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B1007" i="1"/>
  <c r="AB1006"/>
  <c r="U1007"/>
  <c r="U1006"/>
  <c r="N1007"/>
  <c r="N1006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A1007"/>
  <c r="AA1006"/>
  <c r="T1007"/>
  <c r="T1006"/>
  <c r="M1007"/>
  <c r="M1006"/>
  <c r="AF1007" l="1"/>
  <c r="AF1006"/>
  <c r="Z1007" s="1"/>
  <c r="Y1007"/>
  <c r="Y1006"/>
  <c r="S1007" s="1"/>
  <c r="R1007"/>
  <c r="R1006"/>
  <c r="L1007" s="1"/>
  <c r="Z7"/>
  <c r="S7"/>
  <c r="L7"/>
  <c r="F227" l="1"/>
  <c r="J229"/>
  <c r="F231"/>
  <c r="J233"/>
  <c r="F235"/>
  <c r="J237"/>
  <c r="F239"/>
  <c r="F241"/>
  <c r="F243"/>
  <c r="F245"/>
  <c r="F247"/>
  <c r="F249"/>
  <c r="F251"/>
  <c r="F253"/>
  <c r="F255"/>
  <c r="F257"/>
  <c r="F259"/>
  <c r="F261"/>
  <c r="F263"/>
  <c r="F265"/>
  <c r="F267"/>
  <c r="F309"/>
  <c r="F313"/>
  <c r="F317"/>
  <c r="F321"/>
  <c r="F323"/>
  <c r="F325"/>
  <c r="F327"/>
  <c r="F329"/>
  <c r="F331"/>
  <c r="F333"/>
  <c r="F335"/>
  <c r="F337"/>
  <c r="F202"/>
  <c r="J204"/>
  <c r="F206"/>
  <c r="J208"/>
  <c r="F210"/>
  <c r="J212"/>
  <c r="F214"/>
  <c r="J216"/>
  <c r="F218"/>
  <c r="J220"/>
  <c r="F222"/>
  <c r="J224"/>
  <c r="F226"/>
  <c r="F268"/>
  <c r="F270"/>
  <c r="F272"/>
  <c r="F274"/>
  <c r="F276"/>
  <c r="F278"/>
  <c r="F280"/>
  <c r="F282"/>
  <c r="F284"/>
  <c r="F286"/>
  <c r="F288"/>
  <c r="F290"/>
  <c r="F292"/>
  <c r="F294"/>
  <c r="F296"/>
  <c r="F298"/>
  <c r="F300"/>
  <c r="F302"/>
  <c r="F304"/>
  <c r="F372"/>
  <c r="F376"/>
  <c r="F380"/>
  <c r="J394"/>
  <c r="J396"/>
  <c r="J398"/>
  <c r="J400"/>
  <c r="J402"/>
  <c r="J404"/>
  <c r="J406"/>
  <c r="J408"/>
  <c r="J410"/>
  <c r="J412"/>
  <c r="J414"/>
  <c r="J416"/>
  <c r="J418"/>
  <c r="J420"/>
  <c r="J422"/>
  <c r="J424"/>
  <c r="J426"/>
  <c r="J428"/>
  <c r="J430"/>
  <c r="J432"/>
  <c r="J434"/>
  <c r="J436"/>
  <c r="J438"/>
  <c r="J440"/>
  <c r="J442"/>
  <c r="J444"/>
  <c r="J446"/>
  <c r="J448"/>
  <c r="J450"/>
  <c r="J452"/>
  <c r="J454"/>
  <c r="J456"/>
  <c r="F458"/>
  <c r="J586"/>
  <c r="J588"/>
  <c r="J590"/>
  <c r="J592"/>
  <c r="F766"/>
  <c r="F768"/>
  <c r="F770"/>
  <c r="F772"/>
  <c r="F774"/>
  <c r="J926"/>
  <c r="F928"/>
  <c r="F932"/>
  <c r="J934"/>
  <c r="F974"/>
  <c r="F976"/>
  <c r="F978"/>
  <c r="F980"/>
  <c r="F982"/>
  <c r="F984"/>
  <c r="F986"/>
  <c r="F988"/>
  <c r="F990"/>
  <c r="F992"/>
  <c r="F996"/>
  <c r="F998"/>
  <c r="F1000"/>
  <c r="F1002"/>
  <c r="J1004"/>
  <c r="J1006"/>
  <c r="F339"/>
  <c r="F341"/>
  <c r="F345"/>
  <c r="F349"/>
  <c r="F353"/>
  <c r="F357"/>
  <c r="F361"/>
  <c r="F365"/>
  <c r="F369"/>
  <c r="F383"/>
  <c r="F387"/>
  <c r="F391"/>
  <c r="J459"/>
  <c r="J461"/>
  <c r="J463"/>
  <c r="J465"/>
  <c r="J467"/>
  <c r="J469"/>
  <c r="J471"/>
  <c r="J473"/>
  <c r="J475"/>
  <c r="J477"/>
  <c r="J479"/>
  <c r="J481"/>
  <c r="J483"/>
  <c r="J485"/>
  <c r="J487"/>
  <c r="J489"/>
  <c r="J491"/>
  <c r="J493"/>
  <c r="J495"/>
  <c r="J497"/>
  <c r="J499"/>
  <c r="J501"/>
  <c r="J503"/>
  <c r="J505"/>
  <c r="J507"/>
  <c r="J509"/>
  <c r="J511"/>
  <c r="J513"/>
  <c r="J515"/>
  <c r="J517"/>
  <c r="J519"/>
  <c r="J521"/>
  <c r="J523"/>
  <c r="J525"/>
  <c r="J527"/>
  <c r="J529"/>
  <c r="J531"/>
  <c r="J533"/>
  <c r="J535"/>
  <c r="J537"/>
  <c r="J539"/>
  <c r="J541"/>
  <c r="J543"/>
  <c r="J545"/>
  <c r="J547"/>
  <c r="J549"/>
  <c r="J551"/>
  <c r="J553"/>
  <c r="J555"/>
  <c r="J557"/>
  <c r="J559"/>
  <c r="J561"/>
  <c r="J563"/>
  <c r="J565"/>
  <c r="J567"/>
  <c r="J569"/>
  <c r="J571"/>
  <c r="J573"/>
  <c r="J575"/>
  <c r="J577"/>
  <c r="J579"/>
  <c r="J581"/>
  <c r="J583"/>
  <c r="J593"/>
  <c r="J595"/>
  <c r="J597"/>
  <c r="F599"/>
  <c r="F601"/>
  <c r="F605"/>
  <c r="F607"/>
  <c r="F609"/>
  <c r="F613"/>
  <c r="F615"/>
  <c r="F617"/>
  <c r="F621"/>
  <c r="F623"/>
  <c r="F625"/>
  <c r="F629"/>
  <c r="F631"/>
  <c r="F633"/>
  <c r="F637"/>
  <c r="F639"/>
  <c r="F641"/>
  <c r="F645"/>
  <c r="F647"/>
  <c r="F649"/>
  <c r="F653"/>
  <c r="J655"/>
  <c r="F657"/>
  <c r="F659"/>
  <c r="F661"/>
  <c r="F663"/>
  <c r="F665"/>
  <c r="F667"/>
  <c r="F669"/>
  <c r="F671"/>
  <c r="F673"/>
  <c r="F675"/>
  <c r="F677"/>
  <c r="F679"/>
  <c r="F681"/>
  <c r="F683"/>
  <c r="F685"/>
  <c r="F687"/>
  <c r="F689"/>
  <c r="F691"/>
  <c r="F693"/>
  <c r="F695"/>
  <c r="F697"/>
  <c r="F699"/>
  <c r="F701"/>
  <c r="F703"/>
  <c r="F705"/>
  <c r="F707"/>
  <c r="F709"/>
  <c r="F711"/>
  <c r="F713"/>
  <c r="F715"/>
  <c r="F717"/>
  <c r="F719"/>
  <c r="F721"/>
  <c r="F723"/>
  <c r="F727"/>
  <c r="F729"/>
  <c r="F731"/>
  <c r="F735"/>
  <c r="F737"/>
  <c r="F739"/>
  <c r="F741"/>
  <c r="F745"/>
  <c r="F747"/>
  <c r="F749"/>
  <c r="F753"/>
  <c r="F755"/>
  <c r="F757"/>
  <c r="F761"/>
  <c r="F763"/>
  <c r="F777"/>
  <c r="F779"/>
  <c r="F781"/>
  <c r="F783"/>
  <c r="F785"/>
  <c r="F787"/>
  <c r="F789"/>
  <c r="F791"/>
  <c r="F793"/>
  <c r="F795"/>
  <c r="F797"/>
  <c r="F799"/>
  <c r="F801"/>
  <c r="F803"/>
  <c r="F805"/>
  <c r="F807"/>
  <c r="F809"/>
  <c r="F811"/>
  <c r="F813"/>
  <c r="F815"/>
  <c r="F817"/>
  <c r="F819"/>
  <c r="F821"/>
  <c r="F823"/>
  <c r="F825"/>
  <c r="F827"/>
  <c r="F829"/>
  <c r="F831"/>
  <c r="F833"/>
  <c r="F835"/>
  <c r="F837"/>
  <c r="F839"/>
  <c r="F841"/>
  <c r="F843"/>
  <c r="F845"/>
  <c r="F847"/>
  <c r="F849"/>
  <c r="F851"/>
  <c r="F853"/>
  <c r="F855"/>
  <c r="F857"/>
  <c r="F859"/>
  <c r="F861"/>
  <c r="F863"/>
  <c r="F865"/>
  <c r="F867"/>
  <c r="F869"/>
  <c r="F871"/>
  <c r="F873"/>
  <c r="F875"/>
  <c r="F877"/>
  <c r="F879"/>
  <c r="F881"/>
  <c r="F883"/>
  <c r="F885"/>
  <c r="F887"/>
  <c r="F889"/>
  <c r="F891"/>
  <c r="F893"/>
  <c r="F895"/>
  <c r="F897"/>
  <c r="F899"/>
  <c r="F901"/>
  <c r="F903"/>
  <c r="F905"/>
  <c r="F907"/>
  <c r="F909"/>
  <c r="F911"/>
  <c r="F913"/>
  <c r="F915"/>
  <c r="F917"/>
  <c r="F919"/>
  <c r="F921"/>
  <c r="F923"/>
  <c r="F925"/>
  <c r="F937"/>
  <c r="F939"/>
  <c r="F941"/>
  <c r="F943"/>
  <c r="F945"/>
  <c r="F947"/>
  <c r="J949"/>
  <c r="F951"/>
  <c r="J953"/>
  <c r="F955"/>
  <c r="J957"/>
  <c r="F959"/>
  <c r="J961"/>
  <c r="F963"/>
  <c r="J965"/>
  <c r="F967"/>
  <c r="F969"/>
  <c r="F971"/>
  <c r="F973"/>
  <c r="F995"/>
  <c r="J969"/>
  <c r="J973"/>
  <c r="F1006"/>
  <c r="J974"/>
  <c r="J978"/>
  <c r="J982"/>
  <c r="J986"/>
  <c r="J990"/>
  <c r="J998"/>
  <c r="J1002"/>
  <c r="J971"/>
  <c r="J976"/>
  <c r="J980"/>
  <c r="J984"/>
  <c r="J988"/>
  <c r="J992"/>
  <c r="J995"/>
  <c r="J996"/>
  <c r="J1000"/>
  <c r="F1004"/>
  <c r="F930"/>
  <c r="J970"/>
  <c r="F970"/>
  <c r="F926"/>
  <c r="F934"/>
  <c r="H970"/>
  <c r="J777"/>
  <c r="J781"/>
  <c r="J785"/>
  <c r="J789"/>
  <c r="J793"/>
  <c r="J797"/>
  <c r="J801"/>
  <c r="J805"/>
  <c r="J809"/>
  <c r="J813"/>
  <c r="J817"/>
  <c r="J821"/>
  <c r="J825"/>
  <c r="J829"/>
  <c r="J833"/>
  <c r="J837"/>
  <c r="J841"/>
  <c r="J845"/>
  <c r="J849"/>
  <c r="J853"/>
  <c r="J857"/>
  <c r="J861"/>
  <c r="J865"/>
  <c r="J869"/>
  <c r="J873"/>
  <c r="J877"/>
  <c r="J881"/>
  <c r="J885"/>
  <c r="J889"/>
  <c r="J893"/>
  <c r="J897"/>
  <c r="J930"/>
  <c r="J901"/>
  <c r="J905"/>
  <c r="J909"/>
  <c r="J913"/>
  <c r="J917"/>
  <c r="J921"/>
  <c r="J925"/>
  <c r="J937"/>
  <c r="J941"/>
  <c r="J945"/>
  <c r="H969"/>
  <c r="H971"/>
  <c r="F972"/>
  <c r="J972"/>
  <c r="H973"/>
  <c r="J975"/>
  <c r="K975" s="1"/>
  <c r="F975"/>
  <c r="J977"/>
  <c r="F977"/>
  <c r="J979"/>
  <c r="F979"/>
  <c r="J981"/>
  <c r="F981"/>
  <c r="J983"/>
  <c r="F983"/>
  <c r="J985"/>
  <c r="F985"/>
  <c r="J987"/>
  <c r="F987"/>
  <c r="J989"/>
  <c r="F989"/>
  <c r="J991"/>
  <c r="F991"/>
  <c r="J993"/>
  <c r="F993"/>
  <c r="H972"/>
  <c r="H975"/>
  <c r="H977"/>
  <c r="H979"/>
  <c r="H981"/>
  <c r="H983"/>
  <c r="H985"/>
  <c r="H987"/>
  <c r="H989"/>
  <c r="H991"/>
  <c r="H993"/>
  <c r="H974"/>
  <c r="H976"/>
  <c r="H978"/>
  <c r="H980"/>
  <c r="H982"/>
  <c r="H984"/>
  <c r="H986"/>
  <c r="H988"/>
  <c r="H990"/>
  <c r="H992"/>
  <c r="H994"/>
  <c r="J997"/>
  <c r="F997"/>
  <c r="J999"/>
  <c r="F999"/>
  <c r="F994"/>
  <c r="J994"/>
  <c r="H995"/>
  <c r="H997"/>
  <c r="H999"/>
  <c r="H996"/>
  <c r="H998"/>
  <c r="H1000"/>
  <c r="F1001"/>
  <c r="J1001"/>
  <c r="H1002"/>
  <c r="F1003"/>
  <c r="J1003"/>
  <c r="H1004"/>
  <c r="F1005"/>
  <c r="J1005"/>
  <c r="H1006"/>
  <c r="H1007"/>
  <c r="H1001"/>
  <c r="H1003"/>
  <c r="H1005"/>
  <c r="F1007"/>
  <c r="J1007"/>
  <c r="J779"/>
  <c r="J783"/>
  <c r="J787"/>
  <c r="J791"/>
  <c r="J795"/>
  <c r="J799"/>
  <c r="J803"/>
  <c r="J807"/>
  <c r="J811"/>
  <c r="J815"/>
  <c r="J819"/>
  <c r="J823"/>
  <c r="J827"/>
  <c r="J831"/>
  <c r="J835"/>
  <c r="J839"/>
  <c r="J843"/>
  <c r="J847"/>
  <c r="J851"/>
  <c r="J855"/>
  <c r="J859"/>
  <c r="J863"/>
  <c r="J867"/>
  <c r="J871"/>
  <c r="J875"/>
  <c r="J879"/>
  <c r="J883"/>
  <c r="J887"/>
  <c r="J891"/>
  <c r="J895"/>
  <c r="J899"/>
  <c r="J903"/>
  <c r="J907"/>
  <c r="J911"/>
  <c r="J915"/>
  <c r="J919"/>
  <c r="J923"/>
  <c r="J928"/>
  <c r="J932"/>
  <c r="J939"/>
  <c r="J943"/>
  <c r="J947"/>
  <c r="F949"/>
  <c r="J951"/>
  <c r="F953"/>
  <c r="J955"/>
  <c r="F957"/>
  <c r="J959"/>
  <c r="F961"/>
  <c r="J963"/>
  <c r="F965"/>
  <c r="J967"/>
  <c r="F603"/>
  <c r="F619"/>
  <c r="F635"/>
  <c r="F651"/>
  <c r="F733"/>
  <c r="F751"/>
  <c r="F611"/>
  <c r="F627"/>
  <c r="F643"/>
  <c r="F725"/>
  <c r="F743"/>
  <c r="F759"/>
  <c r="J778"/>
  <c r="F778"/>
  <c r="J780"/>
  <c r="F780"/>
  <c r="J782"/>
  <c r="F782"/>
  <c r="J784"/>
  <c r="F784"/>
  <c r="J786"/>
  <c r="F786"/>
  <c r="J788"/>
  <c r="F788"/>
  <c r="J790"/>
  <c r="F790"/>
  <c r="J792"/>
  <c r="F792"/>
  <c r="J794"/>
  <c r="F794"/>
  <c r="J796"/>
  <c r="F796"/>
  <c r="J798"/>
  <c r="F798"/>
  <c r="J800"/>
  <c r="F800"/>
  <c r="J802"/>
  <c r="F802"/>
  <c r="J804"/>
  <c r="F804"/>
  <c r="J806"/>
  <c r="F806"/>
  <c r="H778"/>
  <c r="H780"/>
  <c r="H782"/>
  <c r="H784"/>
  <c r="H786"/>
  <c r="H788"/>
  <c r="H790"/>
  <c r="H792"/>
  <c r="H794"/>
  <c r="H796"/>
  <c r="H798"/>
  <c r="H800"/>
  <c r="H802"/>
  <c r="H804"/>
  <c r="H806"/>
  <c r="H777"/>
  <c r="H779"/>
  <c r="H781"/>
  <c r="H783"/>
  <c r="H785"/>
  <c r="H787"/>
  <c r="H789"/>
  <c r="H791"/>
  <c r="H793"/>
  <c r="H795"/>
  <c r="H797"/>
  <c r="H799"/>
  <c r="H801"/>
  <c r="H803"/>
  <c r="H805"/>
  <c r="H807"/>
  <c r="F808"/>
  <c r="J808"/>
  <c r="H809"/>
  <c r="F810"/>
  <c r="J810"/>
  <c r="H811"/>
  <c r="F812"/>
  <c r="J812"/>
  <c r="H813"/>
  <c r="F814"/>
  <c r="J814"/>
  <c r="K815" s="1"/>
  <c r="H815"/>
  <c r="F816"/>
  <c r="J816"/>
  <c r="H817"/>
  <c r="F818"/>
  <c r="J818"/>
  <c r="H819"/>
  <c r="F820"/>
  <c r="J820"/>
  <c r="H821"/>
  <c r="F822"/>
  <c r="J822"/>
  <c r="K823" s="1"/>
  <c r="H823"/>
  <c r="F824"/>
  <c r="J824"/>
  <c r="H825"/>
  <c r="F826"/>
  <c r="J826"/>
  <c r="H827"/>
  <c r="F828"/>
  <c r="J828"/>
  <c r="H829"/>
  <c r="F830"/>
  <c r="J830"/>
  <c r="K831" s="1"/>
  <c r="H831"/>
  <c r="F832"/>
  <c r="J832"/>
  <c r="H833"/>
  <c r="F834"/>
  <c r="J834"/>
  <c r="H835"/>
  <c r="F836"/>
  <c r="J836"/>
  <c r="H837"/>
  <c r="F838"/>
  <c r="J838"/>
  <c r="K839" s="1"/>
  <c r="H839"/>
  <c r="F840"/>
  <c r="J840"/>
  <c r="H841"/>
  <c r="F842"/>
  <c r="J842"/>
  <c r="H843"/>
  <c r="F844"/>
  <c r="J844"/>
  <c r="H845"/>
  <c r="F846"/>
  <c r="J846"/>
  <c r="K847" s="1"/>
  <c r="H847"/>
  <c r="F848"/>
  <c r="J848"/>
  <c r="J850"/>
  <c r="F850"/>
  <c r="J852"/>
  <c r="F852"/>
  <c r="J854"/>
  <c r="F854"/>
  <c r="J856"/>
  <c r="F856"/>
  <c r="J858"/>
  <c r="F858"/>
  <c r="J860"/>
  <c r="F860"/>
  <c r="J862"/>
  <c r="F862"/>
  <c r="J864"/>
  <c r="F864"/>
  <c r="J866"/>
  <c r="F866"/>
  <c r="J868"/>
  <c r="F868"/>
  <c r="H808"/>
  <c r="H810"/>
  <c r="H812"/>
  <c r="H814"/>
  <c r="H816"/>
  <c r="H818"/>
  <c r="H820"/>
  <c r="H822"/>
  <c r="H824"/>
  <c r="H826"/>
  <c r="H828"/>
  <c r="H830"/>
  <c r="H832"/>
  <c r="H834"/>
  <c r="H836"/>
  <c r="H838"/>
  <c r="H840"/>
  <c r="H842"/>
  <c r="H844"/>
  <c r="H846"/>
  <c r="H848"/>
  <c r="H850"/>
  <c r="H852"/>
  <c r="H854"/>
  <c r="H856"/>
  <c r="H858"/>
  <c r="H860"/>
  <c r="H862"/>
  <c r="H864"/>
  <c r="H866"/>
  <c r="H868"/>
  <c r="J892"/>
  <c r="F892"/>
  <c r="J894"/>
  <c r="F894"/>
  <c r="J896"/>
  <c r="F896"/>
  <c r="J898"/>
  <c r="F898"/>
  <c r="J900"/>
  <c r="F900"/>
  <c r="H902"/>
  <c r="J902"/>
  <c r="F902"/>
  <c r="H849"/>
  <c r="H851"/>
  <c r="H853"/>
  <c r="H855"/>
  <c r="H857"/>
  <c r="H859"/>
  <c r="H861"/>
  <c r="H863"/>
  <c r="H865"/>
  <c r="H867"/>
  <c r="H869"/>
  <c r="F870"/>
  <c r="J870"/>
  <c r="K871" s="1"/>
  <c r="H871"/>
  <c r="F872"/>
  <c r="J872"/>
  <c r="H873"/>
  <c r="F874"/>
  <c r="J874"/>
  <c r="H875"/>
  <c r="F876"/>
  <c r="J876"/>
  <c r="H877"/>
  <c r="F878"/>
  <c r="J878"/>
  <c r="H879"/>
  <c r="F880"/>
  <c r="J880"/>
  <c r="H881"/>
  <c r="F882"/>
  <c r="J882"/>
  <c r="H883"/>
  <c r="F884"/>
  <c r="J884"/>
  <c r="H885"/>
  <c r="F886"/>
  <c r="J886"/>
  <c r="H887"/>
  <c r="F888"/>
  <c r="J888"/>
  <c r="H889"/>
  <c r="F890"/>
  <c r="J890"/>
  <c r="H892"/>
  <c r="H894"/>
  <c r="H896"/>
  <c r="H898"/>
  <c r="H900"/>
  <c r="H870"/>
  <c r="H872"/>
  <c r="H874"/>
  <c r="H876"/>
  <c r="H878"/>
  <c r="H880"/>
  <c r="H882"/>
  <c r="H884"/>
  <c r="H886"/>
  <c r="H888"/>
  <c r="H890"/>
  <c r="J927"/>
  <c r="F927"/>
  <c r="J929"/>
  <c r="F929"/>
  <c r="H891"/>
  <c r="H893"/>
  <c r="H895"/>
  <c r="H897"/>
  <c r="H899"/>
  <c r="H901"/>
  <c r="H903"/>
  <c r="F904"/>
  <c r="J904"/>
  <c r="H905"/>
  <c r="F906"/>
  <c r="J906"/>
  <c r="H907"/>
  <c r="F908"/>
  <c r="J908"/>
  <c r="H909"/>
  <c r="F910"/>
  <c r="J910"/>
  <c r="H911"/>
  <c r="F912"/>
  <c r="J912"/>
  <c r="H913"/>
  <c r="F914"/>
  <c r="J914"/>
  <c r="H915"/>
  <c r="F916"/>
  <c r="J916"/>
  <c r="H917"/>
  <c r="F918"/>
  <c r="J918"/>
  <c r="H919"/>
  <c r="F920"/>
  <c r="J920"/>
  <c r="H921"/>
  <c r="F922"/>
  <c r="J922"/>
  <c r="H923"/>
  <c r="F924"/>
  <c r="J924"/>
  <c r="H925"/>
  <c r="H927"/>
  <c r="H929"/>
  <c r="H904"/>
  <c r="H906"/>
  <c r="H908"/>
  <c r="H910"/>
  <c r="H912"/>
  <c r="H914"/>
  <c r="H916"/>
  <c r="H918"/>
  <c r="H920"/>
  <c r="H922"/>
  <c r="H924"/>
  <c r="H926"/>
  <c r="H928"/>
  <c r="H930"/>
  <c r="F931"/>
  <c r="J931"/>
  <c r="H932"/>
  <c r="F933"/>
  <c r="J933"/>
  <c r="H934"/>
  <c r="F935"/>
  <c r="J935"/>
  <c r="J936"/>
  <c r="F936"/>
  <c r="J938"/>
  <c r="F938"/>
  <c r="J940"/>
  <c r="F940"/>
  <c r="J942"/>
  <c r="F942"/>
  <c r="J944"/>
  <c r="F944"/>
  <c r="J946"/>
  <c r="F946"/>
  <c r="J948"/>
  <c r="F948"/>
  <c r="H931"/>
  <c r="H933"/>
  <c r="H935"/>
  <c r="H936"/>
  <c r="H938"/>
  <c r="H940"/>
  <c r="H942"/>
  <c r="H944"/>
  <c r="H946"/>
  <c r="H948"/>
  <c r="H937"/>
  <c r="H939"/>
  <c r="H941"/>
  <c r="H943"/>
  <c r="H945"/>
  <c r="H947"/>
  <c r="H949"/>
  <c r="F950"/>
  <c r="J950"/>
  <c r="H951"/>
  <c r="F952"/>
  <c r="J952"/>
  <c r="H953"/>
  <c r="F954"/>
  <c r="J954"/>
  <c r="H955"/>
  <c r="F956"/>
  <c r="J956"/>
  <c r="J958"/>
  <c r="F958"/>
  <c r="J960"/>
  <c r="F960"/>
  <c r="J962"/>
  <c r="F962"/>
  <c r="H950"/>
  <c r="H952"/>
  <c r="H954"/>
  <c r="H956"/>
  <c r="H958"/>
  <c r="H960"/>
  <c r="H962"/>
  <c r="H957"/>
  <c r="H959"/>
  <c r="H961"/>
  <c r="H963"/>
  <c r="F964"/>
  <c r="J964"/>
  <c r="H965"/>
  <c r="F966"/>
  <c r="J966"/>
  <c r="H967"/>
  <c r="H968"/>
  <c r="H964"/>
  <c r="H966"/>
  <c r="F968"/>
  <c r="J968"/>
  <c r="J657"/>
  <c r="J661"/>
  <c r="J665"/>
  <c r="J669"/>
  <c r="J673"/>
  <c r="J677"/>
  <c r="J681"/>
  <c r="J685"/>
  <c r="J689"/>
  <c r="J693"/>
  <c r="J697"/>
  <c r="J701"/>
  <c r="J705"/>
  <c r="J709"/>
  <c r="J713"/>
  <c r="J717"/>
  <c r="J721"/>
  <c r="J725"/>
  <c r="J729"/>
  <c r="J733"/>
  <c r="J739"/>
  <c r="J743"/>
  <c r="J747"/>
  <c r="J751"/>
  <c r="J755"/>
  <c r="J759"/>
  <c r="J763"/>
  <c r="F586"/>
  <c r="F590"/>
  <c r="F593"/>
  <c r="F597"/>
  <c r="J599"/>
  <c r="J603"/>
  <c r="J607"/>
  <c r="J611"/>
  <c r="J615"/>
  <c r="J619"/>
  <c r="J623"/>
  <c r="J627"/>
  <c r="J631"/>
  <c r="J635"/>
  <c r="J639"/>
  <c r="J643"/>
  <c r="J647"/>
  <c r="J651"/>
  <c r="J766"/>
  <c r="J770"/>
  <c r="J774"/>
  <c r="F588"/>
  <c r="F592"/>
  <c r="F595"/>
  <c r="J601"/>
  <c r="J605"/>
  <c r="J609"/>
  <c r="J613"/>
  <c r="J617"/>
  <c r="J621"/>
  <c r="J625"/>
  <c r="J629"/>
  <c r="J633"/>
  <c r="J637"/>
  <c r="J641"/>
  <c r="J645"/>
  <c r="J649"/>
  <c r="J653"/>
  <c r="J659"/>
  <c r="J663"/>
  <c r="J667"/>
  <c r="J671"/>
  <c r="J675"/>
  <c r="J679"/>
  <c r="J683"/>
  <c r="J687"/>
  <c r="J691"/>
  <c r="J695"/>
  <c r="J699"/>
  <c r="J703"/>
  <c r="J707"/>
  <c r="J711"/>
  <c r="J715"/>
  <c r="J719"/>
  <c r="J723"/>
  <c r="J727"/>
  <c r="J731"/>
  <c r="J737"/>
  <c r="J741"/>
  <c r="J745"/>
  <c r="J749"/>
  <c r="J753"/>
  <c r="J757"/>
  <c r="J761"/>
  <c r="J768"/>
  <c r="J772"/>
  <c r="J594"/>
  <c r="F594"/>
  <c r="J598"/>
  <c r="F598"/>
  <c r="J600"/>
  <c r="F600"/>
  <c r="J602"/>
  <c r="F602"/>
  <c r="J604"/>
  <c r="F604"/>
  <c r="J606"/>
  <c r="F606"/>
  <c r="J608"/>
  <c r="F608"/>
  <c r="J610"/>
  <c r="F610"/>
  <c r="F585"/>
  <c r="J585"/>
  <c r="H586"/>
  <c r="F587"/>
  <c r="J587"/>
  <c r="H588"/>
  <c r="F589"/>
  <c r="J589"/>
  <c r="H590"/>
  <c r="F591"/>
  <c r="J591"/>
  <c r="H592"/>
  <c r="H594"/>
  <c r="H598"/>
  <c r="H600"/>
  <c r="H602"/>
  <c r="H604"/>
  <c r="H606"/>
  <c r="H608"/>
  <c r="H610"/>
  <c r="J596"/>
  <c r="F596"/>
  <c r="H585"/>
  <c r="H587"/>
  <c r="H589"/>
  <c r="H591"/>
  <c r="H596"/>
  <c r="H655"/>
  <c r="H593"/>
  <c r="H595"/>
  <c r="H597"/>
  <c r="H599"/>
  <c r="H601"/>
  <c r="H603"/>
  <c r="H605"/>
  <c r="H607"/>
  <c r="H609"/>
  <c r="H611"/>
  <c r="F612"/>
  <c r="J612"/>
  <c r="H613"/>
  <c r="F614"/>
  <c r="J614"/>
  <c r="H615"/>
  <c r="F616"/>
  <c r="J616"/>
  <c r="H617"/>
  <c r="F618"/>
  <c r="J618"/>
  <c r="H619"/>
  <c r="F620"/>
  <c r="J620"/>
  <c r="H621"/>
  <c r="F622"/>
  <c r="J622"/>
  <c r="H623"/>
  <c r="F624"/>
  <c r="J624"/>
  <c r="H625"/>
  <c r="F626"/>
  <c r="J626"/>
  <c r="H627"/>
  <c r="F628"/>
  <c r="J628"/>
  <c r="H629"/>
  <c r="F630"/>
  <c r="J630"/>
  <c r="H631"/>
  <c r="F632"/>
  <c r="J632"/>
  <c r="H633"/>
  <c r="F634"/>
  <c r="J634"/>
  <c r="H635"/>
  <c r="F636"/>
  <c r="J636"/>
  <c r="H637"/>
  <c r="F638"/>
  <c r="J638"/>
  <c r="H639"/>
  <c r="F640"/>
  <c r="J640"/>
  <c r="H641"/>
  <c r="F642"/>
  <c r="J642"/>
  <c r="H643"/>
  <c r="F644"/>
  <c r="J644"/>
  <c r="H645"/>
  <c r="F646"/>
  <c r="J646"/>
  <c r="H647"/>
  <c r="F648"/>
  <c r="J648"/>
  <c r="H649"/>
  <c r="F650"/>
  <c r="J650"/>
  <c r="H651"/>
  <c r="F652"/>
  <c r="J652"/>
  <c r="H653"/>
  <c r="F654"/>
  <c r="J654"/>
  <c r="F655"/>
  <c r="J656"/>
  <c r="F656"/>
  <c r="J658"/>
  <c r="F658"/>
  <c r="J660"/>
  <c r="F660"/>
  <c r="J662"/>
  <c r="F662"/>
  <c r="J664"/>
  <c r="F664"/>
  <c r="J666"/>
  <c r="F666"/>
  <c r="J668"/>
  <c r="F668"/>
  <c r="H612"/>
  <c r="H614"/>
  <c r="H616"/>
  <c r="H618"/>
  <c r="H620"/>
  <c r="H622"/>
  <c r="H624"/>
  <c r="H626"/>
  <c r="H628"/>
  <c r="H630"/>
  <c r="H632"/>
  <c r="H634"/>
  <c r="H636"/>
  <c r="H638"/>
  <c r="H640"/>
  <c r="H642"/>
  <c r="H644"/>
  <c r="H646"/>
  <c r="H648"/>
  <c r="H650"/>
  <c r="H652"/>
  <c r="H654"/>
  <c r="H656"/>
  <c r="H658"/>
  <c r="H660"/>
  <c r="H662"/>
  <c r="H664"/>
  <c r="H666"/>
  <c r="H668"/>
  <c r="H657"/>
  <c r="H659"/>
  <c r="H661"/>
  <c r="H663"/>
  <c r="H665"/>
  <c r="H667"/>
  <c r="H669"/>
  <c r="F670"/>
  <c r="J670"/>
  <c r="H671"/>
  <c r="F672"/>
  <c r="J672"/>
  <c r="H673"/>
  <c r="F674"/>
  <c r="J674"/>
  <c r="H675"/>
  <c r="F676"/>
  <c r="J676"/>
  <c r="H677"/>
  <c r="F678"/>
  <c r="J678"/>
  <c r="H679"/>
  <c r="F680"/>
  <c r="J680"/>
  <c r="H681"/>
  <c r="F682"/>
  <c r="J682"/>
  <c r="H683"/>
  <c r="F684"/>
  <c r="J684"/>
  <c r="H685"/>
  <c r="F686"/>
  <c r="J686"/>
  <c r="H687"/>
  <c r="F688"/>
  <c r="J688"/>
  <c r="H689"/>
  <c r="F690"/>
  <c r="J690"/>
  <c r="H691"/>
  <c r="F692"/>
  <c r="J692"/>
  <c r="H693"/>
  <c r="J694"/>
  <c r="F694"/>
  <c r="J696"/>
  <c r="F696"/>
  <c r="J698"/>
  <c r="F698"/>
  <c r="J700"/>
  <c r="F700"/>
  <c r="J702"/>
  <c r="F702"/>
  <c r="J704"/>
  <c r="F704"/>
  <c r="J706"/>
  <c r="F706"/>
  <c r="J708"/>
  <c r="F708"/>
  <c r="J710"/>
  <c r="F710"/>
  <c r="J712"/>
  <c r="F712"/>
  <c r="H670"/>
  <c r="H672"/>
  <c r="H674"/>
  <c r="H676"/>
  <c r="H678"/>
  <c r="H680"/>
  <c r="H682"/>
  <c r="H684"/>
  <c r="H686"/>
  <c r="H688"/>
  <c r="H690"/>
  <c r="H692"/>
  <c r="H694"/>
  <c r="H696"/>
  <c r="H698"/>
  <c r="H700"/>
  <c r="H702"/>
  <c r="H704"/>
  <c r="H706"/>
  <c r="H708"/>
  <c r="H710"/>
  <c r="H712"/>
  <c r="J736"/>
  <c r="F736"/>
  <c r="J738"/>
  <c r="F738"/>
  <c r="J740"/>
  <c r="F740"/>
  <c r="H695"/>
  <c r="H697"/>
  <c r="H699"/>
  <c r="H701"/>
  <c r="H703"/>
  <c r="H705"/>
  <c r="H707"/>
  <c r="H709"/>
  <c r="H711"/>
  <c r="H713"/>
  <c r="F714"/>
  <c r="J714"/>
  <c r="H715"/>
  <c r="F716"/>
  <c r="J716"/>
  <c r="H717"/>
  <c r="F718"/>
  <c r="J718"/>
  <c r="H719"/>
  <c r="F720"/>
  <c r="J720"/>
  <c r="H721"/>
  <c r="F722"/>
  <c r="J722"/>
  <c r="H723"/>
  <c r="F724"/>
  <c r="J724"/>
  <c r="H725"/>
  <c r="F726"/>
  <c r="J726"/>
  <c r="H727"/>
  <c r="F728"/>
  <c r="J728"/>
  <c r="H729"/>
  <c r="F730"/>
  <c r="J730"/>
  <c r="H731"/>
  <c r="F732"/>
  <c r="J732"/>
  <c r="H733"/>
  <c r="F734"/>
  <c r="J734"/>
  <c r="H735"/>
  <c r="J735"/>
  <c r="H736"/>
  <c r="H738"/>
  <c r="H740"/>
  <c r="H714"/>
  <c r="H716"/>
  <c r="H718"/>
  <c r="H720"/>
  <c r="H722"/>
  <c r="H724"/>
  <c r="H726"/>
  <c r="H728"/>
  <c r="H730"/>
  <c r="H732"/>
  <c r="H734"/>
  <c r="H737"/>
  <c r="H739"/>
  <c r="H741"/>
  <c r="F742"/>
  <c r="J742"/>
  <c r="H743"/>
  <c r="F744"/>
  <c r="J744"/>
  <c r="H745"/>
  <c r="F746"/>
  <c r="J746"/>
  <c r="H747"/>
  <c r="F748"/>
  <c r="J748"/>
  <c r="H749"/>
  <c r="F750"/>
  <c r="J750"/>
  <c r="H751"/>
  <c r="F752"/>
  <c r="J752"/>
  <c r="H753"/>
  <c r="F754"/>
  <c r="J754"/>
  <c r="H755"/>
  <c r="J756"/>
  <c r="F756"/>
  <c r="J758"/>
  <c r="F758"/>
  <c r="J760"/>
  <c r="F760"/>
  <c r="J762"/>
  <c r="F762"/>
  <c r="H742"/>
  <c r="H744"/>
  <c r="H746"/>
  <c r="H748"/>
  <c r="H750"/>
  <c r="H752"/>
  <c r="H754"/>
  <c r="H756"/>
  <c r="H758"/>
  <c r="H760"/>
  <c r="H762"/>
  <c r="H757"/>
  <c r="H759"/>
  <c r="H761"/>
  <c r="H763"/>
  <c r="F764"/>
  <c r="J764"/>
  <c r="J765"/>
  <c r="F765"/>
  <c r="J767"/>
  <c r="F767"/>
  <c r="J769"/>
  <c r="F769"/>
  <c r="H764"/>
  <c r="H765"/>
  <c r="H767"/>
  <c r="H769"/>
  <c r="H771"/>
  <c r="H773"/>
  <c r="H775"/>
  <c r="H776"/>
  <c r="H766"/>
  <c r="H768"/>
  <c r="H770"/>
  <c r="F771"/>
  <c r="J771"/>
  <c r="H772"/>
  <c r="F773"/>
  <c r="J773"/>
  <c r="H774"/>
  <c r="F775"/>
  <c r="J775"/>
  <c r="F776"/>
  <c r="J776"/>
  <c r="F394"/>
  <c r="F398"/>
  <c r="F402"/>
  <c r="F406"/>
  <c r="F410"/>
  <c r="F414"/>
  <c r="F418"/>
  <c r="F422"/>
  <c r="F426"/>
  <c r="F430"/>
  <c r="F434"/>
  <c r="F438"/>
  <c r="F442"/>
  <c r="F446"/>
  <c r="F450"/>
  <c r="F454"/>
  <c r="F459"/>
  <c r="F463"/>
  <c r="F467"/>
  <c r="F471"/>
  <c r="F475"/>
  <c r="F479"/>
  <c r="F483"/>
  <c r="F487"/>
  <c r="F491"/>
  <c r="F495"/>
  <c r="F499"/>
  <c r="F503"/>
  <c r="F507"/>
  <c r="F511"/>
  <c r="F515"/>
  <c r="F519"/>
  <c r="F523"/>
  <c r="F527"/>
  <c r="F531"/>
  <c r="F535"/>
  <c r="F539"/>
  <c r="F543"/>
  <c r="F547"/>
  <c r="F551"/>
  <c r="F555"/>
  <c r="F559"/>
  <c r="F563"/>
  <c r="F567"/>
  <c r="F571"/>
  <c r="F575"/>
  <c r="F579"/>
  <c r="F583"/>
  <c r="F396"/>
  <c r="F400"/>
  <c r="F404"/>
  <c r="F408"/>
  <c r="F412"/>
  <c r="F416"/>
  <c r="F420"/>
  <c r="F424"/>
  <c r="F428"/>
  <c r="F432"/>
  <c r="F436"/>
  <c r="F440"/>
  <c r="F444"/>
  <c r="F448"/>
  <c r="F452"/>
  <c r="F456"/>
  <c r="F461"/>
  <c r="F465"/>
  <c r="F469"/>
  <c r="F473"/>
  <c r="F477"/>
  <c r="F481"/>
  <c r="F485"/>
  <c r="F489"/>
  <c r="F493"/>
  <c r="F497"/>
  <c r="F501"/>
  <c r="F505"/>
  <c r="F509"/>
  <c r="F513"/>
  <c r="F517"/>
  <c r="F521"/>
  <c r="F525"/>
  <c r="F529"/>
  <c r="F533"/>
  <c r="F537"/>
  <c r="F541"/>
  <c r="F545"/>
  <c r="F549"/>
  <c r="F553"/>
  <c r="F557"/>
  <c r="F561"/>
  <c r="F565"/>
  <c r="F569"/>
  <c r="F573"/>
  <c r="F577"/>
  <c r="F581"/>
  <c r="J307"/>
  <c r="F307"/>
  <c r="J311"/>
  <c r="F311"/>
  <c r="J319"/>
  <c r="F319"/>
  <c r="J343"/>
  <c r="F343"/>
  <c r="J351"/>
  <c r="F351"/>
  <c r="J359"/>
  <c r="F359"/>
  <c r="J395"/>
  <c r="F395"/>
  <c r="J399"/>
  <c r="F399"/>
  <c r="J403"/>
  <c r="F403"/>
  <c r="J407"/>
  <c r="F407"/>
  <c r="J411"/>
  <c r="F411"/>
  <c r="F204"/>
  <c r="F208"/>
  <c r="F212"/>
  <c r="F216"/>
  <c r="F220"/>
  <c r="F224"/>
  <c r="F229"/>
  <c r="F233"/>
  <c r="F237"/>
  <c r="H395"/>
  <c r="H399"/>
  <c r="H403"/>
  <c r="H407"/>
  <c r="H411"/>
  <c r="J315"/>
  <c r="F315"/>
  <c r="J347"/>
  <c r="F347"/>
  <c r="J355"/>
  <c r="F355"/>
  <c r="J363"/>
  <c r="F363"/>
  <c r="J367"/>
  <c r="F367"/>
  <c r="J371"/>
  <c r="F371"/>
  <c r="J374"/>
  <c r="F374"/>
  <c r="J378"/>
  <c r="F378"/>
  <c r="J381"/>
  <c r="F381"/>
  <c r="J385"/>
  <c r="F385"/>
  <c r="J389"/>
  <c r="F389"/>
  <c r="J393"/>
  <c r="F393"/>
  <c r="J397"/>
  <c r="F397"/>
  <c r="J401"/>
  <c r="F401"/>
  <c r="J405"/>
  <c r="F405"/>
  <c r="J409"/>
  <c r="F409"/>
  <c r="H393"/>
  <c r="H397"/>
  <c r="H401"/>
  <c r="H405"/>
  <c r="H409"/>
  <c r="J462"/>
  <c r="F462"/>
  <c r="J466"/>
  <c r="F466"/>
  <c r="J470"/>
  <c r="F470"/>
  <c r="H413"/>
  <c r="H415"/>
  <c r="H417"/>
  <c r="H419"/>
  <c r="H421"/>
  <c r="H423"/>
  <c r="H425"/>
  <c r="H427"/>
  <c r="H429"/>
  <c r="H431"/>
  <c r="H433"/>
  <c r="H435"/>
  <c r="H437"/>
  <c r="H439"/>
  <c r="H441"/>
  <c r="H443"/>
  <c r="H445"/>
  <c r="H447"/>
  <c r="H449"/>
  <c r="H451"/>
  <c r="H453"/>
  <c r="H455"/>
  <c r="H457"/>
  <c r="H462"/>
  <c r="H466"/>
  <c r="H470"/>
  <c r="J458"/>
  <c r="J460"/>
  <c r="F460"/>
  <c r="J464"/>
  <c r="F464"/>
  <c r="J468"/>
  <c r="F468"/>
  <c r="J472"/>
  <c r="F472"/>
  <c r="H394"/>
  <c r="H396"/>
  <c r="H398"/>
  <c r="H400"/>
  <c r="H402"/>
  <c r="H404"/>
  <c r="H406"/>
  <c r="H408"/>
  <c r="H410"/>
  <c r="H412"/>
  <c r="F413"/>
  <c r="J413"/>
  <c r="H414"/>
  <c r="F415"/>
  <c r="J415"/>
  <c r="H416"/>
  <c r="F417"/>
  <c r="J417"/>
  <c r="H418"/>
  <c r="F419"/>
  <c r="J419"/>
  <c r="H420"/>
  <c r="F421"/>
  <c r="J421"/>
  <c r="H422"/>
  <c r="F423"/>
  <c r="J423"/>
  <c r="H424"/>
  <c r="F425"/>
  <c r="J425"/>
  <c r="H426"/>
  <c r="F427"/>
  <c r="J427"/>
  <c r="H428"/>
  <c r="F429"/>
  <c r="J429"/>
  <c r="H430"/>
  <c r="F431"/>
  <c r="J431"/>
  <c r="H432"/>
  <c r="F433"/>
  <c r="J433"/>
  <c r="H434"/>
  <c r="F435"/>
  <c r="J435"/>
  <c r="H436"/>
  <c r="F437"/>
  <c r="J437"/>
  <c r="H438"/>
  <c r="F439"/>
  <c r="J439"/>
  <c r="H440"/>
  <c r="F441"/>
  <c r="J441"/>
  <c r="H442"/>
  <c r="F443"/>
  <c r="J443"/>
  <c r="H444"/>
  <c r="F445"/>
  <c r="J445"/>
  <c r="H446"/>
  <c r="F447"/>
  <c r="J447"/>
  <c r="H448"/>
  <c r="F449"/>
  <c r="J449"/>
  <c r="H450"/>
  <c r="F451"/>
  <c r="J451"/>
  <c r="H452"/>
  <c r="F453"/>
  <c r="J453"/>
  <c r="H454"/>
  <c r="F455"/>
  <c r="J455"/>
  <c r="H456"/>
  <c r="F457"/>
  <c r="J457"/>
  <c r="H458"/>
  <c r="H460"/>
  <c r="H464"/>
  <c r="H468"/>
  <c r="H472"/>
  <c r="J500"/>
  <c r="F500"/>
  <c r="J504"/>
  <c r="F504"/>
  <c r="J508"/>
  <c r="F508"/>
  <c r="J512"/>
  <c r="F512"/>
  <c r="J516"/>
  <c r="F516"/>
  <c r="H474"/>
  <c r="H476"/>
  <c r="H478"/>
  <c r="H480"/>
  <c r="H482"/>
  <c r="H484"/>
  <c r="H486"/>
  <c r="H488"/>
  <c r="H490"/>
  <c r="H492"/>
  <c r="H494"/>
  <c r="H496"/>
  <c r="H500"/>
  <c r="H504"/>
  <c r="H508"/>
  <c r="H512"/>
  <c r="H516"/>
  <c r="J498"/>
  <c r="F498"/>
  <c r="J502"/>
  <c r="F502"/>
  <c r="J506"/>
  <c r="F506"/>
  <c r="J510"/>
  <c r="F510"/>
  <c r="J514"/>
  <c r="F514"/>
  <c r="H459"/>
  <c r="H461"/>
  <c r="H463"/>
  <c r="H465"/>
  <c r="H467"/>
  <c r="H469"/>
  <c r="H471"/>
  <c r="H473"/>
  <c r="F474"/>
  <c r="J474"/>
  <c r="H475"/>
  <c r="F476"/>
  <c r="J476"/>
  <c r="H477"/>
  <c r="F478"/>
  <c r="J478"/>
  <c r="H479"/>
  <c r="F480"/>
  <c r="J480"/>
  <c r="H481"/>
  <c r="F482"/>
  <c r="J482"/>
  <c r="H483"/>
  <c r="F484"/>
  <c r="J484"/>
  <c r="H485"/>
  <c r="F486"/>
  <c r="J486"/>
  <c r="H487"/>
  <c r="F488"/>
  <c r="J488"/>
  <c r="H489"/>
  <c r="F490"/>
  <c r="J490"/>
  <c r="H491"/>
  <c r="F492"/>
  <c r="J492"/>
  <c r="H493"/>
  <c r="F494"/>
  <c r="J494"/>
  <c r="H495"/>
  <c r="F496"/>
  <c r="J496"/>
  <c r="H497"/>
  <c r="H498"/>
  <c r="H502"/>
  <c r="H506"/>
  <c r="H510"/>
  <c r="H514"/>
  <c r="J542"/>
  <c r="F542"/>
  <c r="J546"/>
  <c r="F546"/>
  <c r="H499"/>
  <c r="H501"/>
  <c r="H503"/>
  <c r="H505"/>
  <c r="H507"/>
  <c r="H509"/>
  <c r="H511"/>
  <c r="H513"/>
  <c r="H515"/>
  <c r="H517"/>
  <c r="F518"/>
  <c r="J518"/>
  <c r="H519"/>
  <c r="F520"/>
  <c r="J520"/>
  <c r="H521"/>
  <c r="F522"/>
  <c r="J522"/>
  <c r="H523"/>
  <c r="F524"/>
  <c r="J524"/>
  <c r="H525"/>
  <c r="F526"/>
  <c r="J526"/>
  <c r="H527"/>
  <c r="F528"/>
  <c r="J528"/>
  <c r="H529"/>
  <c r="F530"/>
  <c r="J530"/>
  <c r="H531"/>
  <c r="F532"/>
  <c r="J532"/>
  <c r="H533"/>
  <c r="F534"/>
  <c r="J534"/>
  <c r="H535"/>
  <c r="F536"/>
  <c r="J536"/>
  <c r="H537"/>
  <c r="F538"/>
  <c r="J538"/>
  <c r="H539"/>
  <c r="H542"/>
  <c r="H546"/>
  <c r="J540"/>
  <c r="F540"/>
  <c r="J544"/>
  <c r="F544"/>
  <c r="H518"/>
  <c r="H520"/>
  <c r="H522"/>
  <c r="H524"/>
  <c r="H526"/>
  <c r="H528"/>
  <c r="H530"/>
  <c r="H532"/>
  <c r="H534"/>
  <c r="H536"/>
  <c r="H538"/>
  <c r="H540"/>
  <c r="H544"/>
  <c r="J566"/>
  <c r="F566"/>
  <c r="H566"/>
  <c r="H541"/>
  <c r="H543"/>
  <c r="H545"/>
  <c r="H547"/>
  <c r="F548"/>
  <c r="J548"/>
  <c r="H549"/>
  <c r="F550"/>
  <c r="J550"/>
  <c r="H551"/>
  <c r="F552"/>
  <c r="J552"/>
  <c r="H553"/>
  <c r="F554"/>
  <c r="J554"/>
  <c r="H555"/>
  <c r="F556"/>
  <c r="J556"/>
  <c r="H557"/>
  <c r="F558"/>
  <c r="J558"/>
  <c r="H559"/>
  <c r="F560"/>
  <c r="J560"/>
  <c r="H561"/>
  <c r="F562"/>
  <c r="J562"/>
  <c r="J564"/>
  <c r="F564"/>
  <c r="H548"/>
  <c r="H550"/>
  <c r="H552"/>
  <c r="H554"/>
  <c r="H556"/>
  <c r="H558"/>
  <c r="H560"/>
  <c r="H562"/>
  <c r="H564"/>
  <c r="J576"/>
  <c r="F576"/>
  <c r="H568"/>
  <c r="H570"/>
  <c r="H572"/>
  <c r="H576"/>
  <c r="J574"/>
  <c r="F574"/>
  <c r="H563"/>
  <c r="H565"/>
  <c r="H567"/>
  <c r="F568"/>
  <c r="J568"/>
  <c r="H569"/>
  <c r="F570"/>
  <c r="J570"/>
  <c r="H571"/>
  <c r="F572"/>
  <c r="J572"/>
  <c r="H574"/>
  <c r="H573"/>
  <c r="H575"/>
  <c r="H577"/>
  <c r="F578"/>
  <c r="J578"/>
  <c r="H579"/>
  <c r="F580"/>
  <c r="J580"/>
  <c r="H581"/>
  <c r="F582"/>
  <c r="J582"/>
  <c r="H583"/>
  <c r="H584"/>
  <c r="H578"/>
  <c r="H580"/>
  <c r="H582"/>
  <c r="F584"/>
  <c r="J584"/>
  <c r="J210"/>
  <c r="J214"/>
  <c r="J218"/>
  <c r="J227"/>
  <c r="J231"/>
  <c r="J235"/>
  <c r="J239"/>
  <c r="J241"/>
  <c r="J243"/>
  <c r="J247"/>
  <c r="J249"/>
  <c r="J251"/>
  <c r="J253"/>
  <c r="J257"/>
  <c r="J259"/>
  <c r="J261"/>
  <c r="J263"/>
  <c r="J270"/>
  <c r="J272"/>
  <c r="J274"/>
  <c r="J278"/>
  <c r="J280"/>
  <c r="J282"/>
  <c r="J284"/>
  <c r="J286"/>
  <c r="J288"/>
  <c r="J290"/>
  <c r="J292"/>
  <c r="J294"/>
  <c r="J296"/>
  <c r="J298"/>
  <c r="J300"/>
  <c r="J302"/>
  <c r="J304"/>
  <c r="J309"/>
  <c r="J313"/>
  <c r="J317"/>
  <c r="J321"/>
  <c r="J323"/>
  <c r="J325"/>
  <c r="J327"/>
  <c r="J329"/>
  <c r="J331"/>
  <c r="J333"/>
  <c r="J335"/>
  <c r="J337"/>
  <c r="J339"/>
  <c r="J341"/>
  <c r="J345"/>
  <c r="J349"/>
  <c r="J353"/>
  <c r="J357"/>
  <c r="J361"/>
  <c r="J365"/>
  <c r="J369"/>
  <c r="J372"/>
  <c r="J376"/>
  <c r="J380"/>
  <c r="J383"/>
  <c r="J387"/>
  <c r="J391"/>
  <c r="J202"/>
  <c r="J206"/>
  <c r="J222"/>
  <c r="J245"/>
  <c r="J255"/>
  <c r="J265"/>
  <c r="J268"/>
  <c r="J276"/>
  <c r="J230"/>
  <c r="F230"/>
  <c r="J234"/>
  <c r="F234"/>
  <c r="J238"/>
  <c r="F238"/>
  <c r="H205"/>
  <c r="H207"/>
  <c r="H209"/>
  <c r="H211"/>
  <c r="H213"/>
  <c r="H215"/>
  <c r="H217"/>
  <c r="H219"/>
  <c r="H221"/>
  <c r="H223"/>
  <c r="H225"/>
  <c r="H230"/>
  <c r="H234"/>
  <c r="H238"/>
  <c r="J226"/>
  <c r="J228"/>
  <c r="F228"/>
  <c r="J232"/>
  <c r="F232"/>
  <c r="J236"/>
  <c r="F236"/>
  <c r="J240"/>
  <c r="F240"/>
  <c r="H201"/>
  <c r="H203"/>
  <c r="F201"/>
  <c r="J201"/>
  <c r="H202"/>
  <c r="F203"/>
  <c r="J203"/>
  <c r="H204"/>
  <c r="F205"/>
  <c r="J205"/>
  <c r="H206"/>
  <c r="F207"/>
  <c r="J207"/>
  <c r="H208"/>
  <c r="F209"/>
  <c r="J209"/>
  <c r="H210"/>
  <c r="F211"/>
  <c r="J211"/>
  <c r="H212"/>
  <c r="F213"/>
  <c r="J213"/>
  <c r="H214"/>
  <c r="F215"/>
  <c r="J215"/>
  <c r="H216"/>
  <c r="F217"/>
  <c r="J217"/>
  <c r="H218"/>
  <c r="F219"/>
  <c r="J219"/>
  <c r="H220"/>
  <c r="F221"/>
  <c r="J221"/>
  <c r="H222"/>
  <c r="F223"/>
  <c r="J223"/>
  <c r="H224"/>
  <c r="F225"/>
  <c r="J225"/>
  <c r="H226"/>
  <c r="H228"/>
  <c r="H232"/>
  <c r="H236"/>
  <c r="H240"/>
  <c r="H242"/>
  <c r="H244"/>
  <c r="H246"/>
  <c r="H248"/>
  <c r="H250"/>
  <c r="H252"/>
  <c r="H254"/>
  <c r="H256"/>
  <c r="H258"/>
  <c r="H260"/>
  <c r="H262"/>
  <c r="H264"/>
  <c r="H266"/>
  <c r="J267"/>
  <c r="J269"/>
  <c r="F269"/>
  <c r="J271"/>
  <c r="F271"/>
  <c r="J273"/>
  <c r="F273"/>
  <c r="J275"/>
  <c r="F275"/>
  <c r="J277"/>
  <c r="F277"/>
  <c r="J279"/>
  <c r="F279"/>
  <c r="J281"/>
  <c r="F281"/>
  <c r="H227"/>
  <c r="H229"/>
  <c r="H231"/>
  <c r="H233"/>
  <c r="H235"/>
  <c r="H237"/>
  <c r="H239"/>
  <c r="H241"/>
  <c r="F242"/>
  <c r="J242"/>
  <c r="H243"/>
  <c r="F244"/>
  <c r="J244"/>
  <c r="H245"/>
  <c r="F246"/>
  <c r="J246"/>
  <c r="H247"/>
  <c r="F248"/>
  <c r="J248"/>
  <c r="H249"/>
  <c r="F250"/>
  <c r="J250"/>
  <c r="H251"/>
  <c r="F252"/>
  <c r="J252"/>
  <c r="H253"/>
  <c r="F254"/>
  <c r="J254"/>
  <c r="H255"/>
  <c r="F256"/>
  <c r="J256"/>
  <c r="H257"/>
  <c r="F258"/>
  <c r="J258"/>
  <c r="H259"/>
  <c r="F260"/>
  <c r="J260"/>
  <c r="H261"/>
  <c r="F262"/>
  <c r="J262"/>
  <c r="H263"/>
  <c r="F264"/>
  <c r="J264"/>
  <c r="H265"/>
  <c r="F266"/>
  <c r="J266"/>
  <c r="H267"/>
  <c r="H269"/>
  <c r="H271"/>
  <c r="H273"/>
  <c r="H275"/>
  <c r="H277"/>
  <c r="H279"/>
  <c r="H281"/>
  <c r="J308"/>
  <c r="F308"/>
  <c r="J312"/>
  <c r="F312"/>
  <c r="J316"/>
  <c r="F316"/>
  <c r="J320"/>
  <c r="F320"/>
  <c r="J322"/>
  <c r="F322"/>
  <c r="J324"/>
  <c r="F324"/>
  <c r="H326"/>
  <c r="J326"/>
  <c r="F326"/>
  <c r="H268"/>
  <c r="H270"/>
  <c r="H272"/>
  <c r="H274"/>
  <c r="H276"/>
  <c r="H278"/>
  <c r="H280"/>
  <c r="H282"/>
  <c r="F283"/>
  <c r="J283"/>
  <c r="H284"/>
  <c r="F285"/>
  <c r="J285"/>
  <c r="H286"/>
  <c r="F287"/>
  <c r="J287"/>
  <c r="H288"/>
  <c r="F289"/>
  <c r="J289"/>
  <c r="H290"/>
  <c r="F291"/>
  <c r="J291"/>
  <c r="H292"/>
  <c r="F293"/>
  <c r="J293"/>
  <c r="H294"/>
  <c r="F295"/>
  <c r="J295"/>
  <c r="H296"/>
  <c r="F297"/>
  <c r="J297"/>
  <c r="H298"/>
  <c r="F299"/>
  <c r="J299"/>
  <c r="H300"/>
  <c r="F301"/>
  <c r="J301"/>
  <c r="H302"/>
  <c r="F303"/>
  <c r="J303"/>
  <c r="H304"/>
  <c r="F305"/>
  <c r="J305"/>
  <c r="H308"/>
  <c r="H312"/>
  <c r="H316"/>
  <c r="H320"/>
  <c r="H322"/>
  <c r="H324"/>
  <c r="J306"/>
  <c r="F306"/>
  <c r="J310"/>
  <c r="F310"/>
  <c r="J314"/>
  <c r="F314"/>
  <c r="J318"/>
  <c r="F318"/>
  <c r="H283"/>
  <c r="H285"/>
  <c r="H287"/>
  <c r="H289"/>
  <c r="H291"/>
  <c r="H293"/>
  <c r="H295"/>
  <c r="H297"/>
  <c r="H299"/>
  <c r="H301"/>
  <c r="H303"/>
  <c r="H305"/>
  <c r="H306"/>
  <c r="H310"/>
  <c r="H314"/>
  <c r="H318"/>
  <c r="J352"/>
  <c r="F352"/>
  <c r="H307"/>
  <c r="H309"/>
  <c r="H311"/>
  <c r="H313"/>
  <c r="H315"/>
  <c r="H317"/>
  <c r="H319"/>
  <c r="H321"/>
  <c r="H323"/>
  <c r="H325"/>
  <c r="H327"/>
  <c r="F328"/>
  <c r="J328"/>
  <c r="H329"/>
  <c r="F330"/>
  <c r="J330"/>
  <c r="H331"/>
  <c r="F332"/>
  <c r="J332"/>
  <c r="H333"/>
  <c r="F334"/>
  <c r="J334"/>
  <c r="H335"/>
  <c r="F336"/>
  <c r="J336"/>
  <c r="H337"/>
  <c r="F338"/>
  <c r="J338"/>
  <c r="H339"/>
  <c r="F340"/>
  <c r="J340"/>
  <c r="H341"/>
  <c r="F342"/>
  <c r="J342"/>
  <c r="H343"/>
  <c r="F344"/>
  <c r="J344"/>
  <c r="H345"/>
  <c r="F346"/>
  <c r="J346"/>
  <c r="H347"/>
  <c r="F348"/>
  <c r="J348"/>
  <c r="H352"/>
  <c r="J350"/>
  <c r="F350"/>
  <c r="J354"/>
  <c r="F354"/>
  <c r="H328"/>
  <c r="H330"/>
  <c r="H332"/>
  <c r="H334"/>
  <c r="H336"/>
  <c r="H338"/>
  <c r="H340"/>
  <c r="H342"/>
  <c r="H344"/>
  <c r="H346"/>
  <c r="H348"/>
  <c r="H350"/>
  <c r="H354"/>
  <c r="J373"/>
  <c r="F373"/>
  <c r="H349"/>
  <c r="H351"/>
  <c r="H353"/>
  <c r="H355"/>
  <c r="F356"/>
  <c r="J356"/>
  <c r="H357"/>
  <c r="F358"/>
  <c r="J358"/>
  <c r="H359"/>
  <c r="F360"/>
  <c r="J360"/>
  <c r="H361"/>
  <c r="F362"/>
  <c r="J362"/>
  <c r="H363"/>
  <c r="F364"/>
  <c r="J364"/>
  <c r="H365"/>
  <c r="F366"/>
  <c r="J366"/>
  <c r="H367"/>
  <c r="F368"/>
  <c r="J368"/>
  <c r="H369"/>
  <c r="F370"/>
  <c r="J370"/>
  <c r="H371"/>
  <c r="H373"/>
  <c r="J375"/>
  <c r="F375"/>
  <c r="H375"/>
  <c r="H356"/>
  <c r="H358"/>
  <c r="H360"/>
  <c r="H362"/>
  <c r="H364"/>
  <c r="H366"/>
  <c r="H368"/>
  <c r="H370"/>
  <c r="J382"/>
  <c r="F382"/>
  <c r="J386"/>
  <c r="F386"/>
  <c r="H377"/>
  <c r="H379"/>
  <c r="H382"/>
  <c r="H386"/>
  <c r="J384"/>
  <c r="F384"/>
  <c r="H372"/>
  <c r="H374"/>
  <c r="H376"/>
  <c r="F377"/>
  <c r="J377"/>
  <c r="H378"/>
  <c r="F379"/>
  <c r="J379"/>
  <c r="H380"/>
  <c r="H384"/>
  <c r="H381"/>
  <c r="H383"/>
  <c r="H385"/>
  <c r="H387"/>
  <c r="F388"/>
  <c r="J388"/>
  <c r="H389"/>
  <c r="F390"/>
  <c r="J390"/>
  <c r="H391"/>
  <c r="H392"/>
  <c r="H388"/>
  <c r="H390"/>
  <c r="F392"/>
  <c r="J392"/>
  <c r="H120"/>
  <c r="F120"/>
  <c r="J120"/>
  <c r="H124"/>
  <c r="F124"/>
  <c r="J124"/>
  <c r="F119"/>
  <c r="J119"/>
  <c r="H119"/>
  <c r="F121"/>
  <c r="J121"/>
  <c r="H121"/>
  <c r="F123"/>
  <c r="J123"/>
  <c r="H123"/>
  <c r="F125"/>
  <c r="J125"/>
  <c r="H125"/>
  <c r="F127"/>
  <c r="J127"/>
  <c r="H127"/>
  <c r="F129"/>
  <c r="J129"/>
  <c r="H129"/>
  <c r="F131"/>
  <c r="J131"/>
  <c r="H131"/>
  <c r="F133"/>
  <c r="J133"/>
  <c r="H133"/>
  <c r="F135"/>
  <c r="J135"/>
  <c r="H135"/>
  <c r="F137"/>
  <c r="J137"/>
  <c r="H137"/>
  <c r="F139"/>
  <c r="J139"/>
  <c r="H139"/>
  <c r="F141"/>
  <c r="J141"/>
  <c r="H141"/>
  <c r="F143"/>
  <c r="J143"/>
  <c r="H143"/>
  <c r="F145"/>
  <c r="J145"/>
  <c r="H145"/>
  <c r="F147"/>
  <c r="J147"/>
  <c r="H147"/>
  <c r="F149"/>
  <c r="J149"/>
  <c r="H149"/>
  <c r="F151"/>
  <c r="J151"/>
  <c r="H151"/>
  <c r="F153"/>
  <c r="J153"/>
  <c r="H153"/>
  <c r="F155"/>
  <c r="J155"/>
  <c r="H155"/>
  <c r="F157"/>
  <c r="J157"/>
  <c r="H157"/>
  <c r="F159"/>
  <c r="J159"/>
  <c r="H159"/>
  <c r="F161"/>
  <c r="J161"/>
  <c r="H161"/>
  <c r="F163"/>
  <c r="J163"/>
  <c r="H163"/>
  <c r="F165"/>
  <c r="J165"/>
  <c r="H165"/>
  <c r="F167"/>
  <c r="J167"/>
  <c r="H167"/>
  <c r="H169"/>
  <c r="J169"/>
  <c r="F169"/>
  <c r="H171"/>
  <c r="F171"/>
  <c r="J171"/>
  <c r="H173"/>
  <c r="F173"/>
  <c r="J173"/>
  <c r="H175"/>
  <c r="F175"/>
  <c r="J175"/>
  <c r="H177"/>
  <c r="F177"/>
  <c r="J177"/>
  <c r="H179"/>
  <c r="F179"/>
  <c r="J179"/>
  <c r="H181"/>
  <c r="F181"/>
  <c r="J181"/>
  <c r="H183"/>
  <c r="F183"/>
  <c r="J183"/>
  <c r="H185"/>
  <c r="F185"/>
  <c r="J185"/>
  <c r="H187"/>
  <c r="F187"/>
  <c r="J187"/>
  <c r="H189"/>
  <c r="F189"/>
  <c r="J189"/>
  <c r="H191"/>
  <c r="F191"/>
  <c r="J191"/>
  <c r="H193"/>
  <c r="F193"/>
  <c r="J193"/>
  <c r="H195"/>
  <c r="F195"/>
  <c r="J195"/>
  <c r="H197"/>
  <c r="F197"/>
  <c r="J197"/>
  <c r="H199"/>
  <c r="F199"/>
  <c r="J199"/>
  <c r="F107"/>
  <c r="J107"/>
  <c r="H107"/>
  <c r="F109"/>
  <c r="J109"/>
  <c r="H109"/>
  <c r="F111"/>
  <c r="J111"/>
  <c r="H111"/>
  <c r="F113"/>
  <c r="J113"/>
  <c r="H113"/>
  <c r="F115"/>
  <c r="J115"/>
  <c r="H115"/>
  <c r="F117"/>
  <c r="J117"/>
  <c r="H117"/>
  <c r="H122"/>
  <c r="F122"/>
  <c r="J122"/>
  <c r="H126"/>
  <c r="F126"/>
  <c r="J126"/>
  <c r="H128"/>
  <c r="F128"/>
  <c r="J128"/>
  <c r="H130"/>
  <c r="F130"/>
  <c r="J130"/>
  <c r="H132"/>
  <c r="F132"/>
  <c r="J132"/>
  <c r="H134"/>
  <c r="F134"/>
  <c r="J134"/>
  <c r="H136"/>
  <c r="F136"/>
  <c r="J136"/>
  <c r="H138"/>
  <c r="F138"/>
  <c r="J138"/>
  <c r="H140"/>
  <c r="F140"/>
  <c r="J140"/>
  <c r="H142"/>
  <c r="F142"/>
  <c r="J142"/>
  <c r="H144"/>
  <c r="F144"/>
  <c r="J144"/>
  <c r="H146"/>
  <c r="F146"/>
  <c r="J146"/>
  <c r="H148"/>
  <c r="F148"/>
  <c r="J148"/>
  <c r="H150"/>
  <c r="F150"/>
  <c r="J150"/>
  <c r="H152"/>
  <c r="F152"/>
  <c r="J152"/>
  <c r="H154"/>
  <c r="F154"/>
  <c r="J154"/>
  <c r="H156"/>
  <c r="F156"/>
  <c r="J156"/>
  <c r="H158"/>
  <c r="F158"/>
  <c r="J158"/>
  <c r="H160"/>
  <c r="F160"/>
  <c r="J160"/>
  <c r="H162"/>
  <c r="F162"/>
  <c r="J162"/>
  <c r="H164"/>
  <c r="F164"/>
  <c r="J164"/>
  <c r="H166"/>
  <c r="F166"/>
  <c r="J166"/>
  <c r="H168"/>
  <c r="F168"/>
  <c r="J168"/>
  <c r="F170"/>
  <c r="J170"/>
  <c r="H170"/>
  <c r="F172"/>
  <c r="J172"/>
  <c r="H172"/>
  <c r="F174"/>
  <c r="J174"/>
  <c r="H174"/>
  <c r="F176"/>
  <c r="J176"/>
  <c r="H176"/>
  <c r="F178"/>
  <c r="J178"/>
  <c r="H178"/>
  <c r="F180"/>
  <c r="J180"/>
  <c r="H180"/>
  <c r="F182"/>
  <c r="J182"/>
  <c r="H182"/>
  <c r="F184"/>
  <c r="J184"/>
  <c r="H184"/>
  <c r="F186"/>
  <c r="J186"/>
  <c r="H186"/>
  <c r="F188"/>
  <c r="J188"/>
  <c r="H188"/>
  <c r="F190"/>
  <c r="J190"/>
  <c r="H190"/>
  <c r="F192"/>
  <c r="J192"/>
  <c r="H192"/>
  <c r="F194"/>
  <c r="J194"/>
  <c r="H194"/>
  <c r="F196"/>
  <c r="J196"/>
  <c r="H196"/>
  <c r="F198"/>
  <c r="J198"/>
  <c r="H198"/>
  <c r="F200"/>
  <c r="J200"/>
  <c r="H200"/>
  <c r="H106"/>
  <c r="F106"/>
  <c r="J106"/>
  <c r="H108"/>
  <c r="F108"/>
  <c r="J108"/>
  <c r="H110"/>
  <c r="F110"/>
  <c r="J110"/>
  <c r="H112"/>
  <c r="F112"/>
  <c r="J112"/>
  <c r="H114"/>
  <c r="F114"/>
  <c r="J114"/>
  <c r="H116"/>
  <c r="F116"/>
  <c r="J116"/>
  <c r="H118"/>
  <c r="F118"/>
  <c r="J118"/>
  <c r="G747" l="1"/>
  <c r="G639"/>
  <c r="G339"/>
  <c r="K483"/>
  <c r="K479"/>
  <c r="K475"/>
  <c r="K450"/>
  <c r="K442"/>
  <c r="K430"/>
  <c r="K426"/>
  <c r="G772"/>
  <c r="G770"/>
  <c r="G768"/>
  <c r="G753"/>
  <c r="G649"/>
  <c r="G641"/>
  <c r="G761"/>
  <c r="G751"/>
  <c r="G625"/>
  <c r="G617"/>
  <c r="K957"/>
  <c r="K953"/>
  <c r="G889"/>
  <c r="G879"/>
  <c r="G877"/>
  <c r="G932"/>
  <c r="G891"/>
  <c r="G881"/>
  <c r="K883"/>
  <c r="K875"/>
  <c r="G883"/>
  <c r="G873"/>
  <c r="G631"/>
  <c r="G934"/>
  <c r="G345"/>
  <c r="G341"/>
  <c r="G337"/>
  <c r="G333"/>
  <c r="G329"/>
  <c r="G353"/>
  <c r="G319"/>
  <c r="G315"/>
  <c r="G311"/>
  <c r="G304"/>
  <c r="G300"/>
  <c r="G296"/>
  <c r="G292"/>
  <c r="G288"/>
  <c r="G284"/>
  <c r="G325"/>
  <c r="G323"/>
  <c r="G321"/>
  <c r="G317"/>
  <c r="G313"/>
  <c r="G309"/>
  <c r="K573"/>
  <c r="K569"/>
  <c r="K577"/>
  <c r="G565"/>
  <c r="K563"/>
  <c r="K559"/>
  <c r="K555"/>
  <c r="K551"/>
  <c r="G549"/>
  <c r="K535"/>
  <c r="K531"/>
  <c r="K527"/>
  <c r="K523"/>
  <c r="K497"/>
  <c r="K493"/>
  <c r="K489"/>
  <c r="K485"/>
  <c r="K456"/>
  <c r="K448"/>
  <c r="K440"/>
  <c r="K436"/>
  <c r="K424"/>
  <c r="K420"/>
  <c r="G759"/>
  <c r="G757"/>
  <c r="G749"/>
  <c r="G745"/>
  <c r="G735"/>
  <c r="G695"/>
  <c r="G689"/>
  <c r="G685"/>
  <c r="G681"/>
  <c r="G677"/>
  <c r="G673"/>
  <c r="G667"/>
  <c r="G665"/>
  <c r="G663"/>
  <c r="G661"/>
  <c r="G659"/>
  <c r="G655"/>
  <c r="G647"/>
  <c r="G633"/>
  <c r="G623"/>
  <c r="G615"/>
  <c r="K590"/>
  <c r="G609"/>
  <c r="G607"/>
  <c r="G601"/>
  <c r="G599"/>
  <c r="K951"/>
  <c r="K949"/>
  <c r="K891"/>
  <c r="G887"/>
  <c r="G885"/>
  <c r="G875"/>
  <c r="G901"/>
  <c r="G899"/>
  <c r="G897"/>
  <c r="G895"/>
  <c r="G893"/>
  <c r="G967"/>
  <c r="G849"/>
  <c r="G845"/>
  <c r="G841"/>
  <c r="G837"/>
  <c r="G833"/>
  <c r="G829"/>
  <c r="G825"/>
  <c r="G821"/>
  <c r="G817"/>
  <c r="G813"/>
  <c r="G811"/>
  <c r="K452"/>
  <c r="K444"/>
  <c r="K432"/>
  <c r="K416"/>
  <c r="G335"/>
  <c r="G331"/>
  <c r="G302"/>
  <c r="G298"/>
  <c r="G294"/>
  <c r="G290"/>
  <c r="G286"/>
  <c r="G327"/>
  <c r="G267"/>
  <c r="G263"/>
  <c r="G259"/>
  <c r="G255"/>
  <c r="G251"/>
  <c r="G247"/>
  <c r="G243"/>
  <c r="K581"/>
  <c r="K561"/>
  <c r="K557"/>
  <c r="K553"/>
  <c r="K537"/>
  <c r="K533"/>
  <c r="K529"/>
  <c r="K525"/>
  <c r="K521"/>
  <c r="K495"/>
  <c r="K491"/>
  <c r="K487"/>
  <c r="K481"/>
  <c r="K477"/>
  <c r="K454"/>
  <c r="K446"/>
  <c r="K438"/>
  <c r="K434"/>
  <c r="K428"/>
  <c r="K422"/>
  <c r="K418"/>
  <c r="G774"/>
  <c r="K763"/>
  <c r="K755"/>
  <c r="K747"/>
  <c r="G741"/>
  <c r="G739"/>
  <c r="G737"/>
  <c r="G691"/>
  <c r="G687"/>
  <c r="G683"/>
  <c r="G679"/>
  <c r="G675"/>
  <c r="G671"/>
  <c r="K588"/>
  <c r="K594"/>
  <c r="K965"/>
  <c r="K963"/>
  <c r="G947"/>
  <c r="G945"/>
  <c r="G943"/>
  <c r="G941"/>
  <c r="G939"/>
  <c r="G925"/>
  <c r="G921"/>
  <c r="G917"/>
  <c r="G913"/>
  <c r="G909"/>
  <c r="G905"/>
  <c r="G928"/>
  <c r="G903"/>
  <c r="G847"/>
  <c r="G843"/>
  <c r="G839"/>
  <c r="G835"/>
  <c r="G831"/>
  <c r="G827"/>
  <c r="G823"/>
  <c r="G819"/>
  <c r="G815"/>
  <c r="G1000"/>
  <c r="G569"/>
  <c r="G577"/>
  <c r="G501"/>
  <c r="G517"/>
  <c r="G509"/>
  <c r="G971"/>
  <c r="K723"/>
  <c r="G521"/>
  <c r="G214"/>
  <c r="G206"/>
  <c r="G378"/>
  <c r="G387"/>
  <c r="G382"/>
  <c r="G371"/>
  <c r="G373"/>
  <c r="G347"/>
  <c r="G343"/>
  <c r="G537"/>
  <c r="G561"/>
  <c r="G553"/>
  <c r="G545"/>
  <c r="G529"/>
  <c r="G643"/>
  <c r="G635"/>
  <c r="G645"/>
  <c r="G637"/>
  <c r="K917"/>
  <c r="K713"/>
  <c r="G497"/>
  <c r="G489"/>
  <c r="K265"/>
  <c r="G210"/>
  <c r="G581"/>
  <c r="G957"/>
  <c r="G953"/>
  <c r="K925"/>
  <c r="K909"/>
  <c r="K731"/>
  <c r="G226"/>
  <c r="G218"/>
  <c r="K774"/>
  <c r="G605"/>
  <c r="G603"/>
  <c r="G965"/>
  <c r="G961"/>
  <c r="G959"/>
  <c r="G955"/>
  <c r="G951"/>
  <c r="K369"/>
  <c r="K361"/>
  <c r="K683"/>
  <c r="K245"/>
  <c r="K220"/>
  <c r="G535"/>
  <c r="G527"/>
  <c r="G571"/>
  <c r="G531"/>
  <c r="G523"/>
  <c r="G493"/>
  <c r="G485"/>
  <c r="K389"/>
  <c r="G235"/>
  <c r="G575"/>
  <c r="G563"/>
  <c r="G557"/>
  <c r="G541"/>
  <c r="G533"/>
  <c r="G525"/>
  <c r="G547"/>
  <c r="G543"/>
  <c r="G499"/>
  <c r="K222"/>
  <c r="K675"/>
  <c r="K391"/>
  <c r="K380"/>
  <c r="G231"/>
  <c r="G222"/>
  <c r="G583"/>
  <c r="K691"/>
  <c r="K727"/>
  <c r="K719"/>
  <c r="K843"/>
  <c r="K835"/>
  <c r="K827"/>
  <c r="K819"/>
  <c r="K811"/>
  <c r="G627"/>
  <c r="G651"/>
  <c r="G619"/>
  <c r="K919"/>
  <c r="K911"/>
  <c r="K905"/>
  <c r="K923"/>
  <c r="K915"/>
  <c r="K907"/>
  <c r="K378"/>
  <c r="K367"/>
  <c r="K363"/>
  <c r="K359"/>
  <c r="K345"/>
  <c r="G239"/>
  <c r="G567"/>
  <c r="G511"/>
  <c r="G503"/>
  <c r="G456"/>
  <c r="G448"/>
  <c r="G440"/>
  <c r="G432"/>
  <c r="G424"/>
  <c r="K753"/>
  <c r="K751"/>
  <c r="K749"/>
  <c r="K745"/>
  <c r="G653"/>
  <c r="G629"/>
  <c r="G621"/>
  <c r="K932"/>
  <c r="K921"/>
  <c r="K913"/>
  <c r="K887"/>
  <c r="K885"/>
  <c r="K881"/>
  <c r="K879"/>
  <c r="K877"/>
  <c r="K873"/>
  <c r="G481"/>
  <c r="G458"/>
  <c r="K687"/>
  <c r="K679"/>
  <c r="G477"/>
  <c r="G471"/>
  <c r="G1004"/>
  <c r="G515"/>
  <c r="G507"/>
  <c r="G513"/>
  <c r="G505"/>
  <c r="G452"/>
  <c r="G444"/>
  <c r="G436"/>
  <c r="G428"/>
  <c r="G420"/>
  <c r="G463"/>
  <c r="K669"/>
  <c r="K655"/>
  <c r="K651"/>
  <c r="K647"/>
  <c r="K643"/>
  <c r="K639"/>
  <c r="K635"/>
  <c r="K631"/>
  <c r="K627"/>
  <c r="K623"/>
  <c r="K619"/>
  <c r="K615"/>
  <c r="K343"/>
  <c r="K365"/>
  <c r="K357"/>
  <c r="K349"/>
  <c r="K733"/>
  <c r="K729"/>
  <c r="K725"/>
  <c r="K721"/>
  <c r="K717"/>
  <c r="K689"/>
  <c r="K685"/>
  <c r="K681"/>
  <c r="K677"/>
  <c r="K673"/>
  <c r="G590"/>
  <c r="G454"/>
  <c r="G450"/>
  <c r="G446"/>
  <c r="G442"/>
  <c r="G438"/>
  <c r="G434"/>
  <c r="G430"/>
  <c r="G426"/>
  <c r="G422"/>
  <c r="G418"/>
  <c r="G408"/>
  <c r="K849"/>
  <c r="K341"/>
  <c r="K339"/>
  <c r="K337"/>
  <c r="K335"/>
  <c r="K333"/>
  <c r="K331"/>
  <c r="K329"/>
  <c r="K304"/>
  <c r="K302"/>
  <c r="K300"/>
  <c r="K653"/>
  <c r="K645"/>
  <c r="K637"/>
  <c r="K629"/>
  <c r="K621"/>
  <c r="K903"/>
  <c r="K845"/>
  <c r="K841"/>
  <c r="K837"/>
  <c r="K833"/>
  <c r="K829"/>
  <c r="K825"/>
  <c r="K821"/>
  <c r="K817"/>
  <c r="K813"/>
  <c r="K1004"/>
  <c r="G1006"/>
  <c r="K973"/>
  <c r="G416"/>
  <c r="G467"/>
  <c r="K1002"/>
  <c r="K1000"/>
  <c r="K218"/>
  <c r="K210"/>
  <c r="G592"/>
  <c r="G588"/>
  <c r="G930"/>
  <c r="K1007"/>
  <c r="G970"/>
  <c r="I969"/>
  <c r="K969"/>
  <c r="I1005"/>
  <c r="I1003"/>
  <c r="I1006"/>
  <c r="G1005"/>
  <c r="G1003"/>
  <c r="I1001"/>
  <c r="I999"/>
  <c r="I997"/>
  <c r="K996"/>
  <c r="K1001"/>
  <c r="G999"/>
  <c r="I974"/>
  <c r="G995"/>
  <c r="G993"/>
  <c r="G991"/>
  <c r="G989"/>
  <c r="G987"/>
  <c r="G985"/>
  <c r="G983"/>
  <c r="G981"/>
  <c r="G979"/>
  <c r="G977"/>
  <c r="K974"/>
  <c r="I973"/>
  <c r="I972"/>
  <c r="G972"/>
  <c r="G597"/>
  <c r="K611"/>
  <c r="I1007"/>
  <c r="K1006"/>
  <c r="G1007"/>
  <c r="G997"/>
  <c r="G1002"/>
  <c r="G998"/>
  <c r="G975"/>
  <c r="G973"/>
  <c r="G994"/>
  <c r="G992"/>
  <c r="G990"/>
  <c r="G988"/>
  <c r="G986"/>
  <c r="G984"/>
  <c r="G982"/>
  <c r="G980"/>
  <c r="G978"/>
  <c r="G976"/>
  <c r="K970"/>
  <c r="I968"/>
  <c r="I970"/>
  <c r="K1005"/>
  <c r="I1004"/>
  <c r="K1003"/>
  <c r="I1002"/>
  <c r="I1000"/>
  <c r="I998"/>
  <c r="G996"/>
  <c r="G1001"/>
  <c r="K999"/>
  <c r="I996"/>
  <c r="I994"/>
  <c r="I992"/>
  <c r="I990"/>
  <c r="I988"/>
  <c r="I986"/>
  <c r="I984"/>
  <c r="I982"/>
  <c r="I980"/>
  <c r="I978"/>
  <c r="I976"/>
  <c r="I995"/>
  <c r="I993"/>
  <c r="I991"/>
  <c r="I989"/>
  <c r="I987"/>
  <c r="I985"/>
  <c r="I983"/>
  <c r="I981"/>
  <c r="I979"/>
  <c r="I977"/>
  <c r="K995"/>
  <c r="K993"/>
  <c r="K991"/>
  <c r="K989"/>
  <c r="K987"/>
  <c r="K985"/>
  <c r="K983"/>
  <c r="K981"/>
  <c r="K979"/>
  <c r="K977"/>
  <c r="I975"/>
  <c r="G974"/>
  <c r="I971"/>
  <c r="K972"/>
  <c r="K298"/>
  <c r="K296"/>
  <c r="K294"/>
  <c r="K292"/>
  <c r="K290"/>
  <c r="K288"/>
  <c r="K286"/>
  <c r="K284"/>
  <c r="K214"/>
  <c r="K998"/>
  <c r="K994"/>
  <c r="K992"/>
  <c r="K990"/>
  <c r="K988"/>
  <c r="K986"/>
  <c r="K984"/>
  <c r="K982"/>
  <c r="K980"/>
  <c r="K978"/>
  <c r="K976"/>
  <c r="K997"/>
  <c r="G969"/>
  <c r="K971"/>
  <c r="G400"/>
  <c r="K968"/>
  <c r="G927"/>
  <c r="K257"/>
  <c r="K204"/>
  <c r="K261"/>
  <c r="K253"/>
  <c r="K249"/>
  <c r="K216"/>
  <c r="K735"/>
  <c r="G595"/>
  <c r="K649"/>
  <c r="K641"/>
  <c r="K633"/>
  <c r="K625"/>
  <c r="K617"/>
  <c r="K967"/>
  <c r="K955"/>
  <c r="G936"/>
  <c r="G778"/>
  <c r="G777"/>
  <c r="I776"/>
  <c r="I778"/>
  <c r="G966"/>
  <c r="K964"/>
  <c r="G962"/>
  <c r="G960"/>
  <c r="G958"/>
  <c r="I957"/>
  <c r="G956"/>
  <c r="I955"/>
  <c r="G954"/>
  <c r="I953"/>
  <c r="K952"/>
  <c r="I951"/>
  <c r="I949"/>
  <c r="I947"/>
  <c r="I945"/>
  <c r="I943"/>
  <c r="I941"/>
  <c r="I939"/>
  <c r="I950"/>
  <c r="I948"/>
  <c r="I946"/>
  <c r="I944"/>
  <c r="I942"/>
  <c r="I940"/>
  <c r="I937"/>
  <c r="I935"/>
  <c r="I933"/>
  <c r="G950"/>
  <c r="K948"/>
  <c r="K946"/>
  <c r="K944"/>
  <c r="K942"/>
  <c r="K940"/>
  <c r="K938"/>
  <c r="K937"/>
  <c r="G935"/>
  <c r="I934"/>
  <c r="G933"/>
  <c r="I924"/>
  <c r="I922"/>
  <c r="I920"/>
  <c r="I918"/>
  <c r="I916"/>
  <c r="I914"/>
  <c r="I912"/>
  <c r="I910"/>
  <c r="I908"/>
  <c r="I906"/>
  <c r="K926"/>
  <c r="K924"/>
  <c r="K922"/>
  <c r="K920"/>
  <c r="K918"/>
  <c r="K916"/>
  <c r="K914"/>
  <c r="K912"/>
  <c r="K910"/>
  <c r="K908"/>
  <c r="K906"/>
  <c r="I905"/>
  <c r="I903"/>
  <c r="I901"/>
  <c r="I899"/>
  <c r="I897"/>
  <c r="I895"/>
  <c r="I893"/>
  <c r="G931"/>
  <c r="G929"/>
  <c r="I902"/>
  <c r="I900"/>
  <c r="I898"/>
  <c r="I896"/>
  <c r="I894"/>
  <c r="K892"/>
  <c r="G890"/>
  <c r="I889"/>
  <c r="G888"/>
  <c r="I887"/>
  <c r="G886"/>
  <c r="I885"/>
  <c r="G884"/>
  <c r="I883"/>
  <c r="G882"/>
  <c r="I881"/>
  <c r="G880"/>
  <c r="I879"/>
  <c r="G878"/>
  <c r="I877"/>
  <c r="G876"/>
  <c r="I875"/>
  <c r="G874"/>
  <c r="G872"/>
  <c r="K904"/>
  <c r="I904"/>
  <c r="G902"/>
  <c r="G900"/>
  <c r="G898"/>
  <c r="G896"/>
  <c r="G894"/>
  <c r="K870"/>
  <c r="K868"/>
  <c r="K866"/>
  <c r="K864"/>
  <c r="K862"/>
  <c r="K860"/>
  <c r="K858"/>
  <c r="K856"/>
  <c r="K854"/>
  <c r="K852"/>
  <c r="K850"/>
  <c r="G848"/>
  <c r="I847"/>
  <c r="G846"/>
  <c r="I845"/>
  <c r="G844"/>
  <c r="I843"/>
  <c r="G842"/>
  <c r="I841"/>
  <c r="G840"/>
  <c r="I839"/>
  <c r="G838"/>
  <c r="I837"/>
  <c r="G836"/>
  <c r="I835"/>
  <c r="G834"/>
  <c r="I833"/>
  <c r="G832"/>
  <c r="I831"/>
  <c r="G830"/>
  <c r="I829"/>
  <c r="G828"/>
  <c r="I827"/>
  <c r="G826"/>
  <c r="I825"/>
  <c r="G824"/>
  <c r="I823"/>
  <c r="G822"/>
  <c r="I821"/>
  <c r="G820"/>
  <c r="I819"/>
  <c r="G818"/>
  <c r="I817"/>
  <c r="G816"/>
  <c r="I815"/>
  <c r="G814"/>
  <c r="I813"/>
  <c r="G812"/>
  <c r="G810"/>
  <c r="I779"/>
  <c r="I808"/>
  <c r="I806"/>
  <c r="I804"/>
  <c r="I802"/>
  <c r="I800"/>
  <c r="I798"/>
  <c r="I796"/>
  <c r="I794"/>
  <c r="I792"/>
  <c r="I790"/>
  <c r="I788"/>
  <c r="I786"/>
  <c r="I784"/>
  <c r="I782"/>
  <c r="I780"/>
  <c r="G808"/>
  <c r="G806"/>
  <c r="G804"/>
  <c r="G802"/>
  <c r="G800"/>
  <c r="G798"/>
  <c r="G796"/>
  <c r="G794"/>
  <c r="G792"/>
  <c r="G790"/>
  <c r="G788"/>
  <c r="G786"/>
  <c r="G784"/>
  <c r="G782"/>
  <c r="G780"/>
  <c r="K263"/>
  <c r="K259"/>
  <c r="K255"/>
  <c r="K251"/>
  <c r="K247"/>
  <c r="K243"/>
  <c r="G412"/>
  <c r="G404"/>
  <c r="G396"/>
  <c r="G594"/>
  <c r="G968"/>
  <c r="K947"/>
  <c r="K945"/>
  <c r="K943"/>
  <c r="K941"/>
  <c r="K939"/>
  <c r="K934"/>
  <c r="G949"/>
  <c r="K936"/>
  <c r="K927"/>
  <c r="G923"/>
  <c r="G919"/>
  <c r="G915"/>
  <c r="G911"/>
  <c r="G907"/>
  <c r="K889"/>
  <c r="K869"/>
  <c r="K867"/>
  <c r="K865"/>
  <c r="K863"/>
  <c r="K861"/>
  <c r="K859"/>
  <c r="K857"/>
  <c r="K855"/>
  <c r="K853"/>
  <c r="K851"/>
  <c r="G809"/>
  <c r="G807"/>
  <c r="G805"/>
  <c r="G803"/>
  <c r="G801"/>
  <c r="G799"/>
  <c r="G797"/>
  <c r="G795"/>
  <c r="G793"/>
  <c r="G791"/>
  <c r="G789"/>
  <c r="G787"/>
  <c r="G785"/>
  <c r="G783"/>
  <c r="G781"/>
  <c r="G779"/>
  <c r="K778"/>
  <c r="K777"/>
  <c r="I777"/>
  <c r="I966"/>
  <c r="I967"/>
  <c r="K966"/>
  <c r="I965"/>
  <c r="I963"/>
  <c r="I961"/>
  <c r="I959"/>
  <c r="I964"/>
  <c r="I962"/>
  <c r="I960"/>
  <c r="I958"/>
  <c r="I956"/>
  <c r="I954"/>
  <c r="I952"/>
  <c r="G964"/>
  <c r="K962"/>
  <c r="K960"/>
  <c r="K958"/>
  <c r="K956"/>
  <c r="K954"/>
  <c r="G952"/>
  <c r="I938"/>
  <c r="K950"/>
  <c r="G948"/>
  <c r="G946"/>
  <c r="G944"/>
  <c r="G942"/>
  <c r="G940"/>
  <c r="G938"/>
  <c r="G937"/>
  <c r="I936"/>
  <c r="K935"/>
  <c r="K933"/>
  <c r="I932"/>
  <c r="I930"/>
  <c r="I928"/>
  <c r="I926"/>
  <c r="I931"/>
  <c r="I929"/>
  <c r="I927"/>
  <c r="G926"/>
  <c r="I925"/>
  <c r="G924"/>
  <c r="I923"/>
  <c r="G922"/>
  <c r="I921"/>
  <c r="G920"/>
  <c r="I919"/>
  <c r="G918"/>
  <c r="I917"/>
  <c r="G916"/>
  <c r="I915"/>
  <c r="G914"/>
  <c r="I913"/>
  <c r="G912"/>
  <c r="I911"/>
  <c r="G910"/>
  <c r="I909"/>
  <c r="G908"/>
  <c r="I907"/>
  <c r="G906"/>
  <c r="K931"/>
  <c r="K929"/>
  <c r="I892"/>
  <c r="I890"/>
  <c r="I888"/>
  <c r="I886"/>
  <c r="I884"/>
  <c r="I882"/>
  <c r="I880"/>
  <c r="I878"/>
  <c r="I876"/>
  <c r="I874"/>
  <c r="I872"/>
  <c r="G892"/>
  <c r="I891"/>
  <c r="K890"/>
  <c r="K888"/>
  <c r="K886"/>
  <c r="K884"/>
  <c r="K882"/>
  <c r="K880"/>
  <c r="K878"/>
  <c r="K876"/>
  <c r="K874"/>
  <c r="I873"/>
  <c r="K872"/>
  <c r="I871"/>
  <c r="I869"/>
  <c r="I867"/>
  <c r="I865"/>
  <c r="I863"/>
  <c r="I861"/>
  <c r="I859"/>
  <c r="I857"/>
  <c r="I855"/>
  <c r="I853"/>
  <c r="I851"/>
  <c r="G904"/>
  <c r="K902"/>
  <c r="K900"/>
  <c r="K898"/>
  <c r="K896"/>
  <c r="K894"/>
  <c r="I870"/>
  <c r="I868"/>
  <c r="I866"/>
  <c r="I864"/>
  <c r="I862"/>
  <c r="I860"/>
  <c r="I858"/>
  <c r="I856"/>
  <c r="I854"/>
  <c r="I852"/>
  <c r="I850"/>
  <c r="I848"/>
  <c r="I846"/>
  <c r="I844"/>
  <c r="I842"/>
  <c r="I840"/>
  <c r="I838"/>
  <c r="I836"/>
  <c r="I834"/>
  <c r="I832"/>
  <c r="I830"/>
  <c r="I828"/>
  <c r="I826"/>
  <c r="I824"/>
  <c r="I822"/>
  <c r="I820"/>
  <c r="I818"/>
  <c r="I816"/>
  <c r="I814"/>
  <c r="I812"/>
  <c r="I810"/>
  <c r="G870"/>
  <c r="G868"/>
  <c r="G866"/>
  <c r="G864"/>
  <c r="G862"/>
  <c r="G860"/>
  <c r="G858"/>
  <c r="G856"/>
  <c r="G854"/>
  <c r="G852"/>
  <c r="G850"/>
  <c r="I849"/>
  <c r="K848"/>
  <c r="K846"/>
  <c r="K844"/>
  <c r="K842"/>
  <c r="K840"/>
  <c r="K838"/>
  <c r="K836"/>
  <c r="K834"/>
  <c r="K832"/>
  <c r="K830"/>
  <c r="K828"/>
  <c r="K826"/>
  <c r="K824"/>
  <c r="K822"/>
  <c r="K820"/>
  <c r="K818"/>
  <c r="K816"/>
  <c r="K814"/>
  <c r="K812"/>
  <c r="I811"/>
  <c r="K810"/>
  <c r="I809"/>
  <c r="I807"/>
  <c r="I805"/>
  <c r="I803"/>
  <c r="I801"/>
  <c r="I799"/>
  <c r="I797"/>
  <c r="I795"/>
  <c r="I793"/>
  <c r="I791"/>
  <c r="I789"/>
  <c r="I787"/>
  <c r="I785"/>
  <c r="I783"/>
  <c r="I781"/>
  <c r="K808"/>
  <c r="K806"/>
  <c r="K804"/>
  <c r="K802"/>
  <c r="K800"/>
  <c r="K798"/>
  <c r="K796"/>
  <c r="K794"/>
  <c r="K792"/>
  <c r="K790"/>
  <c r="K788"/>
  <c r="K786"/>
  <c r="K784"/>
  <c r="K782"/>
  <c r="K780"/>
  <c r="K961"/>
  <c r="K959"/>
  <c r="G963"/>
  <c r="K930"/>
  <c r="K928"/>
  <c r="K901"/>
  <c r="K899"/>
  <c r="K897"/>
  <c r="K895"/>
  <c r="K893"/>
  <c r="G871"/>
  <c r="G869"/>
  <c r="G867"/>
  <c r="G865"/>
  <c r="G863"/>
  <c r="G861"/>
  <c r="G859"/>
  <c r="G857"/>
  <c r="G855"/>
  <c r="G853"/>
  <c r="G851"/>
  <c r="K809"/>
  <c r="K807"/>
  <c r="K805"/>
  <c r="K803"/>
  <c r="K801"/>
  <c r="K799"/>
  <c r="K797"/>
  <c r="K795"/>
  <c r="K793"/>
  <c r="K791"/>
  <c r="K789"/>
  <c r="K787"/>
  <c r="K785"/>
  <c r="K783"/>
  <c r="K781"/>
  <c r="K779"/>
  <c r="K206"/>
  <c r="G611"/>
  <c r="K776"/>
  <c r="G765"/>
  <c r="K592"/>
  <c r="K208"/>
  <c r="K212"/>
  <c r="G776"/>
  <c r="K586"/>
  <c r="I584"/>
  <c r="G585"/>
  <c r="G775"/>
  <c r="I774"/>
  <c r="K773"/>
  <c r="I772"/>
  <c r="I770"/>
  <c r="I768"/>
  <c r="I773"/>
  <c r="I767"/>
  <c r="K771"/>
  <c r="K769"/>
  <c r="K767"/>
  <c r="K766"/>
  <c r="I765"/>
  <c r="I764"/>
  <c r="I762"/>
  <c r="I760"/>
  <c r="I754"/>
  <c r="I752"/>
  <c r="I750"/>
  <c r="I748"/>
  <c r="I746"/>
  <c r="I744"/>
  <c r="G764"/>
  <c r="K762"/>
  <c r="K760"/>
  <c r="K758"/>
  <c r="I757"/>
  <c r="G756"/>
  <c r="I755"/>
  <c r="G754"/>
  <c r="I753"/>
  <c r="G752"/>
  <c r="I751"/>
  <c r="G750"/>
  <c r="I749"/>
  <c r="G748"/>
  <c r="I747"/>
  <c r="G746"/>
  <c r="G744"/>
  <c r="I736"/>
  <c r="I738"/>
  <c r="K737"/>
  <c r="K736"/>
  <c r="K734"/>
  <c r="K732"/>
  <c r="K730"/>
  <c r="K728"/>
  <c r="K726"/>
  <c r="K724"/>
  <c r="K722"/>
  <c r="K720"/>
  <c r="K718"/>
  <c r="I717"/>
  <c r="K716"/>
  <c r="I715"/>
  <c r="I713"/>
  <c r="I711"/>
  <c r="I709"/>
  <c r="I707"/>
  <c r="I705"/>
  <c r="I703"/>
  <c r="I701"/>
  <c r="I699"/>
  <c r="I697"/>
  <c r="G742"/>
  <c r="G740"/>
  <c r="G738"/>
  <c r="K714"/>
  <c r="G712"/>
  <c r="G710"/>
  <c r="G708"/>
  <c r="G706"/>
  <c r="G704"/>
  <c r="G702"/>
  <c r="G700"/>
  <c r="G698"/>
  <c r="G696"/>
  <c r="I695"/>
  <c r="K694"/>
  <c r="K692"/>
  <c r="K690"/>
  <c r="K688"/>
  <c r="K686"/>
  <c r="K684"/>
  <c r="K682"/>
  <c r="K680"/>
  <c r="K678"/>
  <c r="K676"/>
  <c r="K674"/>
  <c r="I673"/>
  <c r="K672"/>
  <c r="I671"/>
  <c r="I669"/>
  <c r="I667"/>
  <c r="I665"/>
  <c r="I663"/>
  <c r="I661"/>
  <c r="I659"/>
  <c r="I670"/>
  <c r="I668"/>
  <c r="I666"/>
  <c r="I664"/>
  <c r="I662"/>
  <c r="I660"/>
  <c r="I658"/>
  <c r="I656"/>
  <c r="I654"/>
  <c r="I652"/>
  <c r="I650"/>
  <c r="I648"/>
  <c r="I646"/>
  <c r="I644"/>
  <c r="I642"/>
  <c r="I640"/>
  <c r="I638"/>
  <c r="I636"/>
  <c r="I634"/>
  <c r="I632"/>
  <c r="I630"/>
  <c r="I628"/>
  <c r="I626"/>
  <c r="I624"/>
  <c r="I622"/>
  <c r="I620"/>
  <c r="I618"/>
  <c r="I616"/>
  <c r="I614"/>
  <c r="G670"/>
  <c r="K668"/>
  <c r="K666"/>
  <c r="K664"/>
  <c r="K662"/>
  <c r="K660"/>
  <c r="K658"/>
  <c r="G657"/>
  <c r="G656"/>
  <c r="I655"/>
  <c r="G654"/>
  <c r="I653"/>
  <c r="G652"/>
  <c r="I651"/>
  <c r="G650"/>
  <c r="I649"/>
  <c r="G648"/>
  <c r="I647"/>
  <c r="G646"/>
  <c r="I645"/>
  <c r="G644"/>
  <c r="I643"/>
  <c r="G642"/>
  <c r="I641"/>
  <c r="G640"/>
  <c r="I639"/>
  <c r="G638"/>
  <c r="I637"/>
  <c r="G636"/>
  <c r="I635"/>
  <c r="G634"/>
  <c r="I633"/>
  <c r="G632"/>
  <c r="I631"/>
  <c r="G630"/>
  <c r="I629"/>
  <c r="G628"/>
  <c r="I627"/>
  <c r="G626"/>
  <c r="I625"/>
  <c r="G624"/>
  <c r="I623"/>
  <c r="G622"/>
  <c r="I621"/>
  <c r="G620"/>
  <c r="I619"/>
  <c r="G618"/>
  <c r="I617"/>
  <c r="G616"/>
  <c r="G614"/>
  <c r="I657"/>
  <c r="I593"/>
  <c r="K598"/>
  <c r="I594"/>
  <c r="G593"/>
  <c r="I592"/>
  <c r="G591"/>
  <c r="I590"/>
  <c r="G589"/>
  <c r="K587"/>
  <c r="G612"/>
  <c r="K610"/>
  <c r="K608"/>
  <c r="K606"/>
  <c r="K604"/>
  <c r="K602"/>
  <c r="K600"/>
  <c r="K596"/>
  <c r="G374"/>
  <c r="K327"/>
  <c r="K583"/>
  <c r="K772"/>
  <c r="K770"/>
  <c r="K768"/>
  <c r="K765"/>
  <c r="K761"/>
  <c r="K759"/>
  <c r="K757"/>
  <c r="G763"/>
  <c r="G755"/>
  <c r="G743"/>
  <c r="G733"/>
  <c r="G731"/>
  <c r="G729"/>
  <c r="G727"/>
  <c r="G725"/>
  <c r="G723"/>
  <c r="G721"/>
  <c r="G719"/>
  <c r="G717"/>
  <c r="K715"/>
  <c r="K667"/>
  <c r="K665"/>
  <c r="K663"/>
  <c r="K661"/>
  <c r="K659"/>
  <c r="K657"/>
  <c r="G669"/>
  <c r="K585"/>
  <c r="G613"/>
  <c r="K597"/>
  <c r="K609"/>
  <c r="K607"/>
  <c r="K605"/>
  <c r="K603"/>
  <c r="K601"/>
  <c r="K599"/>
  <c r="K595"/>
  <c r="G586"/>
  <c r="I586"/>
  <c r="I585"/>
  <c r="K775"/>
  <c r="G773"/>
  <c r="I775"/>
  <c r="I771"/>
  <c r="I769"/>
  <c r="I766"/>
  <c r="G771"/>
  <c r="G769"/>
  <c r="G767"/>
  <c r="G766"/>
  <c r="I763"/>
  <c r="I761"/>
  <c r="I759"/>
  <c r="I758"/>
  <c r="I756"/>
  <c r="K764"/>
  <c r="G762"/>
  <c r="G760"/>
  <c r="G758"/>
  <c r="K756"/>
  <c r="K754"/>
  <c r="K752"/>
  <c r="K750"/>
  <c r="K748"/>
  <c r="K746"/>
  <c r="I745"/>
  <c r="K744"/>
  <c r="I743"/>
  <c r="I741"/>
  <c r="I739"/>
  <c r="I734"/>
  <c r="I732"/>
  <c r="I730"/>
  <c r="I728"/>
  <c r="I726"/>
  <c r="I724"/>
  <c r="I722"/>
  <c r="I720"/>
  <c r="I718"/>
  <c r="I716"/>
  <c r="I742"/>
  <c r="I740"/>
  <c r="I737"/>
  <c r="G736"/>
  <c r="I735"/>
  <c r="G734"/>
  <c r="I733"/>
  <c r="G732"/>
  <c r="I731"/>
  <c r="G730"/>
  <c r="I729"/>
  <c r="G728"/>
  <c r="I727"/>
  <c r="G726"/>
  <c r="I725"/>
  <c r="G724"/>
  <c r="I723"/>
  <c r="G722"/>
  <c r="I721"/>
  <c r="G720"/>
  <c r="I719"/>
  <c r="G718"/>
  <c r="G716"/>
  <c r="K742"/>
  <c r="K740"/>
  <c r="K738"/>
  <c r="I714"/>
  <c r="I712"/>
  <c r="I710"/>
  <c r="I708"/>
  <c r="I706"/>
  <c r="I704"/>
  <c r="I702"/>
  <c r="I700"/>
  <c r="I698"/>
  <c r="I696"/>
  <c r="I694"/>
  <c r="I692"/>
  <c r="I690"/>
  <c r="I688"/>
  <c r="I686"/>
  <c r="I684"/>
  <c r="I682"/>
  <c r="I680"/>
  <c r="I678"/>
  <c r="I676"/>
  <c r="I674"/>
  <c r="I672"/>
  <c r="G714"/>
  <c r="K712"/>
  <c r="K710"/>
  <c r="K708"/>
  <c r="K706"/>
  <c r="K704"/>
  <c r="K702"/>
  <c r="K700"/>
  <c r="K698"/>
  <c r="K696"/>
  <c r="G694"/>
  <c r="I693"/>
  <c r="G692"/>
  <c r="I691"/>
  <c r="G690"/>
  <c r="I689"/>
  <c r="G688"/>
  <c r="I687"/>
  <c r="G686"/>
  <c r="I685"/>
  <c r="G684"/>
  <c r="I683"/>
  <c r="G682"/>
  <c r="I681"/>
  <c r="G680"/>
  <c r="I679"/>
  <c r="G678"/>
  <c r="I677"/>
  <c r="G676"/>
  <c r="I675"/>
  <c r="G674"/>
  <c r="G672"/>
  <c r="K670"/>
  <c r="G668"/>
  <c r="G666"/>
  <c r="G664"/>
  <c r="G662"/>
  <c r="G660"/>
  <c r="G658"/>
  <c r="K656"/>
  <c r="K654"/>
  <c r="K652"/>
  <c r="K650"/>
  <c r="K648"/>
  <c r="K646"/>
  <c r="K644"/>
  <c r="K642"/>
  <c r="K640"/>
  <c r="K638"/>
  <c r="K636"/>
  <c r="K634"/>
  <c r="K632"/>
  <c r="K630"/>
  <c r="K628"/>
  <c r="K626"/>
  <c r="K624"/>
  <c r="K622"/>
  <c r="K620"/>
  <c r="K618"/>
  <c r="K616"/>
  <c r="I615"/>
  <c r="K614"/>
  <c r="I613"/>
  <c r="I611"/>
  <c r="I609"/>
  <c r="I607"/>
  <c r="I605"/>
  <c r="I603"/>
  <c r="I601"/>
  <c r="I599"/>
  <c r="I597"/>
  <c r="I595"/>
  <c r="I598"/>
  <c r="I591"/>
  <c r="I589"/>
  <c r="I587"/>
  <c r="G598"/>
  <c r="I612"/>
  <c r="I610"/>
  <c r="I608"/>
  <c r="I606"/>
  <c r="I604"/>
  <c r="I602"/>
  <c r="I600"/>
  <c r="I596"/>
  <c r="K593"/>
  <c r="K591"/>
  <c r="K589"/>
  <c r="I588"/>
  <c r="G587"/>
  <c r="K612"/>
  <c r="G610"/>
  <c r="G608"/>
  <c r="G606"/>
  <c r="G604"/>
  <c r="G602"/>
  <c r="G600"/>
  <c r="G596"/>
  <c r="K743"/>
  <c r="K741"/>
  <c r="K739"/>
  <c r="K711"/>
  <c r="K709"/>
  <c r="K707"/>
  <c r="K705"/>
  <c r="K703"/>
  <c r="K701"/>
  <c r="K699"/>
  <c r="K697"/>
  <c r="K695"/>
  <c r="G715"/>
  <c r="G713"/>
  <c r="G711"/>
  <c r="G709"/>
  <c r="G707"/>
  <c r="G705"/>
  <c r="G703"/>
  <c r="G701"/>
  <c r="G699"/>
  <c r="G697"/>
  <c r="G693"/>
  <c r="K671"/>
  <c r="K693"/>
  <c r="K613"/>
  <c r="K371"/>
  <c r="K306"/>
  <c r="K224"/>
  <c r="G394"/>
  <c r="K393"/>
  <c r="I583"/>
  <c r="G582"/>
  <c r="G580"/>
  <c r="I576"/>
  <c r="G574"/>
  <c r="G572"/>
  <c r="K570"/>
  <c r="I569"/>
  <c r="I567"/>
  <c r="I565"/>
  <c r="G576"/>
  <c r="I578"/>
  <c r="I572"/>
  <c r="K578"/>
  <c r="I566"/>
  <c r="K566"/>
  <c r="K564"/>
  <c r="K562"/>
  <c r="K560"/>
  <c r="K558"/>
  <c r="K556"/>
  <c r="K554"/>
  <c r="K552"/>
  <c r="I551"/>
  <c r="K550"/>
  <c r="I549"/>
  <c r="I547"/>
  <c r="I545"/>
  <c r="I543"/>
  <c r="K568"/>
  <c r="I542"/>
  <c r="I540"/>
  <c r="K546"/>
  <c r="K542"/>
  <c r="I544"/>
  <c r="G540"/>
  <c r="I539"/>
  <c r="G538"/>
  <c r="I537"/>
  <c r="G536"/>
  <c r="I535"/>
  <c r="G534"/>
  <c r="I533"/>
  <c r="G532"/>
  <c r="I531"/>
  <c r="G530"/>
  <c r="I529"/>
  <c r="G528"/>
  <c r="I527"/>
  <c r="G526"/>
  <c r="I525"/>
  <c r="G524"/>
  <c r="I523"/>
  <c r="G522"/>
  <c r="G520"/>
  <c r="K548"/>
  <c r="K544"/>
  <c r="I516"/>
  <c r="I512"/>
  <c r="I508"/>
  <c r="I504"/>
  <c r="I499"/>
  <c r="G498"/>
  <c r="K496"/>
  <c r="I495"/>
  <c r="G494"/>
  <c r="K492"/>
  <c r="I491"/>
  <c r="G490"/>
  <c r="K488"/>
  <c r="I487"/>
  <c r="G486"/>
  <c r="K484"/>
  <c r="I483"/>
  <c r="G482"/>
  <c r="K480"/>
  <c r="I479"/>
  <c r="G478"/>
  <c r="K476"/>
  <c r="I475"/>
  <c r="I473"/>
  <c r="I471"/>
  <c r="I469"/>
  <c r="I467"/>
  <c r="I465"/>
  <c r="I463"/>
  <c r="I461"/>
  <c r="G516"/>
  <c r="G512"/>
  <c r="G508"/>
  <c r="G504"/>
  <c r="G500"/>
  <c r="I518"/>
  <c r="I510"/>
  <c r="I502"/>
  <c r="I496"/>
  <c r="I492"/>
  <c r="I488"/>
  <c r="I484"/>
  <c r="I480"/>
  <c r="I476"/>
  <c r="G518"/>
  <c r="G514"/>
  <c r="G510"/>
  <c r="G506"/>
  <c r="G502"/>
  <c r="I460"/>
  <c r="G459"/>
  <c r="K457"/>
  <c r="I456"/>
  <c r="G455"/>
  <c r="K453"/>
  <c r="I452"/>
  <c r="G451"/>
  <c r="K449"/>
  <c r="I448"/>
  <c r="G447"/>
  <c r="K445"/>
  <c r="I444"/>
  <c r="G443"/>
  <c r="K441"/>
  <c r="I440"/>
  <c r="G439"/>
  <c r="K437"/>
  <c r="I436"/>
  <c r="G435"/>
  <c r="K433"/>
  <c r="I432"/>
  <c r="G431"/>
  <c r="K429"/>
  <c r="I428"/>
  <c r="G427"/>
  <c r="K425"/>
  <c r="I424"/>
  <c r="G423"/>
  <c r="K421"/>
  <c r="I420"/>
  <c r="G419"/>
  <c r="K417"/>
  <c r="G415"/>
  <c r="K474"/>
  <c r="K470"/>
  <c r="K466"/>
  <c r="K462"/>
  <c r="K460"/>
  <c r="I468"/>
  <c r="I455"/>
  <c r="I451"/>
  <c r="I447"/>
  <c r="I443"/>
  <c r="I439"/>
  <c r="I435"/>
  <c r="I431"/>
  <c r="I427"/>
  <c r="I423"/>
  <c r="I419"/>
  <c r="I415"/>
  <c r="G472"/>
  <c r="G468"/>
  <c r="G464"/>
  <c r="I411"/>
  <c r="I403"/>
  <c r="G411"/>
  <c r="G407"/>
  <c r="G403"/>
  <c r="G399"/>
  <c r="G395"/>
  <c r="I413"/>
  <c r="I405"/>
  <c r="I397"/>
  <c r="K413"/>
  <c r="K409"/>
  <c r="K405"/>
  <c r="K401"/>
  <c r="K397"/>
  <c r="G584"/>
  <c r="K571"/>
  <c r="G579"/>
  <c r="G573"/>
  <c r="K565"/>
  <c r="G559"/>
  <c r="G555"/>
  <c r="G551"/>
  <c r="K567"/>
  <c r="K549"/>
  <c r="K545"/>
  <c r="K541"/>
  <c r="K547"/>
  <c r="K543"/>
  <c r="G495"/>
  <c r="G491"/>
  <c r="G487"/>
  <c r="G483"/>
  <c r="G479"/>
  <c r="G475"/>
  <c r="G539"/>
  <c r="K473"/>
  <c r="K469"/>
  <c r="K465"/>
  <c r="K461"/>
  <c r="G460"/>
  <c r="G414"/>
  <c r="K412"/>
  <c r="G410"/>
  <c r="K408"/>
  <c r="G406"/>
  <c r="K404"/>
  <c r="G402"/>
  <c r="K400"/>
  <c r="G398"/>
  <c r="K396"/>
  <c r="K394"/>
  <c r="I394"/>
  <c r="I393"/>
  <c r="I582"/>
  <c r="I580"/>
  <c r="K582"/>
  <c r="I581"/>
  <c r="K580"/>
  <c r="I579"/>
  <c r="I577"/>
  <c r="I575"/>
  <c r="K574"/>
  <c r="I573"/>
  <c r="K572"/>
  <c r="I571"/>
  <c r="G570"/>
  <c r="K576"/>
  <c r="I574"/>
  <c r="I570"/>
  <c r="G578"/>
  <c r="I564"/>
  <c r="I562"/>
  <c r="I560"/>
  <c r="I558"/>
  <c r="I556"/>
  <c r="I554"/>
  <c r="I552"/>
  <c r="I550"/>
  <c r="G566"/>
  <c r="G564"/>
  <c r="I563"/>
  <c r="G562"/>
  <c r="I561"/>
  <c r="G560"/>
  <c r="I559"/>
  <c r="G558"/>
  <c r="I557"/>
  <c r="G556"/>
  <c r="I555"/>
  <c r="G554"/>
  <c r="I553"/>
  <c r="G552"/>
  <c r="G550"/>
  <c r="I568"/>
  <c r="G568"/>
  <c r="I546"/>
  <c r="I538"/>
  <c r="I536"/>
  <c r="I534"/>
  <c r="I532"/>
  <c r="I530"/>
  <c r="I528"/>
  <c r="I526"/>
  <c r="I524"/>
  <c r="I522"/>
  <c r="I520"/>
  <c r="G546"/>
  <c r="G542"/>
  <c r="I548"/>
  <c r="I541"/>
  <c r="K540"/>
  <c r="K538"/>
  <c r="K536"/>
  <c r="K534"/>
  <c r="K532"/>
  <c r="K530"/>
  <c r="K528"/>
  <c r="K526"/>
  <c r="K524"/>
  <c r="K522"/>
  <c r="I521"/>
  <c r="K520"/>
  <c r="I519"/>
  <c r="I517"/>
  <c r="I515"/>
  <c r="I513"/>
  <c r="I511"/>
  <c r="I509"/>
  <c r="I507"/>
  <c r="I505"/>
  <c r="I503"/>
  <c r="I501"/>
  <c r="G548"/>
  <c r="G544"/>
  <c r="I500"/>
  <c r="K498"/>
  <c r="I497"/>
  <c r="G496"/>
  <c r="K494"/>
  <c r="I493"/>
  <c r="G492"/>
  <c r="K490"/>
  <c r="I489"/>
  <c r="G488"/>
  <c r="K486"/>
  <c r="I485"/>
  <c r="G484"/>
  <c r="K482"/>
  <c r="I481"/>
  <c r="G480"/>
  <c r="K478"/>
  <c r="I477"/>
  <c r="G476"/>
  <c r="K516"/>
  <c r="K512"/>
  <c r="K508"/>
  <c r="K504"/>
  <c r="K500"/>
  <c r="I514"/>
  <c r="I506"/>
  <c r="I498"/>
  <c r="I494"/>
  <c r="I490"/>
  <c r="I486"/>
  <c r="I482"/>
  <c r="I478"/>
  <c r="K518"/>
  <c r="K514"/>
  <c r="K510"/>
  <c r="K506"/>
  <c r="K502"/>
  <c r="I474"/>
  <c r="I470"/>
  <c r="I466"/>
  <c r="I462"/>
  <c r="K459"/>
  <c r="I458"/>
  <c r="G457"/>
  <c r="K455"/>
  <c r="I454"/>
  <c r="G453"/>
  <c r="K451"/>
  <c r="I450"/>
  <c r="G449"/>
  <c r="K447"/>
  <c r="I446"/>
  <c r="G445"/>
  <c r="K443"/>
  <c r="I442"/>
  <c r="G441"/>
  <c r="K439"/>
  <c r="I438"/>
  <c r="G437"/>
  <c r="K435"/>
  <c r="I434"/>
  <c r="G433"/>
  <c r="K431"/>
  <c r="I430"/>
  <c r="G429"/>
  <c r="K427"/>
  <c r="I426"/>
  <c r="G425"/>
  <c r="K423"/>
  <c r="I422"/>
  <c r="G421"/>
  <c r="K419"/>
  <c r="I418"/>
  <c r="G417"/>
  <c r="I416"/>
  <c r="K415"/>
  <c r="I414"/>
  <c r="I412"/>
  <c r="I410"/>
  <c r="I408"/>
  <c r="I406"/>
  <c r="I404"/>
  <c r="I402"/>
  <c r="I400"/>
  <c r="I398"/>
  <c r="I396"/>
  <c r="G474"/>
  <c r="G470"/>
  <c r="G466"/>
  <c r="G462"/>
  <c r="I472"/>
  <c r="I464"/>
  <c r="I459"/>
  <c r="I457"/>
  <c r="I453"/>
  <c r="I449"/>
  <c r="I445"/>
  <c r="I441"/>
  <c r="I437"/>
  <c r="I433"/>
  <c r="I429"/>
  <c r="I425"/>
  <c r="I421"/>
  <c r="I417"/>
  <c r="K472"/>
  <c r="K468"/>
  <c r="K464"/>
  <c r="I407"/>
  <c r="I399"/>
  <c r="I395"/>
  <c r="K411"/>
  <c r="K407"/>
  <c r="K403"/>
  <c r="K399"/>
  <c r="K395"/>
  <c r="I409"/>
  <c r="I401"/>
  <c r="G413"/>
  <c r="G409"/>
  <c r="G405"/>
  <c r="G401"/>
  <c r="G397"/>
  <c r="K584"/>
  <c r="K579"/>
  <c r="K575"/>
  <c r="K539"/>
  <c r="K519"/>
  <c r="K515"/>
  <c r="K511"/>
  <c r="K507"/>
  <c r="K503"/>
  <c r="G519"/>
  <c r="K517"/>
  <c r="K513"/>
  <c r="K509"/>
  <c r="K505"/>
  <c r="K501"/>
  <c r="K499"/>
  <c r="K458"/>
  <c r="G473"/>
  <c r="K471"/>
  <c r="G469"/>
  <c r="K467"/>
  <c r="G465"/>
  <c r="K463"/>
  <c r="G461"/>
  <c r="K414"/>
  <c r="K410"/>
  <c r="K406"/>
  <c r="K402"/>
  <c r="K398"/>
  <c r="G393"/>
  <c r="G306"/>
  <c r="K382"/>
  <c r="I201"/>
  <c r="I391"/>
  <c r="G390"/>
  <c r="I386"/>
  <c r="G381"/>
  <c r="K379"/>
  <c r="I378"/>
  <c r="I376"/>
  <c r="I374"/>
  <c r="G386"/>
  <c r="K388"/>
  <c r="G384"/>
  <c r="I372"/>
  <c r="I377"/>
  <c r="G377"/>
  <c r="I375"/>
  <c r="G372"/>
  <c r="I371"/>
  <c r="G370"/>
  <c r="I369"/>
  <c r="G368"/>
  <c r="I367"/>
  <c r="G366"/>
  <c r="I365"/>
  <c r="G364"/>
  <c r="I363"/>
  <c r="G362"/>
  <c r="I361"/>
  <c r="G360"/>
  <c r="I359"/>
  <c r="G358"/>
  <c r="K375"/>
  <c r="I356"/>
  <c r="K356"/>
  <c r="K352"/>
  <c r="I354"/>
  <c r="G350"/>
  <c r="I349"/>
  <c r="K348"/>
  <c r="K346"/>
  <c r="K344"/>
  <c r="K342"/>
  <c r="K340"/>
  <c r="K338"/>
  <c r="K336"/>
  <c r="K334"/>
  <c r="K332"/>
  <c r="K330"/>
  <c r="I329"/>
  <c r="I327"/>
  <c r="I325"/>
  <c r="I323"/>
  <c r="I321"/>
  <c r="I319"/>
  <c r="I317"/>
  <c r="I315"/>
  <c r="I313"/>
  <c r="I311"/>
  <c r="I309"/>
  <c r="G354"/>
  <c r="I320"/>
  <c r="I312"/>
  <c r="K320"/>
  <c r="K316"/>
  <c r="K312"/>
  <c r="K308"/>
  <c r="I326"/>
  <c r="I324"/>
  <c r="I322"/>
  <c r="I314"/>
  <c r="K307"/>
  <c r="K305"/>
  <c r="K303"/>
  <c r="K301"/>
  <c r="K299"/>
  <c r="K297"/>
  <c r="K295"/>
  <c r="K293"/>
  <c r="K291"/>
  <c r="K289"/>
  <c r="K287"/>
  <c r="K285"/>
  <c r="I284"/>
  <c r="I282"/>
  <c r="I280"/>
  <c r="I278"/>
  <c r="I276"/>
  <c r="I274"/>
  <c r="I272"/>
  <c r="I270"/>
  <c r="G328"/>
  <c r="K326"/>
  <c r="K324"/>
  <c r="K322"/>
  <c r="K318"/>
  <c r="K314"/>
  <c r="K310"/>
  <c r="I283"/>
  <c r="I281"/>
  <c r="I279"/>
  <c r="I277"/>
  <c r="I275"/>
  <c r="I273"/>
  <c r="I271"/>
  <c r="K268"/>
  <c r="I267"/>
  <c r="G266"/>
  <c r="K264"/>
  <c r="I263"/>
  <c r="G262"/>
  <c r="K260"/>
  <c r="I259"/>
  <c r="G258"/>
  <c r="K256"/>
  <c r="I255"/>
  <c r="G254"/>
  <c r="K252"/>
  <c r="I251"/>
  <c r="G250"/>
  <c r="K248"/>
  <c r="I247"/>
  <c r="G246"/>
  <c r="K244"/>
  <c r="I243"/>
  <c r="I241"/>
  <c r="I239"/>
  <c r="I237"/>
  <c r="I235"/>
  <c r="I233"/>
  <c r="I231"/>
  <c r="I229"/>
  <c r="G283"/>
  <c r="G281"/>
  <c r="G279"/>
  <c r="G277"/>
  <c r="G275"/>
  <c r="G273"/>
  <c r="G271"/>
  <c r="I268"/>
  <c r="I266"/>
  <c r="I262"/>
  <c r="I258"/>
  <c r="I254"/>
  <c r="I250"/>
  <c r="I246"/>
  <c r="I242"/>
  <c r="I238"/>
  <c r="I234"/>
  <c r="I230"/>
  <c r="K227"/>
  <c r="I226"/>
  <c r="G225"/>
  <c r="K223"/>
  <c r="I222"/>
  <c r="G221"/>
  <c r="K219"/>
  <c r="I218"/>
  <c r="G217"/>
  <c r="K215"/>
  <c r="I214"/>
  <c r="G213"/>
  <c r="K211"/>
  <c r="I210"/>
  <c r="G209"/>
  <c r="K207"/>
  <c r="I206"/>
  <c r="G205"/>
  <c r="I204"/>
  <c r="K203"/>
  <c r="I203"/>
  <c r="G242"/>
  <c r="G238"/>
  <c r="G234"/>
  <c r="G230"/>
  <c r="I236"/>
  <c r="I223"/>
  <c r="I219"/>
  <c r="I215"/>
  <c r="I211"/>
  <c r="I207"/>
  <c r="G240"/>
  <c r="G236"/>
  <c r="G232"/>
  <c r="G392"/>
  <c r="G380"/>
  <c r="G376"/>
  <c r="K374"/>
  <c r="K355"/>
  <c r="K351"/>
  <c r="K319"/>
  <c r="K315"/>
  <c r="K311"/>
  <c r="K325"/>
  <c r="K323"/>
  <c r="K321"/>
  <c r="K317"/>
  <c r="K313"/>
  <c r="K309"/>
  <c r="G269"/>
  <c r="G282"/>
  <c r="G280"/>
  <c r="G278"/>
  <c r="G276"/>
  <c r="G274"/>
  <c r="G272"/>
  <c r="G270"/>
  <c r="G228"/>
  <c r="K202"/>
  <c r="K201"/>
  <c r="I202"/>
  <c r="G202"/>
  <c r="G201"/>
  <c r="I390"/>
  <c r="K390"/>
  <c r="I389"/>
  <c r="I387"/>
  <c r="I385"/>
  <c r="I383"/>
  <c r="I382"/>
  <c r="K381"/>
  <c r="I380"/>
  <c r="G379"/>
  <c r="K386"/>
  <c r="I388"/>
  <c r="I384"/>
  <c r="I381"/>
  <c r="I379"/>
  <c r="G388"/>
  <c r="K384"/>
  <c r="I370"/>
  <c r="I368"/>
  <c r="I366"/>
  <c r="I364"/>
  <c r="I362"/>
  <c r="I360"/>
  <c r="I358"/>
  <c r="K377"/>
  <c r="I373"/>
  <c r="K372"/>
  <c r="K370"/>
  <c r="K368"/>
  <c r="K366"/>
  <c r="K364"/>
  <c r="K362"/>
  <c r="K360"/>
  <c r="K358"/>
  <c r="I357"/>
  <c r="I355"/>
  <c r="I353"/>
  <c r="I351"/>
  <c r="G375"/>
  <c r="I352"/>
  <c r="I350"/>
  <c r="I348"/>
  <c r="I346"/>
  <c r="I344"/>
  <c r="I342"/>
  <c r="I340"/>
  <c r="I338"/>
  <c r="I336"/>
  <c r="I334"/>
  <c r="I332"/>
  <c r="I330"/>
  <c r="G356"/>
  <c r="G352"/>
  <c r="K350"/>
  <c r="G348"/>
  <c r="I347"/>
  <c r="G346"/>
  <c r="I345"/>
  <c r="G344"/>
  <c r="I343"/>
  <c r="G342"/>
  <c r="I341"/>
  <c r="G340"/>
  <c r="I339"/>
  <c r="G338"/>
  <c r="I337"/>
  <c r="G336"/>
  <c r="I335"/>
  <c r="G334"/>
  <c r="I333"/>
  <c r="G332"/>
  <c r="I331"/>
  <c r="G330"/>
  <c r="K354"/>
  <c r="I316"/>
  <c r="I308"/>
  <c r="I307"/>
  <c r="I305"/>
  <c r="I303"/>
  <c r="I301"/>
  <c r="I299"/>
  <c r="I297"/>
  <c r="I295"/>
  <c r="I293"/>
  <c r="I291"/>
  <c r="I289"/>
  <c r="I287"/>
  <c r="I285"/>
  <c r="G320"/>
  <c r="G316"/>
  <c r="G312"/>
  <c r="G308"/>
  <c r="I318"/>
  <c r="I310"/>
  <c r="G307"/>
  <c r="I306"/>
  <c r="G305"/>
  <c r="I304"/>
  <c r="G303"/>
  <c r="I302"/>
  <c r="G301"/>
  <c r="I300"/>
  <c r="G299"/>
  <c r="I298"/>
  <c r="G297"/>
  <c r="I296"/>
  <c r="G295"/>
  <c r="I294"/>
  <c r="G293"/>
  <c r="I292"/>
  <c r="G291"/>
  <c r="I290"/>
  <c r="G289"/>
  <c r="I288"/>
  <c r="G287"/>
  <c r="I286"/>
  <c r="G285"/>
  <c r="K328"/>
  <c r="I328"/>
  <c r="G326"/>
  <c r="G324"/>
  <c r="G322"/>
  <c r="G318"/>
  <c r="G314"/>
  <c r="G310"/>
  <c r="I269"/>
  <c r="G268"/>
  <c r="K266"/>
  <c r="I265"/>
  <c r="G264"/>
  <c r="K262"/>
  <c r="I261"/>
  <c r="G260"/>
  <c r="K258"/>
  <c r="I257"/>
  <c r="G256"/>
  <c r="K254"/>
  <c r="I253"/>
  <c r="G252"/>
  <c r="K250"/>
  <c r="I249"/>
  <c r="G248"/>
  <c r="K246"/>
  <c r="I245"/>
  <c r="G244"/>
  <c r="K283"/>
  <c r="K281"/>
  <c r="K279"/>
  <c r="K277"/>
  <c r="K275"/>
  <c r="K273"/>
  <c r="K271"/>
  <c r="K269"/>
  <c r="I264"/>
  <c r="I260"/>
  <c r="I256"/>
  <c r="I252"/>
  <c r="I248"/>
  <c r="I244"/>
  <c r="I228"/>
  <c r="G227"/>
  <c r="K225"/>
  <c r="I224"/>
  <c r="G223"/>
  <c r="K221"/>
  <c r="I220"/>
  <c r="G219"/>
  <c r="K217"/>
  <c r="I216"/>
  <c r="G215"/>
  <c r="K213"/>
  <c r="I212"/>
  <c r="G211"/>
  <c r="K209"/>
  <c r="I208"/>
  <c r="G207"/>
  <c r="K205"/>
  <c r="G203"/>
  <c r="I205"/>
  <c r="K242"/>
  <c r="K238"/>
  <c r="K234"/>
  <c r="K230"/>
  <c r="K228"/>
  <c r="I240"/>
  <c r="I232"/>
  <c r="I227"/>
  <c r="I225"/>
  <c r="I221"/>
  <c r="I217"/>
  <c r="I213"/>
  <c r="I209"/>
  <c r="K240"/>
  <c r="K236"/>
  <c r="K232"/>
  <c r="I392"/>
  <c r="G391"/>
  <c r="K392"/>
  <c r="G389"/>
  <c r="K385"/>
  <c r="G383"/>
  <c r="K387"/>
  <c r="G385"/>
  <c r="K383"/>
  <c r="K376"/>
  <c r="K373"/>
  <c r="G369"/>
  <c r="G367"/>
  <c r="G365"/>
  <c r="G363"/>
  <c r="G361"/>
  <c r="G359"/>
  <c r="G357"/>
  <c r="G349"/>
  <c r="K347"/>
  <c r="G355"/>
  <c r="K353"/>
  <c r="G351"/>
  <c r="G265"/>
  <c r="G261"/>
  <c r="G257"/>
  <c r="G253"/>
  <c r="G249"/>
  <c r="G245"/>
  <c r="K282"/>
  <c r="K280"/>
  <c r="K278"/>
  <c r="K276"/>
  <c r="K274"/>
  <c r="K272"/>
  <c r="K270"/>
  <c r="G224"/>
  <c r="G220"/>
  <c r="G216"/>
  <c r="G212"/>
  <c r="G208"/>
  <c r="G204"/>
  <c r="K241"/>
  <c r="K237"/>
  <c r="K233"/>
  <c r="K229"/>
  <c r="K267"/>
  <c r="K226"/>
  <c r="G241"/>
  <c r="K239"/>
  <c r="G237"/>
  <c r="K235"/>
  <c r="G233"/>
  <c r="K231"/>
  <c r="G229"/>
  <c r="G124"/>
  <c r="G120"/>
  <c r="I118"/>
  <c r="I110"/>
  <c r="I198"/>
  <c r="I194"/>
  <c r="I120"/>
  <c r="I116"/>
  <c r="I112"/>
  <c r="I108"/>
  <c r="I200"/>
  <c r="I196"/>
  <c r="I192"/>
  <c r="I188"/>
  <c r="I184"/>
  <c r="I180"/>
  <c r="I176"/>
  <c r="I172"/>
  <c r="I168"/>
  <c r="I164"/>
  <c r="I160"/>
  <c r="I156"/>
  <c r="I152"/>
  <c r="I148"/>
  <c r="I144"/>
  <c r="I140"/>
  <c r="I136"/>
  <c r="I132"/>
  <c r="I128"/>
  <c r="I119"/>
  <c r="I115"/>
  <c r="I111"/>
  <c r="I199"/>
  <c r="I195"/>
  <c r="I191"/>
  <c r="I187"/>
  <c r="I183"/>
  <c r="I179"/>
  <c r="I175"/>
  <c r="I171"/>
  <c r="I167"/>
  <c r="I163"/>
  <c r="I159"/>
  <c r="I155"/>
  <c r="I151"/>
  <c r="I147"/>
  <c r="I143"/>
  <c r="I139"/>
  <c r="I135"/>
  <c r="I131"/>
  <c r="I127"/>
  <c r="I123"/>
  <c r="I126"/>
  <c r="I114"/>
  <c r="I190"/>
  <c r="I186"/>
  <c r="I182"/>
  <c r="I178"/>
  <c r="I174"/>
  <c r="I170"/>
  <c r="I166"/>
  <c r="I162"/>
  <c r="I158"/>
  <c r="I154"/>
  <c r="I150"/>
  <c r="I146"/>
  <c r="I142"/>
  <c r="I138"/>
  <c r="I134"/>
  <c r="I130"/>
  <c r="I124"/>
  <c r="I117"/>
  <c r="I113"/>
  <c r="I109"/>
  <c r="I197"/>
  <c r="I193"/>
  <c r="I189"/>
  <c r="I185"/>
  <c r="I181"/>
  <c r="I177"/>
  <c r="I173"/>
  <c r="I169"/>
  <c r="I165"/>
  <c r="I161"/>
  <c r="I157"/>
  <c r="I153"/>
  <c r="I149"/>
  <c r="I145"/>
  <c r="I141"/>
  <c r="I137"/>
  <c r="I133"/>
  <c r="I129"/>
  <c r="I125"/>
  <c r="I121"/>
  <c r="I122"/>
  <c r="K118"/>
  <c r="K114"/>
  <c r="K120"/>
  <c r="K116"/>
  <c r="K112"/>
  <c r="K108"/>
  <c r="K198"/>
  <c r="K194"/>
  <c r="K190"/>
  <c r="K186"/>
  <c r="K182"/>
  <c r="K178"/>
  <c r="K174"/>
  <c r="K168"/>
  <c r="K164"/>
  <c r="K160"/>
  <c r="K156"/>
  <c r="K152"/>
  <c r="K148"/>
  <c r="K144"/>
  <c r="K140"/>
  <c r="K136"/>
  <c r="K132"/>
  <c r="K128"/>
  <c r="K117"/>
  <c r="K113"/>
  <c r="K109"/>
  <c r="K199"/>
  <c r="K195"/>
  <c r="K191"/>
  <c r="K187"/>
  <c r="K183"/>
  <c r="K179"/>
  <c r="K175"/>
  <c r="K169"/>
  <c r="K165"/>
  <c r="K161"/>
  <c r="K157"/>
  <c r="K153"/>
  <c r="K149"/>
  <c r="K145"/>
  <c r="K141"/>
  <c r="K137"/>
  <c r="K133"/>
  <c r="K129"/>
  <c r="K125"/>
  <c r="K121"/>
  <c r="K126"/>
  <c r="K110"/>
  <c r="K200"/>
  <c r="K196"/>
  <c r="K192"/>
  <c r="K188"/>
  <c r="K184"/>
  <c r="K180"/>
  <c r="K176"/>
  <c r="K172"/>
  <c r="K170"/>
  <c r="K166"/>
  <c r="K162"/>
  <c r="K158"/>
  <c r="K154"/>
  <c r="K150"/>
  <c r="K146"/>
  <c r="K142"/>
  <c r="K138"/>
  <c r="K134"/>
  <c r="K130"/>
  <c r="K124"/>
  <c r="K119"/>
  <c r="K115"/>
  <c r="K111"/>
  <c r="K197"/>
  <c r="K193"/>
  <c r="K189"/>
  <c r="K185"/>
  <c r="K181"/>
  <c r="K177"/>
  <c r="K173"/>
  <c r="K171"/>
  <c r="K167"/>
  <c r="K163"/>
  <c r="K159"/>
  <c r="K155"/>
  <c r="K151"/>
  <c r="K147"/>
  <c r="K143"/>
  <c r="K139"/>
  <c r="K135"/>
  <c r="K131"/>
  <c r="K127"/>
  <c r="K123"/>
  <c r="K122"/>
  <c r="G164"/>
  <c r="G160"/>
  <c r="G156"/>
  <c r="G152"/>
  <c r="G148"/>
  <c r="G144"/>
  <c r="G140"/>
  <c r="G136"/>
  <c r="G132"/>
  <c r="G128"/>
  <c r="G125"/>
  <c r="G121"/>
  <c r="G116"/>
  <c r="G112"/>
  <c r="G108"/>
  <c r="G198"/>
  <c r="G194"/>
  <c r="G190"/>
  <c r="G186"/>
  <c r="G182"/>
  <c r="G178"/>
  <c r="G174"/>
  <c r="G168"/>
  <c r="G118"/>
  <c r="G114"/>
  <c r="G110"/>
  <c r="G200"/>
  <c r="G196"/>
  <c r="G192"/>
  <c r="G188"/>
  <c r="G184"/>
  <c r="G180"/>
  <c r="G176"/>
  <c r="G172"/>
  <c r="G170"/>
  <c r="G166"/>
  <c r="G162"/>
  <c r="G158"/>
  <c r="G154"/>
  <c r="G150"/>
  <c r="G146"/>
  <c r="G142"/>
  <c r="G138"/>
  <c r="G134"/>
  <c r="G130"/>
  <c r="G119"/>
  <c r="G115"/>
  <c r="G111"/>
  <c r="G197"/>
  <c r="G193"/>
  <c r="G189"/>
  <c r="G185"/>
  <c r="G181"/>
  <c r="G177"/>
  <c r="G173"/>
  <c r="G171"/>
  <c r="G167"/>
  <c r="G163"/>
  <c r="G159"/>
  <c r="G155"/>
  <c r="G151"/>
  <c r="G147"/>
  <c r="G143"/>
  <c r="G139"/>
  <c r="G135"/>
  <c r="G131"/>
  <c r="G127"/>
  <c r="G123"/>
  <c r="G122"/>
  <c r="G117"/>
  <c r="G113"/>
  <c r="G109"/>
  <c r="G199"/>
  <c r="G195"/>
  <c r="G191"/>
  <c r="G187"/>
  <c r="G183"/>
  <c r="G179"/>
  <c r="G175"/>
  <c r="G169"/>
  <c r="G165"/>
  <c r="G161"/>
  <c r="G157"/>
  <c r="G153"/>
  <c r="G149"/>
  <c r="G145"/>
  <c r="G141"/>
  <c r="G137"/>
  <c r="G133"/>
  <c r="G129"/>
  <c r="G126"/>
  <c r="H5" l="1"/>
  <c r="F5"/>
  <c r="J5"/>
  <c r="H7"/>
  <c r="F7"/>
  <c r="J7"/>
  <c r="F9"/>
  <c r="J9"/>
  <c r="H9"/>
  <c r="F11"/>
  <c r="J11"/>
  <c r="H11"/>
  <c r="H13"/>
  <c r="F13"/>
  <c r="J13"/>
  <c r="H15"/>
  <c r="F15"/>
  <c r="J15"/>
  <c r="H17"/>
  <c r="F17"/>
  <c r="J17"/>
  <c r="H19"/>
  <c r="F19"/>
  <c r="J19"/>
  <c r="H21"/>
  <c r="F21"/>
  <c r="J21"/>
  <c r="H23"/>
  <c r="F23"/>
  <c r="J23"/>
  <c r="H25"/>
  <c r="F25"/>
  <c r="J25"/>
  <c r="H27"/>
  <c r="F27"/>
  <c r="J27"/>
  <c r="H29"/>
  <c r="F29"/>
  <c r="J29"/>
  <c r="H31"/>
  <c r="F31"/>
  <c r="J31"/>
  <c r="H33"/>
  <c r="F33"/>
  <c r="J33"/>
  <c r="H35"/>
  <c r="F35"/>
  <c r="J35"/>
  <c r="H37"/>
  <c r="F37"/>
  <c r="J37"/>
  <c r="H39"/>
  <c r="F39"/>
  <c r="J39"/>
  <c r="H41"/>
  <c r="F41"/>
  <c r="J41"/>
  <c r="H43"/>
  <c r="F43"/>
  <c r="J43"/>
  <c r="H45"/>
  <c r="F45"/>
  <c r="J45"/>
  <c r="H47"/>
  <c r="F47"/>
  <c r="J47"/>
  <c r="H49"/>
  <c r="F49"/>
  <c r="J49"/>
  <c r="H51"/>
  <c r="F51"/>
  <c r="J51"/>
  <c r="H53"/>
  <c r="F53"/>
  <c r="J53"/>
  <c r="H55"/>
  <c r="F55"/>
  <c r="J55"/>
  <c r="H57"/>
  <c r="F57"/>
  <c r="J57"/>
  <c r="H59"/>
  <c r="F59"/>
  <c r="J59"/>
  <c r="H61"/>
  <c r="F61"/>
  <c r="J61"/>
  <c r="H63"/>
  <c r="F63"/>
  <c r="J63"/>
  <c r="H65"/>
  <c r="F65"/>
  <c r="J65"/>
  <c r="H67"/>
  <c r="F67"/>
  <c r="J67"/>
  <c r="H69"/>
  <c r="F69"/>
  <c r="J69"/>
  <c r="H71"/>
  <c r="F71"/>
  <c r="J71"/>
  <c r="H73"/>
  <c r="F73"/>
  <c r="J73"/>
  <c r="H75"/>
  <c r="F75"/>
  <c r="J75"/>
  <c r="H77"/>
  <c r="F77"/>
  <c r="J77"/>
  <c r="H79"/>
  <c r="F79"/>
  <c r="J79"/>
  <c r="H81"/>
  <c r="F81"/>
  <c r="J81"/>
  <c r="H83"/>
  <c r="F83"/>
  <c r="J83"/>
  <c r="F85"/>
  <c r="J85"/>
  <c r="H85"/>
  <c r="F87"/>
  <c r="J87"/>
  <c r="H87"/>
  <c r="F89"/>
  <c r="J89"/>
  <c r="H89"/>
  <c r="F91"/>
  <c r="J91"/>
  <c r="H91"/>
  <c r="F93"/>
  <c r="J93"/>
  <c r="H93"/>
  <c r="F95"/>
  <c r="J95"/>
  <c r="H95"/>
  <c r="F97"/>
  <c r="J97"/>
  <c r="H97"/>
  <c r="F99"/>
  <c r="J99"/>
  <c r="H99"/>
  <c r="F101"/>
  <c r="J101"/>
  <c r="H101"/>
  <c r="F103"/>
  <c r="J103"/>
  <c r="H103"/>
  <c r="F105"/>
  <c r="J105"/>
  <c r="H105"/>
  <c r="F6"/>
  <c r="J6"/>
  <c r="M6"/>
  <c r="M7" s="1"/>
  <c r="H6"/>
  <c r="F8"/>
  <c r="J8"/>
  <c r="H8"/>
  <c r="F10"/>
  <c r="J10"/>
  <c r="H10"/>
  <c r="F12"/>
  <c r="J12"/>
  <c r="H12"/>
  <c r="F14"/>
  <c r="J14"/>
  <c r="H14"/>
  <c r="F16"/>
  <c r="J16"/>
  <c r="H16"/>
  <c r="F18"/>
  <c r="J18"/>
  <c r="H18"/>
  <c r="F20"/>
  <c r="J20"/>
  <c r="H20"/>
  <c r="F22"/>
  <c r="J22"/>
  <c r="H22"/>
  <c r="F24"/>
  <c r="J24"/>
  <c r="H24"/>
  <c r="F26"/>
  <c r="J26"/>
  <c r="H26"/>
  <c r="F28"/>
  <c r="J28"/>
  <c r="H28"/>
  <c r="F30"/>
  <c r="J30"/>
  <c r="H30"/>
  <c r="F32"/>
  <c r="J32"/>
  <c r="H32"/>
  <c r="F34"/>
  <c r="J34"/>
  <c r="H34"/>
  <c r="F36"/>
  <c r="J36"/>
  <c r="H36"/>
  <c r="F38"/>
  <c r="J38"/>
  <c r="H38"/>
  <c r="F40"/>
  <c r="J40"/>
  <c r="H40"/>
  <c r="F42"/>
  <c r="J42"/>
  <c r="H42"/>
  <c r="H44"/>
  <c r="J44"/>
  <c r="F44"/>
  <c r="F46"/>
  <c r="J46"/>
  <c r="H46"/>
  <c r="F48"/>
  <c r="J48"/>
  <c r="H48"/>
  <c r="F50"/>
  <c r="J50"/>
  <c r="H50"/>
  <c r="F52"/>
  <c r="J52"/>
  <c r="H52"/>
  <c r="F54"/>
  <c r="J54"/>
  <c r="H54"/>
  <c r="F56"/>
  <c r="J56"/>
  <c r="H56"/>
  <c r="F58"/>
  <c r="J58"/>
  <c r="H58"/>
  <c r="F60"/>
  <c r="J60"/>
  <c r="H60"/>
  <c r="F62"/>
  <c r="J62"/>
  <c r="H62"/>
  <c r="F64"/>
  <c r="J64"/>
  <c r="H64"/>
  <c r="F66"/>
  <c r="J66"/>
  <c r="H66"/>
  <c r="F68"/>
  <c r="J68"/>
  <c r="H68"/>
  <c r="F70"/>
  <c r="J70"/>
  <c r="H70"/>
  <c r="F72"/>
  <c r="J72"/>
  <c r="H72"/>
  <c r="F74"/>
  <c r="J74"/>
  <c r="H74"/>
  <c r="F76"/>
  <c r="J76"/>
  <c r="H76"/>
  <c r="F78"/>
  <c r="J78"/>
  <c r="H78"/>
  <c r="F80"/>
  <c r="J80"/>
  <c r="H80"/>
  <c r="F82"/>
  <c r="J82"/>
  <c r="H82"/>
  <c r="H84"/>
  <c r="J84"/>
  <c r="F84"/>
  <c r="H86"/>
  <c r="F86"/>
  <c r="J86"/>
  <c r="H88"/>
  <c r="J88"/>
  <c r="F88"/>
  <c r="H90"/>
  <c r="F90"/>
  <c r="J90"/>
  <c r="H92"/>
  <c r="J92"/>
  <c r="F92"/>
  <c r="H94"/>
  <c r="F94"/>
  <c r="J94"/>
  <c r="H96"/>
  <c r="J96"/>
  <c r="F96"/>
  <c r="H98"/>
  <c r="F98"/>
  <c r="J98"/>
  <c r="H100"/>
  <c r="J100"/>
  <c r="F100"/>
  <c r="H102"/>
  <c r="F102"/>
  <c r="J102"/>
  <c r="H104"/>
  <c r="F104"/>
  <c r="J104"/>
  <c r="G106" l="1"/>
  <c r="G107"/>
  <c r="I100"/>
  <c r="I96"/>
  <c r="I88"/>
  <c r="I80"/>
  <c r="I76"/>
  <c r="I72"/>
  <c r="I68"/>
  <c r="I64"/>
  <c r="I60"/>
  <c r="I56"/>
  <c r="I52"/>
  <c r="I48"/>
  <c r="I44"/>
  <c r="I40"/>
  <c r="I36"/>
  <c r="I32"/>
  <c r="I28"/>
  <c r="I24"/>
  <c r="I20"/>
  <c r="I16"/>
  <c r="I12"/>
  <c r="I107"/>
  <c r="I103"/>
  <c r="I99"/>
  <c r="I95"/>
  <c r="I91"/>
  <c r="I87"/>
  <c r="I83"/>
  <c r="I79"/>
  <c r="I75"/>
  <c r="I71"/>
  <c r="I67"/>
  <c r="I63"/>
  <c r="I59"/>
  <c r="I55"/>
  <c r="I51"/>
  <c r="I47"/>
  <c r="I43"/>
  <c r="I39"/>
  <c r="I35"/>
  <c r="I31"/>
  <c r="I27"/>
  <c r="I23"/>
  <c r="I19"/>
  <c r="I15"/>
  <c r="I11"/>
  <c r="I104"/>
  <c r="I92"/>
  <c r="I84"/>
  <c r="I106"/>
  <c r="I102"/>
  <c r="I98"/>
  <c r="I94"/>
  <c r="I90"/>
  <c r="I86"/>
  <c r="I82"/>
  <c r="I78"/>
  <c r="I74"/>
  <c r="I70"/>
  <c r="I66"/>
  <c r="I62"/>
  <c r="I58"/>
  <c r="I54"/>
  <c r="I50"/>
  <c r="I46"/>
  <c r="I42"/>
  <c r="I38"/>
  <c r="I34"/>
  <c r="I30"/>
  <c r="I26"/>
  <c r="I22"/>
  <c r="I18"/>
  <c r="I14"/>
  <c r="I10"/>
  <c r="I105"/>
  <c r="I101"/>
  <c r="I97"/>
  <c r="I93"/>
  <c r="I89"/>
  <c r="I85"/>
  <c r="I81"/>
  <c r="I77"/>
  <c r="I73"/>
  <c r="I69"/>
  <c r="I65"/>
  <c r="I61"/>
  <c r="I57"/>
  <c r="I53"/>
  <c r="I49"/>
  <c r="I45"/>
  <c r="I41"/>
  <c r="I37"/>
  <c r="I33"/>
  <c r="I29"/>
  <c r="I25"/>
  <c r="I21"/>
  <c r="I17"/>
  <c r="I13"/>
  <c r="I9"/>
  <c r="K106"/>
  <c r="K84"/>
  <c r="K80"/>
  <c r="K76"/>
  <c r="K72"/>
  <c r="K68"/>
  <c r="K64"/>
  <c r="K60"/>
  <c r="K56"/>
  <c r="K52"/>
  <c r="K48"/>
  <c r="K44"/>
  <c r="K40"/>
  <c r="K36"/>
  <c r="K104"/>
  <c r="K102"/>
  <c r="K100"/>
  <c r="K98"/>
  <c r="K96"/>
  <c r="K94"/>
  <c r="K92"/>
  <c r="K90"/>
  <c r="K88"/>
  <c r="K86"/>
  <c r="K82"/>
  <c r="K78"/>
  <c r="K74"/>
  <c r="K70"/>
  <c r="K66"/>
  <c r="K62"/>
  <c r="K58"/>
  <c r="K54"/>
  <c r="K50"/>
  <c r="K46"/>
  <c r="K42"/>
  <c r="K38"/>
  <c r="K34"/>
  <c r="K30"/>
  <c r="K26"/>
  <c r="K22"/>
  <c r="K18"/>
  <c r="K14"/>
  <c r="K10"/>
  <c r="K105"/>
  <c r="K101"/>
  <c r="K97"/>
  <c r="K93"/>
  <c r="K89"/>
  <c r="K83"/>
  <c r="K79"/>
  <c r="K75"/>
  <c r="K71"/>
  <c r="K67"/>
  <c r="K63"/>
  <c r="K59"/>
  <c r="K55"/>
  <c r="K51"/>
  <c r="K47"/>
  <c r="K43"/>
  <c r="K39"/>
  <c r="K35"/>
  <c r="K31"/>
  <c r="K27"/>
  <c r="K23"/>
  <c r="K19"/>
  <c r="K15"/>
  <c r="K13"/>
  <c r="K32"/>
  <c r="K28"/>
  <c r="K24"/>
  <c r="K20"/>
  <c r="K16"/>
  <c r="K12"/>
  <c r="K107"/>
  <c r="K103"/>
  <c r="K99"/>
  <c r="K95"/>
  <c r="K91"/>
  <c r="K87"/>
  <c r="K85"/>
  <c r="K81"/>
  <c r="K77"/>
  <c r="K73"/>
  <c r="K69"/>
  <c r="K65"/>
  <c r="K61"/>
  <c r="K57"/>
  <c r="K53"/>
  <c r="K49"/>
  <c r="K45"/>
  <c r="K41"/>
  <c r="K37"/>
  <c r="K33"/>
  <c r="K29"/>
  <c r="K25"/>
  <c r="K21"/>
  <c r="K17"/>
  <c r="K11"/>
  <c r="K9"/>
  <c r="K8"/>
  <c r="I8"/>
  <c r="K7"/>
  <c r="G104"/>
  <c r="G82"/>
  <c r="G78"/>
  <c r="G74"/>
  <c r="G70"/>
  <c r="G66"/>
  <c r="G62"/>
  <c r="G58"/>
  <c r="G54"/>
  <c r="G50"/>
  <c r="G46"/>
  <c r="G42"/>
  <c r="G38"/>
  <c r="G34"/>
  <c r="G30"/>
  <c r="G26"/>
  <c r="G22"/>
  <c r="G18"/>
  <c r="G14"/>
  <c r="G10"/>
  <c r="G98"/>
  <c r="I7"/>
  <c r="G102"/>
  <c r="G84"/>
  <c r="G80"/>
  <c r="G76"/>
  <c r="G72"/>
  <c r="G68"/>
  <c r="G64"/>
  <c r="G60"/>
  <c r="G56"/>
  <c r="G52"/>
  <c r="G48"/>
  <c r="G44"/>
  <c r="G40"/>
  <c r="G36"/>
  <c r="G32"/>
  <c r="G28"/>
  <c r="G24"/>
  <c r="G20"/>
  <c r="G16"/>
  <c r="G12"/>
  <c r="G103"/>
  <c r="G99"/>
  <c r="G95"/>
  <c r="G91"/>
  <c r="G87"/>
  <c r="G85"/>
  <c r="G81"/>
  <c r="G77"/>
  <c r="G73"/>
  <c r="G69"/>
  <c r="G65"/>
  <c r="G61"/>
  <c r="G57"/>
  <c r="G53"/>
  <c r="G49"/>
  <c r="G45"/>
  <c r="G41"/>
  <c r="G37"/>
  <c r="G33"/>
  <c r="G29"/>
  <c r="G25"/>
  <c r="G21"/>
  <c r="G17"/>
  <c r="G11"/>
  <c r="G9"/>
  <c r="G100"/>
  <c r="G96"/>
  <c r="G94"/>
  <c r="G92"/>
  <c r="G90"/>
  <c r="G88"/>
  <c r="G86"/>
  <c r="G8"/>
  <c r="G105"/>
  <c r="G101"/>
  <c r="G97"/>
  <c r="G93"/>
  <c r="G89"/>
  <c r="G83"/>
  <c r="G79"/>
  <c r="G75"/>
  <c r="G71"/>
  <c r="G67"/>
  <c r="G63"/>
  <c r="G59"/>
  <c r="G55"/>
  <c r="G51"/>
  <c r="G47"/>
  <c r="G43"/>
  <c r="G39"/>
  <c r="G35"/>
  <c r="G31"/>
  <c r="G27"/>
  <c r="G23"/>
  <c r="G19"/>
  <c r="G15"/>
  <c r="G13"/>
  <c r="G7"/>
  <c r="BT1004" l="1"/>
  <c r="BT1003"/>
  <c r="BT1002"/>
  <c r="BT1001"/>
  <c r="BT1000"/>
  <c r="BT999"/>
  <c r="BT998"/>
  <c r="BT997"/>
  <c r="BT996"/>
  <c r="BT995"/>
  <c r="BT994"/>
  <c r="BT993"/>
  <c r="BT992"/>
  <c r="BT991"/>
  <c r="BT990"/>
  <c r="BT989"/>
  <c r="BT988"/>
  <c r="BT987"/>
  <c r="BT986"/>
  <c r="BT985"/>
  <c r="BT984"/>
  <c r="BT983"/>
  <c r="BT982"/>
  <c r="BT981"/>
  <c r="BT980"/>
  <c r="BT979"/>
  <c r="BT978"/>
  <c r="BT977"/>
  <c r="BT976"/>
  <c r="BT975"/>
  <c r="BT974"/>
  <c r="BT973"/>
  <c r="BT972"/>
  <c r="BT971"/>
  <c r="BT970"/>
  <c r="BT969"/>
  <c r="BT968"/>
  <c r="BT967"/>
  <c r="BT966"/>
  <c r="BT965"/>
  <c r="BT964"/>
  <c r="BT963"/>
  <c r="BT962"/>
  <c r="BT961"/>
  <c r="BT960"/>
  <c r="BT959"/>
  <c r="BT958"/>
  <c r="BT957"/>
  <c r="BT956"/>
  <c r="BT955"/>
  <c r="BT954"/>
  <c r="BT953"/>
  <c r="BT952"/>
  <c r="BT951"/>
  <c r="BT950"/>
  <c r="BT949"/>
  <c r="BT948"/>
  <c r="BT947"/>
  <c r="BT946"/>
  <c r="BT945"/>
  <c r="BT944"/>
  <c r="BT943"/>
  <c r="BT942"/>
  <c r="BT941"/>
  <c r="BT940"/>
  <c r="BT939"/>
  <c r="BT938"/>
  <c r="BT937"/>
  <c r="BT936"/>
  <c r="BT935"/>
  <c r="BT934"/>
  <c r="BT933"/>
  <c r="BT932"/>
  <c r="BT931"/>
  <c r="BT930"/>
  <c r="BT929"/>
  <c r="BT928"/>
  <c r="BT927"/>
  <c r="BT926"/>
  <c r="BT925"/>
  <c r="BT924"/>
  <c r="BT923"/>
  <c r="BT922"/>
  <c r="BT921"/>
  <c r="BT920"/>
  <c r="BT919"/>
  <c r="BT918"/>
  <c r="BT917"/>
  <c r="BT916"/>
  <c r="BT915"/>
  <c r="BT914"/>
  <c r="BT913"/>
  <c r="BT912"/>
  <c r="BT911"/>
  <c r="BT910"/>
  <c r="BT909"/>
  <c r="BT908"/>
  <c r="BT907"/>
  <c r="BT906"/>
  <c r="BT905"/>
  <c r="BT904"/>
  <c r="BT903"/>
  <c r="BT902"/>
  <c r="BT901"/>
  <c r="BT900"/>
  <c r="BT899"/>
  <c r="BT898"/>
  <c r="BT897"/>
  <c r="BT896"/>
  <c r="BT895"/>
  <c r="BT894"/>
  <c r="BT893"/>
  <c r="BT892"/>
  <c r="BT891"/>
  <c r="BT890"/>
  <c r="BT889"/>
  <c r="BT888"/>
  <c r="BT887"/>
  <c r="BT886"/>
  <c r="BT885"/>
  <c r="BT884"/>
  <c r="BT883"/>
  <c r="BT882"/>
  <c r="BT881"/>
  <c r="BT880"/>
  <c r="BT879"/>
  <c r="BT878"/>
  <c r="BT877"/>
  <c r="BT876"/>
  <c r="BT875"/>
  <c r="BT874"/>
  <c r="BT873"/>
  <c r="BT872"/>
  <c r="BT871"/>
  <c r="BT870"/>
  <c r="BT869"/>
  <c r="BT868"/>
  <c r="BT867"/>
  <c r="BT866"/>
  <c r="BT865"/>
  <c r="BT864"/>
  <c r="BT863"/>
  <c r="BT862"/>
  <c r="BT861"/>
  <c r="BT860"/>
  <c r="BT859"/>
  <c r="BT858"/>
  <c r="BT857"/>
  <c r="BT856"/>
  <c r="BT855"/>
  <c r="BT854"/>
  <c r="BT853"/>
  <c r="BT852"/>
  <c r="BT851"/>
  <c r="BT850"/>
  <c r="BT849"/>
  <c r="BT848"/>
  <c r="BT847"/>
  <c r="BT846"/>
  <c r="BT845"/>
  <c r="BT844"/>
  <c r="BT843"/>
  <c r="BT842"/>
  <c r="BT841"/>
  <c r="BT840"/>
  <c r="BT839"/>
  <c r="BT838"/>
  <c r="BT837"/>
  <c r="BT836"/>
  <c r="BT835"/>
  <c r="BT834"/>
  <c r="BT833"/>
  <c r="BT832"/>
  <c r="BT831"/>
  <c r="BT830"/>
  <c r="BT829"/>
  <c r="BT828"/>
  <c r="BT827"/>
  <c r="BT826"/>
  <c r="BT825"/>
  <c r="BT824"/>
  <c r="BT823"/>
  <c r="BT822"/>
  <c r="BT821"/>
  <c r="BT820"/>
  <c r="BT819"/>
  <c r="BT818"/>
  <c r="BT817"/>
  <c r="BT816"/>
  <c r="BT815"/>
  <c r="BT814"/>
  <c r="BT813"/>
  <c r="BT812"/>
  <c r="BT811"/>
  <c r="BT810"/>
  <c r="BT809"/>
  <c r="BT808"/>
  <c r="BT807"/>
  <c r="BT806"/>
  <c r="BT805"/>
  <c r="BT804"/>
  <c r="BT803"/>
  <c r="BT802"/>
  <c r="BT801"/>
  <c r="BT800"/>
  <c r="BT799"/>
  <c r="BT798"/>
  <c r="BT797"/>
  <c r="BT796"/>
  <c r="BT795"/>
  <c r="BT794"/>
  <c r="BT793"/>
  <c r="BT792"/>
  <c r="BT791"/>
  <c r="BT790"/>
  <c r="BT789"/>
  <c r="BT788"/>
  <c r="BT787"/>
  <c r="BT786"/>
  <c r="BT785"/>
  <c r="BT784"/>
  <c r="BT783"/>
  <c r="BT782"/>
  <c r="BT781"/>
  <c r="BT780"/>
  <c r="BT779"/>
  <c r="BT778"/>
  <c r="BT777"/>
  <c r="BT776"/>
  <c r="BT775"/>
  <c r="BT774"/>
  <c r="BT773"/>
  <c r="BT772"/>
  <c r="BT771"/>
  <c r="BT770"/>
  <c r="BT769"/>
  <c r="BT768"/>
  <c r="BT767"/>
  <c r="BT766"/>
  <c r="BT765"/>
  <c r="BT764"/>
  <c r="BT763"/>
  <c r="BT762"/>
  <c r="BT761"/>
  <c r="BT760"/>
  <c r="BT759"/>
  <c r="BT758"/>
  <c r="BT757"/>
  <c r="BT756"/>
  <c r="BT755"/>
  <c r="BT754"/>
  <c r="BT753"/>
  <c r="BT752"/>
  <c r="BT751"/>
  <c r="BT750"/>
  <c r="BT749"/>
  <c r="BT748"/>
  <c r="BT747"/>
  <c r="BT746"/>
  <c r="BT745"/>
  <c r="BT744"/>
  <c r="BT743"/>
  <c r="BT742"/>
  <c r="BT741"/>
  <c r="BT740"/>
  <c r="BT739"/>
  <c r="BT738"/>
  <c r="BT737"/>
  <c r="BT736"/>
  <c r="BT735"/>
  <c r="BT734"/>
  <c r="BT733"/>
  <c r="BT732"/>
  <c r="BT731"/>
  <c r="BT730"/>
  <c r="BT729"/>
  <c r="BT728"/>
  <c r="BT727"/>
  <c r="BT726"/>
  <c r="BT725"/>
  <c r="BT724"/>
  <c r="BT723"/>
  <c r="BT722"/>
  <c r="BT721"/>
  <c r="BT720"/>
  <c r="BT719"/>
  <c r="BT718"/>
  <c r="BT717"/>
  <c r="BT716"/>
  <c r="BT715"/>
  <c r="BT714"/>
  <c r="BT713"/>
  <c r="BT712"/>
  <c r="BT711"/>
  <c r="BT710"/>
  <c r="BT709"/>
  <c r="BT708"/>
  <c r="BT707"/>
  <c r="BT706"/>
  <c r="BT705"/>
  <c r="BT704"/>
  <c r="BT703"/>
  <c r="BT702"/>
  <c r="BT701"/>
  <c r="BT700"/>
  <c r="BT699"/>
  <c r="BT698"/>
  <c r="BT697"/>
  <c r="BT696"/>
  <c r="BT695"/>
  <c r="BT694"/>
  <c r="BT693"/>
  <c r="BT692"/>
  <c r="BT691"/>
  <c r="BT690"/>
  <c r="BT689"/>
  <c r="BT688"/>
  <c r="BT687"/>
  <c r="BT686"/>
  <c r="BT685"/>
  <c r="BT684"/>
  <c r="BT683"/>
  <c r="BT682"/>
  <c r="BT681"/>
  <c r="BT680"/>
  <c r="BT679"/>
  <c r="BT678"/>
  <c r="BT677"/>
  <c r="BT676"/>
  <c r="BT675"/>
  <c r="BT674"/>
  <c r="BT673"/>
  <c r="BT672"/>
  <c r="BT671"/>
  <c r="BT670"/>
  <c r="BT669"/>
  <c r="BT668"/>
  <c r="BT667"/>
  <c r="BT666"/>
  <c r="BT665"/>
  <c r="BT664"/>
  <c r="BT663"/>
  <c r="BT662"/>
  <c r="BT661"/>
  <c r="BT660"/>
  <c r="BT659"/>
  <c r="BT658"/>
  <c r="BT657"/>
  <c r="BT656"/>
  <c r="BT655"/>
  <c r="BT654"/>
  <c r="BT653"/>
  <c r="BT652"/>
  <c r="BT651"/>
  <c r="BT650"/>
  <c r="BT649"/>
  <c r="BT648"/>
  <c r="BT647"/>
  <c r="BT646"/>
  <c r="BT645"/>
  <c r="BT644"/>
  <c r="BT643"/>
  <c r="BT642"/>
  <c r="BT641"/>
  <c r="BT640"/>
  <c r="BT639"/>
  <c r="BT638"/>
  <c r="BT637"/>
  <c r="BT636"/>
  <c r="BT635"/>
  <c r="BT634"/>
  <c r="BT633"/>
  <c r="BT632"/>
  <c r="BT631"/>
  <c r="BT630"/>
  <c r="BT629"/>
  <c r="BT628"/>
  <c r="BT627"/>
  <c r="BT626"/>
  <c r="BT625"/>
  <c r="BT624"/>
  <c r="BT623"/>
  <c r="BT622"/>
  <c r="BT621"/>
  <c r="BT620"/>
  <c r="BT619"/>
  <c r="BT618"/>
  <c r="BT617"/>
  <c r="BT616"/>
  <c r="BT615"/>
  <c r="BT614"/>
  <c r="BT613"/>
  <c r="BT612"/>
  <c r="BT611"/>
  <c r="BT610"/>
  <c r="BT609"/>
  <c r="BT608"/>
  <c r="BT607"/>
  <c r="BT606"/>
  <c r="BT605"/>
  <c r="BT604"/>
  <c r="BT603"/>
  <c r="BT602"/>
  <c r="BT601"/>
  <c r="BT600"/>
  <c r="BT599"/>
  <c r="BT598"/>
  <c r="BT597"/>
  <c r="BT596"/>
  <c r="BT595"/>
  <c r="BT594"/>
  <c r="BT593"/>
  <c r="BT592"/>
  <c r="BT591"/>
  <c r="BT590"/>
  <c r="BT589"/>
  <c r="BT588"/>
  <c r="BT587"/>
  <c r="BT586"/>
  <c r="BT585"/>
  <c r="BT584"/>
  <c r="BT583"/>
  <c r="BT582"/>
  <c r="BT581"/>
  <c r="BT580"/>
  <c r="BT579"/>
  <c r="BT578"/>
  <c r="BT577"/>
  <c r="BT576"/>
  <c r="BT575"/>
  <c r="BT574"/>
  <c r="BT573"/>
  <c r="BT572"/>
  <c r="BT571"/>
  <c r="BT570"/>
  <c r="BT569"/>
  <c r="BT568"/>
  <c r="BT567"/>
  <c r="BT566"/>
  <c r="BT565"/>
  <c r="BT564"/>
  <c r="BT563"/>
  <c r="BT562"/>
  <c r="BT561"/>
  <c r="BT560"/>
  <c r="BT559"/>
  <c r="BT558"/>
  <c r="BT557"/>
  <c r="BT556"/>
  <c r="BT555"/>
  <c r="BT554"/>
  <c r="BT553"/>
  <c r="BT552"/>
  <c r="BT551"/>
  <c r="BT550"/>
  <c r="BT549"/>
  <c r="BT548"/>
  <c r="BT547"/>
  <c r="BT546"/>
  <c r="BT545"/>
  <c r="BT544"/>
  <c r="BT543"/>
  <c r="BT542"/>
  <c r="BT541"/>
  <c r="BT540"/>
  <c r="BT539"/>
  <c r="BT538"/>
  <c r="BT537"/>
  <c r="BT536"/>
  <c r="BT535"/>
  <c r="BT534"/>
  <c r="BT533"/>
  <c r="BT532"/>
  <c r="BT531"/>
  <c r="BT530"/>
  <c r="BT529"/>
  <c r="BT528"/>
  <c r="BT527"/>
  <c r="BT526"/>
  <c r="BT525"/>
  <c r="BT524"/>
  <c r="BT523"/>
  <c r="BT522"/>
  <c r="BT521"/>
  <c r="BT520"/>
  <c r="BT519"/>
  <c r="BT518"/>
  <c r="BT517"/>
  <c r="BT516"/>
  <c r="BT515"/>
  <c r="BT514"/>
  <c r="BT513"/>
  <c r="BT512"/>
  <c r="BT511"/>
  <c r="BT510"/>
  <c r="BT509"/>
  <c r="BT508"/>
  <c r="BT507"/>
  <c r="BT506"/>
  <c r="BT505"/>
  <c r="BT504"/>
  <c r="BT503"/>
  <c r="BT502"/>
  <c r="BT501"/>
  <c r="BT500"/>
  <c r="BT499"/>
  <c r="BT498"/>
  <c r="BT497"/>
  <c r="BT496"/>
  <c r="BT495"/>
  <c r="BT494"/>
  <c r="BT493"/>
  <c r="BT492"/>
  <c r="BT491"/>
  <c r="BT490"/>
  <c r="BT489"/>
  <c r="BT488"/>
  <c r="BT487"/>
  <c r="BT486"/>
  <c r="BT485"/>
  <c r="BT484"/>
  <c r="BT483"/>
  <c r="BT482"/>
  <c r="BT481"/>
  <c r="BT480"/>
  <c r="BT479"/>
  <c r="BT478"/>
  <c r="BT477"/>
  <c r="BT476"/>
  <c r="BT475"/>
  <c r="BT474"/>
  <c r="BT473"/>
  <c r="BT472"/>
  <c r="BT471"/>
  <c r="BT470"/>
  <c r="BT469"/>
  <c r="BT468"/>
  <c r="BT467"/>
  <c r="BT466"/>
  <c r="BT465"/>
  <c r="BT464"/>
  <c r="BT463"/>
  <c r="BT462"/>
  <c r="BT461"/>
  <c r="BT460"/>
  <c r="BT459"/>
  <c r="BT458"/>
  <c r="BT457"/>
  <c r="BT456"/>
  <c r="BT455"/>
  <c r="BT454"/>
  <c r="BT453"/>
  <c r="BT452"/>
  <c r="BT451"/>
  <c r="BT450"/>
  <c r="BT449"/>
  <c r="BT448"/>
  <c r="BT447"/>
  <c r="BT446"/>
  <c r="BT445"/>
  <c r="BT444"/>
  <c r="BT443"/>
  <c r="BT442"/>
  <c r="BT441"/>
  <c r="BT440"/>
  <c r="BT439"/>
  <c r="BT438"/>
  <c r="BT437"/>
  <c r="BT436"/>
  <c r="BT435"/>
  <c r="BT434"/>
  <c r="BT433"/>
  <c r="BT432"/>
  <c r="BT431"/>
  <c r="BT430"/>
  <c r="BT429"/>
  <c r="BT428"/>
  <c r="BT427"/>
  <c r="BT426"/>
  <c r="BT425"/>
  <c r="BT424"/>
  <c r="BT423"/>
  <c r="BT422"/>
  <c r="BT421"/>
  <c r="BT420"/>
  <c r="BT419"/>
  <c r="BT418"/>
  <c r="BT417"/>
  <c r="BT416"/>
  <c r="BT415"/>
  <c r="BT414"/>
  <c r="BT413"/>
  <c r="BT412"/>
  <c r="BT411"/>
  <c r="BT410"/>
  <c r="BT409"/>
  <c r="BT408"/>
  <c r="BT407"/>
  <c r="BT406"/>
  <c r="BT405"/>
  <c r="BT404"/>
  <c r="BT403"/>
  <c r="BT402"/>
  <c r="BT401"/>
  <c r="BT400"/>
  <c r="BT399"/>
  <c r="BT398"/>
  <c r="BT397"/>
  <c r="BT396"/>
  <c r="BT395"/>
  <c r="BT394"/>
  <c r="BT393"/>
  <c r="BT392"/>
  <c r="BT391"/>
  <c r="BT390"/>
  <c r="BT389"/>
  <c r="BT388"/>
  <c r="BT387"/>
  <c r="BT386"/>
  <c r="BT385"/>
  <c r="BT384"/>
  <c r="BT383"/>
  <c r="BT382"/>
  <c r="BT381"/>
  <c r="BT380"/>
  <c r="BT379"/>
  <c r="BT378"/>
  <c r="BT377"/>
  <c r="BT376"/>
  <c r="BT375"/>
  <c r="BT374"/>
  <c r="BT373"/>
  <c r="BT372"/>
  <c r="BT371"/>
  <c r="BT370"/>
  <c r="BT369"/>
  <c r="BT368"/>
  <c r="BT367"/>
  <c r="BT366"/>
  <c r="BT365"/>
  <c r="BT364"/>
  <c r="BT363"/>
  <c r="BT362"/>
  <c r="BT361"/>
  <c r="BT360"/>
  <c r="BT359"/>
  <c r="BT358"/>
  <c r="BT357"/>
  <c r="BT356"/>
  <c r="BT355"/>
  <c r="BT354"/>
  <c r="BT353"/>
  <c r="BT352"/>
  <c r="BT351"/>
  <c r="BT350"/>
  <c r="BT349"/>
  <c r="BT348"/>
  <c r="BT347"/>
  <c r="BT346"/>
  <c r="BT345"/>
  <c r="BT344"/>
  <c r="BT343"/>
  <c r="BT342"/>
  <c r="BT341"/>
  <c r="BT340"/>
  <c r="BT339"/>
  <c r="BT338"/>
  <c r="BT337"/>
  <c r="BT336"/>
  <c r="BT335"/>
  <c r="BT334"/>
  <c r="BT333"/>
  <c r="BT332"/>
  <c r="BT331"/>
  <c r="BT330"/>
  <c r="BT329"/>
  <c r="BT328"/>
  <c r="BT327"/>
  <c r="BT326"/>
  <c r="BT325"/>
  <c r="BT324"/>
  <c r="BT323"/>
  <c r="BT322"/>
  <c r="BT321"/>
  <c r="BT320"/>
  <c r="BT319"/>
  <c r="BT318"/>
  <c r="BT317"/>
  <c r="BT316"/>
  <c r="BT315"/>
  <c r="BT314"/>
  <c r="BT313"/>
  <c r="BT312"/>
  <c r="BT311"/>
  <c r="BT310"/>
  <c r="BT309"/>
  <c r="BT308"/>
  <c r="BT307"/>
  <c r="BT306"/>
  <c r="BT305"/>
  <c r="BT304"/>
  <c r="BT303"/>
  <c r="BT302"/>
  <c r="BT301"/>
  <c r="BT300"/>
  <c r="BT299"/>
  <c r="BT298"/>
  <c r="BT297"/>
  <c r="BT296"/>
  <c r="BT295"/>
  <c r="BT294"/>
  <c r="BT293"/>
  <c r="BT292"/>
  <c r="BT291"/>
  <c r="BT290"/>
  <c r="BT289"/>
  <c r="BT288"/>
  <c r="BT287"/>
  <c r="BT286"/>
  <c r="BT285"/>
  <c r="BT284"/>
  <c r="BT283"/>
  <c r="BT282"/>
  <c r="BT281"/>
  <c r="BT280"/>
  <c r="BT279"/>
  <c r="BT278"/>
  <c r="BT277"/>
  <c r="BT276"/>
  <c r="BT275"/>
  <c r="BT274"/>
  <c r="BT273"/>
  <c r="BT272"/>
  <c r="BT271"/>
  <c r="BT270"/>
  <c r="BT269"/>
  <c r="BT268"/>
  <c r="BT267"/>
  <c r="BT266"/>
  <c r="BT265"/>
  <c r="BT264"/>
  <c r="BT263"/>
  <c r="BT262"/>
  <c r="BT261"/>
  <c r="BT260"/>
  <c r="BT259"/>
  <c r="BT258"/>
  <c r="BT257"/>
  <c r="BT256"/>
  <c r="BT255"/>
  <c r="BT254"/>
  <c r="BT253"/>
  <c r="BT252"/>
  <c r="BT251"/>
  <c r="BT250"/>
  <c r="BT249"/>
  <c r="BT248"/>
  <c r="BT247"/>
  <c r="BT246"/>
  <c r="BT245"/>
  <c r="BT244"/>
  <c r="BT243"/>
  <c r="BT242"/>
  <c r="BT241"/>
  <c r="BT240"/>
  <c r="BT239"/>
  <c r="BT238"/>
  <c r="BT237"/>
  <c r="BT236"/>
  <c r="BT235"/>
  <c r="BT234"/>
  <c r="BT233"/>
  <c r="BT232"/>
  <c r="BT231"/>
  <c r="BT230"/>
  <c r="BT229"/>
  <c r="BT228"/>
  <c r="BT227"/>
  <c r="BT226"/>
  <c r="BT225"/>
  <c r="BT224"/>
  <c r="BT223"/>
  <c r="BT222"/>
  <c r="BT221"/>
  <c r="BT220"/>
  <c r="BT219"/>
  <c r="BT218"/>
  <c r="BT217"/>
  <c r="BT216"/>
  <c r="BT215"/>
  <c r="BT214"/>
  <c r="BT213"/>
  <c r="BT212"/>
  <c r="BT211"/>
  <c r="BT210"/>
  <c r="BT209"/>
  <c r="BT208"/>
  <c r="BT207"/>
  <c r="BT206"/>
  <c r="BT205"/>
  <c r="BT204"/>
  <c r="BT203"/>
  <c r="BT202"/>
  <c r="BT201"/>
  <c r="BT200"/>
  <c r="BT199"/>
  <c r="BT198"/>
  <c r="BT197"/>
  <c r="BT196"/>
  <c r="BT195"/>
  <c r="BT194"/>
  <c r="BT193"/>
  <c r="BT192"/>
  <c r="BT191"/>
  <c r="BT190"/>
  <c r="BT189"/>
  <c r="BT188"/>
  <c r="BT187"/>
  <c r="BT186"/>
  <c r="BT185"/>
  <c r="BT184"/>
  <c r="BT183"/>
  <c r="BT182"/>
  <c r="BT181"/>
  <c r="BT180"/>
  <c r="BT179"/>
  <c r="BT178"/>
  <c r="BT177"/>
  <c r="BT176"/>
  <c r="BT175"/>
  <c r="BT174"/>
  <c r="BT173"/>
  <c r="BT172"/>
  <c r="BT171"/>
  <c r="BT170"/>
  <c r="BT169"/>
  <c r="BT168"/>
  <c r="BT167"/>
  <c r="BT166"/>
  <c r="BT165"/>
  <c r="BT164"/>
  <c r="BT163"/>
  <c r="BT162"/>
  <c r="BT161"/>
  <c r="BT160"/>
  <c r="BT159"/>
  <c r="BT158"/>
  <c r="BT157"/>
  <c r="BT156"/>
  <c r="BT155"/>
  <c r="BT154"/>
  <c r="BT153"/>
  <c r="BT152"/>
  <c r="BT151"/>
  <c r="BT150"/>
  <c r="BT149"/>
  <c r="BT148"/>
  <c r="BT147"/>
  <c r="BT146"/>
  <c r="BT145"/>
  <c r="BT144"/>
  <c r="BT143"/>
  <c r="BT142"/>
  <c r="BT141"/>
  <c r="BT140"/>
  <c r="BT139"/>
  <c r="BT138"/>
  <c r="BT137"/>
  <c r="BT136"/>
  <c r="BT135"/>
  <c r="BT134"/>
  <c r="BT133"/>
  <c r="BT132"/>
  <c r="BT131"/>
  <c r="BT130"/>
  <c r="BT129"/>
  <c r="BT128"/>
  <c r="BT127"/>
  <c r="BT126"/>
  <c r="BT125"/>
  <c r="BT124"/>
  <c r="BT123"/>
  <c r="BT122"/>
  <c r="BT121"/>
  <c r="BT120"/>
  <c r="BT119"/>
  <c r="BT118"/>
  <c r="BT117"/>
  <c r="BT116"/>
  <c r="BT115"/>
  <c r="BT114"/>
  <c r="BT113"/>
  <c r="BT112"/>
  <c r="BT111"/>
  <c r="BT110"/>
  <c r="BT109"/>
  <c r="BT108"/>
  <c r="BT107"/>
  <c r="BT106"/>
  <c r="BT105"/>
  <c r="BT104"/>
  <c r="BT103"/>
  <c r="BT102"/>
  <c r="BT101"/>
  <c r="BT100"/>
  <c r="BT99"/>
  <c r="BT98"/>
  <c r="BT97"/>
  <c r="BT96"/>
  <c r="BT95"/>
  <c r="BT94"/>
  <c r="BT93"/>
  <c r="BT92"/>
  <c r="BT91"/>
  <c r="BT90"/>
  <c r="BT89"/>
  <c r="BT88"/>
  <c r="BT87"/>
  <c r="BT86"/>
  <c r="BT85"/>
  <c r="BT84"/>
  <c r="BT83"/>
  <c r="BT82"/>
  <c r="BT81"/>
  <c r="BT80"/>
  <c r="BT79"/>
  <c r="BT78"/>
  <c r="BT77"/>
  <c r="BT76"/>
  <c r="BT75"/>
  <c r="BT74"/>
  <c r="BT73"/>
  <c r="BT72"/>
  <c r="BT71"/>
  <c r="BT70"/>
  <c r="BT69"/>
  <c r="BT68"/>
  <c r="BT67"/>
  <c r="BT66"/>
  <c r="BT65"/>
  <c r="BT64"/>
  <c r="BT63"/>
  <c r="BT62"/>
  <c r="BT61"/>
  <c r="BT60"/>
  <c r="BT59"/>
  <c r="BT58"/>
  <c r="BT57"/>
  <c r="BT56"/>
  <c r="BT55"/>
  <c r="BT54"/>
  <c r="BT53"/>
  <c r="BT52"/>
  <c r="BT51"/>
  <c r="BT50"/>
  <c r="BT49"/>
  <c r="BT48"/>
  <c r="BT47"/>
  <c r="BT46"/>
  <c r="BT45"/>
  <c r="BT44"/>
  <c r="BT43"/>
  <c r="BT42"/>
  <c r="BT41"/>
  <c r="BT40"/>
  <c r="BT39"/>
  <c r="BT38"/>
  <c r="BT37"/>
  <c r="BT36"/>
  <c r="BT35"/>
  <c r="BT34"/>
  <c r="BT33"/>
  <c r="BT32"/>
  <c r="BT31"/>
  <c r="BT30"/>
  <c r="BT29"/>
  <c r="BT28"/>
  <c r="BT27"/>
  <c r="BT26"/>
  <c r="BT25"/>
  <c r="BT24"/>
  <c r="BT23"/>
  <c r="BT22"/>
  <c r="BT21"/>
  <c r="BT20"/>
  <c r="BT19"/>
  <c r="BT18"/>
  <c r="BT17"/>
  <c r="BT16"/>
  <c r="BT15"/>
  <c r="BT14"/>
  <c r="BT13"/>
  <c r="BT12"/>
  <c r="BT11"/>
  <c r="BT10"/>
  <c r="BT9"/>
  <c r="BT8"/>
  <c r="BT7"/>
  <c r="BT6"/>
  <c r="BT5"/>
  <c r="BL143" l="1"/>
  <c r="BL142"/>
  <c r="BL141"/>
  <c r="BL140"/>
  <c r="BL139"/>
  <c r="BL138"/>
  <c r="BL137"/>
  <c r="BL136"/>
  <c r="BL135"/>
  <c r="BL134"/>
  <c r="BL133"/>
  <c r="BL132"/>
  <c r="BL131"/>
  <c r="BL130"/>
  <c r="BL129"/>
  <c r="BL128"/>
  <c r="BL127"/>
  <c r="BL126"/>
  <c r="BL125"/>
  <c r="BL124"/>
  <c r="BL123"/>
  <c r="BL122"/>
  <c r="BL121"/>
  <c r="BL120"/>
  <c r="BL119"/>
  <c r="BL118"/>
  <c r="BL117"/>
  <c r="BL116"/>
  <c r="BL115"/>
  <c r="BL114"/>
  <c r="BL113"/>
  <c r="BL112"/>
  <c r="BL111"/>
  <c r="BL110"/>
  <c r="BL109"/>
  <c r="BL108"/>
  <c r="BK143"/>
  <c r="BK142"/>
  <c r="BK141"/>
  <c r="BK140"/>
  <c r="BK139"/>
  <c r="BK138"/>
  <c r="BK137"/>
  <c r="BK136"/>
  <c r="BK135"/>
  <c r="BK134"/>
  <c r="BK133"/>
  <c r="BK132"/>
  <c r="BK131"/>
  <c r="BK130"/>
  <c r="BK129"/>
  <c r="BK128"/>
  <c r="BK127"/>
  <c r="BK126"/>
  <c r="BK125"/>
  <c r="BK124"/>
  <c r="BK123"/>
  <c r="BK122"/>
  <c r="BK121"/>
  <c r="BK120"/>
  <c r="BK119"/>
  <c r="BK118"/>
  <c r="BK117"/>
  <c r="BK116"/>
  <c r="BK115"/>
  <c r="BK114"/>
  <c r="BK113"/>
  <c r="BK112"/>
  <c r="BK111"/>
  <c r="BK110"/>
  <c r="BK109"/>
  <c r="BK108"/>
  <c r="BN109"/>
  <c r="BN110" s="1"/>
  <c r="BN111" s="1"/>
  <c r="BN112" s="1"/>
  <c r="BN113" s="1"/>
  <c r="AG5" l="1"/>
  <c r="AH5" l="1"/>
  <c r="T6" l="1"/>
  <c r="T7" s="1"/>
  <c r="W6"/>
  <c r="P6"/>
  <c r="AA6"/>
  <c r="AA7" s="1"/>
  <c r="AD6" l="1"/>
  <c r="AG6" l="1"/>
  <c r="AH6" l="1"/>
  <c r="AI6" l="1"/>
  <c r="AJ6"/>
  <c r="AK6"/>
  <c r="AF7" l="1"/>
  <c r="Y7"/>
  <c r="R7"/>
  <c r="W7" l="1"/>
  <c r="X7" s="1"/>
  <c r="L8"/>
  <c r="Z8"/>
  <c r="S8"/>
  <c r="AD7"/>
  <c r="AE7" s="1"/>
  <c r="P7" l="1"/>
  <c r="Q7" s="1"/>
  <c r="AG7" l="1"/>
  <c r="AH7" l="1"/>
  <c r="AK7" s="1"/>
  <c r="AI7" l="1"/>
  <c r="AJ7"/>
  <c r="AB8" l="1"/>
  <c r="U8"/>
  <c r="N8"/>
  <c r="O8" l="1"/>
  <c r="M8" s="1"/>
  <c r="V8"/>
  <c r="T8" s="1"/>
  <c r="AC8"/>
  <c r="AA8" s="1"/>
  <c r="AF8" l="1"/>
  <c r="Z9" s="1"/>
  <c r="Y8"/>
  <c r="S9" s="1"/>
  <c r="R8"/>
  <c r="L9" s="1"/>
  <c r="AD8"/>
  <c r="AE8" s="1"/>
  <c r="P8"/>
  <c r="Q8" s="1"/>
  <c r="W8"/>
  <c r="X8" s="1"/>
  <c r="AG8" l="1"/>
  <c r="AH8" l="1"/>
  <c r="AK8" s="1"/>
  <c r="AJ8" l="1"/>
  <c r="AI8"/>
  <c r="U9" l="1"/>
  <c r="AB9"/>
  <c r="N9"/>
  <c r="O9" s="1"/>
  <c r="M9" s="1"/>
  <c r="R9" l="1"/>
  <c r="L10" s="1"/>
  <c r="AC9"/>
  <c r="AA9" s="1"/>
  <c r="V9"/>
  <c r="T9" s="1"/>
  <c r="P9"/>
  <c r="Q9" s="1"/>
  <c r="AF9" l="1"/>
  <c r="Z10" s="1"/>
  <c r="Y9"/>
  <c r="S10" s="1"/>
  <c r="AD9"/>
  <c r="AE9" s="1"/>
  <c r="W9"/>
  <c r="X9" s="1"/>
  <c r="AG9" l="1"/>
  <c r="AH9" l="1"/>
  <c r="AK9" s="1"/>
  <c r="AJ9" l="1"/>
  <c r="AI9"/>
  <c r="U10" l="1"/>
  <c r="V10" s="1"/>
  <c r="T10" s="1"/>
  <c r="AB10"/>
  <c r="N10"/>
  <c r="O10" s="1"/>
  <c r="M10" s="1"/>
  <c r="Y10" l="1"/>
  <c r="S11" s="1"/>
  <c r="R10"/>
  <c r="L11" s="1"/>
  <c r="AC10"/>
  <c r="AA10" s="1"/>
  <c r="W10"/>
  <c r="X10" s="1"/>
  <c r="P10"/>
  <c r="Q10" s="1"/>
  <c r="AF10" l="1"/>
  <c r="Z11" s="1"/>
  <c r="AD10"/>
  <c r="AG10" s="1"/>
  <c r="AE10" l="1"/>
  <c r="AH10"/>
  <c r="AK10" l="1"/>
  <c r="AJ10"/>
  <c r="AI10"/>
  <c r="AB11" l="1"/>
  <c r="U11"/>
  <c r="N11"/>
  <c r="O11" l="1"/>
  <c r="M11" s="1"/>
  <c r="AC11"/>
  <c r="AA11" s="1"/>
  <c r="V11"/>
  <c r="T11" s="1"/>
  <c r="AF11" l="1"/>
  <c r="Z12" s="1"/>
  <c r="Y11"/>
  <c r="S12" s="1"/>
  <c r="R11"/>
  <c r="L12" s="1"/>
  <c r="W11"/>
  <c r="X11" s="1"/>
  <c r="AD11"/>
  <c r="P11"/>
  <c r="Q11" s="1"/>
  <c r="AG11" l="1"/>
  <c r="AE11"/>
  <c r="AH11" l="1"/>
  <c r="AK11" l="1"/>
  <c r="AJ11"/>
  <c r="AI11"/>
  <c r="AB12" l="1"/>
  <c r="U12"/>
  <c r="N12"/>
  <c r="V12" l="1"/>
  <c r="T12" s="1"/>
  <c r="O12"/>
  <c r="M12" s="1"/>
  <c r="AC12"/>
  <c r="AA12" s="1"/>
  <c r="AF12" l="1"/>
  <c r="Z13" s="1"/>
  <c r="Y12"/>
  <c r="S13" s="1"/>
  <c r="R12"/>
  <c r="L13" s="1"/>
  <c r="AD12"/>
  <c r="P12"/>
  <c r="Q12" s="1"/>
  <c r="W12"/>
  <c r="X12" s="1"/>
  <c r="AE12" l="1"/>
  <c r="AG12"/>
  <c r="AH12" l="1"/>
  <c r="AK12" l="1"/>
  <c r="AJ12"/>
  <c r="AI12"/>
  <c r="AB13" l="1"/>
  <c r="U13"/>
  <c r="N13"/>
  <c r="AC13" l="1"/>
  <c r="AA13" s="1"/>
  <c r="O13"/>
  <c r="M13" s="1"/>
  <c r="V13"/>
  <c r="T13" s="1"/>
  <c r="AF13" l="1"/>
  <c r="Z14" s="1"/>
  <c r="Y13"/>
  <c r="S14" s="1"/>
  <c r="R13"/>
  <c r="L14" s="1"/>
  <c r="W13"/>
  <c r="X13" s="1"/>
  <c r="P13"/>
  <c r="Q13" s="1"/>
  <c r="AD13"/>
  <c r="AE13" l="1"/>
  <c r="AG13"/>
  <c r="AH13" l="1"/>
  <c r="AK13" l="1"/>
  <c r="AJ13"/>
  <c r="AI13"/>
  <c r="AB14" l="1"/>
  <c r="U14"/>
  <c r="N14"/>
  <c r="O14" l="1"/>
  <c r="M14" s="1"/>
  <c r="V14"/>
  <c r="T14" s="1"/>
  <c r="AC14"/>
  <c r="AA14" s="1"/>
  <c r="AF14" l="1"/>
  <c r="Z15" s="1"/>
  <c r="Y14"/>
  <c r="S15" s="1"/>
  <c r="R14"/>
  <c r="L15" s="1"/>
  <c r="AD14"/>
  <c r="W14"/>
  <c r="X14" s="1"/>
  <c r="P14"/>
  <c r="Q14" s="1"/>
  <c r="AG14" l="1"/>
  <c r="AE14"/>
  <c r="AH14" l="1"/>
  <c r="AK14" l="1"/>
  <c r="AJ14"/>
  <c r="AI14"/>
  <c r="AB15" l="1"/>
  <c r="U15"/>
  <c r="N15"/>
  <c r="V15" l="1"/>
  <c r="T15" s="1"/>
  <c r="AC15"/>
  <c r="AA15" s="1"/>
  <c r="O15"/>
  <c r="M15" s="1"/>
  <c r="AF15" l="1"/>
  <c r="Z16" s="1"/>
  <c r="Y15"/>
  <c r="S16" s="1"/>
  <c r="R15"/>
  <c r="L16" s="1"/>
  <c r="P15"/>
  <c r="Q15" s="1"/>
  <c r="AD15"/>
  <c r="W15"/>
  <c r="X15" s="1"/>
  <c r="AE15" l="1"/>
  <c r="AG15"/>
  <c r="AH15" l="1"/>
  <c r="AK15" l="1"/>
  <c r="AJ15"/>
  <c r="AI15"/>
  <c r="AB16" l="1"/>
  <c r="U16"/>
  <c r="N16"/>
  <c r="AC16" l="1"/>
  <c r="AA16" s="1"/>
  <c r="O16"/>
  <c r="M16" s="1"/>
  <c r="V16"/>
  <c r="T16" s="1"/>
  <c r="AF16" l="1"/>
  <c r="Z17" s="1"/>
  <c r="Y16"/>
  <c r="S17" s="1"/>
  <c r="R16"/>
  <c r="L17" s="1"/>
  <c r="P16"/>
  <c r="Q16" s="1"/>
  <c r="W16"/>
  <c r="X16" s="1"/>
  <c r="AD16"/>
  <c r="AE16" l="1"/>
  <c r="AG16"/>
  <c r="AH16" l="1"/>
  <c r="AK16" l="1"/>
  <c r="AJ16"/>
  <c r="AI16"/>
  <c r="AB17" l="1"/>
  <c r="U17"/>
  <c r="N17"/>
  <c r="O17" l="1"/>
  <c r="M17" s="1"/>
  <c r="V17"/>
  <c r="T17" s="1"/>
  <c r="AC17"/>
  <c r="AA17" s="1"/>
  <c r="AF17" l="1"/>
  <c r="Z18" s="1"/>
  <c r="Y17"/>
  <c r="S18" s="1"/>
  <c r="R17"/>
  <c r="L18" s="1"/>
  <c r="AD17"/>
  <c r="W17"/>
  <c r="X17" s="1"/>
  <c r="P17"/>
  <c r="Q17" s="1"/>
  <c r="AE17" l="1"/>
  <c r="AG17"/>
  <c r="AH17" l="1"/>
  <c r="AK17" l="1"/>
  <c r="AI17"/>
  <c r="AJ17"/>
  <c r="U18" l="1"/>
  <c r="AB18"/>
  <c r="N18"/>
  <c r="AC18" l="1"/>
  <c r="AA18" s="1"/>
  <c r="V18"/>
  <c r="T18" s="1"/>
  <c r="O18"/>
  <c r="M18" s="1"/>
  <c r="AF18" l="1"/>
  <c r="Z19" s="1"/>
  <c r="Y18"/>
  <c r="S19" s="1"/>
  <c r="R18"/>
  <c r="L19" s="1"/>
  <c r="P18"/>
  <c r="Q18" s="1"/>
  <c r="W18"/>
  <c r="X18" s="1"/>
  <c r="AD18"/>
  <c r="AE18" l="1"/>
  <c r="AG18"/>
  <c r="AH18" l="1"/>
  <c r="AK18" l="1"/>
  <c r="AJ18"/>
  <c r="AI18"/>
  <c r="AB19" l="1"/>
  <c r="U19"/>
  <c r="N19"/>
  <c r="AC19" l="1"/>
  <c r="AA19" s="1"/>
  <c r="V19"/>
  <c r="T19" s="1"/>
  <c r="O19"/>
  <c r="M19" s="1"/>
  <c r="AF19" l="1"/>
  <c r="Z20" s="1"/>
  <c r="Y19"/>
  <c r="S20" s="1"/>
  <c r="R19"/>
  <c r="L20" s="1"/>
  <c r="P19"/>
  <c r="Q19" s="1"/>
  <c r="W19"/>
  <c r="X19" s="1"/>
  <c r="AD19"/>
  <c r="AE19" l="1"/>
  <c r="AG19"/>
  <c r="AH19" l="1"/>
  <c r="AK19" l="1"/>
  <c r="AJ19"/>
  <c r="AI19"/>
  <c r="AB20" l="1"/>
  <c r="U20"/>
  <c r="N20"/>
  <c r="V20" l="1"/>
  <c r="T20" s="1"/>
  <c r="O20"/>
  <c r="M20" s="1"/>
  <c r="AC20"/>
  <c r="AA20" s="1"/>
  <c r="AF20" l="1"/>
  <c r="Z21" s="1"/>
  <c r="Y20"/>
  <c r="S21" s="1"/>
  <c r="R20"/>
  <c r="L21" s="1"/>
  <c r="AD20"/>
  <c r="P20"/>
  <c r="Q20" s="1"/>
  <c r="W20"/>
  <c r="X20" s="1"/>
  <c r="AE20" l="1"/>
  <c r="AG20"/>
  <c r="AH20" l="1"/>
  <c r="AK20" l="1"/>
  <c r="AJ20"/>
  <c r="AI20"/>
  <c r="AB21" l="1"/>
  <c r="U21"/>
  <c r="N21"/>
  <c r="AC21" l="1"/>
  <c r="AA21" s="1"/>
  <c r="O21"/>
  <c r="M21" s="1"/>
  <c r="V21"/>
  <c r="T21" s="1"/>
  <c r="AF21" l="1"/>
  <c r="Z22" s="1"/>
  <c r="Y21"/>
  <c r="S22" s="1"/>
  <c r="R21"/>
  <c r="L22" s="1"/>
  <c r="P21"/>
  <c r="Q21" s="1"/>
  <c r="W21"/>
  <c r="X21" s="1"/>
  <c r="AD21"/>
  <c r="AE21" l="1"/>
  <c r="AG21"/>
  <c r="AH21" l="1"/>
  <c r="AK21" l="1"/>
  <c r="AJ21"/>
  <c r="AI21"/>
  <c r="U22" l="1"/>
  <c r="AB22"/>
  <c r="N22"/>
  <c r="O22" l="1"/>
  <c r="M22" s="1"/>
  <c r="AC22"/>
  <c r="AA22" s="1"/>
  <c r="V22"/>
  <c r="T22" s="1"/>
  <c r="AF22" l="1"/>
  <c r="Z23" s="1"/>
  <c r="Y22"/>
  <c r="S23" s="1"/>
  <c r="R22"/>
  <c r="L23" s="1"/>
  <c r="W22"/>
  <c r="X22" s="1"/>
  <c r="AD22"/>
  <c r="P22"/>
  <c r="Q22" s="1"/>
  <c r="AE22" l="1"/>
  <c r="AG22"/>
  <c r="AH22" l="1"/>
  <c r="AK22" l="1"/>
  <c r="AJ22"/>
  <c r="AI22"/>
  <c r="AB23" l="1"/>
  <c r="U23"/>
  <c r="N23"/>
  <c r="AC23" l="1"/>
  <c r="AA23" s="1"/>
  <c r="O23"/>
  <c r="M23" s="1"/>
  <c r="V23"/>
  <c r="T23" s="1"/>
  <c r="AF23" l="1"/>
  <c r="Z24" s="1"/>
  <c r="Y23"/>
  <c r="S24" s="1"/>
  <c r="R23"/>
  <c r="L24" s="1"/>
  <c r="W23"/>
  <c r="X23" s="1"/>
  <c r="P23"/>
  <c r="Q23" s="1"/>
  <c r="AD23"/>
  <c r="AE23" l="1"/>
  <c r="AG23"/>
  <c r="AH23" l="1"/>
  <c r="AK23" l="1"/>
  <c r="AJ23"/>
  <c r="AI23"/>
  <c r="AB24" l="1"/>
  <c r="U24"/>
  <c r="N24"/>
  <c r="V24" l="1"/>
  <c r="T24" s="1"/>
  <c r="AC24"/>
  <c r="AA24" s="1"/>
  <c r="O24"/>
  <c r="M24" s="1"/>
  <c r="AF24" l="1"/>
  <c r="Z25" s="1"/>
  <c r="Y24"/>
  <c r="S25" s="1"/>
  <c r="R24"/>
  <c r="L25" s="1"/>
  <c r="AD24"/>
  <c r="W24"/>
  <c r="X24" s="1"/>
  <c r="P24"/>
  <c r="Q24" s="1"/>
  <c r="AG24" l="1"/>
  <c r="AE24"/>
  <c r="AH24" l="1"/>
  <c r="AK24" l="1"/>
  <c r="AJ24"/>
  <c r="AI24"/>
  <c r="AB25" l="1"/>
  <c r="U25"/>
  <c r="N25"/>
  <c r="O25" l="1"/>
  <c r="M25" s="1"/>
  <c r="AC25"/>
  <c r="AA25" s="1"/>
  <c r="V25"/>
  <c r="T25" s="1"/>
  <c r="AF25" l="1"/>
  <c r="Z26" s="1"/>
  <c r="Y25"/>
  <c r="S26" s="1"/>
  <c r="R25"/>
  <c r="L26" s="1"/>
  <c r="W25"/>
  <c r="X25" s="1"/>
  <c r="AD25"/>
  <c r="P25"/>
  <c r="Q25" s="1"/>
  <c r="AE25" l="1"/>
  <c r="AG25"/>
  <c r="AH25" l="1"/>
  <c r="AK25" l="1"/>
  <c r="AI25"/>
  <c r="AB26" s="1"/>
  <c r="AJ25"/>
  <c r="N26" l="1"/>
  <c r="U26"/>
  <c r="O26" l="1"/>
  <c r="M26" s="1"/>
  <c r="AC26"/>
  <c r="AA26" s="1"/>
  <c r="V26"/>
  <c r="T26" s="1"/>
  <c r="AF26" l="1"/>
  <c r="Z27" s="1"/>
  <c r="Y26"/>
  <c r="S27" s="1"/>
  <c r="R26"/>
  <c r="L27" s="1"/>
  <c r="W26"/>
  <c r="X26" s="1"/>
  <c r="AD26"/>
  <c r="P26"/>
  <c r="Q26" s="1"/>
  <c r="AG26" l="1"/>
  <c r="AE26"/>
  <c r="AH26" l="1"/>
  <c r="AK26" l="1"/>
  <c r="AJ26"/>
  <c r="AI26"/>
  <c r="AB27" l="1"/>
  <c r="U27"/>
  <c r="N27"/>
  <c r="O27" l="1"/>
  <c r="M27" s="1"/>
  <c r="V27"/>
  <c r="T27" s="1"/>
  <c r="AC27"/>
  <c r="AA27" s="1"/>
  <c r="AF27" l="1"/>
  <c r="Z28" s="1"/>
  <c r="Y27"/>
  <c r="S28" s="1"/>
  <c r="R27"/>
  <c r="L28" s="1"/>
  <c r="AD27"/>
  <c r="W27"/>
  <c r="X27" s="1"/>
  <c r="P27"/>
  <c r="Q27" s="1"/>
  <c r="AE27" l="1"/>
  <c r="AG27"/>
  <c r="AH27" l="1"/>
  <c r="AK27" l="1"/>
  <c r="AI27"/>
  <c r="AJ27"/>
  <c r="U28" l="1"/>
  <c r="AB28"/>
  <c r="N28"/>
  <c r="V28" l="1"/>
  <c r="T28" s="1"/>
  <c r="AC28"/>
  <c r="AA28" s="1"/>
  <c r="O28"/>
  <c r="M28" s="1"/>
  <c r="AF28" l="1"/>
  <c r="Z29" s="1"/>
  <c r="Y28"/>
  <c r="S29" s="1"/>
  <c r="R28"/>
  <c r="L29" s="1"/>
  <c r="P28"/>
  <c r="Q28" s="1"/>
  <c r="AD28"/>
  <c r="W28"/>
  <c r="X28" s="1"/>
  <c r="AE28" l="1"/>
  <c r="AG28"/>
  <c r="AH28" l="1"/>
  <c r="AK28" l="1"/>
  <c r="AJ28"/>
  <c r="AI28"/>
  <c r="AB29" l="1"/>
  <c r="U29"/>
  <c r="N29"/>
  <c r="V29" l="1"/>
  <c r="T29" s="1"/>
  <c r="O29"/>
  <c r="M29" s="1"/>
  <c r="AC29"/>
  <c r="AA29" s="1"/>
  <c r="AF29" l="1"/>
  <c r="Z30" s="1"/>
  <c r="Y29"/>
  <c r="S30" s="1"/>
  <c r="R29"/>
  <c r="L30" s="1"/>
  <c r="AD29"/>
  <c r="P29"/>
  <c r="Q29" s="1"/>
  <c r="W29"/>
  <c r="X29" s="1"/>
  <c r="AE29" l="1"/>
  <c r="AG29"/>
  <c r="AH29" l="1"/>
  <c r="AK29" l="1"/>
  <c r="AJ29"/>
  <c r="AI29"/>
  <c r="AB30" l="1"/>
  <c r="U30"/>
  <c r="N30"/>
  <c r="AC30" l="1"/>
  <c r="AA30" s="1"/>
  <c r="O30"/>
  <c r="M30" s="1"/>
  <c r="V30"/>
  <c r="T30" s="1"/>
  <c r="AF30" l="1"/>
  <c r="Z31" s="1"/>
  <c r="Y30"/>
  <c r="S31" s="1"/>
  <c r="R30"/>
  <c r="L31" s="1"/>
  <c r="W30"/>
  <c r="X30" s="1"/>
  <c r="AD30"/>
  <c r="P30"/>
  <c r="Q30" s="1"/>
  <c r="AE30" l="1"/>
  <c r="AG30"/>
  <c r="AH30" l="1"/>
  <c r="AK30" l="1"/>
  <c r="AJ30"/>
  <c r="AI30"/>
  <c r="AB31" l="1"/>
  <c r="U31"/>
  <c r="N31"/>
  <c r="AC31" l="1"/>
  <c r="AA31" s="1"/>
  <c r="O31"/>
  <c r="M31" s="1"/>
  <c r="V31"/>
  <c r="T31" s="1"/>
  <c r="AF31" l="1"/>
  <c r="Z32" s="1"/>
  <c r="Y31"/>
  <c r="S32" s="1"/>
  <c r="R31"/>
  <c r="L32" s="1"/>
  <c r="W31"/>
  <c r="X31" s="1"/>
  <c r="P31"/>
  <c r="Q31" s="1"/>
  <c r="AD31"/>
  <c r="AE31" l="1"/>
  <c r="AG31"/>
  <c r="AH31" l="1"/>
  <c r="AK31" l="1"/>
  <c r="AI31"/>
  <c r="AJ31"/>
  <c r="U32" l="1"/>
  <c r="AB32"/>
  <c r="N32"/>
  <c r="V32" l="1"/>
  <c r="T32" s="1"/>
  <c r="O32"/>
  <c r="M32" s="1"/>
  <c r="AC32"/>
  <c r="AA32" s="1"/>
  <c r="AF32" l="1"/>
  <c r="Z33" s="1"/>
  <c r="Y32"/>
  <c r="S33" s="1"/>
  <c r="R32"/>
  <c r="L33" s="1"/>
  <c r="P32"/>
  <c r="Q32" s="1"/>
  <c r="AD32"/>
  <c r="W32"/>
  <c r="X32" s="1"/>
  <c r="AE32" l="1"/>
  <c r="AG32"/>
  <c r="AH32" l="1"/>
  <c r="AK32" l="1"/>
  <c r="AJ32"/>
  <c r="AI32"/>
  <c r="AB33" l="1"/>
  <c r="U33"/>
  <c r="N33"/>
  <c r="AC33" l="1"/>
  <c r="AA33" s="1"/>
  <c r="O33"/>
  <c r="M33" s="1"/>
  <c r="V33"/>
  <c r="T33" s="1"/>
  <c r="AF33" l="1"/>
  <c r="Z34" s="1"/>
  <c r="Y33"/>
  <c r="S34" s="1"/>
  <c r="R33"/>
  <c r="L34" s="1"/>
  <c r="AD33"/>
  <c r="W33"/>
  <c r="X33" s="1"/>
  <c r="P33"/>
  <c r="Q33" s="1"/>
  <c r="AE33" l="1"/>
  <c r="AG33"/>
  <c r="AH33" l="1"/>
  <c r="AK33" l="1"/>
  <c r="AI33"/>
  <c r="AJ33"/>
  <c r="U34" l="1"/>
  <c r="AB34"/>
  <c r="N34"/>
  <c r="AC34" l="1"/>
  <c r="AA34" s="1"/>
  <c r="V34"/>
  <c r="T34" s="1"/>
  <c r="O34"/>
  <c r="M34" s="1"/>
  <c r="AF34" l="1"/>
  <c r="Z35" s="1"/>
  <c r="Y34"/>
  <c r="S35" s="1"/>
  <c r="R34"/>
  <c r="L35" s="1"/>
  <c r="P34"/>
  <c r="Q34" s="1"/>
  <c r="W34"/>
  <c r="X34" s="1"/>
  <c r="AD34"/>
  <c r="AE34" l="1"/>
  <c r="AG34"/>
  <c r="AH34" l="1"/>
  <c r="AK34" l="1"/>
  <c r="AJ34"/>
  <c r="AI34"/>
  <c r="U35" l="1"/>
  <c r="AB35"/>
  <c r="N35"/>
  <c r="O35" l="1"/>
  <c r="M35" s="1"/>
  <c r="V35"/>
  <c r="T35" s="1"/>
  <c r="AC35"/>
  <c r="AA35" s="1"/>
  <c r="AF35" l="1"/>
  <c r="Z36" s="1"/>
  <c r="Y35"/>
  <c r="S36" s="1"/>
  <c r="R35"/>
  <c r="L36" s="1"/>
  <c r="W35"/>
  <c r="X35" s="1"/>
  <c r="P35"/>
  <c r="Q35" s="1"/>
  <c r="AD35"/>
  <c r="AE35" l="1"/>
  <c r="AG35"/>
  <c r="AH35" l="1"/>
  <c r="AK35" l="1"/>
  <c r="AJ35"/>
  <c r="AI35"/>
  <c r="U36" l="1"/>
  <c r="AB36"/>
  <c r="N36"/>
  <c r="O36" l="1"/>
  <c r="M36" s="1"/>
  <c r="V36"/>
  <c r="T36" s="1"/>
  <c r="AC36"/>
  <c r="AA36" s="1"/>
  <c r="AF36" l="1"/>
  <c r="Z37" s="1"/>
  <c r="Y36"/>
  <c r="S37" s="1"/>
  <c r="R36"/>
  <c r="L37" s="1"/>
  <c r="AD36"/>
  <c r="W36"/>
  <c r="X36" s="1"/>
  <c r="P36"/>
  <c r="Q36" s="1"/>
  <c r="AE36" l="1"/>
  <c r="AG36"/>
  <c r="AH36" l="1"/>
  <c r="AK36" l="1"/>
  <c r="AJ36"/>
  <c r="AI36"/>
  <c r="AB37" l="1"/>
  <c r="U37"/>
  <c r="N37"/>
  <c r="V37" l="1"/>
  <c r="T37" s="1"/>
  <c r="AC37"/>
  <c r="AA37" s="1"/>
  <c r="O37"/>
  <c r="M37" s="1"/>
  <c r="AF37" l="1"/>
  <c r="Z38" s="1"/>
  <c r="Y37"/>
  <c r="S38" s="1"/>
  <c r="R37"/>
  <c r="L38" s="1"/>
  <c r="P37"/>
  <c r="Q37" s="1"/>
  <c r="W37"/>
  <c r="X37" s="1"/>
  <c r="AD37"/>
  <c r="AE37" l="1"/>
  <c r="AG37"/>
  <c r="AH37" l="1"/>
  <c r="AK37" l="1"/>
  <c r="AJ37"/>
  <c r="AI37"/>
  <c r="AB38" l="1"/>
  <c r="U38"/>
  <c r="N38"/>
  <c r="AC38" l="1"/>
  <c r="AA38" s="1"/>
  <c r="O38"/>
  <c r="M38" s="1"/>
  <c r="V38"/>
  <c r="T38" s="1"/>
  <c r="AF38" l="1"/>
  <c r="Z39" s="1"/>
  <c r="Y38"/>
  <c r="S39" s="1"/>
  <c r="R38"/>
  <c r="L39" s="1"/>
  <c r="W38"/>
  <c r="X38" s="1"/>
  <c r="P38"/>
  <c r="Q38" s="1"/>
  <c r="AD38"/>
  <c r="AG38" l="1"/>
  <c r="AE38"/>
  <c r="AH38" l="1"/>
  <c r="AK38" l="1"/>
  <c r="AJ38"/>
  <c r="AI38"/>
  <c r="AB39" l="1"/>
  <c r="U39"/>
  <c r="N39"/>
  <c r="V39" l="1"/>
  <c r="T39" s="1"/>
  <c r="O39"/>
  <c r="M39" s="1"/>
  <c r="AC39"/>
  <c r="AA39" s="1"/>
  <c r="AF39" l="1"/>
  <c r="Z40" s="1"/>
  <c r="Y39"/>
  <c r="S40" s="1"/>
  <c r="R39"/>
  <c r="L40" s="1"/>
  <c r="W39"/>
  <c r="X39" s="1"/>
  <c r="AD39"/>
  <c r="P39"/>
  <c r="Q39" s="1"/>
  <c r="AE39" l="1"/>
  <c r="AG39"/>
  <c r="AH39" l="1"/>
  <c r="AK39" l="1"/>
  <c r="AJ39"/>
  <c r="AI39"/>
  <c r="AB40" l="1"/>
  <c r="U40"/>
  <c r="N40"/>
  <c r="O40" l="1"/>
  <c r="M40" s="1"/>
  <c r="AC40"/>
  <c r="AA40" s="1"/>
  <c r="V40"/>
  <c r="T40" s="1"/>
  <c r="AF40" l="1"/>
  <c r="Z41" s="1"/>
  <c r="Y40"/>
  <c r="S41" s="1"/>
  <c r="R40"/>
  <c r="L41" s="1"/>
  <c r="W40"/>
  <c r="X40" s="1"/>
  <c r="AD40"/>
  <c r="P40"/>
  <c r="Q40" s="1"/>
  <c r="AG40" l="1"/>
  <c r="AE40"/>
  <c r="AH40" l="1"/>
  <c r="AK40" l="1"/>
  <c r="AI40"/>
  <c r="AJ40"/>
  <c r="U41" l="1"/>
  <c r="AB41"/>
  <c r="N41"/>
  <c r="O41" l="1"/>
  <c r="M41" s="1"/>
  <c r="V41"/>
  <c r="T41" s="1"/>
  <c r="AC41"/>
  <c r="AA41" s="1"/>
  <c r="AF41" l="1"/>
  <c r="Z42" s="1"/>
  <c r="Y41"/>
  <c r="S42" s="1"/>
  <c r="R41"/>
  <c r="L42" s="1"/>
  <c r="AD41"/>
  <c r="W41"/>
  <c r="X41" s="1"/>
  <c r="P41"/>
  <c r="Q41" s="1"/>
  <c r="AE41" l="1"/>
  <c r="AG41"/>
  <c r="AH41" l="1"/>
  <c r="AK41" l="1"/>
  <c r="AJ41"/>
  <c r="AI41"/>
  <c r="U42" l="1"/>
  <c r="AB42"/>
  <c r="N42"/>
  <c r="V42" l="1"/>
  <c r="T42" s="1"/>
  <c r="O42"/>
  <c r="M42" s="1"/>
  <c r="AC42"/>
  <c r="AA42" s="1"/>
  <c r="AF42" l="1"/>
  <c r="Z43" s="1"/>
  <c r="Y42"/>
  <c r="S43" s="1"/>
  <c r="R42"/>
  <c r="L43" s="1"/>
  <c r="AD42"/>
  <c r="P42"/>
  <c r="Q42" s="1"/>
  <c r="W42"/>
  <c r="X42" s="1"/>
  <c r="AE42" l="1"/>
  <c r="AG42"/>
  <c r="AH42" l="1"/>
  <c r="AK42" l="1"/>
  <c r="AJ42"/>
  <c r="AI42"/>
  <c r="U43" l="1"/>
  <c r="AB43"/>
  <c r="N43"/>
  <c r="AC43" l="1"/>
  <c r="AA43" s="1"/>
  <c r="V43"/>
  <c r="T43" s="1"/>
  <c r="O43"/>
  <c r="M43" s="1"/>
  <c r="AF43" l="1"/>
  <c r="Z44" s="1"/>
  <c r="Y43"/>
  <c r="S44" s="1"/>
  <c r="R43"/>
  <c r="L44" s="1"/>
  <c r="P43"/>
  <c r="Q43" s="1"/>
  <c r="W43"/>
  <c r="X43" s="1"/>
  <c r="AD43"/>
  <c r="AE43" l="1"/>
  <c r="AG43"/>
  <c r="AH43" l="1"/>
  <c r="AK43" l="1"/>
  <c r="AJ43"/>
  <c r="AI43"/>
  <c r="U44" l="1"/>
  <c r="AB44"/>
  <c r="N44"/>
  <c r="V44" l="1"/>
  <c r="T44" s="1"/>
  <c r="O44"/>
  <c r="M44" s="1"/>
  <c r="AC44"/>
  <c r="AA44" s="1"/>
  <c r="AF44" l="1"/>
  <c r="Z45" s="1"/>
  <c r="Y44"/>
  <c r="S45" s="1"/>
  <c r="R44"/>
  <c r="L45" s="1"/>
  <c r="AD44"/>
  <c r="P44"/>
  <c r="Q44" s="1"/>
  <c r="W44"/>
  <c r="X44" s="1"/>
  <c r="AG44" l="1"/>
  <c r="AE44"/>
  <c r="AH44" l="1"/>
  <c r="AK44" l="1"/>
  <c r="AJ44"/>
  <c r="AI44"/>
  <c r="AB45" l="1"/>
  <c r="U45"/>
  <c r="N45"/>
  <c r="AC45" l="1"/>
  <c r="AA45" s="1"/>
  <c r="O45"/>
  <c r="M45" s="1"/>
  <c r="V45"/>
  <c r="T45" s="1"/>
  <c r="AF45" l="1"/>
  <c r="Z46" s="1"/>
  <c r="Y45"/>
  <c r="S46" s="1"/>
  <c r="R45"/>
  <c r="L46" s="1"/>
  <c r="W45"/>
  <c r="X45" s="1"/>
  <c r="P45"/>
  <c r="Q45" s="1"/>
  <c r="AD45"/>
  <c r="AE45" l="1"/>
  <c r="AG45"/>
  <c r="AH45" l="1"/>
  <c r="AK45" l="1"/>
  <c r="AJ45"/>
  <c r="AI45"/>
  <c r="AB46" l="1"/>
  <c r="U46"/>
  <c r="N46"/>
  <c r="AC46" l="1"/>
  <c r="AA46" s="1"/>
  <c r="V46"/>
  <c r="T46" s="1"/>
  <c r="O46"/>
  <c r="M46" s="1"/>
  <c r="AF46" l="1"/>
  <c r="Z47" s="1"/>
  <c r="Y46"/>
  <c r="S47" s="1"/>
  <c r="R46"/>
  <c r="L47" s="1"/>
  <c r="P46"/>
  <c r="Q46" s="1"/>
  <c r="W46"/>
  <c r="X46" s="1"/>
  <c r="AD46"/>
  <c r="AE46" l="1"/>
  <c r="AG46"/>
  <c r="AH46" l="1"/>
  <c r="AK46" l="1"/>
  <c r="AJ46"/>
  <c r="AI46"/>
  <c r="U47" l="1"/>
  <c r="AB47"/>
  <c r="N47"/>
  <c r="V47" l="1"/>
  <c r="T47" s="1"/>
  <c r="AC47"/>
  <c r="AA47" s="1"/>
  <c r="O47"/>
  <c r="M47" s="1"/>
  <c r="AF47" l="1"/>
  <c r="Z48" s="1"/>
  <c r="Y47"/>
  <c r="S48" s="1"/>
  <c r="R47"/>
  <c r="L48" s="1"/>
  <c r="P47"/>
  <c r="Q47" s="1"/>
  <c r="AD47"/>
  <c r="W47"/>
  <c r="X47" s="1"/>
  <c r="AE47" l="1"/>
  <c r="AG47"/>
  <c r="AH47" l="1"/>
  <c r="AK47" l="1"/>
  <c r="AI47"/>
  <c r="AJ47"/>
  <c r="AB48" l="1"/>
  <c r="N48"/>
  <c r="U48"/>
  <c r="V48" l="1"/>
  <c r="T48" s="1"/>
  <c r="AC48"/>
  <c r="AA48" s="1"/>
  <c r="O48"/>
  <c r="M48" s="1"/>
  <c r="AF48" l="1"/>
  <c r="Z49" s="1"/>
  <c r="Y48"/>
  <c r="S49" s="1"/>
  <c r="R48"/>
  <c r="L49" s="1"/>
  <c r="P48"/>
  <c r="Q48" s="1"/>
  <c r="AD48"/>
  <c r="W48"/>
  <c r="X48" s="1"/>
  <c r="AE48" l="1"/>
  <c r="AG48"/>
  <c r="AH48" l="1"/>
  <c r="AK48" l="1"/>
  <c r="AJ48"/>
  <c r="AI48"/>
  <c r="U49" l="1"/>
  <c r="AB49"/>
  <c r="N49"/>
  <c r="V49" l="1"/>
  <c r="T49" s="1"/>
  <c r="O49"/>
  <c r="M49" s="1"/>
  <c r="AC49"/>
  <c r="AA49" s="1"/>
  <c r="AF49" l="1"/>
  <c r="Z50" s="1"/>
  <c r="Y49"/>
  <c r="S50" s="1"/>
  <c r="R49"/>
  <c r="L50" s="1"/>
  <c r="AD49"/>
  <c r="P49"/>
  <c r="Q49" s="1"/>
  <c r="W49"/>
  <c r="X49" s="1"/>
  <c r="AE49" l="1"/>
  <c r="AG49"/>
  <c r="AH49" l="1"/>
  <c r="AK49" l="1"/>
  <c r="AJ49"/>
  <c r="AI49"/>
  <c r="U50" l="1"/>
  <c r="AB50"/>
  <c r="N50"/>
  <c r="V50" l="1"/>
  <c r="T50" s="1"/>
  <c r="AC50"/>
  <c r="AA50" s="1"/>
  <c r="O50"/>
  <c r="M50" s="1"/>
  <c r="AF50" l="1"/>
  <c r="Z51" s="1"/>
  <c r="Y50"/>
  <c r="S51" s="1"/>
  <c r="R50"/>
  <c r="L51" s="1"/>
  <c r="P50"/>
  <c r="Q50" s="1"/>
  <c r="AD50"/>
  <c r="W50"/>
  <c r="X50" s="1"/>
  <c r="AG50" l="1"/>
  <c r="AE50"/>
  <c r="AH50" l="1"/>
  <c r="AK50" l="1"/>
  <c r="AJ50"/>
  <c r="AI50"/>
  <c r="AB51" l="1"/>
  <c r="U51"/>
  <c r="N51"/>
  <c r="AC51" l="1"/>
  <c r="AA51" s="1"/>
  <c r="V51"/>
  <c r="T51" s="1"/>
  <c r="O51"/>
  <c r="M51" s="1"/>
  <c r="AF51" l="1"/>
  <c r="Z52" s="1"/>
  <c r="Y51"/>
  <c r="S52" s="1"/>
  <c r="R51"/>
  <c r="L52" s="1"/>
  <c r="P51"/>
  <c r="Q51" s="1"/>
  <c r="W51"/>
  <c r="X51" s="1"/>
  <c r="AD51"/>
  <c r="AE51" l="1"/>
  <c r="AG51"/>
  <c r="AH51" l="1"/>
  <c r="AK51" l="1"/>
  <c r="AJ51"/>
  <c r="AI51"/>
  <c r="AB52" l="1"/>
  <c r="U52"/>
  <c r="N52"/>
  <c r="AC52" l="1"/>
  <c r="AA52" s="1"/>
  <c r="O52"/>
  <c r="M52" s="1"/>
  <c r="V52"/>
  <c r="T52" s="1"/>
  <c r="AF52" l="1"/>
  <c r="Z53" s="1"/>
  <c r="Y52"/>
  <c r="S53" s="1"/>
  <c r="R52"/>
  <c r="L53" s="1"/>
  <c r="W52"/>
  <c r="X52" s="1"/>
  <c r="P52"/>
  <c r="Q52" s="1"/>
  <c r="AD52"/>
  <c r="AG52" l="1"/>
  <c r="AE52"/>
  <c r="AH52" l="1"/>
  <c r="AK52" l="1"/>
  <c r="AJ52"/>
  <c r="AI52"/>
  <c r="U53" l="1"/>
  <c r="AB53"/>
  <c r="N53"/>
  <c r="AC53" l="1"/>
  <c r="AA53" s="1"/>
  <c r="V53"/>
  <c r="T53" s="1"/>
  <c r="O53"/>
  <c r="M53" s="1"/>
  <c r="AF53" l="1"/>
  <c r="Z54" s="1"/>
  <c r="Y53"/>
  <c r="S54" s="1"/>
  <c r="R53"/>
  <c r="L54" s="1"/>
  <c r="AD53"/>
  <c r="P53"/>
  <c r="Q53" s="1"/>
  <c r="W53"/>
  <c r="X53" s="1"/>
  <c r="AE53" l="1"/>
  <c r="AG53"/>
  <c r="AH53" l="1"/>
  <c r="AK53" l="1"/>
  <c r="AJ53"/>
  <c r="AI53"/>
  <c r="U54" l="1"/>
  <c r="AB54"/>
  <c r="N54"/>
  <c r="AC54" l="1"/>
  <c r="AA54" s="1"/>
  <c r="V54"/>
  <c r="T54" s="1"/>
  <c r="O54"/>
  <c r="M54" s="1"/>
  <c r="AF54" l="1"/>
  <c r="Z55" s="1"/>
  <c r="Y54"/>
  <c r="S55" s="1"/>
  <c r="R54"/>
  <c r="L55" s="1"/>
  <c r="AD54"/>
  <c r="P54"/>
  <c r="Q54" s="1"/>
  <c r="W54"/>
  <c r="X54" s="1"/>
  <c r="AG54" l="1"/>
  <c r="AE54"/>
  <c r="AH54" l="1"/>
  <c r="AK54" l="1"/>
  <c r="AJ54"/>
  <c r="AI54"/>
  <c r="AB55" l="1"/>
  <c r="U55"/>
  <c r="N55"/>
  <c r="O55" l="1"/>
  <c r="M55" s="1"/>
  <c r="V55"/>
  <c r="T55" s="1"/>
  <c r="AC55"/>
  <c r="AA55" s="1"/>
  <c r="AF55" l="1"/>
  <c r="Z56" s="1"/>
  <c r="Y55"/>
  <c r="S56" s="1"/>
  <c r="R55"/>
  <c r="L56" s="1"/>
  <c r="P55"/>
  <c r="Q55" s="1"/>
  <c r="AD55"/>
  <c r="W55"/>
  <c r="X55" s="1"/>
  <c r="AG55" l="1"/>
  <c r="AE55"/>
  <c r="AH55" l="1"/>
  <c r="AK55" l="1"/>
  <c r="AJ55"/>
  <c r="AI55"/>
  <c r="AB56" l="1"/>
  <c r="U56"/>
  <c r="N56"/>
  <c r="V56" l="1"/>
  <c r="T56" s="1"/>
  <c r="AC56"/>
  <c r="AA56" s="1"/>
  <c r="O56"/>
  <c r="M56" s="1"/>
  <c r="AF56" l="1"/>
  <c r="Z57" s="1"/>
  <c r="Y56"/>
  <c r="S57" s="1"/>
  <c r="R56"/>
  <c r="L57" s="1"/>
  <c r="P56"/>
  <c r="Q56" s="1"/>
  <c r="AD56"/>
  <c r="W56"/>
  <c r="X56" s="1"/>
  <c r="AE56" l="1"/>
  <c r="AG56"/>
  <c r="AH56" l="1"/>
  <c r="AK56" l="1"/>
  <c r="AJ56"/>
  <c r="AI56"/>
  <c r="U57" l="1"/>
  <c r="AB57"/>
  <c r="N57"/>
  <c r="V57" l="1"/>
  <c r="T57" s="1"/>
  <c r="AC57"/>
  <c r="AA57" s="1"/>
  <c r="O57"/>
  <c r="M57" s="1"/>
  <c r="AF57" l="1"/>
  <c r="Z58" s="1"/>
  <c r="Y57"/>
  <c r="S58" s="1"/>
  <c r="R57"/>
  <c r="L58" s="1"/>
  <c r="AD57"/>
  <c r="P57"/>
  <c r="Q57" s="1"/>
  <c r="W57"/>
  <c r="X57" s="1"/>
  <c r="AG57" l="1"/>
  <c r="AE57"/>
  <c r="AH57" l="1"/>
  <c r="AK57" l="1"/>
  <c r="AI57"/>
  <c r="AJ57"/>
  <c r="AB58" l="1"/>
  <c r="N58"/>
  <c r="U58"/>
  <c r="V58" l="1"/>
  <c r="T58" s="1"/>
  <c r="AC58"/>
  <c r="AA58" s="1"/>
  <c r="O58"/>
  <c r="M58" s="1"/>
  <c r="AF58" l="1"/>
  <c r="Z59" s="1"/>
  <c r="Y58"/>
  <c r="S59" s="1"/>
  <c r="R58"/>
  <c r="L59" s="1"/>
  <c r="AD58"/>
  <c r="W58"/>
  <c r="X58" s="1"/>
  <c r="P58"/>
  <c r="Q58" s="1"/>
  <c r="AE58" l="1"/>
  <c r="AG58"/>
  <c r="AH58" l="1"/>
  <c r="AK58" l="1"/>
  <c r="AJ58"/>
  <c r="AI58"/>
  <c r="AB59" l="1"/>
  <c r="U59"/>
  <c r="N59"/>
  <c r="V59" l="1"/>
  <c r="T59" s="1"/>
  <c r="O59"/>
  <c r="M59" s="1"/>
  <c r="AC59"/>
  <c r="AA59" s="1"/>
  <c r="AF59" l="1"/>
  <c r="Z60" s="1"/>
  <c r="Y59"/>
  <c r="S60" s="1"/>
  <c r="R59"/>
  <c r="L60" s="1"/>
  <c r="AD59"/>
  <c r="P59"/>
  <c r="Q59" s="1"/>
  <c r="W59"/>
  <c r="X59" s="1"/>
  <c r="AE59" l="1"/>
  <c r="AG59"/>
  <c r="AH59" l="1"/>
  <c r="AK59" l="1"/>
  <c r="AJ59"/>
  <c r="AI59"/>
  <c r="AB60" l="1"/>
  <c r="U60"/>
  <c r="N60"/>
  <c r="V60" l="1"/>
  <c r="T60" s="1"/>
  <c r="O60"/>
  <c r="M60" s="1"/>
  <c r="AC60"/>
  <c r="AA60" s="1"/>
  <c r="AF60" l="1"/>
  <c r="Z61" s="1"/>
  <c r="Y60"/>
  <c r="S61" s="1"/>
  <c r="R60"/>
  <c r="L61" s="1"/>
  <c r="P60"/>
  <c r="Q60" s="1"/>
  <c r="AD60"/>
  <c r="W60"/>
  <c r="X60" s="1"/>
  <c r="AE60" l="1"/>
  <c r="AG60"/>
  <c r="AH60" l="1"/>
  <c r="AK60" l="1"/>
  <c r="AJ60"/>
  <c r="AI60"/>
  <c r="AB61" l="1"/>
  <c r="U61"/>
  <c r="N61"/>
  <c r="V61" l="1"/>
  <c r="T61" s="1"/>
  <c r="AC61"/>
  <c r="AA61" s="1"/>
  <c r="O61"/>
  <c r="M61" s="1"/>
  <c r="AF61" l="1"/>
  <c r="Z62" s="1"/>
  <c r="Y61"/>
  <c r="S62" s="1"/>
  <c r="R61"/>
  <c r="L62" s="1"/>
  <c r="P61"/>
  <c r="Q61" s="1"/>
  <c r="AD61"/>
  <c r="W61"/>
  <c r="X61" s="1"/>
  <c r="AG61" l="1"/>
  <c r="AE61"/>
  <c r="AH61" l="1"/>
  <c r="AK61" l="1"/>
  <c r="AI61"/>
  <c r="AJ61"/>
  <c r="U62" l="1"/>
  <c r="AB62"/>
  <c r="N62"/>
  <c r="AC62" l="1"/>
  <c r="AA62" s="1"/>
  <c r="V62"/>
  <c r="T62" s="1"/>
  <c r="O62"/>
  <c r="M62" s="1"/>
  <c r="AF62" l="1"/>
  <c r="Z63" s="1"/>
  <c r="Y62"/>
  <c r="S63" s="1"/>
  <c r="R62"/>
  <c r="L63" s="1"/>
  <c r="P62"/>
  <c r="Q62" s="1"/>
  <c r="W62"/>
  <c r="X62" s="1"/>
  <c r="AD62"/>
  <c r="AE62" l="1"/>
  <c r="AG62"/>
  <c r="AH62" l="1"/>
  <c r="AK62" l="1"/>
  <c r="AI62"/>
  <c r="AJ62"/>
  <c r="U63" l="1"/>
  <c r="AB63"/>
  <c r="N63"/>
  <c r="V63" l="1"/>
  <c r="T63" s="1"/>
  <c r="O63"/>
  <c r="M63" s="1"/>
  <c r="AC63"/>
  <c r="AA63" s="1"/>
  <c r="AF63" l="1"/>
  <c r="Z64" s="1"/>
  <c r="Y63"/>
  <c r="S64" s="1"/>
  <c r="R63"/>
  <c r="L64" s="1"/>
  <c r="AD63"/>
  <c r="W63"/>
  <c r="X63" s="1"/>
  <c r="P63"/>
  <c r="Q63" s="1"/>
  <c r="AE63" l="1"/>
  <c r="AG63"/>
  <c r="AH63" l="1"/>
  <c r="AK63" l="1"/>
  <c r="AJ63"/>
  <c r="AI63"/>
  <c r="U64" l="1"/>
  <c r="AB64"/>
  <c r="N64"/>
  <c r="AC64" l="1"/>
  <c r="AA64" s="1"/>
  <c r="O64"/>
  <c r="M64" s="1"/>
  <c r="V64"/>
  <c r="T64" s="1"/>
  <c r="AF64" l="1"/>
  <c r="Z65" s="1"/>
  <c r="Y64"/>
  <c r="S65" s="1"/>
  <c r="R64"/>
  <c r="L65" s="1"/>
  <c r="W64"/>
  <c r="X64" s="1"/>
  <c r="P64"/>
  <c r="Q64" s="1"/>
  <c r="AD64"/>
  <c r="AE64" l="1"/>
  <c r="AG64"/>
  <c r="AH64" l="1"/>
  <c r="AK64" l="1"/>
  <c r="AJ64"/>
  <c r="AI64"/>
  <c r="U65" l="1"/>
  <c r="AB65"/>
  <c r="N65"/>
  <c r="AC65" l="1"/>
  <c r="AA65" s="1"/>
  <c r="V65"/>
  <c r="T65" s="1"/>
  <c r="O65"/>
  <c r="M65" s="1"/>
  <c r="AF65" l="1"/>
  <c r="Z66" s="1"/>
  <c r="Y65"/>
  <c r="S66" s="1"/>
  <c r="R65"/>
  <c r="L66" s="1"/>
  <c r="P65"/>
  <c r="Q65" s="1"/>
  <c r="W65"/>
  <c r="X65" s="1"/>
  <c r="AD65"/>
  <c r="AE65" l="1"/>
  <c r="AG65"/>
  <c r="AH65" l="1"/>
  <c r="AK65" l="1"/>
  <c r="AJ65"/>
  <c r="AI65"/>
  <c r="AB66" l="1"/>
  <c r="U66"/>
  <c r="N66"/>
  <c r="O66" l="1"/>
  <c r="M66" s="1"/>
  <c r="AC66"/>
  <c r="AA66" s="1"/>
  <c r="V66"/>
  <c r="T66" s="1"/>
  <c r="AF66" l="1"/>
  <c r="Z67" s="1"/>
  <c r="Y66"/>
  <c r="S67" s="1"/>
  <c r="R66"/>
  <c r="L67" s="1"/>
  <c r="AD66"/>
  <c r="W66"/>
  <c r="X66" s="1"/>
  <c r="P66"/>
  <c r="Q66" s="1"/>
  <c r="AE66" l="1"/>
  <c r="AG66"/>
  <c r="AH66" l="1"/>
  <c r="AK66" l="1"/>
  <c r="AJ66"/>
  <c r="AI66"/>
  <c r="U67" l="1"/>
  <c r="AB67"/>
  <c r="N67"/>
  <c r="AC67" l="1"/>
  <c r="AA67" s="1"/>
  <c r="V67"/>
  <c r="T67" s="1"/>
  <c r="O67"/>
  <c r="M67" s="1"/>
  <c r="AF67" l="1"/>
  <c r="Z68" s="1"/>
  <c r="Y67"/>
  <c r="S68" s="1"/>
  <c r="R67"/>
  <c r="L68" s="1"/>
  <c r="P67"/>
  <c r="Q67" s="1"/>
  <c r="W67"/>
  <c r="X67" s="1"/>
  <c r="AD67"/>
  <c r="AG67" l="1"/>
  <c r="AE67"/>
  <c r="AH67" l="1"/>
  <c r="AK67" l="1"/>
  <c r="AJ67"/>
  <c r="AI67"/>
  <c r="AB68" l="1"/>
  <c r="U68"/>
  <c r="N68"/>
  <c r="V68" l="1"/>
  <c r="T68" s="1"/>
  <c r="O68"/>
  <c r="M68" s="1"/>
  <c r="AC68"/>
  <c r="AA68" s="1"/>
  <c r="AF68" l="1"/>
  <c r="Z69" s="1"/>
  <c r="Y68"/>
  <c r="S69" s="1"/>
  <c r="R68"/>
  <c r="L69" s="1"/>
  <c r="AD68"/>
  <c r="P68"/>
  <c r="Q68" s="1"/>
  <c r="W68"/>
  <c r="X68" s="1"/>
  <c r="AE68" l="1"/>
  <c r="AG68"/>
  <c r="AH68" l="1"/>
  <c r="AK68" l="1"/>
  <c r="AJ68"/>
  <c r="AI68"/>
  <c r="AB69" l="1"/>
  <c r="U69"/>
  <c r="N69"/>
  <c r="O69" l="1"/>
  <c r="M69" s="1"/>
  <c r="V69"/>
  <c r="T69" s="1"/>
  <c r="AC69"/>
  <c r="AA69" s="1"/>
  <c r="AF69" l="1"/>
  <c r="Z70" s="1"/>
  <c r="Y69"/>
  <c r="S70" s="1"/>
  <c r="R69"/>
  <c r="L70" s="1"/>
  <c r="P69"/>
  <c r="Q69" s="1"/>
  <c r="AD69"/>
  <c r="W69"/>
  <c r="X69" s="1"/>
  <c r="AE69" l="1"/>
  <c r="AG69"/>
  <c r="AH69" l="1"/>
  <c r="AK69" l="1"/>
  <c r="AI69"/>
  <c r="AJ69"/>
  <c r="U70" l="1"/>
  <c r="AB70"/>
  <c r="N70"/>
  <c r="O70" l="1"/>
  <c r="M70" s="1"/>
  <c r="AC70"/>
  <c r="AA70" s="1"/>
  <c r="V70"/>
  <c r="T70" s="1"/>
  <c r="AF70" l="1"/>
  <c r="Z71" s="1"/>
  <c r="Y70"/>
  <c r="S71" s="1"/>
  <c r="R70"/>
  <c r="L71" s="1"/>
  <c r="W70"/>
  <c r="X70" s="1"/>
  <c r="P70"/>
  <c r="Q70" s="1"/>
  <c r="AD70"/>
  <c r="AE70" l="1"/>
  <c r="AG70"/>
  <c r="AH70" l="1"/>
  <c r="AK70" l="1"/>
  <c r="AI70"/>
  <c r="AJ70"/>
  <c r="AB71" l="1"/>
  <c r="N71"/>
  <c r="U71"/>
  <c r="V71" l="1"/>
  <c r="T71" s="1"/>
  <c r="O71"/>
  <c r="M71" s="1"/>
  <c r="AC71"/>
  <c r="AA71" s="1"/>
  <c r="AF71" l="1"/>
  <c r="Z72" s="1"/>
  <c r="Y71"/>
  <c r="S72" s="1"/>
  <c r="R71"/>
  <c r="L72" s="1"/>
  <c r="AD71"/>
  <c r="W71"/>
  <c r="X71" s="1"/>
  <c r="P71"/>
  <c r="Q71" s="1"/>
  <c r="AE71" l="1"/>
  <c r="AG71"/>
  <c r="AH71" l="1"/>
  <c r="AK71" l="1"/>
  <c r="AJ71"/>
  <c r="AI71"/>
  <c r="AB72" l="1"/>
  <c r="U72"/>
  <c r="N72"/>
  <c r="O72" l="1"/>
  <c r="M72" s="1"/>
  <c r="AC72"/>
  <c r="AA72" s="1"/>
  <c r="V72"/>
  <c r="T72" s="1"/>
  <c r="AF72" l="1"/>
  <c r="Z73" s="1"/>
  <c r="Y72"/>
  <c r="S73" s="1"/>
  <c r="R72"/>
  <c r="L73" s="1"/>
  <c r="W72"/>
  <c r="X72" s="1"/>
  <c r="AD72"/>
  <c r="P72"/>
  <c r="Q72" s="1"/>
  <c r="AE72" l="1"/>
  <c r="AG72"/>
  <c r="AH72" l="1"/>
  <c r="AK72" l="1"/>
  <c r="AJ72"/>
  <c r="AI72"/>
  <c r="U73" l="1"/>
  <c r="AB73"/>
  <c r="N73"/>
  <c r="AC73" l="1"/>
  <c r="AA73" s="1"/>
  <c r="O73"/>
  <c r="M73" s="1"/>
  <c r="V73"/>
  <c r="T73" s="1"/>
  <c r="AF73" l="1"/>
  <c r="Z74" s="1"/>
  <c r="Y73"/>
  <c r="S74" s="1"/>
  <c r="R73"/>
  <c r="L74" s="1"/>
  <c r="W73"/>
  <c r="X73" s="1"/>
  <c r="AD73"/>
  <c r="P73"/>
  <c r="Q73" s="1"/>
  <c r="AE73" l="1"/>
  <c r="AG73"/>
  <c r="AH73" l="1"/>
  <c r="AK73" l="1"/>
  <c r="AJ73"/>
  <c r="AI73"/>
  <c r="U74" l="1"/>
  <c r="AB74"/>
  <c r="N74"/>
  <c r="AC74" l="1"/>
  <c r="AA74" s="1"/>
  <c r="V74"/>
  <c r="T74" s="1"/>
  <c r="O74"/>
  <c r="M74" s="1"/>
  <c r="AF74" l="1"/>
  <c r="Z75" s="1"/>
  <c r="Y74"/>
  <c r="S75" s="1"/>
  <c r="R74"/>
  <c r="L75" s="1"/>
  <c r="P74"/>
  <c r="Q74" s="1"/>
  <c r="W74"/>
  <c r="X74" s="1"/>
  <c r="AD74"/>
  <c r="AE74" l="1"/>
  <c r="AG74"/>
  <c r="AH74" l="1"/>
  <c r="AK74" l="1"/>
  <c r="AJ74"/>
  <c r="AI74"/>
  <c r="U75" l="1"/>
  <c r="AB75"/>
  <c r="N75"/>
  <c r="AC75" l="1"/>
  <c r="AA75" s="1"/>
  <c r="O75"/>
  <c r="M75" s="1"/>
  <c r="V75"/>
  <c r="T75" s="1"/>
  <c r="AF75" l="1"/>
  <c r="Z76" s="1"/>
  <c r="Y75"/>
  <c r="S76" s="1"/>
  <c r="R75"/>
  <c r="L76" s="1"/>
  <c r="W75"/>
  <c r="X75" s="1"/>
  <c r="P75"/>
  <c r="Q75" s="1"/>
  <c r="AD75"/>
  <c r="AE75" l="1"/>
  <c r="AG75"/>
  <c r="AH75" l="1"/>
  <c r="AK75" l="1"/>
  <c r="AJ75"/>
  <c r="AI75"/>
  <c r="AB76" l="1"/>
  <c r="U76"/>
  <c r="N76"/>
  <c r="AC76" l="1"/>
  <c r="AA76" s="1"/>
  <c r="O76"/>
  <c r="M76" s="1"/>
  <c r="V76"/>
  <c r="T76" s="1"/>
  <c r="AF76" l="1"/>
  <c r="Z77" s="1"/>
  <c r="Y76"/>
  <c r="S77" s="1"/>
  <c r="R76"/>
  <c r="L77" s="1"/>
  <c r="W76"/>
  <c r="X76" s="1"/>
  <c r="P76"/>
  <c r="Q76" s="1"/>
  <c r="AD76"/>
  <c r="AE76" l="1"/>
  <c r="AG76"/>
  <c r="AH76" l="1"/>
  <c r="AK76" l="1"/>
  <c r="AJ76"/>
  <c r="AI76"/>
  <c r="U77" l="1"/>
  <c r="AB77"/>
  <c r="N77"/>
  <c r="V77" l="1"/>
  <c r="T77" s="1"/>
  <c r="AC77"/>
  <c r="AA77" s="1"/>
  <c r="O77"/>
  <c r="M77" s="1"/>
  <c r="AF77" l="1"/>
  <c r="Z78" s="1"/>
  <c r="Y77"/>
  <c r="S78" s="1"/>
  <c r="R77"/>
  <c r="L78" s="1"/>
  <c r="P77"/>
  <c r="Q77" s="1"/>
  <c r="AD77"/>
  <c r="W77"/>
  <c r="X77" s="1"/>
  <c r="AG77" l="1"/>
  <c r="AE77"/>
  <c r="AH77" l="1"/>
  <c r="AK77" l="1"/>
  <c r="AJ77"/>
  <c r="AI77"/>
  <c r="U78" l="1"/>
  <c r="AB78"/>
  <c r="N78"/>
  <c r="O78" l="1"/>
  <c r="M78" s="1"/>
  <c r="V78"/>
  <c r="T78" s="1"/>
  <c r="AC78"/>
  <c r="AA78" s="1"/>
  <c r="AF78" l="1"/>
  <c r="Z79" s="1"/>
  <c r="Y78"/>
  <c r="S79" s="1"/>
  <c r="R78"/>
  <c r="L79" s="1"/>
  <c r="AD78"/>
  <c r="P78"/>
  <c r="Q78" s="1"/>
  <c r="W78"/>
  <c r="X78" s="1"/>
  <c r="AG78" l="1"/>
  <c r="AE78"/>
  <c r="AH78" l="1"/>
  <c r="AK78" l="1"/>
  <c r="AJ78"/>
  <c r="AI78"/>
  <c r="U79" l="1"/>
  <c r="AB79"/>
  <c r="N79"/>
  <c r="V79" l="1"/>
  <c r="T79" s="1"/>
  <c r="O79"/>
  <c r="M79" s="1"/>
  <c r="AC79"/>
  <c r="AA79" s="1"/>
  <c r="AF79" l="1"/>
  <c r="Z80" s="1"/>
  <c r="Y79"/>
  <c r="S80" s="1"/>
  <c r="R79"/>
  <c r="L80" s="1"/>
  <c r="AD79"/>
  <c r="P79"/>
  <c r="Q79" s="1"/>
  <c r="W79"/>
  <c r="X79" s="1"/>
  <c r="AE79" l="1"/>
  <c r="AG79"/>
  <c r="AH79" l="1"/>
  <c r="AK79" l="1"/>
  <c r="AJ79"/>
  <c r="AI79"/>
  <c r="AB80" l="1"/>
  <c r="U80"/>
  <c r="N80"/>
  <c r="AC80" l="1"/>
  <c r="AA80" s="1"/>
  <c r="V80"/>
  <c r="T80" s="1"/>
  <c r="O80"/>
  <c r="M80" s="1"/>
  <c r="AF80" l="1"/>
  <c r="Z81" s="1"/>
  <c r="Y80"/>
  <c r="S81" s="1"/>
  <c r="R80"/>
  <c r="L81" s="1"/>
  <c r="P80"/>
  <c r="Q80" s="1"/>
  <c r="W80"/>
  <c r="X80" s="1"/>
  <c r="AD80"/>
  <c r="AE80" l="1"/>
  <c r="AG80"/>
  <c r="AH80" l="1"/>
  <c r="AK80" l="1"/>
  <c r="AJ80"/>
  <c r="AI80"/>
  <c r="AB81" l="1"/>
  <c r="U81"/>
  <c r="N81"/>
  <c r="V81" l="1"/>
  <c r="T81" s="1"/>
  <c r="O81"/>
  <c r="M81" s="1"/>
  <c r="AC81"/>
  <c r="AA81" s="1"/>
  <c r="AF81" l="1"/>
  <c r="Z82" s="1"/>
  <c r="Y81"/>
  <c r="S82" s="1"/>
  <c r="R81"/>
  <c r="L82" s="1"/>
  <c r="AD81"/>
  <c r="P81"/>
  <c r="Q81" s="1"/>
  <c r="W81"/>
  <c r="X81" s="1"/>
  <c r="AE81" l="1"/>
  <c r="AG81"/>
  <c r="AH81" l="1"/>
  <c r="AK81" l="1"/>
  <c r="AJ81"/>
  <c r="AI81"/>
  <c r="AB82" l="1"/>
  <c r="U82"/>
  <c r="N82"/>
  <c r="V82" l="1"/>
  <c r="T82" s="1"/>
  <c r="O82"/>
  <c r="M82" s="1"/>
  <c r="AC82"/>
  <c r="AA82" s="1"/>
  <c r="AF82" l="1"/>
  <c r="Z83" s="1"/>
  <c r="Y82"/>
  <c r="S83" s="1"/>
  <c r="R82"/>
  <c r="L83" s="1"/>
  <c r="AD82"/>
  <c r="P82"/>
  <c r="Q82" s="1"/>
  <c r="W82"/>
  <c r="X82" s="1"/>
  <c r="AG82" l="1"/>
  <c r="AE82"/>
  <c r="AH82" l="1"/>
  <c r="AK82" l="1"/>
  <c r="AJ82"/>
  <c r="AI82"/>
  <c r="AB83" l="1"/>
  <c r="U83"/>
  <c r="N83"/>
  <c r="AC83" l="1"/>
  <c r="AA83" s="1"/>
  <c r="V83"/>
  <c r="T83" s="1"/>
  <c r="O83"/>
  <c r="M83" s="1"/>
  <c r="AF83" l="1"/>
  <c r="Z84" s="1"/>
  <c r="Y83"/>
  <c r="S84" s="1"/>
  <c r="R83"/>
  <c r="L84" s="1"/>
  <c r="P83"/>
  <c r="Q83" s="1"/>
  <c r="W83"/>
  <c r="X83" s="1"/>
  <c r="AD83"/>
  <c r="AG83" l="1"/>
  <c r="AE83"/>
  <c r="AH83" l="1"/>
  <c r="AK83" l="1"/>
  <c r="AI83"/>
  <c r="AJ83"/>
  <c r="AB84" l="1"/>
  <c r="N84"/>
  <c r="U84"/>
  <c r="O84" l="1"/>
  <c r="M84" s="1"/>
  <c r="V84"/>
  <c r="T84" s="1"/>
  <c r="AC84"/>
  <c r="AA84" s="1"/>
  <c r="AF84" l="1"/>
  <c r="Z85" s="1"/>
  <c r="Y84"/>
  <c r="S85" s="1"/>
  <c r="R84"/>
  <c r="L85" s="1"/>
  <c r="P84"/>
  <c r="Q84" s="1"/>
  <c r="AD84"/>
  <c r="W84"/>
  <c r="X84" s="1"/>
  <c r="AE84" l="1"/>
  <c r="AG84"/>
  <c r="AH84" l="1"/>
  <c r="AK84" l="1"/>
  <c r="AJ84"/>
  <c r="AI84"/>
  <c r="U85" l="1"/>
  <c r="AB85"/>
  <c r="N85"/>
  <c r="O85" l="1"/>
  <c r="M85" s="1"/>
  <c r="V85"/>
  <c r="T85" s="1"/>
  <c r="AC85"/>
  <c r="AA85" s="1"/>
  <c r="AF85" l="1"/>
  <c r="Z86" s="1"/>
  <c r="Y85"/>
  <c r="S86" s="1"/>
  <c r="R85"/>
  <c r="L86" s="1"/>
  <c r="AD85"/>
  <c r="P85"/>
  <c r="Q85" s="1"/>
  <c r="W85"/>
  <c r="X85" s="1"/>
  <c r="AE85" l="1"/>
  <c r="AG85"/>
  <c r="AH85" l="1"/>
  <c r="AK85" l="1"/>
  <c r="AJ85"/>
  <c r="AI85"/>
  <c r="AB86" l="1"/>
  <c r="U86"/>
  <c r="N86"/>
  <c r="O86" l="1"/>
  <c r="M86" s="1"/>
  <c r="V86"/>
  <c r="T86" s="1"/>
  <c r="AC86"/>
  <c r="AA86" s="1"/>
  <c r="AF86" l="1"/>
  <c r="Z87" s="1"/>
  <c r="Y86"/>
  <c r="S87" s="1"/>
  <c r="R86"/>
  <c r="L87" s="1"/>
  <c r="AD86"/>
  <c r="W86"/>
  <c r="X86" s="1"/>
  <c r="P86"/>
  <c r="Q86" s="1"/>
  <c r="AE86" l="1"/>
  <c r="AG86"/>
  <c r="AH86" l="1"/>
  <c r="AK86" l="1"/>
  <c r="AJ86"/>
  <c r="AI86"/>
  <c r="AB87" l="1"/>
  <c r="U87"/>
  <c r="N87"/>
  <c r="V87" l="1"/>
  <c r="T87" s="1"/>
  <c r="O87"/>
  <c r="M87" s="1"/>
  <c r="AC87"/>
  <c r="AA87" s="1"/>
  <c r="AF87" l="1"/>
  <c r="Z88" s="1"/>
  <c r="Y87"/>
  <c r="S88" s="1"/>
  <c r="R87"/>
  <c r="L88" s="1"/>
  <c r="AD87"/>
  <c r="P87"/>
  <c r="Q87" s="1"/>
  <c r="W87"/>
  <c r="X87" s="1"/>
  <c r="AE87" l="1"/>
  <c r="AG87"/>
  <c r="AH87" l="1"/>
  <c r="AK87" l="1"/>
  <c r="AJ87"/>
  <c r="AI87"/>
  <c r="AB88" l="1"/>
  <c r="U88"/>
  <c r="N88"/>
  <c r="O88" l="1"/>
  <c r="M88" s="1"/>
  <c r="V88"/>
  <c r="T88" s="1"/>
  <c r="AC88"/>
  <c r="AA88" s="1"/>
  <c r="AF88" l="1"/>
  <c r="Z89" s="1"/>
  <c r="Y88"/>
  <c r="S89" s="1"/>
  <c r="R88"/>
  <c r="L89" s="1"/>
  <c r="AD88"/>
  <c r="W88"/>
  <c r="X88" s="1"/>
  <c r="P88"/>
  <c r="Q88" s="1"/>
  <c r="AE88" l="1"/>
  <c r="AG88"/>
  <c r="AH88" l="1"/>
  <c r="AK88" l="1"/>
  <c r="AJ88"/>
  <c r="AI88"/>
  <c r="AB89" l="1"/>
  <c r="U89"/>
  <c r="N89"/>
  <c r="V89" l="1"/>
  <c r="T89" s="1"/>
  <c r="AC89"/>
  <c r="AA89" s="1"/>
  <c r="O89"/>
  <c r="M89" s="1"/>
  <c r="AF89" l="1"/>
  <c r="Z90" s="1"/>
  <c r="Y89"/>
  <c r="S90" s="1"/>
  <c r="R89"/>
  <c r="L90" s="1"/>
  <c r="P89"/>
  <c r="Q89" s="1"/>
  <c r="AD89"/>
  <c r="W89"/>
  <c r="X89" s="1"/>
  <c r="AE89" l="1"/>
  <c r="AG89"/>
  <c r="AH89" l="1"/>
  <c r="AK89" l="1"/>
  <c r="AJ89"/>
  <c r="AI89"/>
  <c r="AB90" l="1"/>
  <c r="U90"/>
  <c r="N90"/>
  <c r="V90" l="1"/>
  <c r="T90" s="1"/>
  <c r="O90"/>
  <c r="M90" s="1"/>
  <c r="AC90"/>
  <c r="AA90" s="1"/>
  <c r="AF90" l="1"/>
  <c r="Z91" s="1"/>
  <c r="Y90"/>
  <c r="S91" s="1"/>
  <c r="R90"/>
  <c r="L91" s="1"/>
  <c r="AD90"/>
  <c r="W90"/>
  <c r="X90" s="1"/>
  <c r="P90"/>
  <c r="Q90" s="1"/>
  <c r="AE90" l="1"/>
  <c r="AG90"/>
  <c r="AH90" l="1"/>
  <c r="AK90" l="1"/>
  <c r="AJ90"/>
  <c r="AI90"/>
  <c r="AB91" l="1"/>
  <c r="U91"/>
  <c r="N91"/>
  <c r="AC91" l="1"/>
  <c r="AA91" s="1"/>
  <c r="V91"/>
  <c r="T91" s="1"/>
  <c r="O91"/>
  <c r="M91" s="1"/>
  <c r="AF91" l="1"/>
  <c r="Z92" s="1"/>
  <c r="Y91"/>
  <c r="S92" s="1"/>
  <c r="R91"/>
  <c r="L92" s="1"/>
  <c r="P91"/>
  <c r="Q91" s="1"/>
  <c r="W91"/>
  <c r="X91" s="1"/>
  <c r="AD91"/>
  <c r="AE91" l="1"/>
  <c r="AG91"/>
  <c r="AH91" l="1"/>
  <c r="AK91" l="1"/>
  <c r="AJ91"/>
  <c r="AI91"/>
  <c r="U92" l="1"/>
  <c r="AB92"/>
  <c r="N92"/>
  <c r="O92" l="1"/>
  <c r="M92" s="1"/>
  <c r="AC92"/>
  <c r="AA92" s="1"/>
  <c r="V92"/>
  <c r="T92" s="1"/>
  <c r="AF92" l="1"/>
  <c r="Z93" s="1"/>
  <c r="Y92"/>
  <c r="S93" s="1"/>
  <c r="R92"/>
  <c r="L93" s="1"/>
  <c r="P92"/>
  <c r="Q92" s="1"/>
  <c r="W92"/>
  <c r="X92" s="1"/>
  <c r="AD92"/>
  <c r="AG92" l="1"/>
  <c r="AE92"/>
  <c r="AH92" l="1"/>
  <c r="AK92" l="1"/>
  <c r="AI92"/>
  <c r="AJ92"/>
  <c r="AB93" l="1"/>
  <c r="N93"/>
  <c r="U93"/>
  <c r="AC93" l="1"/>
  <c r="AA93" s="1"/>
  <c r="O93"/>
  <c r="M93" s="1"/>
  <c r="V93"/>
  <c r="T93" s="1"/>
  <c r="AF93" l="1"/>
  <c r="Z94" s="1"/>
  <c r="Y93"/>
  <c r="S94" s="1"/>
  <c r="R93"/>
  <c r="L94" s="1"/>
  <c r="AD93"/>
  <c r="W93"/>
  <c r="X93" s="1"/>
  <c r="P93"/>
  <c r="Q93" s="1"/>
  <c r="AE93" l="1"/>
  <c r="AG93"/>
  <c r="AH93" l="1"/>
  <c r="AK93" l="1"/>
  <c r="AI93"/>
  <c r="AJ93"/>
  <c r="AB94" l="1"/>
  <c r="N94"/>
  <c r="U94"/>
  <c r="AC94" l="1"/>
  <c r="AA94" s="1"/>
  <c r="V94"/>
  <c r="T94" s="1"/>
  <c r="O94"/>
  <c r="M94" s="1"/>
  <c r="AF94" l="1"/>
  <c r="Z95" s="1"/>
  <c r="Y94"/>
  <c r="S95" s="1"/>
  <c r="R94"/>
  <c r="L95" s="1"/>
  <c r="P94"/>
  <c r="Q94" s="1"/>
  <c r="W94"/>
  <c r="X94" s="1"/>
  <c r="AD94"/>
  <c r="AE94" l="1"/>
  <c r="AG94"/>
  <c r="AH94" l="1"/>
  <c r="AK94" l="1"/>
  <c r="AI94"/>
  <c r="AJ94"/>
  <c r="U95" l="1"/>
  <c r="AB95"/>
  <c r="N95"/>
  <c r="V95" l="1"/>
  <c r="T95" s="1"/>
  <c r="AC95"/>
  <c r="AA95" s="1"/>
  <c r="O95"/>
  <c r="M95" s="1"/>
  <c r="AF95" l="1"/>
  <c r="Z96" s="1"/>
  <c r="Y95"/>
  <c r="S96" s="1"/>
  <c r="R95"/>
  <c r="L96" s="1"/>
  <c r="P95"/>
  <c r="Q95" s="1"/>
  <c r="AD95"/>
  <c r="W95"/>
  <c r="X95" s="1"/>
  <c r="AG95" l="1"/>
  <c r="AE95"/>
  <c r="AH95" l="1"/>
  <c r="AK95" l="1"/>
  <c r="AJ95"/>
  <c r="AI95"/>
  <c r="AB96" l="1"/>
  <c r="U96"/>
  <c r="N96"/>
  <c r="AC96" l="1"/>
  <c r="AA96" s="1"/>
  <c r="O96"/>
  <c r="M96" s="1"/>
  <c r="V96"/>
  <c r="T96" s="1"/>
  <c r="AF96" l="1"/>
  <c r="Z97" s="1"/>
  <c r="Y96"/>
  <c r="S97" s="1"/>
  <c r="R96"/>
  <c r="L97" s="1"/>
  <c r="AD96"/>
  <c r="W96"/>
  <c r="X96" s="1"/>
  <c r="P96"/>
  <c r="Q96" s="1"/>
  <c r="AE96" l="1"/>
  <c r="AG96"/>
  <c r="AH96" l="1"/>
  <c r="AK96" l="1"/>
  <c r="AJ96"/>
  <c r="AI96"/>
  <c r="AB97" l="1"/>
  <c r="U97"/>
  <c r="N97"/>
  <c r="V97" l="1"/>
  <c r="T97" s="1"/>
  <c r="AC97"/>
  <c r="AA97" s="1"/>
  <c r="O97"/>
  <c r="M97" s="1"/>
  <c r="AF97" l="1"/>
  <c r="Z98" s="1"/>
  <c r="Y97"/>
  <c r="S98" s="1"/>
  <c r="R97"/>
  <c r="L98" s="1"/>
  <c r="P97"/>
  <c r="Q97" s="1"/>
  <c r="AD97"/>
  <c r="W97"/>
  <c r="X97" s="1"/>
  <c r="AE97" l="1"/>
  <c r="AG97"/>
  <c r="AH97" l="1"/>
  <c r="AK97" l="1"/>
  <c r="AJ97"/>
  <c r="AI97"/>
  <c r="U98" l="1"/>
  <c r="AB98"/>
  <c r="N98"/>
  <c r="AC98" l="1"/>
  <c r="AA98" s="1"/>
  <c r="V98"/>
  <c r="T98" s="1"/>
  <c r="O98"/>
  <c r="M98" s="1"/>
  <c r="AF98" l="1"/>
  <c r="Z99" s="1"/>
  <c r="Y98"/>
  <c r="S99" s="1"/>
  <c r="R98"/>
  <c r="L99" s="1"/>
  <c r="P98"/>
  <c r="Q98" s="1"/>
  <c r="W98"/>
  <c r="X98" s="1"/>
  <c r="AD98"/>
  <c r="AE98" l="1"/>
  <c r="AG98"/>
  <c r="AH98" l="1"/>
  <c r="AK98" l="1"/>
  <c r="AJ98"/>
  <c r="AI98"/>
  <c r="AB99" l="1"/>
  <c r="U99"/>
  <c r="N99"/>
  <c r="O99" l="1"/>
  <c r="M99" s="1"/>
  <c r="V99"/>
  <c r="T99" s="1"/>
  <c r="AC99"/>
  <c r="AA99" s="1"/>
  <c r="AF99" l="1"/>
  <c r="Z100" s="1"/>
  <c r="Y99"/>
  <c r="S100" s="1"/>
  <c r="R99"/>
  <c r="L100" s="1"/>
  <c r="W99"/>
  <c r="X99" s="1"/>
  <c r="P99"/>
  <c r="Q99" s="1"/>
  <c r="AD99"/>
  <c r="AE99" l="1"/>
  <c r="AG99"/>
  <c r="AH99" l="1"/>
  <c r="AK99" l="1"/>
  <c r="AJ99"/>
  <c r="AI99"/>
  <c r="U100" l="1"/>
  <c r="AB100"/>
  <c r="N100"/>
  <c r="AC100" l="1"/>
  <c r="AA100" s="1"/>
  <c r="O100"/>
  <c r="M100" s="1"/>
  <c r="V100"/>
  <c r="T100" s="1"/>
  <c r="AF100" l="1"/>
  <c r="Z101" s="1"/>
  <c r="Y100"/>
  <c r="S101" s="1"/>
  <c r="R100"/>
  <c r="L101" s="1"/>
  <c r="AD100"/>
  <c r="W100"/>
  <c r="X100" s="1"/>
  <c r="P100"/>
  <c r="Q100" s="1"/>
  <c r="AE100" l="1"/>
  <c r="AG100"/>
  <c r="AH100" l="1"/>
  <c r="AK100" l="1"/>
  <c r="AJ100"/>
  <c r="AI100"/>
  <c r="AB101" l="1"/>
  <c r="U101"/>
  <c r="N101"/>
  <c r="V101" l="1"/>
  <c r="T101" s="1"/>
  <c r="O101"/>
  <c r="M101" s="1"/>
  <c r="AC101"/>
  <c r="AA101" s="1"/>
  <c r="AF101" l="1"/>
  <c r="Z102" s="1"/>
  <c r="Y101"/>
  <c r="S102" s="1"/>
  <c r="R101"/>
  <c r="L102" s="1"/>
  <c r="P101"/>
  <c r="Q101" s="1"/>
  <c r="W101"/>
  <c r="X101" s="1"/>
  <c r="AD101"/>
  <c r="AE101" l="1"/>
  <c r="AG101"/>
  <c r="AH101" l="1"/>
  <c r="AK101" l="1"/>
  <c r="AI101"/>
  <c r="AJ101"/>
  <c r="AB102" l="1"/>
  <c r="N102"/>
  <c r="U102"/>
  <c r="V102" l="1"/>
  <c r="T102" s="1"/>
  <c r="O102"/>
  <c r="M102" s="1"/>
  <c r="AC102"/>
  <c r="AA102" s="1"/>
  <c r="AF102" l="1"/>
  <c r="Z103" s="1"/>
  <c r="Y102"/>
  <c r="S103" s="1"/>
  <c r="R102"/>
  <c r="L103" s="1"/>
  <c r="AD102"/>
  <c r="W102"/>
  <c r="X102" s="1"/>
  <c r="P102"/>
  <c r="Q102" s="1"/>
  <c r="AE102" l="1"/>
  <c r="AG102"/>
  <c r="AH102" l="1"/>
  <c r="AK102" l="1"/>
  <c r="AJ102"/>
  <c r="AI102"/>
  <c r="U103" l="1"/>
  <c r="AB103"/>
  <c r="N103"/>
  <c r="V103" l="1"/>
  <c r="T103" s="1"/>
  <c r="O103"/>
  <c r="M103" s="1"/>
  <c r="AC103"/>
  <c r="AA103" s="1"/>
  <c r="AF103" l="1"/>
  <c r="Z104" s="1"/>
  <c r="Y103"/>
  <c r="S104" s="1"/>
  <c r="R103"/>
  <c r="L104" s="1"/>
  <c r="AD103"/>
  <c r="W103"/>
  <c r="X103" s="1"/>
  <c r="P103"/>
  <c r="Q103" s="1"/>
  <c r="AG103" l="1"/>
  <c r="AE103"/>
  <c r="AH103" l="1"/>
  <c r="AK103" l="1"/>
  <c r="AI103"/>
  <c r="AJ103"/>
  <c r="AB104" l="1"/>
  <c r="U104"/>
  <c r="N104"/>
  <c r="O104" l="1"/>
  <c r="M104" s="1"/>
  <c r="V104"/>
  <c r="T104" s="1"/>
  <c r="AC104"/>
  <c r="AA104" s="1"/>
  <c r="AF104" l="1"/>
  <c r="Z105" s="1"/>
  <c r="Y104"/>
  <c r="S105" s="1"/>
  <c r="R104"/>
  <c r="L105" s="1"/>
  <c r="AD104"/>
  <c r="P104"/>
  <c r="Q104" s="1"/>
  <c r="W104"/>
  <c r="X104" s="1"/>
  <c r="AE104" l="1"/>
  <c r="AG104"/>
  <c r="AH104" l="1"/>
  <c r="AK104" l="1"/>
  <c r="AJ104"/>
  <c r="AI104"/>
  <c r="U105" l="1"/>
  <c r="AB105"/>
  <c r="N105"/>
  <c r="O105" l="1"/>
  <c r="M105" s="1"/>
  <c r="AC105"/>
  <c r="AA105" s="1"/>
  <c r="V105"/>
  <c r="T105" s="1"/>
  <c r="AF105" l="1"/>
  <c r="Z106" s="1"/>
  <c r="Y105"/>
  <c r="S106" s="1"/>
  <c r="R105"/>
  <c r="L106" s="1"/>
  <c r="W105"/>
  <c r="X105" s="1"/>
  <c r="P105"/>
  <c r="Q105" s="1"/>
  <c r="AD105"/>
  <c r="AE105" l="1"/>
  <c r="AG105"/>
  <c r="AH105" l="1"/>
  <c r="AK105" l="1"/>
  <c r="AJ105"/>
  <c r="AI105"/>
  <c r="AB106" l="1"/>
  <c r="U106"/>
  <c r="N106"/>
  <c r="O106" l="1"/>
  <c r="M106" s="1"/>
  <c r="V106"/>
  <c r="T106" s="1"/>
  <c r="AC106"/>
  <c r="AA106" s="1"/>
  <c r="AF106" l="1"/>
  <c r="Z107" s="1"/>
  <c r="Y106"/>
  <c r="S107" s="1"/>
  <c r="R106"/>
  <c r="L107" s="1"/>
  <c r="P106"/>
  <c r="Q106" s="1"/>
  <c r="AD106"/>
  <c r="W106"/>
  <c r="X106" s="1"/>
  <c r="AG106" l="1"/>
  <c r="AE106"/>
  <c r="AH106" l="1"/>
  <c r="AK106" l="1"/>
  <c r="AI106"/>
  <c r="AJ106"/>
  <c r="AB107" l="1"/>
  <c r="U107"/>
  <c r="N107"/>
  <c r="O107" l="1"/>
  <c r="M107" s="1"/>
  <c r="AC107"/>
  <c r="AA107" s="1"/>
  <c r="V107"/>
  <c r="T107" s="1"/>
  <c r="AF107" l="1"/>
  <c r="Z108" s="1"/>
  <c r="Y107"/>
  <c r="S108" s="1"/>
  <c r="R107"/>
  <c r="L108" s="1"/>
  <c r="W107"/>
  <c r="X107" s="1"/>
  <c r="AD107"/>
  <c r="P107"/>
  <c r="Q107" s="1"/>
  <c r="AE107" l="1"/>
  <c r="AG107"/>
  <c r="AH107" l="1"/>
  <c r="AK107" l="1"/>
  <c r="AJ107"/>
  <c r="AI107"/>
  <c r="U108" l="1"/>
  <c r="AB108"/>
  <c r="N108"/>
  <c r="O108" l="1"/>
  <c r="M108" s="1"/>
  <c r="AC108"/>
  <c r="AA108" s="1"/>
  <c r="V108"/>
  <c r="T108" s="1"/>
  <c r="AF108" l="1"/>
  <c r="Z109" s="1"/>
  <c r="Y108"/>
  <c r="S109" s="1"/>
  <c r="R108"/>
  <c r="L109" s="1"/>
  <c r="W108"/>
  <c r="X108" s="1"/>
  <c r="AD108"/>
  <c r="P108"/>
  <c r="Q108" s="1"/>
  <c r="AE108" l="1"/>
  <c r="AG108"/>
  <c r="AH108" l="1"/>
  <c r="AK108" l="1"/>
  <c r="AJ108"/>
  <c r="AI108"/>
  <c r="U109" l="1"/>
  <c r="AB109"/>
  <c r="N109"/>
  <c r="V109" l="1"/>
  <c r="T109" s="1"/>
  <c r="O109"/>
  <c r="M109" s="1"/>
  <c r="AC109"/>
  <c r="AA109" s="1"/>
  <c r="AF109" l="1"/>
  <c r="Z110" s="1"/>
  <c r="Y109"/>
  <c r="S110" s="1"/>
  <c r="R109"/>
  <c r="L110" s="1"/>
  <c r="AD109"/>
  <c r="P109"/>
  <c r="Q109" s="1"/>
  <c r="W109"/>
  <c r="X109" s="1"/>
  <c r="AG109" l="1"/>
  <c r="AE109"/>
  <c r="AH109" l="1"/>
  <c r="AK109" l="1"/>
  <c r="AJ109"/>
  <c r="AI109"/>
  <c r="AB110" l="1"/>
  <c r="U110"/>
  <c r="N110"/>
  <c r="AC110" l="1"/>
  <c r="AA110" s="1"/>
  <c r="V110"/>
  <c r="T110" s="1"/>
  <c r="O110"/>
  <c r="M110" s="1"/>
  <c r="AF110" l="1"/>
  <c r="Z111" s="1"/>
  <c r="Y110"/>
  <c r="S111" s="1"/>
  <c r="R110"/>
  <c r="L111" s="1"/>
  <c r="P110"/>
  <c r="Q110" s="1"/>
  <c r="W110"/>
  <c r="X110" s="1"/>
  <c r="AD110"/>
  <c r="AG110" l="1"/>
  <c r="AE110"/>
  <c r="AH110" l="1"/>
  <c r="AK110" l="1"/>
  <c r="AJ110"/>
  <c r="AI110"/>
  <c r="AB111" l="1"/>
  <c r="U111"/>
  <c r="N111"/>
  <c r="AC111" l="1"/>
  <c r="AA111" s="1"/>
  <c r="V111"/>
  <c r="T111" s="1"/>
  <c r="O111"/>
  <c r="M111" s="1"/>
  <c r="AF111" l="1"/>
  <c r="Z112" s="1"/>
  <c r="Y111"/>
  <c r="S112" s="1"/>
  <c r="R111"/>
  <c r="L112" s="1"/>
  <c r="P111"/>
  <c r="Q111" s="1"/>
  <c r="W111"/>
  <c r="X111" s="1"/>
  <c r="AD111"/>
  <c r="AE111" l="1"/>
  <c r="AG111"/>
  <c r="AH111" l="1"/>
  <c r="AK111" l="1"/>
  <c r="AJ111"/>
  <c r="AI111"/>
  <c r="U112" l="1"/>
  <c r="AB112"/>
  <c r="N112"/>
  <c r="V112" l="1"/>
  <c r="T112" s="1"/>
  <c r="AC112"/>
  <c r="AA112" s="1"/>
  <c r="O112"/>
  <c r="M112" s="1"/>
  <c r="AF112" l="1"/>
  <c r="Z113" s="1"/>
  <c r="Y112"/>
  <c r="S113" s="1"/>
  <c r="R112"/>
  <c r="L113" s="1"/>
  <c r="P112"/>
  <c r="Q112" s="1"/>
  <c r="AD112"/>
  <c r="W112"/>
  <c r="X112" s="1"/>
  <c r="AE112" l="1"/>
  <c r="AG112"/>
  <c r="AH112" l="1"/>
  <c r="AK112" l="1"/>
  <c r="AJ112"/>
  <c r="AI112"/>
  <c r="AB113" l="1"/>
  <c r="U113"/>
  <c r="N113"/>
  <c r="AC113" l="1"/>
  <c r="AA113" s="1"/>
  <c r="V113"/>
  <c r="T113" s="1"/>
  <c r="O113"/>
  <c r="M113" s="1"/>
  <c r="AF113" l="1"/>
  <c r="Z114" s="1"/>
  <c r="Y113"/>
  <c r="S114" s="1"/>
  <c r="R113"/>
  <c r="L114" s="1"/>
  <c r="P113"/>
  <c r="Q113" s="1"/>
  <c r="AD113"/>
  <c r="W113"/>
  <c r="X113" s="1"/>
  <c r="AG113" l="1"/>
  <c r="AE113"/>
  <c r="AH113" l="1"/>
  <c r="AK113" l="1"/>
  <c r="AJ113"/>
  <c r="AI113"/>
  <c r="U114" l="1"/>
  <c r="AB114"/>
  <c r="N114"/>
  <c r="V114" l="1"/>
  <c r="T114" s="1"/>
  <c r="AC114"/>
  <c r="AA114" s="1"/>
  <c r="O114"/>
  <c r="M114" s="1"/>
  <c r="AF114" l="1"/>
  <c r="Z115" s="1"/>
  <c r="Y114"/>
  <c r="S115" s="1"/>
  <c r="R114"/>
  <c r="L115" s="1"/>
  <c r="P114"/>
  <c r="Q114" s="1"/>
  <c r="AD114"/>
  <c r="W114"/>
  <c r="X114" s="1"/>
  <c r="AE114" l="1"/>
  <c r="AG114"/>
  <c r="AH114" l="1"/>
  <c r="AK114" l="1"/>
  <c r="AJ114"/>
  <c r="AI114"/>
  <c r="U115" l="1"/>
  <c r="AB115"/>
  <c r="N115"/>
  <c r="V115" l="1"/>
  <c r="T115" s="1"/>
  <c r="AC115"/>
  <c r="AA115" s="1"/>
  <c r="O115"/>
  <c r="M115" s="1"/>
  <c r="AF115" l="1"/>
  <c r="Z116" s="1"/>
  <c r="Y115"/>
  <c r="S116" s="1"/>
  <c r="R115"/>
  <c r="L116" s="1"/>
  <c r="AD115"/>
  <c r="P115"/>
  <c r="Q115" s="1"/>
  <c r="W115"/>
  <c r="X115" s="1"/>
  <c r="AE115" l="1"/>
  <c r="AG115"/>
  <c r="AH115" l="1"/>
  <c r="AK115" l="1"/>
  <c r="AJ115"/>
  <c r="AI115"/>
  <c r="U116" l="1"/>
  <c r="AB116"/>
  <c r="N116"/>
  <c r="AC116" l="1"/>
  <c r="AA116" s="1"/>
  <c r="V116"/>
  <c r="T116" s="1"/>
  <c r="O116"/>
  <c r="M116" s="1"/>
  <c r="AF116" l="1"/>
  <c r="Z117" s="1"/>
  <c r="Y116"/>
  <c r="S117" s="1"/>
  <c r="R116"/>
  <c r="L117" s="1"/>
  <c r="AD116"/>
  <c r="P116"/>
  <c r="Q116" s="1"/>
  <c r="W116"/>
  <c r="X116" s="1"/>
  <c r="AG116" l="1"/>
  <c r="AE116"/>
  <c r="AH116" l="1"/>
  <c r="AK116" l="1"/>
  <c r="AJ116"/>
  <c r="AI116"/>
  <c r="U117" l="1"/>
  <c r="AB117"/>
  <c r="N117"/>
  <c r="AC117" l="1"/>
  <c r="AA117" s="1"/>
  <c r="O117"/>
  <c r="M117" s="1"/>
  <c r="V117"/>
  <c r="T117" s="1"/>
  <c r="AF117" l="1"/>
  <c r="Z118" s="1"/>
  <c r="Y117"/>
  <c r="S118" s="1"/>
  <c r="R117"/>
  <c r="L118" s="1"/>
  <c r="W117"/>
  <c r="X117" s="1"/>
  <c r="P117"/>
  <c r="Q117" s="1"/>
  <c r="AD117"/>
  <c r="AE117" l="1"/>
  <c r="AG117"/>
  <c r="AH117" l="1"/>
  <c r="AK117" l="1"/>
  <c r="AJ117"/>
  <c r="AI117"/>
  <c r="U118" l="1"/>
  <c r="AB118"/>
  <c r="N118"/>
  <c r="V118" l="1"/>
  <c r="T118" s="1"/>
  <c r="O118"/>
  <c r="M118" s="1"/>
  <c r="AC118"/>
  <c r="AA118" s="1"/>
  <c r="AF118" l="1"/>
  <c r="Z119" s="1"/>
  <c r="Y118"/>
  <c r="S119" s="1"/>
  <c r="R118"/>
  <c r="L119" s="1"/>
  <c r="AD118"/>
  <c r="P118"/>
  <c r="Q118" s="1"/>
  <c r="W118"/>
  <c r="X118" s="1"/>
  <c r="AG118" l="1"/>
  <c r="AE118"/>
  <c r="AH118" l="1"/>
  <c r="AK118" l="1"/>
  <c r="AJ118"/>
  <c r="AI118"/>
  <c r="U119" l="1"/>
  <c r="AB119"/>
  <c r="N119"/>
  <c r="AC119" l="1"/>
  <c r="AA119" s="1"/>
  <c r="V119"/>
  <c r="T119" s="1"/>
  <c r="O119"/>
  <c r="M119" s="1"/>
  <c r="AF119" l="1"/>
  <c r="Z120" s="1"/>
  <c r="Y119"/>
  <c r="S120" s="1"/>
  <c r="R119"/>
  <c r="L120" s="1"/>
  <c r="P119"/>
  <c r="Q119" s="1"/>
  <c r="W119"/>
  <c r="X119" s="1"/>
  <c r="AD119"/>
  <c r="AE119" l="1"/>
  <c r="AG119"/>
  <c r="AH119" l="1"/>
  <c r="AK119" l="1"/>
  <c r="AJ119"/>
  <c r="AI119"/>
  <c r="U120" l="1"/>
  <c r="AB120"/>
  <c r="N120"/>
  <c r="AC120" l="1"/>
  <c r="AA120" s="1"/>
  <c r="O120"/>
  <c r="M120" s="1"/>
  <c r="V120"/>
  <c r="T120" s="1"/>
  <c r="AF120" l="1"/>
  <c r="Z121" s="1"/>
  <c r="Y120"/>
  <c r="S121" s="1"/>
  <c r="R120"/>
  <c r="L121" s="1"/>
  <c r="P120"/>
  <c r="Q120" s="1"/>
  <c r="AD120"/>
  <c r="W120"/>
  <c r="X120" s="1"/>
  <c r="AG120" l="1"/>
  <c r="AE120"/>
  <c r="AH120" l="1"/>
  <c r="AK120" l="1"/>
  <c r="AJ120"/>
  <c r="AI120"/>
  <c r="U121" l="1"/>
  <c r="AB121"/>
  <c r="N121"/>
  <c r="O121" l="1"/>
  <c r="M121" s="1"/>
  <c r="AC121"/>
  <c r="AA121" s="1"/>
  <c r="V121"/>
  <c r="T121" s="1"/>
  <c r="AF121" l="1"/>
  <c r="Z122" s="1"/>
  <c r="Y121"/>
  <c r="S122" s="1"/>
  <c r="R121"/>
  <c r="L122" s="1"/>
  <c r="W121"/>
  <c r="X121" s="1"/>
  <c r="AD121"/>
  <c r="P121"/>
  <c r="Q121" s="1"/>
  <c r="AE121" l="1"/>
  <c r="AG121"/>
  <c r="AH121" l="1"/>
  <c r="AK121" l="1"/>
  <c r="AJ121"/>
  <c r="AI121"/>
  <c r="U122" l="1"/>
  <c r="AB122"/>
  <c r="N122"/>
  <c r="V122" l="1"/>
  <c r="T122" s="1"/>
  <c r="AC122"/>
  <c r="AA122" s="1"/>
  <c r="O122"/>
  <c r="M122" s="1"/>
  <c r="AF122" l="1"/>
  <c r="Z123" s="1"/>
  <c r="Y122"/>
  <c r="S123" s="1"/>
  <c r="R122"/>
  <c r="L123" s="1"/>
  <c r="P122"/>
  <c r="Q122" s="1"/>
  <c r="AD122"/>
  <c r="W122"/>
  <c r="X122" s="1"/>
  <c r="AE122" l="1"/>
  <c r="AG122"/>
  <c r="AH122" l="1"/>
  <c r="AK122" l="1"/>
  <c r="AJ122"/>
  <c r="AI122"/>
  <c r="U123" l="1"/>
  <c r="AB123"/>
  <c r="N123"/>
  <c r="O123" l="1"/>
  <c r="M123" s="1"/>
  <c r="AC123"/>
  <c r="AA123" s="1"/>
  <c r="V123"/>
  <c r="T123" s="1"/>
  <c r="AF123" l="1"/>
  <c r="Z124" s="1"/>
  <c r="Y123"/>
  <c r="S124" s="1"/>
  <c r="R123"/>
  <c r="L124" s="1"/>
  <c r="W123"/>
  <c r="X123" s="1"/>
  <c r="AD123"/>
  <c r="P123"/>
  <c r="Q123" s="1"/>
  <c r="AE123" l="1"/>
  <c r="AG123"/>
  <c r="AH123" l="1"/>
  <c r="AK123" l="1"/>
  <c r="AJ123"/>
  <c r="AI123"/>
  <c r="U124" l="1"/>
  <c r="AB124"/>
  <c r="N124"/>
  <c r="AC124" l="1"/>
  <c r="AA124" s="1"/>
  <c r="O124"/>
  <c r="M124" s="1"/>
  <c r="V124"/>
  <c r="T124" s="1"/>
  <c r="AF124" l="1"/>
  <c r="Z125" s="1"/>
  <c r="Y124"/>
  <c r="S125" s="1"/>
  <c r="R124"/>
  <c r="L125" s="1"/>
  <c r="W124"/>
  <c r="X124" s="1"/>
  <c r="P124"/>
  <c r="Q124" s="1"/>
  <c r="AD124"/>
  <c r="AE124" l="1"/>
  <c r="AG124"/>
  <c r="AH124" l="1"/>
  <c r="AK124" l="1"/>
  <c r="AJ124"/>
  <c r="AI124"/>
  <c r="U125" l="1"/>
  <c r="AB125"/>
  <c r="N125"/>
  <c r="O125" l="1"/>
  <c r="M125" s="1"/>
  <c r="AC125"/>
  <c r="AA125" s="1"/>
  <c r="V125"/>
  <c r="T125" s="1"/>
  <c r="AF125" l="1"/>
  <c r="Z126" s="1"/>
  <c r="Y125"/>
  <c r="S126" s="1"/>
  <c r="R125"/>
  <c r="L126" s="1"/>
  <c r="W125"/>
  <c r="X125" s="1"/>
  <c r="P125"/>
  <c r="Q125" s="1"/>
  <c r="AD125"/>
  <c r="AE125" l="1"/>
  <c r="AG125"/>
  <c r="AH125" l="1"/>
  <c r="AK125" l="1"/>
  <c r="AJ125"/>
  <c r="AI125"/>
  <c r="AB126" l="1"/>
  <c r="U126"/>
  <c r="N126"/>
  <c r="V126" l="1"/>
  <c r="T126" s="1"/>
  <c r="O126"/>
  <c r="M126" s="1"/>
  <c r="AC126"/>
  <c r="AA126" s="1"/>
  <c r="AF126" l="1"/>
  <c r="Z127" s="1"/>
  <c r="Y126"/>
  <c r="S127" s="1"/>
  <c r="R126"/>
  <c r="L127" s="1"/>
  <c r="AD126"/>
  <c r="P126"/>
  <c r="Q126" s="1"/>
  <c r="W126"/>
  <c r="X126" s="1"/>
  <c r="AE126" l="1"/>
  <c r="AG126"/>
  <c r="AH126" l="1"/>
  <c r="AK126" l="1"/>
  <c r="AJ126"/>
  <c r="AI126"/>
  <c r="AB127" l="1"/>
  <c r="U127"/>
  <c r="N127"/>
  <c r="V127" l="1"/>
  <c r="T127" s="1"/>
  <c r="O127"/>
  <c r="M127" s="1"/>
  <c r="AC127"/>
  <c r="AA127" s="1"/>
  <c r="AF127" l="1"/>
  <c r="Z128" s="1"/>
  <c r="Y127"/>
  <c r="S128" s="1"/>
  <c r="R127"/>
  <c r="L128" s="1"/>
  <c r="AD127"/>
  <c r="W127"/>
  <c r="X127" s="1"/>
  <c r="P127"/>
  <c r="Q127" s="1"/>
  <c r="AE127" l="1"/>
  <c r="AG127"/>
  <c r="AH127" l="1"/>
  <c r="AK127" l="1"/>
  <c r="AJ127"/>
  <c r="AI127"/>
  <c r="U128" l="1"/>
  <c r="AB128"/>
  <c r="N128"/>
  <c r="O128" l="1"/>
  <c r="M128" s="1"/>
  <c r="AC128"/>
  <c r="AA128" s="1"/>
  <c r="V128"/>
  <c r="T128" s="1"/>
  <c r="AF128" l="1"/>
  <c r="Z129" s="1"/>
  <c r="Y128"/>
  <c r="S129" s="1"/>
  <c r="R128"/>
  <c r="L129" s="1"/>
  <c r="W128"/>
  <c r="X128" s="1"/>
  <c r="AD128"/>
  <c r="P128"/>
  <c r="Q128" s="1"/>
  <c r="AE128" l="1"/>
  <c r="AG128"/>
  <c r="AH128" l="1"/>
  <c r="AK128" l="1"/>
  <c r="AJ128"/>
  <c r="AI128"/>
  <c r="AB129" l="1"/>
  <c r="U129"/>
  <c r="N129"/>
  <c r="V129" l="1"/>
  <c r="T129" s="1"/>
  <c r="O129"/>
  <c r="M129" s="1"/>
  <c r="AC129"/>
  <c r="AA129" s="1"/>
  <c r="AF129" l="1"/>
  <c r="Z130" s="1"/>
  <c r="Y129"/>
  <c r="S130" s="1"/>
  <c r="R129"/>
  <c r="L130" s="1"/>
  <c r="AD129"/>
  <c r="W129"/>
  <c r="X129" s="1"/>
  <c r="P129"/>
  <c r="Q129" s="1"/>
  <c r="AE129" l="1"/>
  <c r="AG129"/>
  <c r="AH129" l="1"/>
  <c r="AK129" l="1"/>
  <c r="AI129"/>
  <c r="AB130" s="1"/>
  <c r="AJ129"/>
  <c r="N130" l="1"/>
  <c r="U130"/>
  <c r="AC130" l="1"/>
  <c r="AA130" s="1"/>
  <c r="O130"/>
  <c r="M130" s="1"/>
  <c r="V130"/>
  <c r="T130" s="1"/>
  <c r="AF130" l="1"/>
  <c r="Z131" s="1"/>
  <c r="Y130"/>
  <c r="S131" s="1"/>
  <c r="R130"/>
  <c r="L131" s="1"/>
  <c r="P130"/>
  <c r="Q130" s="1"/>
  <c r="AD130"/>
  <c r="W130"/>
  <c r="X130" s="1"/>
  <c r="AE130" l="1"/>
  <c r="AG130"/>
  <c r="AH130" l="1"/>
  <c r="AK130" l="1"/>
  <c r="AJ130"/>
  <c r="AI130"/>
  <c r="AB131" l="1"/>
  <c r="U131"/>
  <c r="N131"/>
  <c r="AC131" l="1"/>
  <c r="AA131" s="1"/>
  <c r="V131"/>
  <c r="T131" s="1"/>
  <c r="O131"/>
  <c r="M131" s="1"/>
  <c r="AF131" l="1"/>
  <c r="Z132" s="1"/>
  <c r="Y131"/>
  <c r="S132" s="1"/>
  <c r="R131"/>
  <c r="L132" s="1"/>
  <c r="P131"/>
  <c r="Q131" s="1"/>
  <c r="W131"/>
  <c r="X131" s="1"/>
  <c r="AD131"/>
  <c r="AE131" l="1"/>
  <c r="AG131"/>
  <c r="AH131" l="1"/>
  <c r="AK131" l="1"/>
  <c r="AJ131"/>
  <c r="AI131"/>
  <c r="AB132" l="1"/>
  <c r="U132"/>
  <c r="N132"/>
  <c r="O132" l="1"/>
  <c r="M132" s="1"/>
  <c r="AC132"/>
  <c r="AA132" s="1"/>
  <c r="V132"/>
  <c r="T132" s="1"/>
  <c r="AF132" l="1"/>
  <c r="Z133" s="1"/>
  <c r="Y132"/>
  <c r="S133" s="1"/>
  <c r="R132"/>
  <c r="L133" s="1"/>
  <c r="W132"/>
  <c r="X132" s="1"/>
  <c r="P132"/>
  <c r="Q132" s="1"/>
  <c r="AD132"/>
  <c r="AG132" l="1"/>
  <c r="AE132"/>
  <c r="AH132" l="1"/>
  <c r="AK132" l="1"/>
  <c r="AJ132"/>
  <c r="AI132"/>
  <c r="U133" l="1"/>
  <c r="AB133"/>
  <c r="N133"/>
  <c r="V133" l="1"/>
  <c r="T133" s="1"/>
  <c r="O133"/>
  <c r="M133" s="1"/>
  <c r="AC133"/>
  <c r="AA133" s="1"/>
  <c r="AF133" l="1"/>
  <c r="Z134" s="1"/>
  <c r="Y133"/>
  <c r="S134" s="1"/>
  <c r="R133"/>
  <c r="L134" s="1"/>
  <c r="AD133"/>
  <c r="P133"/>
  <c r="Q133" s="1"/>
  <c r="W133"/>
  <c r="X133" s="1"/>
  <c r="AE133" l="1"/>
  <c r="AG133"/>
  <c r="AH133" l="1"/>
  <c r="AK133" l="1"/>
  <c r="AI133"/>
  <c r="AB134" s="1"/>
  <c r="AJ133"/>
  <c r="N134" l="1"/>
  <c r="U134"/>
  <c r="V134" l="1"/>
  <c r="T134" s="1"/>
  <c r="AC134"/>
  <c r="AA134" s="1"/>
  <c r="O134"/>
  <c r="M134" s="1"/>
  <c r="AF134" l="1"/>
  <c r="Z135" s="1"/>
  <c r="Y134"/>
  <c r="S135" s="1"/>
  <c r="R134"/>
  <c r="L135" s="1"/>
  <c r="P134"/>
  <c r="Q134" s="1"/>
  <c r="AD134"/>
  <c r="W134"/>
  <c r="X134" s="1"/>
  <c r="AE134" l="1"/>
  <c r="AG134"/>
  <c r="AH134" l="1"/>
  <c r="AK134" l="1"/>
  <c r="AJ134"/>
  <c r="AI134"/>
  <c r="AB135" l="1"/>
  <c r="U135"/>
  <c r="N135"/>
  <c r="V135" l="1"/>
  <c r="T135" s="1"/>
  <c r="O135"/>
  <c r="M135" s="1"/>
  <c r="AC135"/>
  <c r="AA135" s="1"/>
  <c r="AF135" l="1"/>
  <c r="Z136" s="1"/>
  <c r="Y135"/>
  <c r="S136" s="1"/>
  <c r="R135"/>
  <c r="L136" s="1"/>
  <c r="AD135"/>
  <c r="W135"/>
  <c r="X135" s="1"/>
  <c r="P135"/>
  <c r="Q135" s="1"/>
  <c r="AE135" l="1"/>
  <c r="AG135"/>
  <c r="AH135" l="1"/>
  <c r="AK135" l="1"/>
  <c r="AJ135"/>
  <c r="AI135"/>
  <c r="AB136" l="1"/>
  <c r="U136"/>
  <c r="N136"/>
  <c r="V136" l="1"/>
  <c r="T136" s="1"/>
  <c r="AC136"/>
  <c r="AA136" s="1"/>
  <c r="O136"/>
  <c r="M136" s="1"/>
  <c r="AF136" l="1"/>
  <c r="Z137" s="1"/>
  <c r="Y136"/>
  <c r="S137" s="1"/>
  <c r="R136"/>
  <c r="L137" s="1"/>
  <c r="P136"/>
  <c r="Q136" s="1"/>
  <c r="AD136"/>
  <c r="W136"/>
  <c r="X136" s="1"/>
  <c r="AG136" l="1"/>
  <c r="AE136"/>
  <c r="AH136" l="1"/>
  <c r="AK136" l="1"/>
  <c r="AJ136"/>
  <c r="AI136"/>
  <c r="U137" l="1"/>
  <c r="AB137"/>
  <c r="N137"/>
  <c r="V137" l="1"/>
  <c r="T137" s="1"/>
  <c r="O137"/>
  <c r="M137" s="1"/>
  <c r="AC137"/>
  <c r="AA137" s="1"/>
  <c r="AF137" l="1"/>
  <c r="Z138" s="1"/>
  <c r="Y137"/>
  <c r="S138" s="1"/>
  <c r="R137"/>
  <c r="L138" s="1"/>
  <c r="AD137"/>
  <c r="W137"/>
  <c r="X137" s="1"/>
  <c r="P137"/>
  <c r="Q137" s="1"/>
  <c r="AE137" l="1"/>
  <c r="AG137"/>
  <c r="AH137" l="1"/>
  <c r="AK137" l="1"/>
  <c r="AJ137"/>
  <c r="AI137"/>
  <c r="AB138" l="1"/>
  <c r="U138"/>
  <c r="N138"/>
  <c r="V138" l="1"/>
  <c r="T138" s="1"/>
  <c r="AC138"/>
  <c r="AA138" s="1"/>
  <c r="O138"/>
  <c r="M138" s="1"/>
  <c r="AF138" l="1"/>
  <c r="Z139" s="1"/>
  <c r="Y138"/>
  <c r="S139" s="1"/>
  <c r="R138"/>
  <c r="L139" s="1"/>
  <c r="P138"/>
  <c r="Q138" s="1"/>
  <c r="AD138"/>
  <c r="W138"/>
  <c r="X138" s="1"/>
  <c r="AE138" l="1"/>
  <c r="AG138"/>
  <c r="AH138" l="1"/>
  <c r="AK138" l="1"/>
  <c r="AJ138"/>
  <c r="AI138"/>
  <c r="AB139" l="1"/>
  <c r="U139"/>
  <c r="N139"/>
  <c r="AC139" l="1"/>
  <c r="AA139" s="1"/>
  <c r="V139"/>
  <c r="T139" s="1"/>
  <c r="O139"/>
  <c r="M139" s="1"/>
  <c r="AF139" l="1"/>
  <c r="Z140" s="1"/>
  <c r="Y139"/>
  <c r="S140" s="1"/>
  <c r="R139"/>
  <c r="L140" s="1"/>
  <c r="P139"/>
  <c r="Q139" s="1"/>
  <c r="W139"/>
  <c r="X139" s="1"/>
  <c r="AD139"/>
  <c r="AE139" l="1"/>
  <c r="AG139"/>
  <c r="AH139" l="1"/>
  <c r="AK139" l="1"/>
  <c r="AJ139"/>
  <c r="AI139"/>
  <c r="AB140" l="1"/>
  <c r="U140"/>
  <c r="N140"/>
  <c r="V140" l="1"/>
  <c r="T140" s="1"/>
  <c r="AC140"/>
  <c r="AA140" s="1"/>
  <c r="O140"/>
  <c r="M140" s="1"/>
  <c r="AF140" l="1"/>
  <c r="Z141" s="1"/>
  <c r="Y140"/>
  <c r="S141" s="1"/>
  <c r="R140"/>
  <c r="L141" s="1"/>
  <c r="P140"/>
  <c r="Q140" s="1"/>
  <c r="AD140"/>
  <c r="W140"/>
  <c r="X140" s="1"/>
  <c r="AE140" l="1"/>
  <c r="AG140"/>
  <c r="AH140" l="1"/>
  <c r="AK140" l="1"/>
  <c r="AJ140"/>
  <c r="AI140"/>
  <c r="AB141" l="1"/>
  <c r="U141"/>
  <c r="N141"/>
  <c r="O141" l="1"/>
  <c r="M141" s="1"/>
  <c r="AC141"/>
  <c r="AA141" s="1"/>
  <c r="V141"/>
  <c r="T141" s="1"/>
  <c r="AF141" l="1"/>
  <c r="Z142" s="1"/>
  <c r="Y141"/>
  <c r="S142" s="1"/>
  <c r="R141"/>
  <c r="L142" s="1"/>
  <c r="W141"/>
  <c r="X141" s="1"/>
  <c r="AD141"/>
  <c r="P141"/>
  <c r="Q141" s="1"/>
  <c r="AE141" l="1"/>
  <c r="AG141"/>
  <c r="AH141" l="1"/>
  <c r="AK141" l="1"/>
  <c r="AJ141"/>
  <c r="AI141"/>
  <c r="AB142" l="1"/>
  <c r="U142"/>
  <c r="N142"/>
  <c r="AC142" l="1"/>
  <c r="AA142" s="1"/>
  <c r="V142"/>
  <c r="T142" s="1"/>
  <c r="O142"/>
  <c r="M142" s="1"/>
  <c r="AF142" l="1"/>
  <c r="Z143" s="1"/>
  <c r="Y142"/>
  <c r="S143" s="1"/>
  <c r="R142"/>
  <c r="L143" s="1"/>
  <c r="P142"/>
  <c r="Q142" s="1"/>
  <c r="W142"/>
  <c r="X142" s="1"/>
  <c r="AD142"/>
  <c r="AE142" l="1"/>
  <c r="AG142"/>
  <c r="AH142" l="1"/>
  <c r="AK142" l="1"/>
  <c r="AJ142"/>
  <c r="AI142"/>
  <c r="AB143" l="1"/>
  <c r="U143"/>
  <c r="N143"/>
  <c r="O143" l="1"/>
  <c r="M143" s="1"/>
  <c r="V143"/>
  <c r="T143" s="1"/>
  <c r="AC143"/>
  <c r="AA143" s="1"/>
  <c r="AF143" l="1"/>
  <c r="Z144" s="1"/>
  <c r="Y143"/>
  <c r="S144" s="1"/>
  <c r="R143"/>
  <c r="L144" s="1"/>
  <c r="W143"/>
  <c r="X143" s="1"/>
  <c r="P143"/>
  <c r="Q143" s="1"/>
  <c r="AD143"/>
  <c r="AE143" l="1"/>
  <c r="AG143"/>
  <c r="AH143" l="1"/>
  <c r="AK143" l="1"/>
  <c r="AJ143"/>
  <c r="AI143"/>
  <c r="AB144" l="1"/>
  <c r="U144"/>
  <c r="N144"/>
  <c r="AC144" l="1"/>
  <c r="AA144" s="1"/>
  <c r="O144"/>
  <c r="M144" s="1"/>
  <c r="V144"/>
  <c r="T144" s="1"/>
  <c r="AF144" l="1"/>
  <c r="Z145" s="1"/>
  <c r="Y144"/>
  <c r="S145" s="1"/>
  <c r="R144"/>
  <c r="L145" s="1"/>
  <c r="W144"/>
  <c r="X144" s="1"/>
  <c r="P144"/>
  <c r="Q144" s="1"/>
  <c r="AD144"/>
  <c r="AE144" l="1"/>
  <c r="AG144"/>
  <c r="AH144" l="1"/>
  <c r="AK144" l="1"/>
  <c r="AJ144"/>
  <c r="AI144"/>
  <c r="AB145" l="1"/>
  <c r="U145"/>
  <c r="N145"/>
  <c r="AC145" l="1"/>
  <c r="AA145" s="1"/>
  <c r="O145"/>
  <c r="M145" s="1"/>
  <c r="V145"/>
  <c r="T145" s="1"/>
  <c r="AF145" l="1"/>
  <c r="Z146" s="1"/>
  <c r="Y145"/>
  <c r="S146" s="1"/>
  <c r="R145"/>
  <c r="L146" s="1"/>
  <c r="AD145"/>
  <c r="W145"/>
  <c r="X145" s="1"/>
  <c r="P145"/>
  <c r="Q145" s="1"/>
  <c r="AG145" l="1"/>
  <c r="AE145"/>
  <c r="AH145" l="1"/>
  <c r="AK145" l="1"/>
  <c r="AJ145"/>
  <c r="AI145"/>
  <c r="U146" l="1"/>
  <c r="AB146"/>
  <c r="N146"/>
  <c r="O146" l="1"/>
  <c r="M146" s="1"/>
  <c r="AC146"/>
  <c r="AA146" s="1"/>
  <c r="V146"/>
  <c r="T146" s="1"/>
  <c r="AF146" l="1"/>
  <c r="Z147" s="1"/>
  <c r="Y146"/>
  <c r="S147" s="1"/>
  <c r="R146"/>
  <c r="L147" s="1"/>
  <c r="W146"/>
  <c r="X146" s="1"/>
  <c r="AD146"/>
  <c r="P146"/>
  <c r="Q146" s="1"/>
  <c r="AE146" l="1"/>
  <c r="AG146"/>
  <c r="AH146" l="1"/>
  <c r="AK146" l="1"/>
  <c r="AJ146"/>
  <c r="AI146"/>
  <c r="AB147" l="1"/>
  <c r="U147"/>
  <c r="N147"/>
  <c r="O147" l="1"/>
  <c r="M147" s="1"/>
  <c r="AC147"/>
  <c r="AA147" s="1"/>
  <c r="V147"/>
  <c r="T147" s="1"/>
  <c r="AF147" l="1"/>
  <c r="Z148" s="1"/>
  <c r="Y147"/>
  <c r="S148" s="1"/>
  <c r="R147"/>
  <c r="L148" s="1"/>
  <c r="AD147"/>
  <c r="P147"/>
  <c r="Q147" s="1"/>
  <c r="W147"/>
  <c r="X147" s="1"/>
  <c r="AE147" l="1"/>
  <c r="AG147"/>
  <c r="AH147" l="1"/>
  <c r="AK147" l="1"/>
  <c r="AJ147"/>
  <c r="AI147"/>
  <c r="AB148" l="1"/>
  <c r="U148"/>
  <c r="N148"/>
  <c r="O148" l="1"/>
  <c r="M148" s="1"/>
  <c r="AC148"/>
  <c r="AA148" s="1"/>
  <c r="V148"/>
  <c r="T148" s="1"/>
  <c r="AF148" l="1"/>
  <c r="Z149" s="1"/>
  <c r="Y148"/>
  <c r="S149" s="1"/>
  <c r="R148"/>
  <c r="L149" s="1"/>
  <c r="W148"/>
  <c r="X148" s="1"/>
  <c r="AD148"/>
  <c r="P148"/>
  <c r="Q148" s="1"/>
  <c r="AG148" l="1"/>
  <c r="AE148"/>
  <c r="AH148" l="1"/>
  <c r="AK148" l="1"/>
  <c r="AJ148"/>
  <c r="AI148"/>
  <c r="AB149" l="1"/>
  <c r="U149"/>
  <c r="N149"/>
  <c r="O149" l="1"/>
  <c r="M149" s="1"/>
  <c r="V149"/>
  <c r="T149" s="1"/>
  <c r="AC149"/>
  <c r="AA149" s="1"/>
  <c r="AF149" l="1"/>
  <c r="Z150" s="1"/>
  <c r="Y149"/>
  <c r="S150" s="1"/>
  <c r="R149"/>
  <c r="L150" s="1"/>
  <c r="P149"/>
  <c r="Q149" s="1"/>
  <c r="AD149"/>
  <c r="W149"/>
  <c r="X149" s="1"/>
  <c r="AE149" l="1"/>
  <c r="AG149"/>
  <c r="AH149" l="1"/>
  <c r="AK149" l="1"/>
  <c r="AJ149"/>
  <c r="AI149"/>
  <c r="AB150" l="1"/>
  <c r="U150"/>
  <c r="N150"/>
  <c r="V150" l="1"/>
  <c r="T150" s="1"/>
  <c r="O150"/>
  <c r="M150" s="1"/>
  <c r="AC150"/>
  <c r="AA150" s="1"/>
  <c r="AF150" l="1"/>
  <c r="Z151" s="1"/>
  <c r="Y150"/>
  <c r="S151" s="1"/>
  <c r="R150"/>
  <c r="L151" s="1"/>
  <c r="AD150"/>
  <c r="P150"/>
  <c r="Q150" s="1"/>
  <c r="W150"/>
  <c r="X150" s="1"/>
  <c r="AE150" l="1"/>
  <c r="AG150"/>
  <c r="AH150" l="1"/>
  <c r="AK150" l="1"/>
  <c r="AJ150"/>
  <c r="AI150"/>
  <c r="AB151" l="1"/>
  <c r="U151"/>
  <c r="N151"/>
  <c r="V151" l="1"/>
  <c r="T151" s="1"/>
  <c r="AC151"/>
  <c r="AA151" s="1"/>
  <c r="O151"/>
  <c r="M151" s="1"/>
  <c r="AF151" l="1"/>
  <c r="Z152" s="1"/>
  <c r="Y151"/>
  <c r="S152" s="1"/>
  <c r="R151"/>
  <c r="L152" s="1"/>
  <c r="P151"/>
  <c r="Q151" s="1"/>
  <c r="AD151"/>
  <c r="W151"/>
  <c r="X151" s="1"/>
  <c r="AE151" l="1"/>
  <c r="AG151"/>
  <c r="AH151" l="1"/>
  <c r="AK151" l="1"/>
  <c r="AJ151"/>
  <c r="AI151"/>
  <c r="AB152" l="1"/>
  <c r="U152"/>
  <c r="N152"/>
  <c r="O152" l="1"/>
  <c r="M152" s="1"/>
  <c r="V152"/>
  <c r="T152" s="1"/>
  <c r="AC152"/>
  <c r="AA152" s="1"/>
  <c r="AF152" l="1"/>
  <c r="Z153" s="1"/>
  <c r="Y152"/>
  <c r="S153" s="1"/>
  <c r="R152"/>
  <c r="L153" s="1"/>
  <c r="W152"/>
  <c r="X152" s="1"/>
  <c r="AD152"/>
  <c r="P152"/>
  <c r="Q152" s="1"/>
  <c r="AG152" l="1"/>
  <c r="AE152"/>
  <c r="AH152" l="1"/>
  <c r="AK152" l="1"/>
  <c r="AJ152"/>
  <c r="AI152"/>
  <c r="AB153" l="1"/>
  <c r="U153"/>
  <c r="N153"/>
  <c r="O153" l="1"/>
  <c r="M153" s="1"/>
  <c r="V153"/>
  <c r="T153" s="1"/>
  <c r="AC153"/>
  <c r="AA153" s="1"/>
  <c r="AF153" l="1"/>
  <c r="Z154" s="1"/>
  <c r="Y153"/>
  <c r="S154" s="1"/>
  <c r="R153"/>
  <c r="L154" s="1"/>
  <c r="AD153"/>
  <c r="W153"/>
  <c r="X153" s="1"/>
  <c r="P153"/>
  <c r="Q153" s="1"/>
  <c r="AE153" l="1"/>
  <c r="AG153"/>
  <c r="AH153" l="1"/>
  <c r="AK153" l="1"/>
  <c r="AJ153"/>
  <c r="AI153"/>
  <c r="AB154" l="1"/>
  <c r="U154"/>
  <c r="N154"/>
  <c r="O154" l="1"/>
  <c r="M154" s="1"/>
  <c r="V154"/>
  <c r="T154" s="1"/>
  <c r="AC154"/>
  <c r="AA154" s="1"/>
  <c r="AF154" l="1"/>
  <c r="Z155" s="1"/>
  <c r="Y154"/>
  <c r="S155" s="1"/>
  <c r="R154"/>
  <c r="L155" s="1"/>
  <c r="W154"/>
  <c r="X154" s="1"/>
  <c r="P154"/>
  <c r="Q154" s="1"/>
  <c r="AD154"/>
  <c r="AE154" l="1"/>
  <c r="AG154"/>
  <c r="AH154" l="1"/>
  <c r="AK154" l="1"/>
  <c r="AJ154"/>
  <c r="AI154"/>
  <c r="U155" l="1"/>
  <c r="AB155"/>
  <c r="N155"/>
  <c r="O155" l="1"/>
  <c r="M155" s="1"/>
  <c r="AC155"/>
  <c r="AA155" s="1"/>
  <c r="V155"/>
  <c r="T155" s="1"/>
  <c r="AF155" l="1"/>
  <c r="Z156" s="1"/>
  <c r="Y155"/>
  <c r="S156" s="1"/>
  <c r="R155"/>
  <c r="L156" s="1"/>
  <c r="W155"/>
  <c r="X155" s="1"/>
  <c r="AD155"/>
  <c r="P155"/>
  <c r="Q155" s="1"/>
  <c r="AG155" l="1"/>
  <c r="AE155"/>
  <c r="AH155" l="1"/>
  <c r="AK155" l="1"/>
  <c r="AJ155"/>
  <c r="AI155"/>
  <c r="AB156" l="1"/>
  <c r="U156"/>
  <c r="N156"/>
  <c r="V156" l="1"/>
  <c r="T156" s="1"/>
  <c r="O156"/>
  <c r="M156" s="1"/>
  <c r="AC156"/>
  <c r="AA156" s="1"/>
  <c r="AF156" l="1"/>
  <c r="Z157" s="1"/>
  <c r="Y156"/>
  <c r="S157" s="1"/>
  <c r="R156"/>
  <c r="L157" s="1"/>
  <c r="AD156"/>
  <c r="W156"/>
  <c r="X156" s="1"/>
  <c r="P156"/>
  <c r="Q156" s="1"/>
  <c r="AE156" l="1"/>
  <c r="AG156"/>
  <c r="AH156" l="1"/>
  <c r="AK156" l="1"/>
  <c r="AJ156"/>
  <c r="AI156"/>
  <c r="AB157" l="1"/>
  <c r="U157"/>
  <c r="N157"/>
  <c r="V157" l="1"/>
  <c r="T157" s="1"/>
  <c r="O157"/>
  <c r="M157" s="1"/>
  <c r="AC157"/>
  <c r="AA157" s="1"/>
  <c r="AF157" l="1"/>
  <c r="Z158" s="1"/>
  <c r="Y157"/>
  <c r="S158" s="1"/>
  <c r="R157"/>
  <c r="L158" s="1"/>
  <c r="P157"/>
  <c r="Q157" s="1"/>
  <c r="AD157"/>
  <c r="W157"/>
  <c r="X157" s="1"/>
  <c r="AE157" l="1"/>
  <c r="AG157"/>
  <c r="AH157" l="1"/>
  <c r="AK157" l="1"/>
  <c r="AJ157"/>
  <c r="AI157"/>
  <c r="AB158" l="1"/>
  <c r="U158"/>
  <c r="N158"/>
  <c r="V158" l="1"/>
  <c r="T158" s="1"/>
  <c r="O158"/>
  <c r="M158" s="1"/>
  <c r="AC158"/>
  <c r="AA158" s="1"/>
  <c r="AF158" l="1"/>
  <c r="Z159" s="1"/>
  <c r="Y158"/>
  <c r="S159" s="1"/>
  <c r="R158"/>
  <c r="L159" s="1"/>
  <c r="AD158"/>
  <c r="W158"/>
  <c r="X158" s="1"/>
  <c r="P158"/>
  <c r="Q158" s="1"/>
  <c r="AE158" l="1"/>
  <c r="AG158"/>
  <c r="AH158" l="1"/>
  <c r="AK158" l="1"/>
  <c r="AJ158"/>
  <c r="AI158"/>
  <c r="U159" l="1"/>
  <c r="AB159"/>
  <c r="N159"/>
  <c r="O159" l="1"/>
  <c r="M159" s="1"/>
  <c r="V159"/>
  <c r="T159" s="1"/>
  <c r="AC159"/>
  <c r="AA159" s="1"/>
  <c r="AF159" l="1"/>
  <c r="Z160" s="1"/>
  <c r="Y159"/>
  <c r="S160" s="1"/>
  <c r="R159"/>
  <c r="L160" s="1"/>
  <c r="AD159"/>
  <c r="P159"/>
  <c r="Q159" s="1"/>
  <c r="W159"/>
  <c r="X159" s="1"/>
  <c r="AE159" l="1"/>
  <c r="AG159"/>
  <c r="AH159" l="1"/>
  <c r="AK159" l="1"/>
  <c r="AI159"/>
  <c r="AJ159"/>
  <c r="U160" l="1"/>
  <c r="AB160"/>
  <c r="N160"/>
  <c r="O160" l="1"/>
  <c r="M160" s="1"/>
  <c r="AC160"/>
  <c r="AA160" s="1"/>
  <c r="V160"/>
  <c r="T160" s="1"/>
  <c r="AF160" l="1"/>
  <c r="Z161" s="1"/>
  <c r="Y160"/>
  <c r="S161" s="1"/>
  <c r="R160"/>
  <c r="L161" s="1"/>
  <c r="AD160"/>
  <c r="W160"/>
  <c r="X160" s="1"/>
  <c r="P160"/>
  <c r="Q160" s="1"/>
  <c r="AE160" l="1"/>
  <c r="AG160"/>
  <c r="AH160" l="1"/>
  <c r="AK160" l="1"/>
  <c r="AJ160"/>
  <c r="AI160"/>
  <c r="AB161" l="1"/>
  <c r="U161"/>
  <c r="N161"/>
  <c r="V161" l="1"/>
  <c r="T161" s="1"/>
  <c r="AC161"/>
  <c r="AA161" s="1"/>
  <c r="O161"/>
  <c r="M161" s="1"/>
  <c r="AF161" l="1"/>
  <c r="Z162" s="1"/>
  <c r="Y161"/>
  <c r="S162" s="1"/>
  <c r="R161"/>
  <c r="L162" s="1"/>
  <c r="P161"/>
  <c r="Q161" s="1"/>
  <c r="AD161"/>
  <c r="W161"/>
  <c r="X161" s="1"/>
  <c r="AE161" l="1"/>
  <c r="AG161"/>
  <c r="AH161" l="1"/>
  <c r="AK161" l="1"/>
  <c r="AJ161"/>
  <c r="AI161"/>
  <c r="AB162" l="1"/>
  <c r="U162"/>
  <c r="N162"/>
  <c r="O162" l="1"/>
  <c r="M162" s="1"/>
  <c r="AC162"/>
  <c r="AA162" s="1"/>
  <c r="V162"/>
  <c r="T162" s="1"/>
  <c r="AF162" l="1"/>
  <c r="Z163" s="1"/>
  <c r="Y162"/>
  <c r="S163" s="1"/>
  <c r="R162"/>
  <c r="L163" s="1"/>
  <c r="P162"/>
  <c r="Q162" s="1"/>
  <c r="W162"/>
  <c r="X162" s="1"/>
  <c r="AD162"/>
  <c r="AE162" l="1"/>
  <c r="AG162"/>
  <c r="AH162" l="1"/>
  <c r="AK162" l="1"/>
  <c r="AJ162"/>
  <c r="AI162"/>
  <c r="AB163" l="1"/>
  <c r="U163"/>
  <c r="N163"/>
  <c r="AC163" l="1"/>
  <c r="AA163" s="1"/>
  <c r="V163"/>
  <c r="T163" s="1"/>
  <c r="O163"/>
  <c r="M163" s="1"/>
  <c r="AF163" l="1"/>
  <c r="Z164" s="1"/>
  <c r="Y163"/>
  <c r="S164" s="1"/>
  <c r="R163"/>
  <c r="L164" s="1"/>
  <c r="P163"/>
  <c r="Q163" s="1"/>
  <c r="W163"/>
  <c r="X163" s="1"/>
  <c r="AD163"/>
  <c r="AE163" l="1"/>
  <c r="AG163"/>
  <c r="AH163" l="1"/>
  <c r="AK163" l="1"/>
  <c r="AJ163"/>
  <c r="AI163"/>
  <c r="AB164" l="1"/>
  <c r="U164"/>
  <c r="N164"/>
  <c r="V164" l="1"/>
  <c r="T164" s="1"/>
  <c r="O164"/>
  <c r="M164" s="1"/>
  <c r="AC164"/>
  <c r="AA164" s="1"/>
  <c r="AF164" l="1"/>
  <c r="Z165" s="1"/>
  <c r="Y164"/>
  <c r="S165" s="1"/>
  <c r="R164"/>
  <c r="L165" s="1"/>
  <c r="AD164"/>
  <c r="W164"/>
  <c r="X164" s="1"/>
  <c r="P164"/>
  <c r="Q164" s="1"/>
  <c r="AE164" l="1"/>
  <c r="AG164"/>
  <c r="AH164" l="1"/>
  <c r="AK164" l="1"/>
  <c r="AJ164"/>
  <c r="AI164"/>
  <c r="AB165" l="1"/>
  <c r="U165"/>
  <c r="N165"/>
  <c r="O165" l="1"/>
  <c r="M165" s="1"/>
  <c r="AC165"/>
  <c r="AA165" s="1"/>
  <c r="V165"/>
  <c r="T165" s="1"/>
  <c r="AF165" l="1"/>
  <c r="Z166" s="1"/>
  <c r="Y165"/>
  <c r="S166" s="1"/>
  <c r="R165"/>
  <c r="L166" s="1"/>
  <c r="AD165"/>
  <c r="W165"/>
  <c r="X165" s="1"/>
  <c r="P165"/>
  <c r="Q165" s="1"/>
  <c r="AE165" l="1"/>
  <c r="AG165"/>
  <c r="AH165" l="1"/>
  <c r="AK165" l="1"/>
  <c r="AJ165"/>
  <c r="AI165"/>
  <c r="AB166" l="1"/>
  <c r="U166"/>
  <c r="N166"/>
  <c r="O166" l="1"/>
  <c r="M166" s="1"/>
  <c r="AC166"/>
  <c r="AA166" s="1"/>
  <c r="V166"/>
  <c r="T166" s="1"/>
  <c r="AF166" l="1"/>
  <c r="Z167" s="1"/>
  <c r="Y166"/>
  <c r="S167" s="1"/>
  <c r="R166"/>
  <c r="L167" s="1"/>
  <c r="W166"/>
  <c r="X166" s="1"/>
  <c r="AD166"/>
  <c r="P166"/>
  <c r="Q166" s="1"/>
  <c r="AE166" l="1"/>
  <c r="AG166"/>
  <c r="AH166" l="1"/>
  <c r="AK166" l="1"/>
  <c r="AJ166"/>
  <c r="AI166"/>
  <c r="AB167" l="1"/>
  <c r="U167"/>
  <c r="N167"/>
  <c r="O167" l="1"/>
  <c r="M167" s="1"/>
  <c r="V167"/>
  <c r="T167" s="1"/>
  <c r="AC167"/>
  <c r="AA167" s="1"/>
  <c r="AF167" l="1"/>
  <c r="Z168" s="1"/>
  <c r="Y167"/>
  <c r="S168" s="1"/>
  <c r="R167"/>
  <c r="L168" s="1"/>
  <c r="P167"/>
  <c r="Q167" s="1"/>
  <c r="AD167"/>
  <c r="W167"/>
  <c r="X167" s="1"/>
  <c r="AE167" l="1"/>
  <c r="AG167"/>
  <c r="AH167" l="1"/>
  <c r="AK167" l="1"/>
  <c r="AJ167"/>
  <c r="AI167"/>
  <c r="AB168" l="1"/>
  <c r="U168"/>
  <c r="N168"/>
  <c r="O168" l="1"/>
  <c r="M168" s="1"/>
  <c r="AC168"/>
  <c r="AA168" s="1"/>
  <c r="V168"/>
  <c r="T168" s="1"/>
  <c r="AF168" l="1"/>
  <c r="Z169" s="1"/>
  <c r="Y168"/>
  <c r="S169" s="1"/>
  <c r="R168"/>
  <c r="L169" s="1"/>
  <c r="W168"/>
  <c r="X168" s="1"/>
  <c r="AD168"/>
  <c r="P168"/>
  <c r="Q168" s="1"/>
  <c r="AE168" l="1"/>
  <c r="AG168"/>
  <c r="AH168" l="1"/>
  <c r="AK168" l="1"/>
  <c r="AJ168"/>
  <c r="AI168"/>
  <c r="AB169" l="1"/>
  <c r="U169"/>
  <c r="N169"/>
  <c r="O169" l="1"/>
  <c r="M169" s="1"/>
  <c r="AC169"/>
  <c r="AA169" s="1"/>
  <c r="V169"/>
  <c r="T169" s="1"/>
  <c r="AF169" l="1"/>
  <c r="Z170" s="1"/>
  <c r="Y169"/>
  <c r="S170" s="1"/>
  <c r="R169"/>
  <c r="L170" s="1"/>
  <c r="P169"/>
  <c r="Q169" s="1"/>
  <c r="W169"/>
  <c r="X169" s="1"/>
  <c r="AD169"/>
  <c r="AG169" l="1"/>
  <c r="AE169"/>
  <c r="AH169" l="1"/>
  <c r="AK169" l="1"/>
  <c r="AJ169"/>
  <c r="AI169"/>
  <c r="AB170" l="1"/>
  <c r="U170"/>
  <c r="N170"/>
  <c r="AC170" l="1"/>
  <c r="AA170" s="1"/>
  <c r="V170"/>
  <c r="T170" s="1"/>
  <c r="O170"/>
  <c r="M170" s="1"/>
  <c r="AF170" l="1"/>
  <c r="Z171" s="1"/>
  <c r="Y170"/>
  <c r="S171" s="1"/>
  <c r="R170"/>
  <c r="L171" s="1"/>
  <c r="P170"/>
  <c r="Q170" s="1"/>
  <c r="AD170"/>
  <c r="W170"/>
  <c r="X170" s="1"/>
  <c r="AE170" l="1"/>
  <c r="AG170"/>
  <c r="AH170" l="1"/>
  <c r="AK170" l="1"/>
  <c r="AJ170"/>
  <c r="AI170"/>
  <c r="AB171" l="1"/>
  <c r="U171"/>
  <c r="N171"/>
  <c r="O171" l="1"/>
  <c r="M171" s="1"/>
  <c r="AC171"/>
  <c r="AA171" s="1"/>
  <c r="V171"/>
  <c r="T171" s="1"/>
  <c r="AF171" l="1"/>
  <c r="Z172" s="1"/>
  <c r="Y171"/>
  <c r="S172" s="1"/>
  <c r="R171"/>
  <c r="L172" s="1"/>
  <c r="W171"/>
  <c r="X171" s="1"/>
  <c r="AD171"/>
  <c r="P171"/>
  <c r="Q171" s="1"/>
  <c r="AE171" l="1"/>
  <c r="AG171"/>
  <c r="AH171" l="1"/>
  <c r="AK171" l="1"/>
  <c r="AJ171"/>
  <c r="AI171"/>
  <c r="U172" l="1"/>
  <c r="AB172"/>
  <c r="N172"/>
  <c r="O172" l="1"/>
  <c r="M172" s="1"/>
  <c r="AC172"/>
  <c r="AA172" s="1"/>
  <c r="V172"/>
  <c r="T172" s="1"/>
  <c r="AF172" l="1"/>
  <c r="Z173" s="1"/>
  <c r="Y172"/>
  <c r="S173" s="1"/>
  <c r="R172"/>
  <c r="L173" s="1"/>
  <c r="W172"/>
  <c r="X172" s="1"/>
  <c r="AD172"/>
  <c r="P172"/>
  <c r="Q172" s="1"/>
  <c r="AE172" l="1"/>
  <c r="AG172"/>
  <c r="AH172" l="1"/>
  <c r="AK172" l="1"/>
  <c r="AJ172"/>
  <c r="AI172"/>
  <c r="U173" l="1"/>
  <c r="AB173"/>
  <c r="N173"/>
  <c r="O173" l="1"/>
  <c r="M173" s="1"/>
  <c r="V173"/>
  <c r="T173" s="1"/>
  <c r="AC173"/>
  <c r="AA173" s="1"/>
  <c r="AF173" l="1"/>
  <c r="Z174" s="1"/>
  <c r="Y173"/>
  <c r="S174" s="1"/>
  <c r="R173"/>
  <c r="L174" s="1"/>
  <c r="AD173"/>
  <c r="P173"/>
  <c r="Q173" s="1"/>
  <c r="W173"/>
  <c r="X173" s="1"/>
  <c r="AE173" l="1"/>
  <c r="AG173"/>
  <c r="AH173" l="1"/>
  <c r="AK173" l="1"/>
  <c r="AJ173"/>
  <c r="AI173"/>
  <c r="U174" l="1"/>
  <c r="AB174"/>
  <c r="N174"/>
  <c r="V174" l="1"/>
  <c r="T174" s="1"/>
  <c r="O174"/>
  <c r="M174" s="1"/>
  <c r="AC174"/>
  <c r="AA174" s="1"/>
  <c r="AF174" l="1"/>
  <c r="Z175" s="1"/>
  <c r="Y174"/>
  <c r="S175" s="1"/>
  <c r="R174"/>
  <c r="L175" s="1"/>
  <c r="AD174"/>
  <c r="P174"/>
  <c r="Q174" s="1"/>
  <c r="W174"/>
  <c r="X174" s="1"/>
  <c r="AG174" l="1"/>
  <c r="AE174"/>
  <c r="AH174" l="1"/>
  <c r="AK174" l="1"/>
  <c r="AI174"/>
  <c r="AJ174"/>
  <c r="U175" l="1"/>
  <c r="AB175"/>
  <c r="N175"/>
  <c r="O175" l="1"/>
  <c r="M175" s="1"/>
  <c r="AC175"/>
  <c r="AA175" s="1"/>
  <c r="V175"/>
  <c r="T175" s="1"/>
  <c r="AF175" l="1"/>
  <c r="Z176" s="1"/>
  <c r="Y175"/>
  <c r="S176" s="1"/>
  <c r="R175"/>
  <c r="L176" s="1"/>
  <c r="P175"/>
  <c r="Q175" s="1"/>
  <c r="W175"/>
  <c r="X175" s="1"/>
  <c r="AD175"/>
  <c r="AE175" l="1"/>
  <c r="AG175"/>
  <c r="AH175" l="1"/>
  <c r="AK175" l="1"/>
  <c r="AJ175"/>
  <c r="AI175"/>
  <c r="AB176" l="1"/>
  <c r="U176"/>
  <c r="N176"/>
  <c r="AC176" l="1"/>
  <c r="AA176" s="1"/>
  <c r="V176"/>
  <c r="T176" s="1"/>
  <c r="O176"/>
  <c r="M176" s="1"/>
  <c r="AF176" l="1"/>
  <c r="Z177" s="1"/>
  <c r="Y176"/>
  <c r="S177" s="1"/>
  <c r="R176"/>
  <c r="L177" s="1"/>
  <c r="AD176"/>
  <c r="P176"/>
  <c r="Q176" s="1"/>
  <c r="W176"/>
  <c r="X176" s="1"/>
  <c r="AE176" l="1"/>
  <c r="AG176"/>
  <c r="AH176" l="1"/>
  <c r="AK176" l="1"/>
  <c r="AJ176"/>
  <c r="AI176"/>
  <c r="AB177" l="1"/>
  <c r="N177"/>
  <c r="U177"/>
  <c r="AC177" l="1"/>
  <c r="AA177" s="1"/>
  <c r="O177"/>
  <c r="M177" s="1"/>
  <c r="V177"/>
  <c r="T177" s="1"/>
  <c r="AF177" l="1"/>
  <c r="Z178" s="1"/>
  <c r="Y177"/>
  <c r="S178" s="1"/>
  <c r="R177"/>
  <c r="L178" s="1"/>
  <c r="P177"/>
  <c r="Q177" s="1"/>
  <c r="AD177"/>
  <c r="W177"/>
  <c r="X177" s="1"/>
  <c r="AE177" l="1"/>
  <c r="AG177"/>
  <c r="AH177" l="1"/>
  <c r="AK177" l="1"/>
  <c r="AJ177"/>
  <c r="AI177"/>
  <c r="U178" l="1"/>
  <c r="AB178"/>
  <c r="N178"/>
  <c r="O178" l="1"/>
  <c r="M178" s="1"/>
  <c r="AC178"/>
  <c r="AA178" s="1"/>
  <c r="V178"/>
  <c r="T178" s="1"/>
  <c r="AF178" l="1"/>
  <c r="Z179" s="1"/>
  <c r="Y178"/>
  <c r="S179" s="1"/>
  <c r="R178"/>
  <c r="L179" s="1"/>
  <c r="P178"/>
  <c r="Q178" s="1"/>
  <c r="W178"/>
  <c r="X178" s="1"/>
  <c r="AD178"/>
  <c r="AG178" l="1"/>
  <c r="AE178"/>
  <c r="AH178" l="1"/>
  <c r="AK178" l="1"/>
  <c r="AJ178"/>
  <c r="AI178"/>
  <c r="U179" l="1"/>
  <c r="AB179"/>
  <c r="N179"/>
  <c r="AC179" l="1"/>
  <c r="AA179" s="1"/>
  <c r="V179"/>
  <c r="T179" s="1"/>
  <c r="O179"/>
  <c r="M179" s="1"/>
  <c r="AF179" l="1"/>
  <c r="Z180" s="1"/>
  <c r="Y179"/>
  <c r="S180" s="1"/>
  <c r="R179"/>
  <c r="L180" s="1"/>
  <c r="P179"/>
  <c r="Q179" s="1"/>
  <c r="W179"/>
  <c r="X179" s="1"/>
  <c r="AD179"/>
  <c r="AE179" l="1"/>
  <c r="AG179"/>
  <c r="AH179" l="1"/>
  <c r="AK179" l="1"/>
  <c r="AJ179"/>
  <c r="AI179"/>
  <c r="U180" l="1"/>
  <c r="AB180"/>
  <c r="N180"/>
  <c r="V180" l="1"/>
  <c r="T180" s="1"/>
  <c r="AC180"/>
  <c r="AA180" s="1"/>
  <c r="O180"/>
  <c r="M180" s="1"/>
  <c r="AF180" l="1"/>
  <c r="Z181" s="1"/>
  <c r="Y180"/>
  <c r="S181" s="1"/>
  <c r="R180"/>
  <c r="L181" s="1"/>
  <c r="P180"/>
  <c r="Q180" s="1"/>
  <c r="AD180"/>
  <c r="W180"/>
  <c r="X180" s="1"/>
  <c r="AE180" l="1"/>
  <c r="AG180"/>
  <c r="AH180" l="1"/>
  <c r="AK180" l="1"/>
  <c r="AJ180"/>
  <c r="AI180"/>
  <c r="U181" l="1"/>
  <c r="AB181"/>
  <c r="N181"/>
  <c r="V181" l="1"/>
  <c r="T181" s="1"/>
  <c r="O181"/>
  <c r="M181" s="1"/>
  <c r="AC181"/>
  <c r="AA181" s="1"/>
  <c r="AF181" l="1"/>
  <c r="Z182" s="1"/>
  <c r="Y181"/>
  <c r="S182" s="1"/>
  <c r="R181"/>
  <c r="L182" s="1"/>
  <c r="AD181"/>
  <c r="P181"/>
  <c r="Q181" s="1"/>
  <c r="W181"/>
  <c r="X181" s="1"/>
  <c r="AE181" l="1"/>
  <c r="AG181"/>
  <c r="AH181" l="1"/>
  <c r="AK181" l="1"/>
  <c r="AJ181"/>
  <c r="AI181"/>
  <c r="U182" l="1"/>
  <c r="AB182"/>
  <c r="N182"/>
  <c r="O182" l="1"/>
  <c r="M182" s="1"/>
  <c r="V182"/>
  <c r="T182" s="1"/>
  <c r="AC182"/>
  <c r="AA182" s="1"/>
  <c r="AF182" l="1"/>
  <c r="Z183" s="1"/>
  <c r="Y182"/>
  <c r="S183" s="1"/>
  <c r="R182"/>
  <c r="L183" s="1"/>
  <c r="W182"/>
  <c r="X182" s="1"/>
  <c r="AD182"/>
  <c r="P182"/>
  <c r="Q182" s="1"/>
  <c r="AE182" l="1"/>
  <c r="AG182"/>
  <c r="AH182" l="1"/>
  <c r="AK182" l="1"/>
  <c r="AI182"/>
  <c r="AJ182"/>
  <c r="U183" l="1"/>
  <c r="AB183"/>
  <c r="N183"/>
  <c r="V183" l="1"/>
  <c r="T183" s="1"/>
  <c r="AC183"/>
  <c r="AA183" s="1"/>
  <c r="O183"/>
  <c r="M183" s="1"/>
  <c r="AF183" l="1"/>
  <c r="Z184" s="1"/>
  <c r="Y183"/>
  <c r="S184" s="1"/>
  <c r="R183"/>
  <c r="L184" s="1"/>
  <c r="AD183"/>
  <c r="W183"/>
  <c r="X183" s="1"/>
  <c r="P183"/>
  <c r="Q183" s="1"/>
  <c r="AE183" l="1"/>
  <c r="AG183"/>
  <c r="AH183" l="1"/>
  <c r="AK183" l="1"/>
  <c r="AJ183"/>
  <c r="AI183"/>
  <c r="AB184" l="1"/>
  <c r="U184"/>
  <c r="N184"/>
  <c r="AC184" l="1"/>
  <c r="AA184" s="1"/>
  <c r="O184"/>
  <c r="M184" s="1"/>
  <c r="V184"/>
  <c r="T184" s="1"/>
  <c r="AF184" l="1"/>
  <c r="Z185" s="1"/>
  <c r="Y184"/>
  <c r="S185" s="1"/>
  <c r="R184"/>
  <c r="L185" s="1"/>
  <c r="W184"/>
  <c r="X184" s="1"/>
  <c r="P184"/>
  <c r="Q184" s="1"/>
  <c r="AD184"/>
  <c r="AE184" l="1"/>
  <c r="AG184"/>
  <c r="AH184" l="1"/>
  <c r="AK184" l="1"/>
  <c r="AJ184"/>
  <c r="AI184"/>
  <c r="U185" l="1"/>
  <c r="AB185"/>
  <c r="N185"/>
  <c r="AC185" l="1"/>
  <c r="AA185" s="1"/>
  <c r="V185"/>
  <c r="T185" s="1"/>
  <c r="O185"/>
  <c r="M185" s="1"/>
  <c r="AF185" l="1"/>
  <c r="Z186" s="1"/>
  <c r="Y185"/>
  <c r="S186" s="1"/>
  <c r="R185"/>
  <c r="L186" s="1"/>
  <c r="P185"/>
  <c r="Q185" s="1"/>
  <c r="W185"/>
  <c r="X185" s="1"/>
  <c r="AD185"/>
  <c r="AE185" l="1"/>
  <c r="AG185"/>
  <c r="AH185" l="1"/>
  <c r="AK185" l="1"/>
  <c r="AJ185"/>
  <c r="AI185"/>
  <c r="U186" l="1"/>
  <c r="AB186"/>
  <c r="N186"/>
  <c r="V186" l="1"/>
  <c r="T186" s="1"/>
  <c r="AC186"/>
  <c r="AA186" s="1"/>
  <c r="O186"/>
  <c r="M186" s="1"/>
  <c r="AF186" l="1"/>
  <c r="Z187" s="1"/>
  <c r="Y186"/>
  <c r="S187" s="1"/>
  <c r="R186"/>
  <c r="L187" s="1"/>
  <c r="P186"/>
  <c r="Q186" s="1"/>
  <c r="AD186"/>
  <c r="W186"/>
  <c r="X186" s="1"/>
  <c r="AE186" l="1"/>
  <c r="AG186"/>
  <c r="AH186" l="1"/>
  <c r="AK186" l="1"/>
  <c r="AJ186"/>
  <c r="AI186"/>
  <c r="U187" l="1"/>
  <c r="AB187"/>
  <c r="N187"/>
  <c r="O187" l="1"/>
  <c r="M187" s="1"/>
  <c r="V187"/>
  <c r="T187" s="1"/>
  <c r="AC187"/>
  <c r="AA187" s="1"/>
  <c r="AF187" l="1"/>
  <c r="Z188" s="1"/>
  <c r="Y187"/>
  <c r="S188" s="1"/>
  <c r="R187"/>
  <c r="L188" s="1"/>
  <c r="AD187"/>
  <c r="W187"/>
  <c r="X187" s="1"/>
  <c r="P187"/>
  <c r="Q187" s="1"/>
  <c r="AG187" l="1"/>
  <c r="AE187"/>
  <c r="AH187" l="1"/>
  <c r="AK187" l="1"/>
  <c r="AI187"/>
  <c r="AJ187"/>
  <c r="U188" l="1"/>
  <c r="AB188"/>
  <c r="N188"/>
  <c r="V188" l="1"/>
  <c r="T188" s="1"/>
  <c r="O188"/>
  <c r="M188" s="1"/>
  <c r="AC188"/>
  <c r="AA188" s="1"/>
  <c r="AF188" l="1"/>
  <c r="Z189" s="1"/>
  <c r="Y188"/>
  <c r="S189" s="1"/>
  <c r="R188"/>
  <c r="L189" s="1"/>
  <c r="W188"/>
  <c r="X188" s="1"/>
  <c r="AD188"/>
  <c r="P188"/>
  <c r="Q188" s="1"/>
  <c r="AE188" l="1"/>
  <c r="AG188"/>
  <c r="AH188" l="1"/>
  <c r="AK188" l="1"/>
  <c r="AJ188"/>
  <c r="AI188"/>
  <c r="U189" l="1"/>
  <c r="AB189"/>
  <c r="N189"/>
  <c r="V189" l="1"/>
  <c r="T189" s="1"/>
  <c r="O189"/>
  <c r="M189" s="1"/>
  <c r="AC189"/>
  <c r="AA189" s="1"/>
  <c r="AF189" l="1"/>
  <c r="Z190" s="1"/>
  <c r="Y189"/>
  <c r="S190" s="1"/>
  <c r="R189"/>
  <c r="L190" s="1"/>
  <c r="W189"/>
  <c r="X189" s="1"/>
  <c r="AD189"/>
  <c r="P189"/>
  <c r="Q189" s="1"/>
  <c r="AG189" l="1"/>
  <c r="AE189"/>
  <c r="AH189" l="1"/>
  <c r="AK189" l="1"/>
  <c r="AJ189"/>
  <c r="AI189"/>
  <c r="U190" l="1"/>
  <c r="AB190"/>
  <c r="N190"/>
  <c r="O190" l="1"/>
  <c r="M190" s="1"/>
  <c r="AC190"/>
  <c r="AA190" s="1"/>
  <c r="V190"/>
  <c r="T190" s="1"/>
  <c r="AF190" l="1"/>
  <c r="Z191" s="1"/>
  <c r="Y190"/>
  <c r="S191" s="1"/>
  <c r="R190"/>
  <c r="L191" s="1"/>
  <c r="W190"/>
  <c r="X190" s="1"/>
  <c r="AD190"/>
  <c r="P190"/>
  <c r="Q190" s="1"/>
  <c r="AE190" l="1"/>
  <c r="AG190"/>
  <c r="AH190" l="1"/>
  <c r="AK190" l="1"/>
  <c r="AJ190"/>
  <c r="AI190"/>
  <c r="U191" l="1"/>
  <c r="AB191"/>
  <c r="N191"/>
  <c r="O191" l="1"/>
  <c r="M191" s="1"/>
  <c r="AC191"/>
  <c r="AA191" s="1"/>
  <c r="V191"/>
  <c r="T191" s="1"/>
  <c r="AF191" l="1"/>
  <c r="Z192" s="1"/>
  <c r="Y191"/>
  <c r="S192" s="1"/>
  <c r="R191"/>
  <c r="L192" s="1"/>
  <c r="AD191"/>
  <c r="W191"/>
  <c r="X191" s="1"/>
  <c r="P191"/>
  <c r="Q191" s="1"/>
  <c r="AE191" l="1"/>
  <c r="AG191"/>
  <c r="AH191" l="1"/>
  <c r="AK191" l="1"/>
  <c r="AJ191"/>
  <c r="AI191"/>
  <c r="AB192" l="1"/>
  <c r="U192"/>
  <c r="N192"/>
  <c r="AC192" l="1"/>
  <c r="AA192" s="1"/>
  <c r="O192"/>
  <c r="M192" s="1"/>
  <c r="V192"/>
  <c r="T192" s="1"/>
  <c r="AF192" l="1"/>
  <c r="Z193" s="1"/>
  <c r="Y192"/>
  <c r="S193" s="1"/>
  <c r="R192"/>
  <c r="L193" s="1"/>
  <c r="P192"/>
  <c r="Q192" s="1"/>
  <c r="W192"/>
  <c r="X192" s="1"/>
  <c r="AD192"/>
  <c r="AE192" l="1"/>
  <c r="AG192"/>
  <c r="AH192" l="1"/>
  <c r="AK192" l="1"/>
  <c r="AJ192"/>
  <c r="AI192"/>
  <c r="AB193" l="1"/>
  <c r="U193"/>
  <c r="N193"/>
  <c r="AC193" l="1"/>
  <c r="AA193" s="1"/>
  <c r="O193"/>
  <c r="M193" s="1"/>
  <c r="V193"/>
  <c r="T193" s="1"/>
  <c r="AF193" l="1"/>
  <c r="Z194" s="1"/>
  <c r="Y193"/>
  <c r="S194" s="1"/>
  <c r="R193"/>
  <c r="L194" s="1"/>
  <c r="W193"/>
  <c r="X193" s="1"/>
  <c r="AD193"/>
  <c r="P193"/>
  <c r="Q193" s="1"/>
  <c r="AE193" l="1"/>
  <c r="AG193"/>
  <c r="AH193" l="1"/>
  <c r="AK193" l="1"/>
  <c r="AJ193"/>
  <c r="AI193"/>
  <c r="AB194" l="1"/>
  <c r="U194"/>
  <c r="N194"/>
  <c r="O194" l="1"/>
  <c r="M194" s="1"/>
  <c r="AC194"/>
  <c r="AA194" s="1"/>
  <c r="V194"/>
  <c r="T194" s="1"/>
  <c r="AF194" l="1"/>
  <c r="Z195" s="1"/>
  <c r="Y194"/>
  <c r="S195" s="1"/>
  <c r="R194"/>
  <c r="L195" s="1"/>
  <c r="W194"/>
  <c r="X194" s="1"/>
  <c r="AD194"/>
  <c r="P194"/>
  <c r="Q194" s="1"/>
  <c r="AE194" l="1"/>
  <c r="AG194"/>
  <c r="AH194" l="1"/>
  <c r="AK194" l="1"/>
  <c r="AJ194"/>
  <c r="AI194"/>
  <c r="U195" l="1"/>
  <c r="AB195"/>
  <c r="N195"/>
  <c r="O195" l="1"/>
  <c r="M195" s="1"/>
  <c r="AC195"/>
  <c r="AA195" s="1"/>
  <c r="V195"/>
  <c r="T195" s="1"/>
  <c r="AF195" l="1"/>
  <c r="Z196" s="1"/>
  <c r="Y195"/>
  <c r="S196" s="1"/>
  <c r="R195"/>
  <c r="L196" s="1"/>
  <c r="AD195"/>
  <c r="W195"/>
  <c r="X195" s="1"/>
  <c r="P195"/>
  <c r="Q195" s="1"/>
  <c r="AE195" l="1"/>
  <c r="AG195"/>
  <c r="AH195" l="1"/>
  <c r="AK195" l="1"/>
  <c r="AJ195"/>
  <c r="AI195"/>
  <c r="U196" l="1"/>
  <c r="AB196"/>
  <c r="N196"/>
  <c r="O196" l="1"/>
  <c r="M196" s="1"/>
  <c r="AC196"/>
  <c r="AA196" s="1"/>
  <c r="V196"/>
  <c r="T196" s="1"/>
  <c r="AF196" l="1"/>
  <c r="Z197" s="1"/>
  <c r="Y196"/>
  <c r="S197" s="1"/>
  <c r="R196"/>
  <c r="L197" s="1"/>
  <c r="AD196"/>
  <c r="W196"/>
  <c r="X196" s="1"/>
  <c r="P196"/>
  <c r="Q196" s="1"/>
  <c r="AE196" l="1"/>
  <c r="AG196"/>
  <c r="AH196" l="1"/>
  <c r="AK196" l="1"/>
  <c r="AJ196"/>
  <c r="AI196"/>
  <c r="U197" l="1"/>
  <c r="AB197"/>
  <c r="N197"/>
  <c r="AC197" l="1"/>
  <c r="AA197" s="1"/>
  <c r="O197"/>
  <c r="M197" s="1"/>
  <c r="V197"/>
  <c r="T197" s="1"/>
  <c r="AF197" l="1"/>
  <c r="Z198" s="1"/>
  <c r="Y197"/>
  <c r="S198" s="1"/>
  <c r="R197"/>
  <c r="L198" s="1"/>
  <c r="P197"/>
  <c r="Q197" s="1"/>
  <c r="W197"/>
  <c r="X197" s="1"/>
  <c r="AD197"/>
  <c r="AE197" l="1"/>
  <c r="AG197"/>
  <c r="AH197" l="1"/>
  <c r="AK197" l="1"/>
  <c r="AJ197"/>
  <c r="AI197"/>
  <c r="U198" l="1"/>
  <c r="AB198"/>
  <c r="N198"/>
  <c r="O198" l="1"/>
  <c r="M198" s="1"/>
  <c r="AC198"/>
  <c r="AA198" s="1"/>
  <c r="V198"/>
  <c r="T198" s="1"/>
  <c r="AF198" l="1"/>
  <c r="Z199" s="1"/>
  <c r="Y198"/>
  <c r="S199" s="1"/>
  <c r="R198"/>
  <c r="L199" s="1"/>
  <c r="W198"/>
  <c r="X198" s="1"/>
  <c r="P198"/>
  <c r="Q198" s="1"/>
  <c r="AD198"/>
  <c r="AE198" l="1"/>
  <c r="AG198"/>
  <c r="AH198" l="1"/>
  <c r="AK198" l="1"/>
  <c r="AI198"/>
  <c r="AJ198"/>
  <c r="U199" l="1"/>
  <c r="AB199"/>
  <c r="N199"/>
  <c r="V199" l="1"/>
  <c r="T199" s="1"/>
  <c r="O199"/>
  <c r="M199" s="1"/>
  <c r="AC199"/>
  <c r="AA199" s="1"/>
  <c r="AF199" l="1"/>
  <c r="Z200" s="1"/>
  <c r="Y199"/>
  <c r="S200" s="1"/>
  <c r="R199"/>
  <c r="L200" s="1"/>
  <c r="AD199"/>
  <c r="P199"/>
  <c r="Q199" s="1"/>
  <c r="W199"/>
  <c r="X199" s="1"/>
  <c r="AE199" l="1"/>
  <c r="AG199"/>
  <c r="AH199" l="1"/>
  <c r="AK199" l="1"/>
  <c r="AJ199"/>
  <c r="AI199"/>
  <c r="AB200" l="1"/>
  <c r="U200"/>
  <c r="N200"/>
  <c r="V200" l="1"/>
  <c r="T200" s="1"/>
  <c r="AC200"/>
  <c r="AA200" s="1"/>
  <c r="O200"/>
  <c r="M200" s="1"/>
  <c r="AF200" l="1"/>
  <c r="Z201" s="1"/>
  <c r="Y200"/>
  <c r="S201" s="1"/>
  <c r="R200"/>
  <c r="L201" s="1"/>
  <c r="P200"/>
  <c r="Q200" s="1"/>
  <c r="W200"/>
  <c r="X200" s="1"/>
  <c r="AD200"/>
  <c r="AE200" l="1"/>
  <c r="AG200"/>
  <c r="AH200" l="1"/>
  <c r="AK200" l="1"/>
  <c r="AJ200"/>
  <c r="AI200"/>
  <c r="U201" l="1"/>
  <c r="AB201"/>
  <c r="N201"/>
  <c r="V201" l="1"/>
  <c r="T201" s="1"/>
  <c r="AC201"/>
  <c r="AA201" s="1"/>
  <c r="O201"/>
  <c r="M201" s="1"/>
  <c r="AF201" l="1"/>
  <c r="Z202" s="1"/>
  <c r="Y201"/>
  <c r="S202" s="1"/>
  <c r="R201"/>
  <c r="L202" s="1"/>
  <c r="P201"/>
  <c r="Q201" s="1"/>
  <c r="AD201"/>
  <c r="W201"/>
  <c r="X201" s="1"/>
  <c r="AG201" l="1"/>
  <c r="AE201"/>
  <c r="AH201" l="1"/>
  <c r="AK201" l="1"/>
  <c r="AJ201"/>
  <c r="AI201"/>
  <c r="U202" l="1"/>
  <c r="AB202"/>
  <c r="N202"/>
  <c r="AC202" l="1"/>
  <c r="AA202" s="1"/>
  <c r="V202"/>
  <c r="T202" s="1"/>
  <c r="O202"/>
  <c r="M202" s="1"/>
  <c r="AF202" l="1"/>
  <c r="Z203" s="1"/>
  <c r="Y202"/>
  <c r="S203" s="1"/>
  <c r="R202"/>
  <c r="L203" s="1"/>
  <c r="P202"/>
  <c r="Q202" s="1"/>
  <c r="W202"/>
  <c r="X202" s="1"/>
  <c r="AD202"/>
  <c r="AE202" l="1"/>
  <c r="AG202"/>
  <c r="AH202" l="1"/>
  <c r="AK202" l="1"/>
  <c r="AJ202"/>
  <c r="AI202"/>
  <c r="U203" l="1"/>
  <c r="AB203"/>
  <c r="N203"/>
  <c r="O203" l="1"/>
  <c r="M203" s="1"/>
  <c r="AC203"/>
  <c r="AA203" s="1"/>
  <c r="V203"/>
  <c r="T203" s="1"/>
  <c r="AF203" l="1"/>
  <c r="Z204" s="1"/>
  <c r="Y203"/>
  <c r="S204" s="1"/>
  <c r="R203"/>
  <c r="L204" s="1"/>
  <c r="W203"/>
  <c r="X203" s="1"/>
  <c r="P203"/>
  <c r="Q203" s="1"/>
  <c r="AD203"/>
  <c r="AE203" l="1"/>
  <c r="AG203"/>
  <c r="AH203" l="1"/>
  <c r="AK203" l="1"/>
  <c r="AJ203"/>
  <c r="AI203"/>
  <c r="U204" l="1"/>
  <c r="AB204"/>
  <c r="N204"/>
  <c r="V204" l="1"/>
  <c r="T204" s="1"/>
  <c r="O204"/>
  <c r="M204" s="1"/>
  <c r="AC204"/>
  <c r="AA204" s="1"/>
  <c r="AF204" l="1"/>
  <c r="Z205" s="1"/>
  <c r="Y204"/>
  <c r="S205" s="1"/>
  <c r="R204"/>
  <c r="L205" s="1"/>
  <c r="AD204"/>
  <c r="P204"/>
  <c r="Q204" s="1"/>
  <c r="W204"/>
  <c r="X204" s="1"/>
  <c r="AE204" l="1"/>
  <c r="AG204"/>
  <c r="AH204" l="1"/>
  <c r="AK204" l="1"/>
  <c r="AJ204"/>
  <c r="AI204"/>
  <c r="U205" l="1"/>
  <c r="AB205"/>
  <c r="N205"/>
  <c r="V205" l="1"/>
  <c r="T205" s="1"/>
  <c r="AC205"/>
  <c r="AA205" s="1"/>
  <c r="O205"/>
  <c r="M205" s="1"/>
  <c r="AF205" l="1"/>
  <c r="Z206" s="1"/>
  <c r="Y205"/>
  <c r="S206" s="1"/>
  <c r="R205"/>
  <c r="L206" s="1"/>
  <c r="P205"/>
  <c r="Q205" s="1"/>
  <c r="AD205"/>
  <c r="W205"/>
  <c r="X205" s="1"/>
  <c r="AE205" l="1"/>
  <c r="AG205"/>
  <c r="AH205" l="1"/>
  <c r="AK205" l="1"/>
  <c r="AJ205"/>
  <c r="AI205"/>
  <c r="AB206" l="1"/>
  <c r="U206"/>
  <c r="N206"/>
  <c r="V206" l="1"/>
  <c r="T206" s="1"/>
  <c r="O206"/>
  <c r="M206" s="1"/>
  <c r="AC206"/>
  <c r="AA206" s="1"/>
  <c r="AF206" l="1"/>
  <c r="Z207" s="1"/>
  <c r="Y206"/>
  <c r="S207" s="1"/>
  <c r="R206"/>
  <c r="L207" s="1"/>
  <c r="AD206"/>
  <c r="W206"/>
  <c r="X206" s="1"/>
  <c r="P206"/>
  <c r="Q206" s="1"/>
  <c r="AE206" l="1"/>
  <c r="AG206"/>
  <c r="AH206" l="1"/>
  <c r="AK206" l="1"/>
  <c r="AJ206"/>
  <c r="AI206"/>
  <c r="U207" l="1"/>
  <c r="AB207"/>
  <c r="N207"/>
  <c r="O207" l="1"/>
  <c r="M207" s="1"/>
  <c r="V207"/>
  <c r="T207" s="1"/>
  <c r="AC207"/>
  <c r="AA207" s="1"/>
  <c r="AF207" l="1"/>
  <c r="Z208" s="1"/>
  <c r="Y207"/>
  <c r="S208" s="1"/>
  <c r="R207"/>
  <c r="L208" s="1"/>
  <c r="W207"/>
  <c r="X207" s="1"/>
  <c r="P207"/>
  <c r="Q207" s="1"/>
  <c r="AD207"/>
  <c r="AG207" l="1"/>
  <c r="AE207"/>
  <c r="AH207" l="1"/>
  <c r="AK207" l="1"/>
  <c r="AI207"/>
  <c r="AJ207"/>
  <c r="AB208" l="1"/>
  <c r="U208"/>
  <c r="N208"/>
  <c r="O208" l="1"/>
  <c r="M208" s="1"/>
  <c r="V208"/>
  <c r="T208" s="1"/>
  <c r="AC208"/>
  <c r="AA208" s="1"/>
  <c r="AF208" l="1"/>
  <c r="Z209" s="1"/>
  <c r="Y208"/>
  <c r="S209" s="1"/>
  <c r="R208"/>
  <c r="L209" s="1"/>
  <c r="AD208"/>
  <c r="P208"/>
  <c r="Q208" s="1"/>
  <c r="W208"/>
  <c r="X208" s="1"/>
  <c r="AE208" l="1"/>
  <c r="AG208"/>
  <c r="AH208" l="1"/>
  <c r="AK208" l="1"/>
  <c r="AJ208"/>
  <c r="AI208"/>
  <c r="U209" l="1"/>
  <c r="AB209"/>
  <c r="N209"/>
  <c r="V209" l="1"/>
  <c r="T209" s="1"/>
  <c r="O209"/>
  <c r="M209" s="1"/>
  <c r="AC209"/>
  <c r="AA209" s="1"/>
  <c r="AF209" l="1"/>
  <c r="Z210" s="1"/>
  <c r="Y209"/>
  <c r="S210" s="1"/>
  <c r="R209"/>
  <c r="L210" s="1"/>
  <c r="AD209"/>
  <c r="W209"/>
  <c r="X209" s="1"/>
  <c r="P209"/>
  <c r="Q209" s="1"/>
  <c r="AE209" l="1"/>
  <c r="AG209"/>
  <c r="AH209" l="1"/>
  <c r="AK209" l="1"/>
  <c r="AJ209"/>
  <c r="AI209"/>
  <c r="U210" l="1"/>
  <c r="AB210"/>
  <c r="N210"/>
  <c r="V210" l="1"/>
  <c r="T210" s="1"/>
  <c r="AC210"/>
  <c r="AA210" s="1"/>
  <c r="O210"/>
  <c r="M210" s="1"/>
  <c r="AF210" l="1"/>
  <c r="Z211" s="1"/>
  <c r="Y210"/>
  <c r="S211" s="1"/>
  <c r="R210"/>
  <c r="L211" s="1"/>
  <c r="P210"/>
  <c r="Q210" s="1"/>
  <c r="AD210"/>
  <c r="W210"/>
  <c r="X210" s="1"/>
  <c r="AE210" l="1"/>
  <c r="AG210"/>
  <c r="AH210" l="1"/>
  <c r="AK210" l="1"/>
  <c r="AJ210"/>
  <c r="AI210"/>
  <c r="U211" l="1"/>
  <c r="AB211"/>
  <c r="N211"/>
  <c r="V211" l="1"/>
  <c r="T211" s="1"/>
  <c r="AC211"/>
  <c r="AA211" s="1"/>
  <c r="O211"/>
  <c r="M211" s="1"/>
  <c r="AF211" l="1"/>
  <c r="Z212" s="1"/>
  <c r="Y211"/>
  <c r="S212" s="1"/>
  <c r="R211"/>
  <c r="L212" s="1"/>
  <c r="P211"/>
  <c r="Q211" s="1"/>
  <c r="AD211"/>
  <c r="W211"/>
  <c r="X211" s="1"/>
  <c r="AE211" l="1"/>
  <c r="AG211"/>
  <c r="AH211" l="1"/>
  <c r="AK211" l="1"/>
  <c r="AJ211"/>
  <c r="AI211"/>
  <c r="U212" l="1"/>
  <c r="AB212"/>
  <c r="N212"/>
  <c r="V212" l="1"/>
  <c r="T212" s="1"/>
  <c r="AC212"/>
  <c r="AA212" s="1"/>
  <c r="O212"/>
  <c r="M212" s="1"/>
  <c r="AF212" l="1"/>
  <c r="Z213" s="1"/>
  <c r="Y212"/>
  <c r="S213" s="1"/>
  <c r="R212"/>
  <c r="L213" s="1"/>
  <c r="P212"/>
  <c r="Q212" s="1"/>
  <c r="AD212"/>
  <c r="W212"/>
  <c r="X212" s="1"/>
  <c r="AE212" l="1"/>
  <c r="AG212"/>
  <c r="AH212" l="1"/>
  <c r="AK212" l="1"/>
  <c r="AJ212"/>
  <c r="AI212"/>
  <c r="AB213" l="1"/>
  <c r="U213"/>
  <c r="N213"/>
  <c r="AC213" l="1"/>
  <c r="AA213" s="1"/>
  <c r="O213"/>
  <c r="M213" s="1"/>
  <c r="V213"/>
  <c r="T213" s="1"/>
  <c r="AF213" l="1"/>
  <c r="Z214" s="1"/>
  <c r="Y213"/>
  <c r="S214" s="1"/>
  <c r="R213"/>
  <c r="L214" s="1"/>
  <c r="W213"/>
  <c r="X213" s="1"/>
  <c r="P213"/>
  <c r="Q213" s="1"/>
  <c r="AD213"/>
  <c r="AE213" l="1"/>
  <c r="AG213"/>
  <c r="AH213" l="1"/>
  <c r="AK213" l="1"/>
  <c r="AJ213"/>
  <c r="AI213"/>
  <c r="AB214" l="1"/>
  <c r="U214"/>
  <c r="N214"/>
  <c r="V214" l="1"/>
  <c r="T214" s="1"/>
  <c r="AC214"/>
  <c r="AA214" s="1"/>
  <c r="O214"/>
  <c r="M214" s="1"/>
  <c r="AF214" l="1"/>
  <c r="Z215" s="1"/>
  <c r="Y214"/>
  <c r="S215" s="1"/>
  <c r="R214"/>
  <c r="L215" s="1"/>
  <c r="AD214"/>
  <c r="W214"/>
  <c r="X214" s="1"/>
  <c r="P214"/>
  <c r="Q214" s="1"/>
  <c r="AE214" l="1"/>
  <c r="AG214"/>
  <c r="AH214" l="1"/>
  <c r="AK214" l="1"/>
  <c r="AJ214"/>
  <c r="AI214"/>
  <c r="AB215" l="1"/>
  <c r="U215"/>
  <c r="N215"/>
  <c r="V215" l="1"/>
  <c r="T215" s="1"/>
  <c r="O215"/>
  <c r="M215" s="1"/>
  <c r="AC215"/>
  <c r="AA215" s="1"/>
  <c r="AF215" l="1"/>
  <c r="Z216" s="1"/>
  <c r="Y215"/>
  <c r="S216" s="1"/>
  <c r="R215"/>
  <c r="L216" s="1"/>
  <c r="AD215"/>
  <c r="P215"/>
  <c r="Q215" s="1"/>
  <c r="W215"/>
  <c r="X215" s="1"/>
  <c r="AE215" l="1"/>
  <c r="AG215"/>
  <c r="AH215" l="1"/>
  <c r="AK215" l="1"/>
  <c r="AJ215"/>
  <c r="AI215"/>
  <c r="AB216" l="1"/>
  <c r="U216"/>
  <c r="N216"/>
  <c r="AC216" l="1"/>
  <c r="AA216" s="1"/>
  <c r="V216"/>
  <c r="T216" s="1"/>
  <c r="O216"/>
  <c r="M216" s="1"/>
  <c r="AF216" l="1"/>
  <c r="Z217" s="1"/>
  <c r="Y216"/>
  <c r="S217" s="1"/>
  <c r="R216"/>
  <c r="L217" s="1"/>
  <c r="P216"/>
  <c r="Q216" s="1"/>
  <c r="W216"/>
  <c r="X216" s="1"/>
  <c r="AD216"/>
  <c r="AE216" l="1"/>
  <c r="AG216"/>
  <c r="AH216" l="1"/>
  <c r="AK216" l="1"/>
  <c r="AJ216"/>
  <c r="AI216"/>
  <c r="AB217" l="1"/>
  <c r="U217"/>
  <c r="N217"/>
  <c r="O217" l="1"/>
  <c r="M217" s="1"/>
  <c r="AC217"/>
  <c r="AA217" s="1"/>
  <c r="V217"/>
  <c r="T217" s="1"/>
  <c r="AF217" l="1"/>
  <c r="Z218" s="1"/>
  <c r="Y217"/>
  <c r="S218" s="1"/>
  <c r="R217"/>
  <c r="L218" s="1"/>
  <c r="W217"/>
  <c r="X217" s="1"/>
  <c r="AD217"/>
  <c r="P217"/>
  <c r="Q217" s="1"/>
  <c r="AG217" l="1"/>
  <c r="AE217"/>
  <c r="AH217" l="1"/>
  <c r="AK217" l="1"/>
  <c r="AJ217"/>
  <c r="AI217"/>
  <c r="AB218" l="1"/>
  <c r="U218"/>
  <c r="N218"/>
  <c r="O218" l="1"/>
  <c r="M218" s="1"/>
  <c r="AC218"/>
  <c r="AA218" s="1"/>
  <c r="V218"/>
  <c r="T218" s="1"/>
  <c r="AF218" l="1"/>
  <c r="Z219" s="1"/>
  <c r="Y218"/>
  <c r="S219" s="1"/>
  <c r="R218"/>
  <c r="L219" s="1"/>
  <c r="AD218"/>
  <c r="P218"/>
  <c r="Q218" s="1"/>
  <c r="W218"/>
  <c r="X218" s="1"/>
  <c r="AE218" l="1"/>
  <c r="AG218"/>
  <c r="AH218" l="1"/>
  <c r="AK218" l="1"/>
  <c r="AJ218"/>
  <c r="AI218"/>
  <c r="AB219" l="1"/>
  <c r="U219"/>
  <c r="N219"/>
  <c r="V219" l="1"/>
  <c r="T219" s="1"/>
  <c r="AC219"/>
  <c r="AA219" s="1"/>
  <c r="O219"/>
  <c r="M219" s="1"/>
  <c r="AF219" l="1"/>
  <c r="Z220" s="1"/>
  <c r="Y219"/>
  <c r="S220" s="1"/>
  <c r="R219"/>
  <c r="L220" s="1"/>
  <c r="P219"/>
  <c r="Q219" s="1"/>
  <c r="AD219"/>
  <c r="W219"/>
  <c r="X219" s="1"/>
  <c r="AE219" l="1"/>
  <c r="AG219"/>
  <c r="AH219" l="1"/>
  <c r="AK219" l="1"/>
  <c r="AJ219"/>
  <c r="AI219"/>
  <c r="AB220" l="1"/>
  <c r="U220"/>
  <c r="N220"/>
  <c r="AC220" l="1"/>
  <c r="AA220" s="1"/>
  <c r="V220"/>
  <c r="T220" s="1"/>
  <c r="O220"/>
  <c r="M220" s="1"/>
  <c r="AF220" l="1"/>
  <c r="Z221" s="1"/>
  <c r="Y220"/>
  <c r="S221" s="1"/>
  <c r="R220"/>
  <c r="L221" s="1"/>
  <c r="P220"/>
  <c r="Q220" s="1"/>
  <c r="W220"/>
  <c r="X220" s="1"/>
  <c r="AD220"/>
  <c r="AG220" l="1"/>
  <c r="AE220"/>
  <c r="AH220" l="1"/>
  <c r="AK220" l="1"/>
  <c r="AJ220"/>
  <c r="AI220"/>
  <c r="AB221" l="1"/>
  <c r="U221"/>
  <c r="N221"/>
  <c r="O221" l="1"/>
  <c r="M221" s="1"/>
  <c r="AC221"/>
  <c r="AA221" s="1"/>
  <c r="V221"/>
  <c r="T221" s="1"/>
  <c r="AF221" l="1"/>
  <c r="Z222" s="1"/>
  <c r="Y221"/>
  <c r="S222" s="1"/>
  <c r="R221"/>
  <c r="L222" s="1"/>
  <c r="W221"/>
  <c r="X221" s="1"/>
  <c r="AD221"/>
  <c r="P221"/>
  <c r="Q221" s="1"/>
  <c r="AE221" l="1"/>
  <c r="AG221"/>
  <c r="AH221" l="1"/>
  <c r="AK221" l="1"/>
  <c r="AJ221"/>
  <c r="AI221"/>
  <c r="AB222" l="1"/>
  <c r="U222"/>
  <c r="N222"/>
  <c r="V222" l="1"/>
  <c r="T222" s="1"/>
  <c r="O222"/>
  <c r="M222" s="1"/>
  <c r="AC222"/>
  <c r="AA222" s="1"/>
  <c r="AF222" l="1"/>
  <c r="Z223" s="1"/>
  <c r="Y222"/>
  <c r="S223" s="1"/>
  <c r="R222"/>
  <c r="L223" s="1"/>
  <c r="AD222"/>
  <c r="P222"/>
  <c r="Q222" s="1"/>
  <c r="W222"/>
  <c r="X222" s="1"/>
  <c r="AE222" l="1"/>
  <c r="AG222"/>
  <c r="AH222" l="1"/>
  <c r="AK222" l="1"/>
  <c r="AJ222"/>
  <c r="AI222"/>
  <c r="AB223" l="1"/>
  <c r="U223"/>
  <c r="N223"/>
  <c r="O223" l="1"/>
  <c r="M223" s="1"/>
  <c r="V223"/>
  <c r="T223" s="1"/>
  <c r="AC223"/>
  <c r="AA223" s="1"/>
  <c r="AF223" l="1"/>
  <c r="Z224" s="1"/>
  <c r="Y223"/>
  <c r="S224" s="1"/>
  <c r="R223"/>
  <c r="L224" s="1"/>
  <c r="W223"/>
  <c r="X223" s="1"/>
  <c r="P223"/>
  <c r="Q223" s="1"/>
  <c r="AD223"/>
  <c r="AE223" l="1"/>
  <c r="AG223"/>
  <c r="AH223" l="1"/>
  <c r="AK223" l="1"/>
  <c r="AJ223"/>
  <c r="AI223"/>
  <c r="AB224" l="1"/>
  <c r="U224"/>
  <c r="N224"/>
  <c r="V224" l="1"/>
  <c r="T224" s="1"/>
  <c r="O224"/>
  <c r="M224" s="1"/>
  <c r="AC224"/>
  <c r="AA224" s="1"/>
  <c r="AF224" l="1"/>
  <c r="Z225" s="1"/>
  <c r="Y224"/>
  <c r="S225" s="1"/>
  <c r="R224"/>
  <c r="L225" s="1"/>
  <c r="AD224"/>
  <c r="W224"/>
  <c r="X224" s="1"/>
  <c r="P224"/>
  <c r="Q224" s="1"/>
  <c r="AE224" l="1"/>
  <c r="AG224"/>
  <c r="AH224" l="1"/>
  <c r="AK224" l="1"/>
  <c r="AJ224"/>
  <c r="AI224"/>
  <c r="AB225" l="1"/>
  <c r="U225"/>
  <c r="N225"/>
  <c r="O225" l="1"/>
  <c r="M225" s="1"/>
  <c r="V225"/>
  <c r="T225" s="1"/>
  <c r="AC225"/>
  <c r="AA225" s="1"/>
  <c r="AF225" l="1"/>
  <c r="Z226" s="1"/>
  <c r="Y225"/>
  <c r="S226" s="1"/>
  <c r="R225"/>
  <c r="L226" s="1"/>
  <c r="AD225"/>
  <c r="W225"/>
  <c r="X225" s="1"/>
  <c r="P225"/>
  <c r="Q225" s="1"/>
  <c r="AE225" l="1"/>
  <c r="AG225"/>
  <c r="AH225" l="1"/>
  <c r="AK225" l="1"/>
  <c r="AJ225"/>
  <c r="AI225"/>
  <c r="AB226" l="1"/>
  <c r="U226"/>
  <c r="N226"/>
  <c r="V226" l="1"/>
  <c r="T226" s="1"/>
  <c r="AC226"/>
  <c r="AA226" s="1"/>
  <c r="O226"/>
  <c r="M226" s="1"/>
  <c r="AF226" l="1"/>
  <c r="Z227" s="1"/>
  <c r="Y226"/>
  <c r="S227" s="1"/>
  <c r="R226"/>
  <c r="L227" s="1"/>
  <c r="P226"/>
  <c r="Q226" s="1"/>
  <c r="AD226"/>
  <c r="W226"/>
  <c r="X226" s="1"/>
  <c r="AG226" l="1"/>
  <c r="AE226"/>
  <c r="AH226" l="1"/>
  <c r="AK226" l="1"/>
  <c r="AJ226"/>
  <c r="AI226"/>
  <c r="U227" l="1"/>
  <c r="AB227"/>
  <c r="N227"/>
  <c r="V227" l="1"/>
  <c r="T227" s="1"/>
  <c r="O227"/>
  <c r="M227" s="1"/>
  <c r="AC227"/>
  <c r="AA227" s="1"/>
  <c r="AF227" l="1"/>
  <c r="Z228" s="1"/>
  <c r="Y227"/>
  <c r="S228" s="1"/>
  <c r="R227"/>
  <c r="L228" s="1"/>
  <c r="AD227"/>
  <c r="W227"/>
  <c r="X227" s="1"/>
  <c r="P227"/>
  <c r="Q227" s="1"/>
  <c r="AE227" l="1"/>
  <c r="AG227"/>
  <c r="AH227" l="1"/>
  <c r="AK227" l="1"/>
  <c r="AJ227"/>
  <c r="AI227"/>
  <c r="U228" l="1"/>
  <c r="AB228"/>
  <c r="N228"/>
  <c r="V228" l="1"/>
  <c r="T228" s="1"/>
  <c r="AC228"/>
  <c r="AA228" s="1"/>
  <c r="O228"/>
  <c r="M228" s="1"/>
  <c r="AF228" l="1"/>
  <c r="Z229" s="1"/>
  <c r="Y228"/>
  <c r="S229" s="1"/>
  <c r="R228"/>
  <c r="L229" s="1"/>
  <c r="W228"/>
  <c r="X228" s="1"/>
  <c r="P228"/>
  <c r="Q228" s="1"/>
  <c r="AD228"/>
  <c r="AG228" l="1"/>
  <c r="AE228"/>
  <c r="AH228" l="1"/>
  <c r="AK228" l="1"/>
  <c r="AJ228"/>
  <c r="AI228"/>
  <c r="U229" l="1"/>
  <c r="AB229"/>
  <c r="N229"/>
  <c r="AC229" l="1"/>
  <c r="AA229" s="1"/>
  <c r="V229"/>
  <c r="T229" s="1"/>
  <c r="O229"/>
  <c r="M229" s="1"/>
  <c r="AF229" l="1"/>
  <c r="Z230" s="1"/>
  <c r="Y229"/>
  <c r="S230" s="1"/>
  <c r="R229"/>
  <c r="L230" s="1"/>
  <c r="P229"/>
  <c r="Q229" s="1"/>
  <c r="W229"/>
  <c r="X229" s="1"/>
  <c r="AD229"/>
  <c r="AE229" l="1"/>
  <c r="AG229"/>
  <c r="AH229" l="1"/>
  <c r="AK229" l="1"/>
  <c r="AJ229"/>
  <c r="AI229"/>
  <c r="AB230" l="1"/>
  <c r="U230"/>
  <c r="N230"/>
  <c r="AC230" l="1"/>
  <c r="AA230" s="1"/>
  <c r="O230"/>
  <c r="M230" s="1"/>
  <c r="V230"/>
  <c r="T230" s="1"/>
  <c r="AF230" l="1"/>
  <c r="Z231" s="1"/>
  <c r="Y230"/>
  <c r="S231" s="1"/>
  <c r="R230"/>
  <c r="L231" s="1"/>
  <c r="W230"/>
  <c r="X230" s="1"/>
  <c r="AD230"/>
  <c r="P230"/>
  <c r="Q230" s="1"/>
  <c r="AE230" l="1"/>
  <c r="AG230"/>
  <c r="AH230" l="1"/>
  <c r="AK230" l="1"/>
  <c r="AJ230"/>
  <c r="AI230"/>
  <c r="AB231" l="1"/>
  <c r="U231"/>
  <c r="N231"/>
  <c r="V231" l="1"/>
  <c r="T231" s="1"/>
  <c r="O231"/>
  <c r="M231" s="1"/>
  <c r="AC231"/>
  <c r="AA231" s="1"/>
  <c r="AF231" l="1"/>
  <c r="Z232" s="1"/>
  <c r="Y231"/>
  <c r="S232" s="1"/>
  <c r="R231"/>
  <c r="L232" s="1"/>
  <c r="AD231"/>
  <c r="W231"/>
  <c r="X231" s="1"/>
  <c r="P231"/>
  <c r="Q231" s="1"/>
  <c r="AE231" l="1"/>
  <c r="AG231"/>
  <c r="AH231" l="1"/>
  <c r="AK231" l="1"/>
  <c r="AJ231"/>
  <c r="AI231"/>
  <c r="AB232" l="1"/>
  <c r="U232"/>
  <c r="N232"/>
  <c r="V232" l="1"/>
  <c r="T232" s="1"/>
  <c r="AC232"/>
  <c r="AA232" s="1"/>
  <c r="O232"/>
  <c r="M232" s="1"/>
  <c r="AF232" l="1"/>
  <c r="Z233" s="1"/>
  <c r="Y232"/>
  <c r="S233" s="1"/>
  <c r="R232"/>
  <c r="L233" s="1"/>
  <c r="P232"/>
  <c r="Q232" s="1"/>
  <c r="W232"/>
  <c r="X232" s="1"/>
  <c r="AD232"/>
  <c r="AE232" l="1"/>
  <c r="AG232"/>
  <c r="AH232" l="1"/>
  <c r="AK232" l="1"/>
  <c r="AJ232"/>
  <c r="AI232"/>
  <c r="AB233" l="1"/>
  <c r="U233"/>
  <c r="N233"/>
  <c r="O233" l="1"/>
  <c r="M233" s="1"/>
  <c r="V233"/>
  <c r="T233" s="1"/>
  <c r="AC233"/>
  <c r="AA233" s="1"/>
  <c r="AF233" l="1"/>
  <c r="Z234" s="1"/>
  <c r="Y233"/>
  <c r="S234" s="1"/>
  <c r="R233"/>
  <c r="L234" s="1"/>
  <c r="P233"/>
  <c r="Q233" s="1"/>
  <c r="AD233"/>
  <c r="W233"/>
  <c r="X233" s="1"/>
  <c r="AE233" l="1"/>
  <c r="AG233"/>
  <c r="AH233" l="1"/>
  <c r="AK233" l="1"/>
  <c r="AJ233"/>
  <c r="AI233"/>
  <c r="AB234" l="1"/>
  <c r="U234"/>
  <c r="N234"/>
  <c r="O234" l="1"/>
  <c r="M234" s="1"/>
  <c r="AC234"/>
  <c r="AA234" s="1"/>
  <c r="V234"/>
  <c r="T234" s="1"/>
  <c r="AF234" l="1"/>
  <c r="Z235" s="1"/>
  <c r="Y234"/>
  <c r="S235" s="1"/>
  <c r="R234"/>
  <c r="L235" s="1"/>
  <c r="W234"/>
  <c r="X234" s="1"/>
  <c r="P234"/>
  <c r="Q234" s="1"/>
  <c r="AD234"/>
  <c r="AE234" l="1"/>
  <c r="AG234"/>
  <c r="AH234" l="1"/>
  <c r="AK234" l="1"/>
  <c r="AJ234"/>
  <c r="AI234"/>
  <c r="U235" l="1"/>
  <c r="AB235"/>
  <c r="N235"/>
  <c r="O235" l="1"/>
  <c r="M235" s="1"/>
  <c r="AC235"/>
  <c r="AA235" s="1"/>
  <c r="V235"/>
  <c r="T235" s="1"/>
  <c r="AF235" l="1"/>
  <c r="Z236" s="1"/>
  <c r="Y235"/>
  <c r="S236" s="1"/>
  <c r="R235"/>
  <c r="L236" s="1"/>
  <c r="W235"/>
  <c r="X235" s="1"/>
  <c r="P235"/>
  <c r="Q235" s="1"/>
  <c r="AD235"/>
  <c r="AE235" l="1"/>
  <c r="AG235"/>
  <c r="AH235" l="1"/>
  <c r="AK235" l="1"/>
  <c r="AI235"/>
  <c r="AJ235"/>
  <c r="U236" l="1"/>
  <c r="AB236"/>
  <c r="N236"/>
  <c r="O236" l="1"/>
  <c r="M236" s="1"/>
  <c r="AC236"/>
  <c r="AA236" s="1"/>
  <c r="V236"/>
  <c r="T236" s="1"/>
  <c r="AF236" l="1"/>
  <c r="Z237" s="1"/>
  <c r="Y236"/>
  <c r="S237" s="1"/>
  <c r="R236"/>
  <c r="L237" s="1"/>
  <c r="AD236"/>
  <c r="P236"/>
  <c r="Q236" s="1"/>
  <c r="W236"/>
  <c r="X236" s="1"/>
  <c r="AE236" l="1"/>
  <c r="AG236"/>
  <c r="AH236" l="1"/>
  <c r="AK236" l="1"/>
  <c r="AJ236"/>
  <c r="AI236"/>
  <c r="AB237" l="1"/>
  <c r="U237"/>
  <c r="N237"/>
  <c r="O237" l="1"/>
  <c r="M237" s="1"/>
  <c r="AC237"/>
  <c r="AA237" s="1"/>
  <c r="V237"/>
  <c r="T237" s="1"/>
  <c r="AF237" l="1"/>
  <c r="Z238" s="1"/>
  <c r="Y237"/>
  <c r="S238" s="1"/>
  <c r="R237"/>
  <c r="L238" s="1"/>
  <c r="W237"/>
  <c r="X237" s="1"/>
  <c r="P237"/>
  <c r="Q237" s="1"/>
  <c r="AD237"/>
  <c r="AE237" l="1"/>
  <c r="AG237"/>
  <c r="AH237" l="1"/>
  <c r="AK237" l="1"/>
  <c r="AJ237"/>
  <c r="AI237"/>
  <c r="AB238" l="1"/>
  <c r="U238"/>
  <c r="N238"/>
  <c r="V238" l="1"/>
  <c r="T238" s="1"/>
  <c r="O238"/>
  <c r="M238" s="1"/>
  <c r="AC238"/>
  <c r="AA238" s="1"/>
  <c r="AF238" l="1"/>
  <c r="Z239" s="1"/>
  <c r="Y238"/>
  <c r="S239" s="1"/>
  <c r="R238"/>
  <c r="L239" s="1"/>
  <c r="AD238"/>
  <c r="P238"/>
  <c r="Q238" s="1"/>
  <c r="W238"/>
  <c r="X238" s="1"/>
  <c r="AE238" l="1"/>
  <c r="AG238"/>
  <c r="AH238" l="1"/>
  <c r="AK238" l="1"/>
  <c r="AJ238"/>
  <c r="AI238"/>
  <c r="U239" l="1"/>
  <c r="AB239"/>
  <c r="N239"/>
  <c r="O239" l="1"/>
  <c r="M239" s="1"/>
  <c r="AC239"/>
  <c r="AA239" s="1"/>
  <c r="V239"/>
  <c r="T239" s="1"/>
  <c r="AF239" l="1"/>
  <c r="Z240" s="1"/>
  <c r="Y239"/>
  <c r="S240" s="1"/>
  <c r="R239"/>
  <c r="L240" s="1"/>
  <c r="W239"/>
  <c r="X239" s="1"/>
  <c r="P239"/>
  <c r="Q239" s="1"/>
  <c r="AD239"/>
  <c r="AE239" l="1"/>
  <c r="AG239"/>
  <c r="AH239" l="1"/>
  <c r="AK239" l="1"/>
  <c r="AJ239"/>
  <c r="AI239"/>
  <c r="U240" l="1"/>
  <c r="AB240"/>
  <c r="N240"/>
  <c r="O240" l="1"/>
  <c r="M240" s="1"/>
  <c r="AC240"/>
  <c r="AA240" s="1"/>
  <c r="V240"/>
  <c r="T240" s="1"/>
  <c r="AF240" l="1"/>
  <c r="Z241" s="1"/>
  <c r="Y240"/>
  <c r="S241" s="1"/>
  <c r="R240"/>
  <c r="L241" s="1"/>
  <c r="W240"/>
  <c r="X240" s="1"/>
  <c r="P240"/>
  <c r="Q240" s="1"/>
  <c r="AD240"/>
  <c r="AE240" l="1"/>
  <c r="AG240"/>
  <c r="AH240" l="1"/>
  <c r="AK240" l="1"/>
  <c r="AJ240"/>
  <c r="AI240"/>
  <c r="U241" l="1"/>
  <c r="AB241"/>
  <c r="N241"/>
  <c r="O241" l="1"/>
  <c r="M241" s="1"/>
  <c r="V241"/>
  <c r="T241" s="1"/>
  <c r="AC241"/>
  <c r="AA241" s="1"/>
  <c r="AF241" l="1"/>
  <c r="Z242" s="1"/>
  <c r="Y241"/>
  <c r="S242" s="1"/>
  <c r="R241"/>
  <c r="L242" s="1"/>
  <c r="P241"/>
  <c r="Q241" s="1"/>
  <c r="AD241"/>
  <c r="W241"/>
  <c r="X241" s="1"/>
  <c r="AE241" l="1"/>
  <c r="AG241"/>
  <c r="AH241" l="1"/>
  <c r="AK241" l="1"/>
  <c r="AJ241"/>
  <c r="AI241"/>
  <c r="U242" l="1"/>
  <c r="AB242"/>
  <c r="N242"/>
  <c r="AC242" l="1"/>
  <c r="AA242" s="1"/>
  <c r="O242"/>
  <c r="M242" s="1"/>
  <c r="V242"/>
  <c r="T242" s="1"/>
  <c r="AF242" l="1"/>
  <c r="Z243" s="1"/>
  <c r="Y242"/>
  <c r="S243" s="1"/>
  <c r="R242"/>
  <c r="L243" s="1"/>
  <c r="AD242"/>
  <c r="W242"/>
  <c r="X242" s="1"/>
  <c r="P242"/>
  <c r="Q242" s="1"/>
  <c r="AE242" l="1"/>
  <c r="AG242"/>
  <c r="AH242" l="1"/>
  <c r="AK242" l="1"/>
  <c r="AJ242"/>
  <c r="AI242"/>
  <c r="AB243" l="1"/>
  <c r="U243"/>
  <c r="N243"/>
  <c r="V243" l="1"/>
  <c r="T243" s="1"/>
  <c r="O243"/>
  <c r="M243" s="1"/>
  <c r="AC243"/>
  <c r="AA243" s="1"/>
  <c r="AF243" l="1"/>
  <c r="Z244" s="1"/>
  <c r="Y243"/>
  <c r="S244" s="1"/>
  <c r="R243"/>
  <c r="L244" s="1"/>
  <c r="W243"/>
  <c r="X243" s="1"/>
  <c r="AD243"/>
  <c r="P243"/>
  <c r="Q243" s="1"/>
  <c r="AE243" l="1"/>
  <c r="AG243"/>
  <c r="AH243" l="1"/>
  <c r="AK243" l="1"/>
  <c r="AJ243"/>
  <c r="AI243"/>
  <c r="U244" l="1"/>
  <c r="AB244"/>
  <c r="N244"/>
  <c r="AC244" l="1"/>
  <c r="AA244" s="1"/>
  <c r="O244"/>
  <c r="M244" s="1"/>
  <c r="V244"/>
  <c r="T244" s="1"/>
  <c r="AF244" l="1"/>
  <c r="Z245" s="1"/>
  <c r="Y244"/>
  <c r="S245" s="1"/>
  <c r="R244"/>
  <c r="L245" s="1"/>
  <c r="P244"/>
  <c r="Q244" s="1"/>
  <c r="W244"/>
  <c r="X244" s="1"/>
  <c r="AD244"/>
  <c r="AE244" l="1"/>
  <c r="AG244"/>
  <c r="AH244" l="1"/>
  <c r="AK244" l="1"/>
  <c r="AJ244"/>
  <c r="AI244"/>
  <c r="U245" l="1"/>
  <c r="AB245"/>
  <c r="N245"/>
  <c r="AC245" l="1"/>
  <c r="AA245" s="1"/>
  <c r="O245"/>
  <c r="M245" s="1"/>
  <c r="V245"/>
  <c r="T245" s="1"/>
  <c r="AF245" l="1"/>
  <c r="Z246" s="1"/>
  <c r="Y245"/>
  <c r="S246" s="1"/>
  <c r="R245"/>
  <c r="L246" s="1"/>
  <c r="W245"/>
  <c r="X245" s="1"/>
  <c r="P245"/>
  <c r="Q245" s="1"/>
  <c r="AD245"/>
  <c r="AE245" l="1"/>
  <c r="AG245"/>
  <c r="AH245" l="1"/>
  <c r="AK245" l="1"/>
  <c r="AJ245"/>
  <c r="AI245"/>
  <c r="U246" l="1"/>
  <c r="AB246"/>
  <c r="N246"/>
  <c r="AC246" l="1"/>
  <c r="AA246" s="1"/>
  <c r="O246"/>
  <c r="M246" s="1"/>
  <c r="V246"/>
  <c r="T246" s="1"/>
  <c r="AF246" l="1"/>
  <c r="Z247" s="1"/>
  <c r="Y246"/>
  <c r="S247" s="1"/>
  <c r="R246"/>
  <c r="L247" s="1"/>
  <c r="AD246"/>
  <c r="W246"/>
  <c r="X246" s="1"/>
  <c r="P246"/>
  <c r="Q246" s="1"/>
  <c r="AE246" l="1"/>
  <c r="AG246"/>
  <c r="AH246" l="1"/>
  <c r="AK246" l="1"/>
  <c r="AJ246"/>
  <c r="AI246"/>
  <c r="U247" l="1"/>
  <c r="AB247"/>
  <c r="N247"/>
  <c r="O247" l="1"/>
  <c r="M247" s="1"/>
  <c r="AC247"/>
  <c r="AA247" s="1"/>
  <c r="V247"/>
  <c r="T247" s="1"/>
  <c r="AF247" l="1"/>
  <c r="Z248" s="1"/>
  <c r="Y247"/>
  <c r="S248" s="1"/>
  <c r="R247"/>
  <c r="L248" s="1"/>
  <c r="AD247"/>
  <c r="W247"/>
  <c r="X247" s="1"/>
  <c r="P247"/>
  <c r="Q247" s="1"/>
  <c r="AE247" l="1"/>
  <c r="AG247"/>
  <c r="AH247" l="1"/>
  <c r="AK247" l="1"/>
  <c r="AJ247"/>
  <c r="AI247"/>
  <c r="U248" l="1"/>
  <c r="AB248"/>
  <c r="N248"/>
  <c r="AC248" l="1"/>
  <c r="AA248" s="1"/>
  <c r="V248"/>
  <c r="T248" s="1"/>
  <c r="O248"/>
  <c r="M248" s="1"/>
  <c r="AF248" l="1"/>
  <c r="Z249" s="1"/>
  <c r="Y248"/>
  <c r="S249" s="1"/>
  <c r="R248"/>
  <c r="L249" s="1"/>
  <c r="P248"/>
  <c r="Q248" s="1"/>
  <c r="W248"/>
  <c r="X248" s="1"/>
  <c r="AD248"/>
  <c r="AE248" l="1"/>
  <c r="AG248"/>
  <c r="AH248" l="1"/>
  <c r="AK248" l="1"/>
  <c r="AJ248"/>
  <c r="AI248"/>
  <c r="AB249" l="1"/>
  <c r="U249"/>
  <c r="N249"/>
  <c r="O249" l="1"/>
  <c r="M249" s="1"/>
  <c r="V249"/>
  <c r="T249" s="1"/>
  <c r="AC249"/>
  <c r="AA249" s="1"/>
  <c r="AF249" l="1"/>
  <c r="Z250" s="1"/>
  <c r="Y249"/>
  <c r="S250" s="1"/>
  <c r="R249"/>
  <c r="L250" s="1"/>
  <c r="AD249"/>
  <c r="P249"/>
  <c r="Q249" s="1"/>
  <c r="W249"/>
  <c r="X249" s="1"/>
  <c r="AG249" l="1"/>
  <c r="AE249"/>
  <c r="AH249" l="1"/>
  <c r="AK249" l="1"/>
  <c r="AJ249"/>
  <c r="AI249"/>
  <c r="AB250" l="1"/>
  <c r="U250"/>
  <c r="N250"/>
  <c r="V250" l="1"/>
  <c r="T250" s="1"/>
  <c r="AC250"/>
  <c r="AA250" s="1"/>
  <c r="O250"/>
  <c r="M250" s="1"/>
  <c r="AF250" l="1"/>
  <c r="Z251" s="1"/>
  <c r="Y250"/>
  <c r="S251" s="1"/>
  <c r="R250"/>
  <c r="L251" s="1"/>
  <c r="P250"/>
  <c r="Q250" s="1"/>
  <c r="AD250"/>
  <c r="W250"/>
  <c r="X250" s="1"/>
  <c r="AE250" l="1"/>
  <c r="AG250"/>
  <c r="AH250" l="1"/>
  <c r="AK250" l="1"/>
  <c r="AJ250"/>
  <c r="AI250"/>
  <c r="U251" l="1"/>
  <c r="AB251"/>
  <c r="N251"/>
  <c r="AC251" l="1"/>
  <c r="AA251" s="1"/>
  <c r="V251"/>
  <c r="T251" s="1"/>
  <c r="O251"/>
  <c r="M251" s="1"/>
  <c r="AF251" l="1"/>
  <c r="Z252" s="1"/>
  <c r="Y251"/>
  <c r="S252" s="1"/>
  <c r="R251"/>
  <c r="L252" s="1"/>
  <c r="P251"/>
  <c r="Q251" s="1"/>
  <c r="W251"/>
  <c r="X251" s="1"/>
  <c r="AD251"/>
  <c r="AG251" l="1"/>
  <c r="AE251"/>
  <c r="AH251" l="1"/>
  <c r="AK251" l="1"/>
  <c r="AJ251"/>
  <c r="AI251"/>
  <c r="U252" l="1"/>
  <c r="AB252"/>
  <c r="N252"/>
  <c r="V252" l="1"/>
  <c r="T252" s="1"/>
  <c r="O252"/>
  <c r="M252" s="1"/>
  <c r="AC252"/>
  <c r="AA252" s="1"/>
  <c r="AF252" l="1"/>
  <c r="Z253" s="1"/>
  <c r="Y252"/>
  <c r="S253" s="1"/>
  <c r="R252"/>
  <c r="L253" s="1"/>
  <c r="AD252"/>
  <c r="P252"/>
  <c r="Q252" s="1"/>
  <c r="W252"/>
  <c r="X252" s="1"/>
  <c r="AE252" l="1"/>
  <c r="AG252"/>
  <c r="AH252" l="1"/>
  <c r="AK252" l="1"/>
  <c r="AI252"/>
  <c r="AJ252"/>
  <c r="U253" l="1"/>
  <c r="AB253"/>
  <c r="N253"/>
  <c r="O253" l="1"/>
  <c r="M253" s="1"/>
  <c r="V253"/>
  <c r="T253" s="1"/>
  <c r="AC253"/>
  <c r="AA253" s="1"/>
  <c r="AF253" l="1"/>
  <c r="Z254" s="1"/>
  <c r="Y253"/>
  <c r="S254" s="1"/>
  <c r="R253"/>
  <c r="L254" s="1"/>
  <c r="AD253"/>
  <c r="W253"/>
  <c r="X253" s="1"/>
  <c r="P253"/>
  <c r="Q253" s="1"/>
  <c r="AE253" l="1"/>
  <c r="AG253"/>
  <c r="AH253" l="1"/>
  <c r="AK253" l="1"/>
  <c r="AJ253"/>
  <c r="AI253"/>
  <c r="U254" l="1"/>
  <c r="AB254"/>
  <c r="N254"/>
  <c r="AC254" l="1"/>
  <c r="AA254" s="1"/>
  <c r="V254"/>
  <c r="T254" s="1"/>
  <c r="O254"/>
  <c r="M254" s="1"/>
  <c r="AF254" l="1"/>
  <c r="Z255" s="1"/>
  <c r="Y254"/>
  <c r="S255" s="1"/>
  <c r="R254"/>
  <c r="L255" s="1"/>
  <c r="AD254"/>
  <c r="P254"/>
  <c r="Q254" s="1"/>
  <c r="W254"/>
  <c r="X254" s="1"/>
  <c r="AE254" l="1"/>
  <c r="AG254"/>
  <c r="AH254" l="1"/>
  <c r="AK254" l="1"/>
  <c r="AJ254"/>
  <c r="AI254"/>
  <c r="U255" l="1"/>
  <c r="AB255"/>
  <c r="N255"/>
  <c r="AC255" l="1"/>
  <c r="AA255" s="1"/>
  <c r="V255"/>
  <c r="T255" s="1"/>
  <c r="O255"/>
  <c r="M255" s="1"/>
  <c r="AF255" l="1"/>
  <c r="Z256" s="1"/>
  <c r="Y255"/>
  <c r="S256" s="1"/>
  <c r="R255"/>
  <c r="L256" s="1"/>
  <c r="P255"/>
  <c r="Q255" s="1"/>
  <c r="W255"/>
  <c r="X255" s="1"/>
  <c r="AD255"/>
  <c r="AE255" l="1"/>
  <c r="AG255"/>
  <c r="AH255" l="1"/>
  <c r="AK255" l="1"/>
  <c r="AJ255"/>
  <c r="AI255"/>
  <c r="U256" l="1"/>
  <c r="AB256"/>
  <c r="N256"/>
  <c r="O256" l="1"/>
  <c r="M256" s="1"/>
  <c r="V256"/>
  <c r="T256" s="1"/>
  <c r="AC256"/>
  <c r="AA256" s="1"/>
  <c r="AF256" l="1"/>
  <c r="Z257" s="1"/>
  <c r="Y256"/>
  <c r="S257" s="1"/>
  <c r="R256"/>
  <c r="L257" s="1"/>
  <c r="P256"/>
  <c r="Q256" s="1"/>
  <c r="AD256"/>
  <c r="W256"/>
  <c r="X256" s="1"/>
  <c r="AE256" l="1"/>
  <c r="AG256"/>
  <c r="AH256" l="1"/>
  <c r="AK256" l="1"/>
  <c r="AJ256"/>
  <c r="AI256"/>
  <c r="U257" l="1"/>
  <c r="AB257"/>
  <c r="N257"/>
  <c r="O257" l="1"/>
  <c r="M257" s="1"/>
  <c r="AC257"/>
  <c r="AA257" s="1"/>
  <c r="V257"/>
  <c r="T257" s="1"/>
  <c r="AF257" l="1"/>
  <c r="Z258" s="1"/>
  <c r="Y257"/>
  <c r="S258" s="1"/>
  <c r="R257"/>
  <c r="L258" s="1"/>
  <c r="AD257"/>
  <c r="W257"/>
  <c r="X257" s="1"/>
  <c r="P257"/>
  <c r="Q257" s="1"/>
  <c r="AE257" l="1"/>
  <c r="AG257"/>
  <c r="AH257" l="1"/>
  <c r="AK257" l="1"/>
  <c r="AI257"/>
  <c r="AJ257"/>
  <c r="U258" l="1"/>
  <c r="AB258"/>
  <c r="N258"/>
  <c r="V258" l="1"/>
  <c r="T258" s="1"/>
  <c r="O258"/>
  <c r="M258" s="1"/>
  <c r="AC258"/>
  <c r="AA258" s="1"/>
  <c r="AF258" l="1"/>
  <c r="Z259" s="1"/>
  <c r="Y258"/>
  <c r="S259" s="1"/>
  <c r="R258"/>
  <c r="L259" s="1"/>
  <c r="P258"/>
  <c r="Q258" s="1"/>
  <c r="AD258"/>
  <c r="W258"/>
  <c r="X258" s="1"/>
  <c r="AG258" l="1"/>
  <c r="AE258"/>
  <c r="AH258" l="1"/>
  <c r="AK258" l="1"/>
  <c r="AJ258"/>
  <c r="AI258"/>
  <c r="U259" l="1"/>
  <c r="AB259"/>
  <c r="N259"/>
  <c r="AC259" l="1"/>
  <c r="AA259" s="1"/>
  <c r="O259"/>
  <c r="M259" s="1"/>
  <c r="V259"/>
  <c r="T259" s="1"/>
  <c r="AF259" l="1"/>
  <c r="Z260" s="1"/>
  <c r="Y259"/>
  <c r="S260" s="1"/>
  <c r="R259"/>
  <c r="L260" s="1"/>
  <c r="W259"/>
  <c r="X259" s="1"/>
  <c r="P259"/>
  <c r="Q259" s="1"/>
  <c r="AD259"/>
  <c r="AE259" l="1"/>
  <c r="AG259"/>
  <c r="AH259" l="1"/>
  <c r="AK259" l="1"/>
  <c r="AJ259"/>
  <c r="AI259"/>
  <c r="U260" l="1"/>
  <c r="AB260"/>
  <c r="N260"/>
  <c r="O260" l="1"/>
  <c r="M260" s="1"/>
  <c r="V260"/>
  <c r="T260" s="1"/>
  <c r="AC260"/>
  <c r="AA260" s="1"/>
  <c r="AF260" l="1"/>
  <c r="Z261" s="1"/>
  <c r="Y260"/>
  <c r="S261" s="1"/>
  <c r="R260"/>
  <c r="L261" s="1"/>
  <c r="AD260"/>
  <c r="W260"/>
  <c r="X260" s="1"/>
  <c r="P260"/>
  <c r="Q260" s="1"/>
  <c r="AE260" l="1"/>
  <c r="AG260"/>
  <c r="AH260" l="1"/>
  <c r="AK260" l="1"/>
  <c r="AJ260"/>
  <c r="AI260"/>
  <c r="AB261" l="1"/>
  <c r="U261"/>
  <c r="N261"/>
  <c r="V261" l="1"/>
  <c r="T261" s="1"/>
  <c r="O261"/>
  <c r="M261" s="1"/>
  <c r="AC261"/>
  <c r="AA261" s="1"/>
  <c r="AF261" l="1"/>
  <c r="Z262" s="1"/>
  <c r="Y261"/>
  <c r="S262" s="1"/>
  <c r="R261"/>
  <c r="L262" s="1"/>
  <c r="AD261"/>
  <c r="P261"/>
  <c r="Q261" s="1"/>
  <c r="W261"/>
  <c r="X261" s="1"/>
  <c r="AE261" l="1"/>
  <c r="AG261"/>
  <c r="AH261" l="1"/>
  <c r="AK261" l="1"/>
  <c r="AJ261"/>
  <c r="AI261"/>
  <c r="AB262" l="1"/>
  <c r="U262"/>
  <c r="N262"/>
  <c r="O262" l="1"/>
  <c r="M262" s="1"/>
  <c r="V262"/>
  <c r="T262" s="1"/>
  <c r="AC262"/>
  <c r="AA262" s="1"/>
  <c r="AF262" l="1"/>
  <c r="Z263" s="1"/>
  <c r="Y262"/>
  <c r="S263" s="1"/>
  <c r="R262"/>
  <c r="L263" s="1"/>
  <c r="P262"/>
  <c r="Q262" s="1"/>
  <c r="AD262"/>
  <c r="W262"/>
  <c r="X262" s="1"/>
  <c r="AG262" l="1"/>
  <c r="AE262"/>
  <c r="AH262" l="1"/>
  <c r="AK262" l="1"/>
  <c r="AJ262"/>
  <c r="AI262"/>
  <c r="AB263" l="1"/>
  <c r="U263"/>
  <c r="N263"/>
  <c r="O263" l="1"/>
  <c r="M263" s="1"/>
  <c r="AC263"/>
  <c r="AA263" s="1"/>
  <c r="V263"/>
  <c r="T263" s="1"/>
  <c r="AF263" l="1"/>
  <c r="Z264" s="1"/>
  <c r="Y263"/>
  <c r="S264" s="1"/>
  <c r="R263"/>
  <c r="L264" s="1"/>
  <c r="W263"/>
  <c r="X263" s="1"/>
  <c r="AD263"/>
  <c r="P263"/>
  <c r="Q263" s="1"/>
  <c r="AG263" l="1"/>
  <c r="AE263"/>
  <c r="AH263" l="1"/>
  <c r="AK263" l="1"/>
  <c r="AJ263"/>
  <c r="AI263"/>
  <c r="U264" l="1"/>
  <c r="AB264"/>
  <c r="N264"/>
  <c r="V264" l="1"/>
  <c r="T264" s="1"/>
  <c r="AC264"/>
  <c r="AA264" s="1"/>
  <c r="O264"/>
  <c r="M264" s="1"/>
  <c r="AF264" l="1"/>
  <c r="Z265" s="1"/>
  <c r="Y264"/>
  <c r="S265" s="1"/>
  <c r="R264"/>
  <c r="L265" s="1"/>
  <c r="P264"/>
  <c r="Q264" s="1"/>
  <c r="AD264"/>
  <c r="W264"/>
  <c r="X264" s="1"/>
  <c r="AG264" l="1"/>
  <c r="AE264"/>
  <c r="AH264" l="1"/>
  <c r="AK264" l="1"/>
  <c r="AJ264"/>
  <c r="AI264"/>
  <c r="U265" l="1"/>
  <c r="AB265"/>
  <c r="N265"/>
  <c r="O265" l="1"/>
  <c r="M265" s="1"/>
  <c r="V265"/>
  <c r="T265" s="1"/>
  <c r="AC265"/>
  <c r="AA265" s="1"/>
  <c r="AF265" l="1"/>
  <c r="Z266" s="1"/>
  <c r="Y265"/>
  <c r="S266" s="1"/>
  <c r="R265"/>
  <c r="L266" s="1"/>
  <c r="AD265"/>
  <c r="W265"/>
  <c r="X265" s="1"/>
  <c r="P265"/>
  <c r="Q265" s="1"/>
  <c r="AG265" l="1"/>
  <c r="AE265"/>
  <c r="AH265" l="1"/>
  <c r="AK265" l="1"/>
  <c r="AJ265"/>
  <c r="AI265"/>
  <c r="AB266" l="1"/>
  <c r="U266"/>
  <c r="N266"/>
  <c r="V266" l="1"/>
  <c r="T266" s="1"/>
  <c r="AC266"/>
  <c r="AA266" s="1"/>
  <c r="O266"/>
  <c r="M266" s="1"/>
  <c r="AF266" l="1"/>
  <c r="Z267" s="1"/>
  <c r="Y266"/>
  <c r="S267" s="1"/>
  <c r="R266"/>
  <c r="L267" s="1"/>
  <c r="AD266"/>
  <c r="P266"/>
  <c r="Q266" s="1"/>
  <c r="W266"/>
  <c r="X266" s="1"/>
  <c r="AE266" l="1"/>
  <c r="AG266"/>
  <c r="AH266" l="1"/>
  <c r="AK266" l="1"/>
  <c r="AJ266"/>
  <c r="AI266"/>
  <c r="U267" l="1"/>
  <c r="AB267"/>
  <c r="N267"/>
  <c r="V267" l="1"/>
  <c r="T267" s="1"/>
  <c r="AC267"/>
  <c r="AA267" s="1"/>
  <c r="O267"/>
  <c r="M267" s="1"/>
  <c r="AF267" l="1"/>
  <c r="Z268" s="1"/>
  <c r="Y267"/>
  <c r="S268" s="1"/>
  <c r="R267"/>
  <c r="L268" s="1"/>
  <c r="P267"/>
  <c r="Q267" s="1"/>
  <c r="AD267"/>
  <c r="W267"/>
  <c r="X267" s="1"/>
  <c r="AE267" l="1"/>
  <c r="AG267"/>
  <c r="AH267" l="1"/>
  <c r="AK267" l="1"/>
  <c r="AJ267"/>
  <c r="AI267"/>
  <c r="U268" l="1"/>
  <c r="AB268"/>
  <c r="N268"/>
  <c r="AC268" l="1"/>
  <c r="AA268" s="1"/>
  <c r="V268"/>
  <c r="T268" s="1"/>
  <c r="O268"/>
  <c r="M268" s="1"/>
  <c r="AF268" l="1"/>
  <c r="Z269" s="1"/>
  <c r="Y268"/>
  <c r="S269" s="1"/>
  <c r="R268"/>
  <c r="L269" s="1"/>
  <c r="P268"/>
  <c r="Q268" s="1"/>
  <c r="W268"/>
  <c r="X268" s="1"/>
  <c r="AD268"/>
  <c r="AE268" l="1"/>
  <c r="AG268"/>
  <c r="AH268" l="1"/>
  <c r="AK268" l="1"/>
  <c r="AJ268"/>
  <c r="AI268"/>
  <c r="U269" l="1"/>
  <c r="AB269"/>
  <c r="N269"/>
  <c r="AC269" l="1"/>
  <c r="AA269" s="1"/>
  <c r="V269"/>
  <c r="T269" s="1"/>
  <c r="O269"/>
  <c r="M269" s="1"/>
  <c r="AF269" l="1"/>
  <c r="Z270" s="1"/>
  <c r="Y269"/>
  <c r="S270" s="1"/>
  <c r="R269"/>
  <c r="L270" s="1"/>
  <c r="P269"/>
  <c r="Q269" s="1"/>
  <c r="W269"/>
  <c r="X269" s="1"/>
  <c r="AD269"/>
  <c r="AE269" l="1"/>
  <c r="AG269"/>
  <c r="AH269" l="1"/>
  <c r="AK269" l="1"/>
  <c r="AJ269"/>
  <c r="AI269"/>
  <c r="AB270" l="1"/>
  <c r="U270"/>
  <c r="N270"/>
  <c r="V270" l="1"/>
  <c r="T270" s="1"/>
  <c r="AC270"/>
  <c r="AA270" s="1"/>
  <c r="O270"/>
  <c r="M270" s="1"/>
  <c r="AF270" l="1"/>
  <c r="Z271" s="1"/>
  <c r="Y270"/>
  <c r="S271" s="1"/>
  <c r="R270"/>
  <c r="L271" s="1"/>
  <c r="P270"/>
  <c r="Q270" s="1"/>
  <c r="AD270"/>
  <c r="W270"/>
  <c r="X270" s="1"/>
  <c r="AG270" l="1"/>
  <c r="AE270"/>
  <c r="AH270" l="1"/>
  <c r="AK270" l="1"/>
  <c r="AI270"/>
  <c r="AJ270"/>
  <c r="AB271" l="1"/>
  <c r="N271"/>
  <c r="U271"/>
  <c r="AC271" l="1"/>
  <c r="AA271" s="1"/>
  <c r="O271"/>
  <c r="M271" s="1"/>
  <c r="V271"/>
  <c r="T271" s="1"/>
  <c r="AF271" l="1"/>
  <c r="Z272" s="1"/>
  <c r="Y271"/>
  <c r="S272" s="1"/>
  <c r="R271"/>
  <c r="L272" s="1"/>
  <c r="W271"/>
  <c r="X271" s="1"/>
  <c r="P271"/>
  <c r="Q271" s="1"/>
  <c r="AD271"/>
  <c r="AG271" l="1"/>
  <c r="AE271"/>
  <c r="AH271" l="1"/>
  <c r="AK271" l="1"/>
  <c r="AJ271"/>
  <c r="AI271"/>
  <c r="U272" l="1"/>
  <c r="AB272"/>
  <c r="N272"/>
  <c r="V272" l="1"/>
  <c r="T272" s="1"/>
  <c r="AC272"/>
  <c r="AA272" s="1"/>
  <c r="O272"/>
  <c r="M272" s="1"/>
  <c r="AF272" l="1"/>
  <c r="Z273" s="1"/>
  <c r="Y272"/>
  <c r="S273" s="1"/>
  <c r="R272"/>
  <c r="L273" s="1"/>
  <c r="AD272"/>
  <c r="P272"/>
  <c r="Q272" s="1"/>
  <c r="W272"/>
  <c r="X272" s="1"/>
  <c r="AG272" l="1"/>
  <c r="AE272"/>
  <c r="AH272" l="1"/>
  <c r="AK272" l="1"/>
  <c r="AJ272"/>
  <c r="AI272"/>
  <c r="U273" l="1"/>
  <c r="AB273"/>
  <c r="N273"/>
  <c r="V273" l="1"/>
  <c r="T273" s="1"/>
  <c r="O273"/>
  <c r="M273" s="1"/>
  <c r="AC273"/>
  <c r="AA273" s="1"/>
  <c r="AF273" l="1"/>
  <c r="Z274" s="1"/>
  <c r="Y273"/>
  <c r="S274" s="1"/>
  <c r="R273"/>
  <c r="L274" s="1"/>
  <c r="P273"/>
  <c r="Q273" s="1"/>
  <c r="AD273"/>
  <c r="W273"/>
  <c r="X273" s="1"/>
  <c r="AE273" l="1"/>
  <c r="AG273"/>
  <c r="AH273" l="1"/>
  <c r="AK273" l="1"/>
  <c r="AJ273"/>
  <c r="AI273"/>
  <c r="AB274" l="1"/>
  <c r="U274"/>
  <c r="N274"/>
  <c r="AC274" l="1"/>
  <c r="AA274" s="1"/>
  <c r="V274"/>
  <c r="T274" s="1"/>
  <c r="O274"/>
  <c r="M274" s="1"/>
  <c r="AF274" l="1"/>
  <c r="Z275" s="1"/>
  <c r="Y274"/>
  <c r="S275" s="1"/>
  <c r="R274"/>
  <c r="L275" s="1"/>
  <c r="P274"/>
  <c r="Q274" s="1"/>
  <c r="W274"/>
  <c r="X274" s="1"/>
  <c r="AD274"/>
  <c r="AE274" l="1"/>
  <c r="AG274"/>
  <c r="AH274" l="1"/>
  <c r="AK274" l="1"/>
  <c r="AJ274"/>
  <c r="AI274"/>
  <c r="AB275" l="1"/>
  <c r="U275"/>
  <c r="N275"/>
  <c r="O275" l="1"/>
  <c r="M275" s="1"/>
  <c r="AC275"/>
  <c r="AA275" s="1"/>
  <c r="V275"/>
  <c r="T275" s="1"/>
  <c r="AF275" l="1"/>
  <c r="Z276" s="1"/>
  <c r="Y275"/>
  <c r="S276" s="1"/>
  <c r="R275"/>
  <c r="L276" s="1"/>
  <c r="AD275"/>
  <c r="W275"/>
  <c r="X275" s="1"/>
  <c r="P275"/>
  <c r="Q275" s="1"/>
  <c r="AE275" l="1"/>
  <c r="AG275"/>
  <c r="AH275" l="1"/>
  <c r="AK275" l="1"/>
  <c r="AJ275"/>
  <c r="AI275"/>
  <c r="AB276" l="1"/>
  <c r="U276"/>
  <c r="N276"/>
  <c r="O276" l="1"/>
  <c r="M276" s="1"/>
  <c r="V276"/>
  <c r="T276" s="1"/>
  <c r="AC276"/>
  <c r="AA276" s="1"/>
  <c r="AF276" l="1"/>
  <c r="Z277" s="1"/>
  <c r="Y276"/>
  <c r="S277" s="1"/>
  <c r="R276"/>
  <c r="L277" s="1"/>
  <c r="AD276"/>
  <c r="W276"/>
  <c r="X276" s="1"/>
  <c r="P276"/>
  <c r="Q276" s="1"/>
  <c r="AE276" l="1"/>
  <c r="AG276"/>
  <c r="AH276" l="1"/>
  <c r="AK276" l="1"/>
  <c r="AJ276"/>
  <c r="AI276"/>
  <c r="AB277" l="1"/>
  <c r="U277"/>
  <c r="N277"/>
  <c r="AC277" l="1"/>
  <c r="AA277" s="1"/>
  <c r="O277"/>
  <c r="M277" s="1"/>
  <c r="V277"/>
  <c r="T277" s="1"/>
  <c r="AF277" l="1"/>
  <c r="Z278" s="1"/>
  <c r="Y277"/>
  <c r="S278" s="1"/>
  <c r="R277"/>
  <c r="L278" s="1"/>
  <c r="W277"/>
  <c r="X277" s="1"/>
  <c r="P277"/>
  <c r="Q277" s="1"/>
  <c r="AD277"/>
  <c r="AE277" l="1"/>
  <c r="AG277"/>
  <c r="AH277" l="1"/>
  <c r="AK277" l="1"/>
  <c r="AJ277"/>
  <c r="AI277"/>
  <c r="AB278" l="1"/>
  <c r="U278"/>
  <c r="N278"/>
  <c r="AC278" l="1"/>
  <c r="AA278" s="1"/>
  <c r="V278"/>
  <c r="T278" s="1"/>
  <c r="O278"/>
  <c r="M278" s="1"/>
  <c r="AF278" l="1"/>
  <c r="Z279" s="1"/>
  <c r="Y278"/>
  <c r="S279" s="1"/>
  <c r="R278"/>
  <c r="L279" s="1"/>
  <c r="P278"/>
  <c r="Q278" s="1"/>
  <c r="W278"/>
  <c r="X278" s="1"/>
  <c r="AD278"/>
  <c r="AE278" l="1"/>
  <c r="AG278"/>
  <c r="AH278" l="1"/>
  <c r="AK278" l="1"/>
  <c r="AJ278"/>
  <c r="AI278"/>
  <c r="AB279" l="1"/>
  <c r="U279"/>
  <c r="N279"/>
  <c r="V279" l="1"/>
  <c r="T279" s="1"/>
  <c r="AC279"/>
  <c r="AA279" s="1"/>
  <c r="O279"/>
  <c r="M279" s="1"/>
  <c r="AF279" l="1"/>
  <c r="Z280" s="1"/>
  <c r="Y279"/>
  <c r="S280" s="1"/>
  <c r="R279"/>
  <c r="L280" s="1"/>
  <c r="P279"/>
  <c r="Q279" s="1"/>
  <c r="AD279"/>
  <c r="W279"/>
  <c r="X279" s="1"/>
  <c r="AE279" l="1"/>
  <c r="AG279"/>
  <c r="AH279" l="1"/>
  <c r="AK279" l="1"/>
  <c r="AJ279"/>
  <c r="AI279"/>
  <c r="AB280" l="1"/>
  <c r="U280"/>
  <c r="N280"/>
  <c r="AC280" l="1"/>
  <c r="AA280" s="1"/>
  <c r="V280"/>
  <c r="T280" s="1"/>
  <c r="O280"/>
  <c r="M280" s="1"/>
  <c r="AF280" l="1"/>
  <c r="Z281" s="1"/>
  <c r="Y280"/>
  <c r="S281" s="1"/>
  <c r="R280"/>
  <c r="L281" s="1"/>
  <c r="P280"/>
  <c r="Q280" s="1"/>
  <c r="W280"/>
  <c r="X280" s="1"/>
  <c r="AD280"/>
  <c r="AE280" l="1"/>
  <c r="AG280"/>
  <c r="AH280" l="1"/>
  <c r="AK280" l="1"/>
  <c r="AI280"/>
  <c r="AJ280"/>
  <c r="U281" l="1"/>
  <c r="AB281"/>
  <c r="N281"/>
  <c r="O281" l="1"/>
  <c r="M281" s="1"/>
  <c r="AC281"/>
  <c r="AA281" s="1"/>
  <c r="V281"/>
  <c r="T281" s="1"/>
  <c r="AF281" l="1"/>
  <c r="Z282" s="1"/>
  <c r="Y281"/>
  <c r="S282" s="1"/>
  <c r="R281"/>
  <c r="L282" s="1"/>
  <c r="W281"/>
  <c r="X281" s="1"/>
  <c r="AD281"/>
  <c r="P281"/>
  <c r="Q281" s="1"/>
  <c r="AE281" l="1"/>
  <c r="AG281"/>
  <c r="AH281" l="1"/>
  <c r="AK281" l="1"/>
  <c r="AJ281"/>
  <c r="AI281"/>
  <c r="U282" l="1"/>
  <c r="AB282"/>
  <c r="N282"/>
  <c r="V282" l="1"/>
  <c r="T282" s="1"/>
  <c r="AC282"/>
  <c r="AA282" s="1"/>
  <c r="O282"/>
  <c r="M282" s="1"/>
  <c r="AF282" l="1"/>
  <c r="Z283" s="1"/>
  <c r="Y282"/>
  <c r="S283" s="1"/>
  <c r="R282"/>
  <c r="L283" s="1"/>
  <c r="P282"/>
  <c r="Q282" s="1"/>
  <c r="AD282"/>
  <c r="W282"/>
  <c r="X282" s="1"/>
  <c r="AE282" l="1"/>
  <c r="AG282"/>
  <c r="AH282" l="1"/>
  <c r="AK282" l="1"/>
  <c r="AJ282"/>
  <c r="AI282"/>
  <c r="AB283" l="1"/>
  <c r="U283"/>
  <c r="N283"/>
  <c r="V283" l="1"/>
  <c r="T283" s="1"/>
  <c r="AC283"/>
  <c r="AA283" s="1"/>
  <c r="O283"/>
  <c r="M283" s="1"/>
  <c r="AF283" l="1"/>
  <c r="Z284" s="1"/>
  <c r="Y283"/>
  <c r="S284" s="1"/>
  <c r="R283"/>
  <c r="L284" s="1"/>
  <c r="P283"/>
  <c r="Q283" s="1"/>
  <c r="AD283"/>
  <c r="W283"/>
  <c r="X283" s="1"/>
  <c r="AE283" l="1"/>
  <c r="AG283"/>
  <c r="AH283" l="1"/>
  <c r="AK283" l="1"/>
  <c r="AJ283"/>
  <c r="AI283"/>
  <c r="AB284" l="1"/>
  <c r="U284"/>
  <c r="N284"/>
  <c r="AC284" l="1"/>
  <c r="AA284" s="1"/>
  <c r="O284"/>
  <c r="M284" s="1"/>
  <c r="V284"/>
  <c r="T284" s="1"/>
  <c r="AF284" l="1"/>
  <c r="Z285" s="1"/>
  <c r="Y284"/>
  <c r="S285" s="1"/>
  <c r="R284"/>
  <c r="L285" s="1"/>
  <c r="P284"/>
  <c r="Q284" s="1"/>
  <c r="W284"/>
  <c r="X284" s="1"/>
  <c r="AD284"/>
  <c r="AE284" l="1"/>
  <c r="AG284"/>
  <c r="AH284" l="1"/>
  <c r="AK284" l="1"/>
  <c r="AJ284"/>
  <c r="AI284"/>
  <c r="U285" l="1"/>
  <c r="AB285"/>
  <c r="N285"/>
  <c r="O285" l="1"/>
  <c r="M285" s="1"/>
  <c r="AC285"/>
  <c r="AA285" s="1"/>
  <c r="V285"/>
  <c r="T285" s="1"/>
  <c r="AF285" l="1"/>
  <c r="Z286" s="1"/>
  <c r="Y285"/>
  <c r="S286" s="1"/>
  <c r="R285"/>
  <c r="L286" s="1"/>
  <c r="AD285"/>
  <c r="W285"/>
  <c r="X285" s="1"/>
  <c r="P285"/>
  <c r="Q285" s="1"/>
  <c r="AE285" l="1"/>
  <c r="AG285"/>
  <c r="AH285" l="1"/>
  <c r="AK285" l="1"/>
  <c r="AJ285"/>
  <c r="AI285"/>
  <c r="U286" l="1"/>
  <c r="AB286"/>
  <c r="N286"/>
  <c r="O286" l="1"/>
  <c r="M286" s="1"/>
  <c r="AC286"/>
  <c r="AA286" s="1"/>
  <c r="V286"/>
  <c r="T286" s="1"/>
  <c r="AF286" l="1"/>
  <c r="Z287" s="1"/>
  <c r="Y286"/>
  <c r="S287" s="1"/>
  <c r="R286"/>
  <c r="L287" s="1"/>
  <c r="W286"/>
  <c r="X286" s="1"/>
  <c r="AD286"/>
  <c r="P286"/>
  <c r="Q286" s="1"/>
  <c r="AE286" l="1"/>
  <c r="AG286"/>
  <c r="AH286" l="1"/>
  <c r="AK286" l="1"/>
  <c r="AJ286"/>
  <c r="AI286"/>
  <c r="AB287" l="1"/>
  <c r="U287"/>
  <c r="N287"/>
  <c r="V287" l="1"/>
  <c r="T287" s="1"/>
  <c r="O287"/>
  <c r="M287" s="1"/>
  <c r="AC287"/>
  <c r="AA287" s="1"/>
  <c r="AF287" l="1"/>
  <c r="Z288" s="1"/>
  <c r="Y287"/>
  <c r="S288" s="1"/>
  <c r="R287"/>
  <c r="L288" s="1"/>
  <c r="AD287"/>
  <c r="P287"/>
  <c r="Q287" s="1"/>
  <c r="W287"/>
  <c r="X287" s="1"/>
  <c r="AE287" l="1"/>
  <c r="AG287"/>
  <c r="AH287" l="1"/>
  <c r="AK287" l="1"/>
  <c r="AI287"/>
  <c r="AJ287"/>
  <c r="U288" l="1"/>
  <c r="AB288"/>
  <c r="N288"/>
  <c r="O288" l="1"/>
  <c r="M288" s="1"/>
  <c r="V288"/>
  <c r="T288" s="1"/>
  <c r="AC288"/>
  <c r="AA288" s="1"/>
  <c r="AF288" l="1"/>
  <c r="Z289" s="1"/>
  <c r="Y288"/>
  <c r="S289" s="1"/>
  <c r="R288"/>
  <c r="L289" s="1"/>
  <c r="W288"/>
  <c r="X288" s="1"/>
  <c r="AD288"/>
  <c r="P288"/>
  <c r="Q288" s="1"/>
  <c r="AE288" l="1"/>
  <c r="AG288"/>
  <c r="AH288" l="1"/>
  <c r="AK288" l="1"/>
  <c r="AJ288"/>
  <c r="AI288"/>
  <c r="AB289" l="1"/>
  <c r="U289"/>
  <c r="N289"/>
  <c r="O289" l="1"/>
  <c r="M289" s="1"/>
  <c r="AC289"/>
  <c r="AA289" s="1"/>
  <c r="V289"/>
  <c r="T289" s="1"/>
  <c r="AF289" l="1"/>
  <c r="Z290" s="1"/>
  <c r="Y289"/>
  <c r="S290" s="1"/>
  <c r="R289"/>
  <c r="L290" s="1"/>
  <c r="W289"/>
  <c r="X289" s="1"/>
  <c r="AD289"/>
  <c r="P289"/>
  <c r="Q289" s="1"/>
  <c r="AE289" l="1"/>
  <c r="AG289"/>
  <c r="AH289" l="1"/>
  <c r="AK289" l="1"/>
  <c r="AJ289"/>
  <c r="AI289"/>
  <c r="U290" l="1"/>
  <c r="AB290"/>
  <c r="N290"/>
  <c r="V290" l="1"/>
  <c r="T290" s="1"/>
  <c r="O290"/>
  <c r="M290" s="1"/>
  <c r="AC290"/>
  <c r="AA290" s="1"/>
  <c r="AF290" l="1"/>
  <c r="Z291" s="1"/>
  <c r="Y290"/>
  <c r="S291" s="1"/>
  <c r="R290"/>
  <c r="L291" s="1"/>
  <c r="AD290"/>
  <c r="P290"/>
  <c r="Q290" s="1"/>
  <c r="W290"/>
  <c r="X290" s="1"/>
  <c r="AE290" l="1"/>
  <c r="AG290"/>
  <c r="AH290" l="1"/>
  <c r="AK290" l="1"/>
  <c r="AI290"/>
  <c r="AJ290"/>
  <c r="AB291" l="1"/>
  <c r="N291"/>
  <c r="U291"/>
  <c r="O291" l="1"/>
  <c r="M291" s="1"/>
  <c r="V291"/>
  <c r="T291" s="1"/>
  <c r="AC291"/>
  <c r="AA291" s="1"/>
  <c r="AF291" l="1"/>
  <c r="Z292" s="1"/>
  <c r="Y291"/>
  <c r="S292" s="1"/>
  <c r="R291"/>
  <c r="L292" s="1"/>
  <c r="AD291"/>
  <c r="W291"/>
  <c r="X291" s="1"/>
  <c r="P291"/>
  <c r="Q291" s="1"/>
  <c r="AE291" l="1"/>
  <c r="AG291"/>
  <c r="AH291" l="1"/>
  <c r="AK291" l="1"/>
  <c r="AJ291"/>
  <c r="AI291"/>
  <c r="U292" l="1"/>
  <c r="AB292"/>
  <c r="N292"/>
  <c r="V292" l="1"/>
  <c r="T292" s="1"/>
  <c r="O292"/>
  <c r="M292" s="1"/>
  <c r="AC292"/>
  <c r="AA292" s="1"/>
  <c r="AF292" l="1"/>
  <c r="Z293" s="1"/>
  <c r="Y292"/>
  <c r="S293" s="1"/>
  <c r="R292"/>
  <c r="L293" s="1"/>
  <c r="P292"/>
  <c r="Q292" s="1"/>
  <c r="AD292"/>
  <c r="W292"/>
  <c r="X292" s="1"/>
  <c r="AE292" l="1"/>
  <c r="AG292"/>
  <c r="AH292" l="1"/>
  <c r="AK292" l="1"/>
  <c r="AJ292"/>
  <c r="AI292"/>
  <c r="U293" l="1"/>
  <c r="AB293"/>
  <c r="N293"/>
  <c r="V293" l="1"/>
  <c r="T293" s="1"/>
  <c r="O293"/>
  <c r="M293" s="1"/>
  <c r="AC293"/>
  <c r="AA293" s="1"/>
  <c r="AF293" l="1"/>
  <c r="Z294" s="1"/>
  <c r="Y293"/>
  <c r="S294" s="1"/>
  <c r="R293"/>
  <c r="L294" s="1"/>
  <c r="W293"/>
  <c r="X293" s="1"/>
  <c r="AD293"/>
  <c r="P293"/>
  <c r="Q293" s="1"/>
  <c r="AE293" l="1"/>
  <c r="AG293"/>
  <c r="AH293" l="1"/>
  <c r="AK293" l="1"/>
  <c r="AJ293"/>
  <c r="AI293"/>
  <c r="U294" l="1"/>
  <c r="AB294"/>
  <c r="N294"/>
  <c r="O294" l="1"/>
  <c r="M294" s="1"/>
  <c r="V294"/>
  <c r="T294" s="1"/>
  <c r="AC294"/>
  <c r="AA294" s="1"/>
  <c r="AF294" l="1"/>
  <c r="Z295" s="1"/>
  <c r="Y294"/>
  <c r="S295" s="1"/>
  <c r="R294"/>
  <c r="L295" s="1"/>
  <c r="AD294"/>
  <c r="W294"/>
  <c r="X294" s="1"/>
  <c r="P294"/>
  <c r="Q294" s="1"/>
  <c r="AE294" l="1"/>
  <c r="AG294"/>
  <c r="AH294" l="1"/>
  <c r="AK294" l="1"/>
  <c r="AJ294"/>
  <c r="AI294"/>
  <c r="AB295" l="1"/>
  <c r="U295"/>
  <c r="N295"/>
  <c r="V295" l="1"/>
  <c r="T295" s="1"/>
  <c r="O295"/>
  <c r="M295" s="1"/>
  <c r="AC295"/>
  <c r="AA295" s="1"/>
  <c r="AF295" l="1"/>
  <c r="Z296" s="1"/>
  <c r="Y295"/>
  <c r="S296" s="1"/>
  <c r="R295"/>
  <c r="L296" s="1"/>
  <c r="P295"/>
  <c r="Q295" s="1"/>
  <c r="AD295"/>
  <c r="W295"/>
  <c r="X295" s="1"/>
  <c r="AE295" l="1"/>
  <c r="AG295"/>
  <c r="AH295" l="1"/>
  <c r="AK295" l="1"/>
  <c r="AJ295"/>
  <c r="AI295"/>
  <c r="AB296" l="1"/>
  <c r="U296"/>
  <c r="N296"/>
  <c r="O296" l="1"/>
  <c r="M296" s="1"/>
  <c r="V296"/>
  <c r="T296" s="1"/>
  <c r="AC296"/>
  <c r="AA296" s="1"/>
  <c r="AF296" l="1"/>
  <c r="Z297" s="1"/>
  <c r="Y296"/>
  <c r="S297" s="1"/>
  <c r="R296"/>
  <c r="L297" s="1"/>
  <c r="W296"/>
  <c r="X296" s="1"/>
  <c r="AD296"/>
  <c r="P296"/>
  <c r="Q296" s="1"/>
  <c r="AE296" l="1"/>
  <c r="AG296"/>
  <c r="AH296" l="1"/>
  <c r="AK296" l="1"/>
  <c r="AJ296"/>
  <c r="AI296"/>
  <c r="AB297" l="1"/>
  <c r="U297"/>
  <c r="N297"/>
  <c r="AC297" l="1"/>
  <c r="AA297" s="1"/>
  <c r="V297"/>
  <c r="T297" s="1"/>
  <c r="O297"/>
  <c r="M297" s="1"/>
  <c r="AF297" l="1"/>
  <c r="Z298" s="1"/>
  <c r="Y297"/>
  <c r="S298" s="1"/>
  <c r="R297"/>
  <c r="L298" s="1"/>
  <c r="P297"/>
  <c r="Q297" s="1"/>
  <c r="W297"/>
  <c r="X297" s="1"/>
  <c r="AD297"/>
  <c r="AE297" l="1"/>
  <c r="AG297"/>
  <c r="AH297" l="1"/>
  <c r="AK297" l="1"/>
  <c r="AJ297"/>
  <c r="AI297"/>
  <c r="U298" l="1"/>
  <c r="AB298"/>
  <c r="N298"/>
  <c r="AC298" l="1"/>
  <c r="AA298" s="1"/>
  <c r="V298"/>
  <c r="T298" s="1"/>
  <c r="O298"/>
  <c r="M298" s="1"/>
  <c r="AF298" l="1"/>
  <c r="Z299" s="1"/>
  <c r="Y298"/>
  <c r="S299" s="1"/>
  <c r="R298"/>
  <c r="L299" s="1"/>
  <c r="P298"/>
  <c r="Q298" s="1"/>
  <c r="W298"/>
  <c r="X298" s="1"/>
  <c r="AD298"/>
  <c r="AE298" l="1"/>
  <c r="AG298"/>
  <c r="AH298" l="1"/>
  <c r="AK298" l="1"/>
  <c r="AJ298"/>
  <c r="AI298"/>
  <c r="U299" l="1"/>
  <c r="AB299"/>
  <c r="N299"/>
  <c r="V299" l="1"/>
  <c r="T299" s="1"/>
  <c r="AC299"/>
  <c r="AA299" s="1"/>
  <c r="O299"/>
  <c r="M299" s="1"/>
  <c r="AF299" l="1"/>
  <c r="Z300" s="1"/>
  <c r="Y299"/>
  <c r="S300" s="1"/>
  <c r="R299"/>
  <c r="L300" s="1"/>
  <c r="P299"/>
  <c r="Q299" s="1"/>
  <c r="AD299"/>
  <c r="W299"/>
  <c r="X299" s="1"/>
  <c r="AE299" l="1"/>
  <c r="AG299"/>
  <c r="AH299" l="1"/>
  <c r="AK299" l="1"/>
  <c r="AJ299"/>
  <c r="AI299"/>
  <c r="U300" l="1"/>
  <c r="AB300"/>
  <c r="N300"/>
  <c r="V300" l="1"/>
  <c r="T300" s="1"/>
  <c r="AC300"/>
  <c r="AA300" s="1"/>
  <c r="O300"/>
  <c r="M300" s="1"/>
  <c r="AF300" l="1"/>
  <c r="Z301" s="1"/>
  <c r="Y300"/>
  <c r="S301" s="1"/>
  <c r="R300"/>
  <c r="L301" s="1"/>
  <c r="P300"/>
  <c r="Q300" s="1"/>
  <c r="AD300"/>
  <c r="W300"/>
  <c r="X300" s="1"/>
  <c r="AE300" l="1"/>
  <c r="AG300"/>
  <c r="AH300" l="1"/>
  <c r="AK300" l="1"/>
  <c r="AI300"/>
  <c r="AJ300"/>
  <c r="U301" l="1"/>
  <c r="AB301"/>
  <c r="N301"/>
  <c r="AC301" l="1"/>
  <c r="AA301" s="1"/>
  <c r="O301"/>
  <c r="M301" s="1"/>
  <c r="V301"/>
  <c r="T301" s="1"/>
  <c r="AF301" l="1"/>
  <c r="Z302" s="1"/>
  <c r="Y301"/>
  <c r="S302" s="1"/>
  <c r="R301"/>
  <c r="L302" s="1"/>
  <c r="W301"/>
  <c r="X301" s="1"/>
  <c r="AD301"/>
  <c r="P301"/>
  <c r="Q301" s="1"/>
  <c r="AG301" l="1"/>
  <c r="AE301"/>
  <c r="AH301" l="1"/>
  <c r="AK301" l="1"/>
  <c r="AJ301"/>
  <c r="AI301"/>
  <c r="U302" l="1"/>
  <c r="AB302"/>
  <c r="N302"/>
  <c r="V302" l="1"/>
  <c r="T302" s="1"/>
  <c r="O302"/>
  <c r="M302" s="1"/>
  <c r="AC302"/>
  <c r="AA302" s="1"/>
  <c r="AF302" l="1"/>
  <c r="Z303" s="1"/>
  <c r="Y302"/>
  <c r="S303" s="1"/>
  <c r="R302"/>
  <c r="L303" s="1"/>
  <c r="AD302"/>
  <c r="P302"/>
  <c r="Q302" s="1"/>
  <c r="W302"/>
  <c r="X302" s="1"/>
  <c r="AG302" l="1"/>
  <c r="AE302"/>
  <c r="AH302" l="1"/>
  <c r="AK302" l="1"/>
  <c r="AJ302"/>
  <c r="AI302"/>
  <c r="AB303" l="1"/>
  <c r="U303"/>
  <c r="N303"/>
  <c r="O303" l="1"/>
  <c r="M303" s="1"/>
  <c r="AC303"/>
  <c r="AA303" s="1"/>
  <c r="V303"/>
  <c r="T303" s="1"/>
  <c r="AF303" l="1"/>
  <c r="Z304" s="1"/>
  <c r="Y303"/>
  <c r="S304" s="1"/>
  <c r="R303"/>
  <c r="L304" s="1"/>
  <c r="W303"/>
  <c r="X303" s="1"/>
  <c r="P303"/>
  <c r="Q303" s="1"/>
  <c r="AD303"/>
  <c r="AE303" l="1"/>
  <c r="AG303"/>
  <c r="AH303" l="1"/>
  <c r="AK303" l="1"/>
  <c r="AJ303"/>
  <c r="AI303"/>
  <c r="U304" l="1"/>
  <c r="AB304"/>
  <c r="N304"/>
  <c r="AC304" l="1"/>
  <c r="AA304" s="1"/>
  <c r="O304"/>
  <c r="M304" s="1"/>
  <c r="V304"/>
  <c r="T304" s="1"/>
  <c r="AF304" l="1"/>
  <c r="Z305" s="1"/>
  <c r="Y304"/>
  <c r="S305" s="1"/>
  <c r="R304"/>
  <c r="L305" s="1"/>
  <c r="W304"/>
  <c r="X304" s="1"/>
  <c r="P304"/>
  <c r="Q304" s="1"/>
  <c r="AD304"/>
  <c r="AE304" l="1"/>
  <c r="AG304"/>
  <c r="AH304" l="1"/>
  <c r="AK304" l="1"/>
  <c r="AJ304"/>
  <c r="AI304"/>
  <c r="AB305" l="1"/>
  <c r="U305"/>
  <c r="N305"/>
  <c r="O305" l="1"/>
  <c r="M305" s="1"/>
  <c r="AC305"/>
  <c r="AA305" s="1"/>
  <c r="V305"/>
  <c r="T305" s="1"/>
  <c r="AF305" l="1"/>
  <c r="Z306" s="1"/>
  <c r="Y305"/>
  <c r="S306" s="1"/>
  <c r="R305"/>
  <c r="L306" s="1"/>
  <c r="AD305"/>
  <c r="W305"/>
  <c r="X305" s="1"/>
  <c r="P305"/>
  <c r="Q305" s="1"/>
  <c r="AE305" l="1"/>
  <c r="AG305"/>
  <c r="AH305" l="1"/>
  <c r="AK305" l="1"/>
  <c r="AJ305"/>
  <c r="AI305"/>
  <c r="U306" l="1"/>
  <c r="AB306"/>
  <c r="N306"/>
  <c r="O306" l="1"/>
  <c r="M306" s="1"/>
  <c r="AC306"/>
  <c r="AA306" s="1"/>
  <c r="V306"/>
  <c r="T306" s="1"/>
  <c r="AF306" l="1"/>
  <c r="Z307" s="1"/>
  <c r="Y306"/>
  <c r="S307" s="1"/>
  <c r="R306"/>
  <c r="L307" s="1"/>
  <c r="AD306"/>
  <c r="W306"/>
  <c r="X306" s="1"/>
  <c r="P306"/>
  <c r="Q306" s="1"/>
  <c r="AE306" l="1"/>
  <c r="AG306"/>
  <c r="AH306" l="1"/>
  <c r="AK306" l="1"/>
  <c r="AJ306"/>
  <c r="AI306"/>
  <c r="AB307" l="1"/>
  <c r="U307"/>
  <c r="N307"/>
  <c r="V307" l="1"/>
  <c r="T307" s="1"/>
  <c r="O307"/>
  <c r="M307" s="1"/>
  <c r="AC307"/>
  <c r="AA307" s="1"/>
  <c r="AF307" l="1"/>
  <c r="Z308" s="1"/>
  <c r="Y307"/>
  <c r="S308" s="1"/>
  <c r="R307"/>
  <c r="L308" s="1"/>
  <c r="AD307"/>
  <c r="P307"/>
  <c r="Q307" s="1"/>
  <c r="W307"/>
  <c r="X307" s="1"/>
  <c r="AE307" l="1"/>
  <c r="AG307"/>
  <c r="AH307" l="1"/>
  <c r="AK307" l="1"/>
  <c r="AJ307"/>
  <c r="AI307"/>
  <c r="U308" l="1"/>
  <c r="AB308"/>
  <c r="N308"/>
  <c r="V308" l="1"/>
  <c r="T308" s="1"/>
  <c r="AC308"/>
  <c r="AA308" s="1"/>
  <c r="O308"/>
  <c r="M308" s="1"/>
  <c r="AF308" l="1"/>
  <c r="Z309" s="1"/>
  <c r="Y308"/>
  <c r="S309" s="1"/>
  <c r="R308"/>
  <c r="L309" s="1"/>
  <c r="P308"/>
  <c r="Q308" s="1"/>
  <c r="AD308"/>
  <c r="W308"/>
  <c r="X308" s="1"/>
  <c r="AE308" l="1"/>
  <c r="AG308"/>
  <c r="AH308" l="1"/>
  <c r="AK308" l="1"/>
  <c r="AJ308"/>
  <c r="AI308"/>
  <c r="AB309" l="1"/>
  <c r="U309"/>
  <c r="N309"/>
  <c r="O309" l="1"/>
  <c r="M309" s="1"/>
  <c r="V309"/>
  <c r="T309" s="1"/>
  <c r="AC309"/>
  <c r="AA309" s="1"/>
  <c r="AF309" l="1"/>
  <c r="Z310" s="1"/>
  <c r="Y309"/>
  <c r="S310" s="1"/>
  <c r="R309"/>
  <c r="L310" s="1"/>
  <c r="AD309"/>
  <c r="W309"/>
  <c r="X309" s="1"/>
  <c r="P309"/>
  <c r="Q309" s="1"/>
  <c r="AG309" l="1"/>
  <c r="AE309"/>
  <c r="AH309" l="1"/>
  <c r="AK309" l="1"/>
  <c r="AJ309"/>
  <c r="AI309"/>
  <c r="AB310" l="1"/>
  <c r="U310"/>
  <c r="N310"/>
  <c r="AC310" l="1"/>
  <c r="AA310" s="1"/>
  <c r="O310"/>
  <c r="M310" s="1"/>
  <c r="V310"/>
  <c r="T310" s="1"/>
  <c r="AF310" l="1"/>
  <c r="Z311" s="1"/>
  <c r="Y310"/>
  <c r="S311" s="1"/>
  <c r="R310"/>
  <c r="L311" s="1"/>
  <c r="W310"/>
  <c r="X310" s="1"/>
  <c r="AD310"/>
  <c r="P310"/>
  <c r="Q310" s="1"/>
  <c r="AE310" l="1"/>
  <c r="AG310"/>
  <c r="AH310" l="1"/>
  <c r="AK310" l="1"/>
  <c r="AJ310"/>
  <c r="AI310"/>
  <c r="AB311" l="1"/>
  <c r="U311"/>
  <c r="N311"/>
  <c r="O311" l="1"/>
  <c r="M311" s="1"/>
  <c r="V311"/>
  <c r="T311" s="1"/>
  <c r="AC311"/>
  <c r="AA311" s="1"/>
  <c r="AF311" l="1"/>
  <c r="Z312" s="1"/>
  <c r="Y311"/>
  <c r="S312" s="1"/>
  <c r="R311"/>
  <c r="L312" s="1"/>
  <c r="AD311"/>
  <c r="P311"/>
  <c r="Q311" s="1"/>
  <c r="W311"/>
  <c r="X311" s="1"/>
  <c r="AG311" l="1"/>
  <c r="AE311"/>
  <c r="AH311" l="1"/>
  <c r="AK311" l="1"/>
  <c r="AJ311"/>
  <c r="AI311"/>
  <c r="U312" l="1"/>
  <c r="AB312"/>
  <c r="N312"/>
  <c r="V312" l="1"/>
  <c r="T312" s="1"/>
  <c r="AC312"/>
  <c r="AA312" s="1"/>
  <c r="O312"/>
  <c r="M312" s="1"/>
  <c r="AF312" l="1"/>
  <c r="Z313" s="1"/>
  <c r="Y312"/>
  <c r="S313" s="1"/>
  <c r="R312"/>
  <c r="L313" s="1"/>
  <c r="P312"/>
  <c r="Q312" s="1"/>
  <c r="AD312"/>
  <c r="W312"/>
  <c r="X312" s="1"/>
  <c r="AE312" l="1"/>
  <c r="AG312"/>
  <c r="AH312" l="1"/>
  <c r="AK312" l="1"/>
  <c r="AJ312"/>
  <c r="AI312"/>
  <c r="U313" l="1"/>
  <c r="AB313"/>
  <c r="N313"/>
  <c r="AC313" l="1"/>
  <c r="AA313" s="1"/>
  <c r="O313"/>
  <c r="M313" s="1"/>
  <c r="V313"/>
  <c r="T313" s="1"/>
  <c r="AF313" l="1"/>
  <c r="Z314" s="1"/>
  <c r="Y313"/>
  <c r="S314" s="1"/>
  <c r="R313"/>
  <c r="L314" s="1"/>
  <c r="W313"/>
  <c r="X313" s="1"/>
  <c r="P313"/>
  <c r="Q313" s="1"/>
  <c r="AD313"/>
  <c r="AE313" l="1"/>
  <c r="AG313"/>
  <c r="AH313" l="1"/>
  <c r="AK313" l="1"/>
  <c r="AJ313"/>
  <c r="AI313"/>
  <c r="AB314" l="1"/>
  <c r="U314"/>
  <c r="N314"/>
  <c r="O314" l="1"/>
  <c r="M314" s="1"/>
  <c r="V314"/>
  <c r="T314" s="1"/>
  <c r="AC314"/>
  <c r="AA314" s="1"/>
  <c r="AF314" l="1"/>
  <c r="Z315" s="1"/>
  <c r="Y314"/>
  <c r="S315" s="1"/>
  <c r="R314"/>
  <c r="L315" s="1"/>
  <c r="AD314"/>
  <c r="P314"/>
  <c r="Q314" s="1"/>
  <c r="W314"/>
  <c r="X314" s="1"/>
  <c r="AE314" l="1"/>
  <c r="AG314"/>
  <c r="AH314" l="1"/>
  <c r="AK314" l="1"/>
  <c r="AJ314"/>
  <c r="AI314"/>
  <c r="U315" l="1"/>
  <c r="AB315"/>
  <c r="N315"/>
  <c r="V315" l="1"/>
  <c r="T315" s="1"/>
  <c r="AC315"/>
  <c r="AA315" s="1"/>
  <c r="O315"/>
  <c r="M315" s="1"/>
  <c r="AF315" l="1"/>
  <c r="Z316" s="1"/>
  <c r="Y315"/>
  <c r="S316" s="1"/>
  <c r="R315"/>
  <c r="L316" s="1"/>
  <c r="P315"/>
  <c r="Q315" s="1"/>
  <c r="AD315"/>
  <c r="W315"/>
  <c r="X315" s="1"/>
  <c r="AE315" l="1"/>
  <c r="AG315"/>
  <c r="AH315" l="1"/>
  <c r="AK315" l="1"/>
  <c r="AJ315"/>
  <c r="AI315"/>
  <c r="U316" l="1"/>
  <c r="AB316"/>
  <c r="N316"/>
  <c r="AC316" l="1"/>
  <c r="AA316" s="1"/>
  <c r="O316"/>
  <c r="M316" s="1"/>
  <c r="V316"/>
  <c r="T316" s="1"/>
  <c r="AF316" l="1"/>
  <c r="Z317" s="1"/>
  <c r="Y316"/>
  <c r="S317" s="1"/>
  <c r="R316"/>
  <c r="L317" s="1"/>
  <c r="P316"/>
  <c r="Q316" s="1"/>
  <c r="W316"/>
  <c r="X316" s="1"/>
  <c r="AD316"/>
  <c r="AE316" l="1"/>
  <c r="AG316"/>
  <c r="AH316" l="1"/>
  <c r="AK316" l="1"/>
  <c r="AJ316"/>
  <c r="AI316"/>
  <c r="U317" l="1"/>
  <c r="AB317"/>
  <c r="N317"/>
  <c r="AC317" l="1"/>
  <c r="AA317" s="1"/>
  <c r="V317"/>
  <c r="T317" s="1"/>
  <c r="O317"/>
  <c r="M317" s="1"/>
  <c r="AF317" l="1"/>
  <c r="Z318" s="1"/>
  <c r="Y317"/>
  <c r="S318" s="1"/>
  <c r="R317"/>
  <c r="L318" s="1"/>
  <c r="P317"/>
  <c r="Q317" s="1"/>
  <c r="W317"/>
  <c r="X317" s="1"/>
  <c r="AD317"/>
  <c r="AE317" l="1"/>
  <c r="AG317"/>
  <c r="AH317" l="1"/>
  <c r="AK317" l="1"/>
  <c r="AJ317"/>
  <c r="AI317"/>
  <c r="U318" l="1"/>
  <c r="AB318"/>
  <c r="N318"/>
  <c r="O318" l="1"/>
  <c r="M318" s="1"/>
  <c r="AC318"/>
  <c r="AA318" s="1"/>
  <c r="V318"/>
  <c r="T318" s="1"/>
  <c r="AF318" l="1"/>
  <c r="Z319" s="1"/>
  <c r="Y318"/>
  <c r="S319" s="1"/>
  <c r="R318"/>
  <c r="L319" s="1"/>
  <c r="W318"/>
  <c r="X318" s="1"/>
  <c r="P318"/>
  <c r="Q318" s="1"/>
  <c r="AD318"/>
  <c r="AG318" l="1"/>
  <c r="AE318"/>
  <c r="AH318" l="1"/>
  <c r="AK318" l="1"/>
  <c r="AJ318"/>
  <c r="AI318"/>
  <c r="U319" l="1"/>
  <c r="AB319"/>
  <c r="N319"/>
  <c r="V319" l="1"/>
  <c r="T319" s="1"/>
  <c r="AC319"/>
  <c r="AA319" s="1"/>
  <c r="O319"/>
  <c r="M319" s="1"/>
  <c r="AF319" l="1"/>
  <c r="Z320" s="1"/>
  <c r="Y319"/>
  <c r="S320" s="1"/>
  <c r="R319"/>
  <c r="L320" s="1"/>
  <c r="P319"/>
  <c r="Q319" s="1"/>
  <c r="AD319"/>
  <c r="W319"/>
  <c r="X319" s="1"/>
  <c r="AE319" l="1"/>
  <c r="AG319"/>
  <c r="AH319" l="1"/>
  <c r="AK319" l="1"/>
  <c r="AJ319"/>
  <c r="AI319"/>
  <c r="U320" l="1"/>
  <c r="AB320"/>
  <c r="N320"/>
  <c r="O320" l="1"/>
  <c r="M320" s="1"/>
  <c r="AC320"/>
  <c r="AA320" s="1"/>
  <c r="V320"/>
  <c r="T320" s="1"/>
  <c r="AF320" l="1"/>
  <c r="Z321" s="1"/>
  <c r="Y320"/>
  <c r="S321" s="1"/>
  <c r="R320"/>
  <c r="L321" s="1"/>
  <c r="AD320"/>
  <c r="W320"/>
  <c r="X320" s="1"/>
  <c r="P320"/>
  <c r="Q320" s="1"/>
  <c r="AE320" l="1"/>
  <c r="AG320"/>
  <c r="AH320" l="1"/>
  <c r="AK320" l="1"/>
  <c r="AJ320"/>
  <c r="AI320"/>
  <c r="U321" l="1"/>
  <c r="AB321"/>
  <c r="N321"/>
  <c r="O321" l="1"/>
  <c r="M321" s="1"/>
  <c r="AC321"/>
  <c r="AA321" s="1"/>
  <c r="V321"/>
  <c r="T321" s="1"/>
  <c r="AF321" l="1"/>
  <c r="Z322" s="1"/>
  <c r="Y321"/>
  <c r="S322" s="1"/>
  <c r="R321"/>
  <c r="L322" s="1"/>
  <c r="W321"/>
  <c r="X321" s="1"/>
  <c r="P321"/>
  <c r="Q321" s="1"/>
  <c r="AD321"/>
  <c r="AE321" l="1"/>
  <c r="AG321"/>
  <c r="AH321" l="1"/>
  <c r="AK321" l="1"/>
  <c r="AJ321"/>
  <c r="AI321"/>
  <c r="U322" l="1"/>
  <c r="AB322"/>
  <c r="N322"/>
  <c r="O322" l="1"/>
  <c r="M322" s="1"/>
  <c r="V322"/>
  <c r="T322" s="1"/>
  <c r="AC322"/>
  <c r="AA322" s="1"/>
  <c r="AF322" l="1"/>
  <c r="Z323" s="1"/>
  <c r="Y322"/>
  <c r="S323" s="1"/>
  <c r="R322"/>
  <c r="L323" s="1"/>
  <c r="AD322"/>
  <c r="P322"/>
  <c r="Q322" s="1"/>
  <c r="W322"/>
  <c r="X322" s="1"/>
  <c r="AG322" l="1"/>
  <c r="AE322"/>
  <c r="AH322" l="1"/>
  <c r="AK322" l="1"/>
  <c r="AJ322"/>
  <c r="AI322"/>
  <c r="U323" l="1"/>
  <c r="AB323"/>
  <c r="N323"/>
  <c r="AC323" l="1"/>
  <c r="AA323" s="1"/>
  <c r="V323"/>
  <c r="T323" s="1"/>
  <c r="O323"/>
  <c r="M323" s="1"/>
  <c r="AF323" l="1"/>
  <c r="Z324" s="1"/>
  <c r="Y323"/>
  <c r="S324" s="1"/>
  <c r="R323"/>
  <c r="L324" s="1"/>
  <c r="P323"/>
  <c r="Q323" s="1"/>
  <c r="W323"/>
  <c r="X323" s="1"/>
  <c r="AD323"/>
  <c r="AE323" l="1"/>
  <c r="AG323"/>
  <c r="AH323" l="1"/>
  <c r="AK323" l="1"/>
  <c r="AJ323"/>
  <c r="AI323"/>
  <c r="AB324" l="1"/>
  <c r="U324"/>
  <c r="N324"/>
  <c r="O324" l="1"/>
  <c r="M324" s="1"/>
  <c r="V324"/>
  <c r="T324" s="1"/>
  <c r="AC324"/>
  <c r="AA324" s="1"/>
  <c r="AF324" l="1"/>
  <c r="Z325" s="1"/>
  <c r="Y324"/>
  <c r="S325" s="1"/>
  <c r="R324"/>
  <c r="L325" s="1"/>
  <c r="AD324"/>
  <c r="P324"/>
  <c r="Q324" s="1"/>
  <c r="W324"/>
  <c r="X324" s="1"/>
  <c r="AG324" l="1"/>
  <c r="AE324"/>
  <c r="AH324" l="1"/>
  <c r="AK324" l="1"/>
  <c r="AJ324"/>
  <c r="AI324"/>
  <c r="U325" l="1"/>
  <c r="AB325"/>
  <c r="N325"/>
  <c r="V325" l="1"/>
  <c r="T325" s="1"/>
  <c r="AC325"/>
  <c r="AA325" s="1"/>
  <c r="O325"/>
  <c r="M325" s="1"/>
  <c r="AF325" l="1"/>
  <c r="Z326" s="1"/>
  <c r="Y325"/>
  <c r="S326" s="1"/>
  <c r="R325"/>
  <c r="L326" s="1"/>
  <c r="P325"/>
  <c r="Q325" s="1"/>
  <c r="AD325"/>
  <c r="W325"/>
  <c r="X325" s="1"/>
  <c r="AG325" l="1"/>
  <c r="AE325"/>
  <c r="AH325" l="1"/>
  <c r="AK325" l="1"/>
  <c r="AJ325"/>
  <c r="AI325"/>
  <c r="AB326" l="1"/>
  <c r="U326"/>
  <c r="N326"/>
  <c r="V326" l="1"/>
  <c r="T326" s="1"/>
  <c r="AC326"/>
  <c r="AA326" s="1"/>
  <c r="O326"/>
  <c r="M326" s="1"/>
  <c r="AF326" l="1"/>
  <c r="Z327" s="1"/>
  <c r="Y326"/>
  <c r="S327" s="1"/>
  <c r="R326"/>
  <c r="L327" s="1"/>
  <c r="P326"/>
  <c r="Q326" s="1"/>
  <c r="AD326"/>
  <c r="W326"/>
  <c r="X326" s="1"/>
  <c r="AE326" l="1"/>
  <c r="AG326"/>
  <c r="AH326" l="1"/>
  <c r="AK326" l="1"/>
  <c r="AJ326"/>
  <c r="AI326"/>
  <c r="AB327" l="1"/>
  <c r="U327"/>
  <c r="N327"/>
  <c r="O327" l="1"/>
  <c r="M327" s="1"/>
  <c r="AC327"/>
  <c r="AA327" s="1"/>
  <c r="V327"/>
  <c r="T327" s="1"/>
  <c r="AF327" l="1"/>
  <c r="Z328" s="1"/>
  <c r="Y327"/>
  <c r="S328" s="1"/>
  <c r="R327"/>
  <c r="L328" s="1"/>
  <c r="W327"/>
  <c r="X327" s="1"/>
  <c r="AD327"/>
  <c r="P327"/>
  <c r="Q327" s="1"/>
  <c r="AE327" l="1"/>
  <c r="AG327"/>
  <c r="AH327" l="1"/>
  <c r="AK327" l="1"/>
  <c r="AJ327"/>
  <c r="AI327"/>
  <c r="AB328" l="1"/>
  <c r="U328"/>
  <c r="N328"/>
  <c r="O328" l="1"/>
  <c r="M328" s="1"/>
  <c r="V328"/>
  <c r="T328" s="1"/>
  <c r="AC328"/>
  <c r="AA328" s="1"/>
  <c r="AF328" l="1"/>
  <c r="Z329" s="1"/>
  <c r="Y328"/>
  <c r="S329" s="1"/>
  <c r="R328"/>
  <c r="L329" s="1"/>
  <c r="AD328"/>
  <c r="P328"/>
  <c r="Q328" s="1"/>
  <c r="W328"/>
  <c r="X328" s="1"/>
  <c r="AG328" l="1"/>
  <c r="AE328"/>
  <c r="AH328" l="1"/>
  <c r="AK328" l="1"/>
  <c r="AJ328"/>
  <c r="AI328"/>
  <c r="U329" l="1"/>
  <c r="AB329"/>
  <c r="N329"/>
  <c r="V329" l="1"/>
  <c r="T329" s="1"/>
  <c r="AC329"/>
  <c r="AA329" s="1"/>
  <c r="O329"/>
  <c r="M329" s="1"/>
  <c r="AF329" l="1"/>
  <c r="Z330" s="1"/>
  <c r="Y329"/>
  <c r="S330" s="1"/>
  <c r="R329"/>
  <c r="L330" s="1"/>
  <c r="P329"/>
  <c r="Q329" s="1"/>
  <c r="AD329"/>
  <c r="W329"/>
  <c r="X329" s="1"/>
  <c r="AG329" l="1"/>
  <c r="AE329"/>
  <c r="AH329" l="1"/>
  <c r="AK329" l="1"/>
  <c r="AJ329"/>
  <c r="AI329"/>
  <c r="AB330" l="1"/>
  <c r="U330"/>
  <c r="N330"/>
  <c r="V330" l="1"/>
  <c r="T330" s="1"/>
  <c r="AC330"/>
  <c r="AA330" s="1"/>
  <c r="O330"/>
  <c r="M330" s="1"/>
  <c r="AF330" l="1"/>
  <c r="Z331" s="1"/>
  <c r="Y330"/>
  <c r="S331" s="1"/>
  <c r="R330"/>
  <c r="L331" s="1"/>
  <c r="P330"/>
  <c r="Q330" s="1"/>
  <c r="AD330"/>
  <c r="W330"/>
  <c r="X330" s="1"/>
  <c r="AE330" l="1"/>
  <c r="AG330"/>
  <c r="AH330" l="1"/>
  <c r="AK330" l="1"/>
  <c r="AJ330"/>
  <c r="AI330"/>
  <c r="U331" l="1"/>
  <c r="AB331"/>
  <c r="N331"/>
  <c r="O331" l="1"/>
  <c r="M331" s="1"/>
  <c r="AC331"/>
  <c r="AA331" s="1"/>
  <c r="V331"/>
  <c r="T331" s="1"/>
  <c r="AF331" l="1"/>
  <c r="Z332" s="1"/>
  <c r="Y331"/>
  <c r="S332" s="1"/>
  <c r="R331"/>
  <c r="L332" s="1"/>
  <c r="P331"/>
  <c r="Q331" s="1"/>
  <c r="W331"/>
  <c r="X331" s="1"/>
  <c r="AD331"/>
  <c r="AE331" l="1"/>
  <c r="AG331"/>
  <c r="AH331" l="1"/>
  <c r="AK331" l="1"/>
  <c r="AJ331"/>
  <c r="AI331"/>
  <c r="U332" l="1"/>
  <c r="AB332"/>
  <c r="N332"/>
  <c r="O332" l="1"/>
  <c r="M332" s="1"/>
  <c r="AC332"/>
  <c r="AA332" s="1"/>
  <c r="V332"/>
  <c r="T332" s="1"/>
  <c r="AF332" l="1"/>
  <c r="Z333" s="1"/>
  <c r="Y332"/>
  <c r="S333" s="1"/>
  <c r="R332"/>
  <c r="L333" s="1"/>
  <c r="AD332"/>
  <c r="W332"/>
  <c r="X332" s="1"/>
  <c r="P332"/>
  <c r="Q332" s="1"/>
  <c r="AE332" l="1"/>
  <c r="AG332"/>
  <c r="AH332" l="1"/>
  <c r="AK332" l="1"/>
  <c r="AJ332"/>
  <c r="AI332"/>
  <c r="AB333" l="1"/>
  <c r="U333"/>
  <c r="N333"/>
  <c r="AC333" l="1"/>
  <c r="AA333" s="1"/>
  <c r="O333"/>
  <c r="M333" s="1"/>
  <c r="V333"/>
  <c r="T333" s="1"/>
  <c r="AF333" l="1"/>
  <c r="Z334" s="1"/>
  <c r="Y333"/>
  <c r="S334" s="1"/>
  <c r="R333"/>
  <c r="L334" s="1"/>
  <c r="P333"/>
  <c r="Q333" s="1"/>
  <c r="W333"/>
  <c r="X333" s="1"/>
  <c r="AD333"/>
  <c r="AG333" l="1"/>
  <c r="AE333"/>
  <c r="AH333" l="1"/>
  <c r="AK333" l="1"/>
  <c r="AJ333"/>
  <c r="AI333"/>
  <c r="AB334" l="1"/>
  <c r="U334"/>
  <c r="N334"/>
  <c r="O334" l="1"/>
  <c r="M334" s="1"/>
  <c r="AC334"/>
  <c r="AA334" s="1"/>
  <c r="V334"/>
  <c r="T334" s="1"/>
  <c r="AF334" l="1"/>
  <c r="Z335" s="1"/>
  <c r="Y334"/>
  <c r="S335" s="1"/>
  <c r="R334"/>
  <c r="L335" s="1"/>
  <c r="W334"/>
  <c r="X334" s="1"/>
  <c r="P334"/>
  <c r="Q334" s="1"/>
  <c r="AD334"/>
  <c r="AG334" l="1"/>
  <c r="AE334"/>
  <c r="AH334" l="1"/>
  <c r="AK334" l="1"/>
  <c r="AJ334"/>
  <c r="AI334"/>
  <c r="AB335" l="1"/>
  <c r="U335"/>
  <c r="N335"/>
  <c r="O335" l="1"/>
  <c r="M335" s="1"/>
  <c r="AC335"/>
  <c r="AA335" s="1"/>
  <c r="V335"/>
  <c r="T335" s="1"/>
  <c r="AF335" l="1"/>
  <c r="Z336" s="1"/>
  <c r="Y335"/>
  <c r="S336" s="1"/>
  <c r="R335"/>
  <c r="L336" s="1"/>
  <c r="W335"/>
  <c r="X335" s="1"/>
  <c r="P335"/>
  <c r="Q335" s="1"/>
  <c r="AD335"/>
  <c r="AG335" l="1"/>
  <c r="AE335"/>
  <c r="AH335" l="1"/>
  <c r="AK335" l="1"/>
  <c r="AJ335"/>
  <c r="AI335"/>
  <c r="AB336" l="1"/>
  <c r="U336"/>
  <c r="N336"/>
  <c r="O336" l="1"/>
  <c r="M336" s="1"/>
  <c r="V336"/>
  <c r="T336" s="1"/>
  <c r="AC336"/>
  <c r="AA336" s="1"/>
  <c r="AF336" l="1"/>
  <c r="Z337" s="1"/>
  <c r="Y336"/>
  <c r="S337" s="1"/>
  <c r="R336"/>
  <c r="L337" s="1"/>
  <c r="AD336"/>
  <c r="P336"/>
  <c r="Q336" s="1"/>
  <c r="W336"/>
  <c r="X336" s="1"/>
  <c r="AG336" l="1"/>
  <c r="AE336"/>
  <c r="AH336" l="1"/>
  <c r="AK336" l="1"/>
  <c r="AJ336"/>
  <c r="AI336"/>
  <c r="U337" l="1"/>
  <c r="AB337"/>
  <c r="N337"/>
  <c r="AC337" l="1"/>
  <c r="AA337" s="1"/>
  <c r="V337"/>
  <c r="T337" s="1"/>
  <c r="O337"/>
  <c r="M337" s="1"/>
  <c r="AF337" l="1"/>
  <c r="Z338" s="1"/>
  <c r="Y337"/>
  <c r="S338" s="1"/>
  <c r="R337"/>
  <c r="L338" s="1"/>
  <c r="P337"/>
  <c r="Q337" s="1"/>
  <c r="W337"/>
  <c r="X337" s="1"/>
  <c r="AD337"/>
  <c r="AG337" l="1"/>
  <c r="AE337"/>
  <c r="AH337" l="1"/>
  <c r="AK337" l="1"/>
  <c r="AJ337"/>
  <c r="AI337"/>
  <c r="U338" l="1"/>
  <c r="AB338"/>
  <c r="N338"/>
  <c r="O338" l="1"/>
  <c r="M338" s="1"/>
  <c r="V338"/>
  <c r="T338" s="1"/>
  <c r="AC338"/>
  <c r="AA338" s="1"/>
  <c r="AF338" l="1"/>
  <c r="Z339" s="1"/>
  <c r="Y338"/>
  <c r="S339" s="1"/>
  <c r="R338"/>
  <c r="L339" s="1"/>
  <c r="AD338"/>
  <c r="P338"/>
  <c r="Q338" s="1"/>
  <c r="W338"/>
  <c r="X338" s="1"/>
  <c r="AE338" l="1"/>
  <c r="AG338"/>
  <c r="AH338" l="1"/>
  <c r="AK338" l="1"/>
  <c r="AJ338"/>
  <c r="AI338"/>
  <c r="AB339" l="1"/>
  <c r="U339"/>
  <c r="N339"/>
  <c r="O339" l="1"/>
  <c r="M339" s="1"/>
  <c r="V339"/>
  <c r="T339" s="1"/>
  <c r="AC339"/>
  <c r="AA339" s="1"/>
  <c r="AF339" l="1"/>
  <c r="Z340" s="1"/>
  <c r="Y339"/>
  <c r="S340" s="1"/>
  <c r="R339"/>
  <c r="L340" s="1"/>
  <c r="AD339"/>
  <c r="W339"/>
  <c r="X339" s="1"/>
  <c r="P339"/>
  <c r="Q339" s="1"/>
  <c r="AE339" l="1"/>
  <c r="AG339"/>
  <c r="AH339" l="1"/>
  <c r="AK339" l="1"/>
  <c r="AJ339"/>
  <c r="AI339"/>
  <c r="U340" l="1"/>
  <c r="AB340"/>
  <c r="N340"/>
  <c r="V340" l="1"/>
  <c r="T340" s="1"/>
  <c r="O340"/>
  <c r="M340" s="1"/>
  <c r="AC340"/>
  <c r="AA340" s="1"/>
  <c r="AF340" l="1"/>
  <c r="Z341" s="1"/>
  <c r="Y340"/>
  <c r="S341" s="1"/>
  <c r="R340"/>
  <c r="L341" s="1"/>
  <c r="AD340"/>
  <c r="P340"/>
  <c r="Q340" s="1"/>
  <c r="W340"/>
  <c r="X340" s="1"/>
  <c r="AE340" l="1"/>
  <c r="AG340"/>
  <c r="AH340" l="1"/>
  <c r="AK340" l="1"/>
  <c r="AJ340"/>
  <c r="AI340"/>
  <c r="U341" l="1"/>
  <c r="AB341"/>
  <c r="N341"/>
  <c r="O341" l="1"/>
  <c r="M341" s="1"/>
  <c r="V341"/>
  <c r="T341" s="1"/>
  <c r="AC341"/>
  <c r="AA341" s="1"/>
  <c r="AF341" l="1"/>
  <c r="Z342" s="1"/>
  <c r="Y341"/>
  <c r="S342" s="1"/>
  <c r="R341"/>
  <c r="L342" s="1"/>
  <c r="W341"/>
  <c r="X341" s="1"/>
  <c r="AD341"/>
  <c r="P341"/>
  <c r="Q341" s="1"/>
  <c r="AE341" l="1"/>
  <c r="AG341"/>
  <c r="AH341" l="1"/>
  <c r="AK341" l="1"/>
  <c r="AJ341"/>
  <c r="AI341"/>
  <c r="U342" l="1"/>
  <c r="AB342"/>
  <c r="N342"/>
  <c r="O342" l="1"/>
  <c r="M342" s="1"/>
  <c r="V342"/>
  <c r="T342" s="1"/>
  <c r="AC342"/>
  <c r="AA342" s="1"/>
  <c r="AF342" l="1"/>
  <c r="Z343" s="1"/>
  <c r="Y342"/>
  <c r="S343" s="1"/>
  <c r="R342"/>
  <c r="L343" s="1"/>
  <c r="W342"/>
  <c r="X342" s="1"/>
  <c r="AD342"/>
  <c r="P342"/>
  <c r="Q342" s="1"/>
  <c r="AE342" l="1"/>
  <c r="AG342"/>
  <c r="AH342" l="1"/>
  <c r="AK342" l="1"/>
  <c r="AJ342"/>
  <c r="AI342"/>
  <c r="AB343" l="1"/>
  <c r="U343"/>
  <c r="N343"/>
  <c r="O343" l="1"/>
  <c r="M343" s="1"/>
  <c r="V343"/>
  <c r="T343" s="1"/>
  <c r="AC343"/>
  <c r="AA343" s="1"/>
  <c r="AF343" l="1"/>
  <c r="Z344" s="1"/>
  <c r="Y343"/>
  <c r="S344" s="1"/>
  <c r="R343"/>
  <c r="L344" s="1"/>
  <c r="P343"/>
  <c r="Q343" s="1"/>
  <c r="AD343"/>
  <c r="W343"/>
  <c r="X343" s="1"/>
  <c r="AE343" l="1"/>
  <c r="AG343"/>
  <c r="AH343" l="1"/>
  <c r="AK343" l="1"/>
  <c r="AJ343"/>
  <c r="AI343"/>
  <c r="U344" l="1"/>
  <c r="AB344"/>
  <c r="N344"/>
  <c r="V344" l="1"/>
  <c r="T344" s="1"/>
  <c r="O344"/>
  <c r="M344" s="1"/>
  <c r="AC344"/>
  <c r="AA344" s="1"/>
  <c r="AF344" l="1"/>
  <c r="Z345" s="1"/>
  <c r="Y344"/>
  <c r="S345" s="1"/>
  <c r="R344"/>
  <c r="L345" s="1"/>
  <c r="W344"/>
  <c r="X344" s="1"/>
  <c r="P344"/>
  <c r="Q344" s="1"/>
  <c r="AD344"/>
  <c r="AE344" l="1"/>
  <c r="AG344"/>
  <c r="AH344" l="1"/>
  <c r="AK344" l="1"/>
  <c r="AJ344"/>
  <c r="AI344"/>
  <c r="U345" l="1"/>
  <c r="AB345"/>
  <c r="N345"/>
  <c r="V345" l="1"/>
  <c r="T345" s="1"/>
  <c r="AC345"/>
  <c r="AA345" s="1"/>
  <c r="O345"/>
  <c r="M345" s="1"/>
  <c r="AF345" l="1"/>
  <c r="Z346" s="1"/>
  <c r="Y345"/>
  <c r="S346" s="1"/>
  <c r="R345"/>
  <c r="L346" s="1"/>
  <c r="P345"/>
  <c r="Q345" s="1"/>
  <c r="AD345"/>
  <c r="W345"/>
  <c r="X345" s="1"/>
  <c r="AG345" l="1"/>
  <c r="AE345"/>
  <c r="AH345" l="1"/>
  <c r="AK345" l="1"/>
  <c r="AJ345"/>
  <c r="AI345"/>
  <c r="AB346" l="1"/>
  <c r="U346"/>
  <c r="N346"/>
  <c r="O346" l="1"/>
  <c r="M346" s="1"/>
  <c r="AC346"/>
  <c r="AA346" s="1"/>
  <c r="V346"/>
  <c r="T346" s="1"/>
  <c r="AF346" l="1"/>
  <c r="Z347" s="1"/>
  <c r="Y346"/>
  <c r="S347" s="1"/>
  <c r="R346"/>
  <c r="L347" s="1"/>
  <c r="W346"/>
  <c r="X346" s="1"/>
  <c r="P346"/>
  <c r="Q346" s="1"/>
  <c r="AD346"/>
  <c r="AE346" l="1"/>
  <c r="AG346"/>
  <c r="AH346" l="1"/>
  <c r="AK346" l="1"/>
  <c r="AJ346"/>
  <c r="AI346"/>
  <c r="AB347" l="1"/>
  <c r="U347"/>
  <c r="N347"/>
  <c r="V347" l="1"/>
  <c r="T347" s="1"/>
  <c r="O347"/>
  <c r="M347" s="1"/>
  <c r="AC347"/>
  <c r="AA347" s="1"/>
  <c r="AF347" l="1"/>
  <c r="Z348" s="1"/>
  <c r="Y347"/>
  <c r="S348" s="1"/>
  <c r="R347"/>
  <c r="L348" s="1"/>
  <c r="AD347"/>
  <c r="P347"/>
  <c r="Q347" s="1"/>
  <c r="W347"/>
  <c r="X347" s="1"/>
  <c r="AG347" l="1"/>
  <c r="AE347"/>
  <c r="AH347" l="1"/>
  <c r="AK347" l="1"/>
  <c r="AJ347"/>
  <c r="AI347"/>
  <c r="AB348" l="1"/>
  <c r="U348"/>
  <c r="N348"/>
  <c r="AC348" l="1"/>
  <c r="AA348" s="1"/>
  <c r="V348"/>
  <c r="T348" s="1"/>
  <c r="O348"/>
  <c r="M348" s="1"/>
  <c r="AF348" l="1"/>
  <c r="Z349" s="1"/>
  <c r="Y348"/>
  <c r="S349" s="1"/>
  <c r="R348"/>
  <c r="L349" s="1"/>
  <c r="P348"/>
  <c r="Q348" s="1"/>
  <c r="W348"/>
  <c r="X348" s="1"/>
  <c r="AD348"/>
  <c r="AE348" l="1"/>
  <c r="AG348"/>
  <c r="AH348" l="1"/>
  <c r="AK348" l="1"/>
  <c r="AJ348"/>
  <c r="AI348"/>
  <c r="AB349" l="1"/>
  <c r="U349"/>
  <c r="N349"/>
  <c r="O349" l="1"/>
  <c r="M349" s="1"/>
  <c r="AC349"/>
  <c r="AA349" s="1"/>
  <c r="V349"/>
  <c r="T349" s="1"/>
  <c r="AF349" l="1"/>
  <c r="Z350" s="1"/>
  <c r="Y349"/>
  <c r="S350" s="1"/>
  <c r="R349"/>
  <c r="L350" s="1"/>
  <c r="P349"/>
  <c r="Q349" s="1"/>
  <c r="W349"/>
  <c r="X349" s="1"/>
  <c r="AD349"/>
  <c r="AE349" l="1"/>
  <c r="AG349"/>
  <c r="AH349" l="1"/>
  <c r="AK349" l="1"/>
  <c r="AJ349"/>
  <c r="AI349"/>
  <c r="AB350" l="1"/>
  <c r="U350"/>
  <c r="N350"/>
  <c r="AC350" l="1"/>
  <c r="AA350" s="1"/>
  <c r="O350"/>
  <c r="M350" s="1"/>
  <c r="V350"/>
  <c r="T350" s="1"/>
  <c r="AF350" l="1"/>
  <c r="Z351" s="1"/>
  <c r="Y350"/>
  <c r="S351" s="1"/>
  <c r="R350"/>
  <c r="L351" s="1"/>
  <c r="P350"/>
  <c r="Q350" s="1"/>
  <c r="W350"/>
  <c r="X350" s="1"/>
  <c r="AD350"/>
  <c r="AE350" l="1"/>
  <c r="AG350"/>
  <c r="AH350" l="1"/>
  <c r="AK350" l="1"/>
  <c r="AJ350"/>
  <c r="AI350"/>
  <c r="AB351" l="1"/>
  <c r="U351"/>
  <c r="N351"/>
  <c r="V351" l="1"/>
  <c r="T351" s="1"/>
  <c r="AC351"/>
  <c r="AA351" s="1"/>
  <c r="O351"/>
  <c r="M351" s="1"/>
  <c r="AF351" l="1"/>
  <c r="Z352" s="1"/>
  <c r="Y351"/>
  <c r="S352" s="1"/>
  <c r="R351"/>
  <c r="L352" s="1"/>
  <c r="P351"/>
  <c r="Q351" s="1"/>
  <c r="AD351"/>
  <c r="W351"/>
  <c r="X351" s="1"/>
  <c r="AE351" l="1"/>
  <c r="AG351"/>
  <c r="AH351" l="1"/>
  <c r="AK351" l="1"/>
  <c r="AJ351"/>
  <c r="AI351"/>
  <c r="U352" l="1"/>
  <c r="AB352"/>
  <c r="N352"/>
  <c r="O352" l="1"/>
  <c r="M352" s="1"/>
  <c r="AC352"/>
  <c r="AA352" s="1"/>
  <c r="V352"/>
  <c r="T352" s="1"/>
  <c r="AF352" l="1"/>
  <c r="Z353" s="1"/>
  <c r="Y352"/>
  <c r="S353" s="1"/>
  <c r="R352"/>
  <c r="L353" s="1"/>
  <c r="W352"/>
  <c r="X352" s="1"/>
  <c r="P352"/>
  <c r="Q352" s="1"/>
  <c r="AD352"/>
  <c r="AG352" l="1"/>
  <c r="AE352"/>
  <c r="AH352" l="1"/>
  <c r="AK352" l="1"/>
  <c r="AJ352"/>
  <c r="AI352"/>
  <c r="AB353" l="1"/>
  <c r="U353"/>
  <c r="N353"/>
  <c r="V353" l="1"/>
  <c r="T353" s="1"/>
  <c r="AC353"/>
  <c r="AA353" s="1"/>
  <c r="O353"/>
  <c r="M353" s="1"/>
  <c r="AF353" l="1"/>
  <c r="Z354" s="1"/>
  <c r="Y353"/>
  <c r="S354" s="1"/>
  <c r="R353"/>
  <c r="L354" s="1"/>
  <c r="P353"/>
  <c r="Q353" s="1"/>
  <c r="AD353"/>
  <c r="W353"/>
  <c r="X353" s="1"/>
  <c r="AE353" l="1"/>
  <c r="AG353"/>
  <c r="AH353" l="1"/>
  <c r="AK353" l="1"/>
  <c r="AJ353"/>
  <c r="AI353"/>
  <c r="AB354" l="1"/>
  <c r="U354"/>
  <c r="N354"/>
  <c r="O354" l="1"/>
  <c r="M354" s="1"/>
  <c r="AC354"/>
  <c r="AA354" s="1"/>
  <c r="V354"/>
  <c r="T354" s="1"/>
  <c r="AF354" l="1"/>
  <c r="Z355" s="1"/>
  <c r="Y354"/>
  <c r="S355" s="1"/>
  <c r="R354"/>
  <c r="L355" s="1"/>
  <c r="W354"/>
  <c r="X354" s="1"/>
  <c r="AD354"/>
  <c r="P354"/>
  <c r="Q354" s="1"/>
  <c r="AE354" l="1"/>
  <c r="AG354"/>
  <c r="AH354" l="1"/>
  <c r="AK354" l="1"/>
  <c r="AJ354"/>
  <c r="AI354"/>
  <c r="U355" l="1"/>
  <c r="AB355"/>
  <c r="N355"/>
  <c r="O355" l="1"/>
  <c r="M355" s="1"/>
  <c r="V355"/>
  <c r="T355" s="1"/>
  <c r="AC355"/>
  <c r="AA355" s="1"/>
  <c r="AF355" l="1"/>
  <c r="Z356" s="1"/>
  <c r="Y355"/>
  <c r="S356" s="1"/>
  <c r="R355"/>
  <c r="L356" s="1"/>
  <c r="AD355"/>
  <c r="W355"/>
  <c r="X355" s="1"/>
  <c r="P355"/>
  <c r="Q355" s="1"/>
  <c r="AE355" l="1"/>
  <c r="AG355"/>
  <c r="AH355" l="1"/>
  <c r="AK355" l="1"/>
  <c r="AJ355"/>
  <c r="AI355"/>
  <c r="U356" l="1"/>
  <c r="AB356"/>
  <c r="N356"/>
  <c r="V356" l="1"/>
  <c r="T356" s="1"/>
  <c r="AC356"/>
  <c r="AA356" s="1"/>
  <c r="O356"/>
  <c r="M356" s="1"/>
  <c r="AF356" l="1"/>
  <c r="Z357" s="1"/>
  <c r="Y356"/>
  <c r="S357" s="1"/>
  <c r="R356"/>
  <c r="L357" s="1"/>
  <c r="W356"/>
  <c r="X356" s="1"/>
  <c r="P356"/>
  <c r="Q356" s="1"/>
  <c r="AD356"/>
  <c r="AE356" l="1"/>
  <c r="AG356"/>
  <c r="AH356" l="1"/>
  <c r="AK356" l="1"/>
  <c r="AJ356"/>
  <c r="AI356"/>
  <c r="U357" l="1"/>
  <c r="AB357"/>
  <c r="N357"/>
  <c r="AC357" l="1"/>
  <c r="AA357" s="1"/>
  <c r="V357"/>
  <c r="T357" s="1"/>
  <c r="O357"/>
  <c r="M357" s="1"/>
  <c r="AF357" l="1"/>
  <c r="Z358" s="1"/>
  <c r="Y357"/>
  <c r="S358" s="1"/>
  <c r="R357"/>
  <c r="L358" s="1"/>
  <c r="AD357"/>
  <c r="P357"/>
  <c r="Q357" s="1"/>
  <c r="W357"/>
  <c r="X357" s="1"/>
  <c r="AE357" l="1"/>
  <c r="AG357"/>
  <c r="AH357" l="1"/>
  <c r="AK357" l="1"/>
  <c r="AJ357"/>
  <c r="AI357"/>
  <c r="U358" l="1"/>
  <c r="AB358"/>
  <c r="N358"/>
  <c r="V358" l="1"/>
  <c r="T358" s="1"/>
  <c r="O358"/>
  <c r="M358" s="1"/>
  <c r="AC358"/>
  <c r="AA358" s="1"/>
  <c r="AF358" l="1"/>
  <c r="Z359" s="1"/>
  <c r="Y358"/>
  <c r="S359" s="1"/>
  <c r="R358"/>
  <c r="L359" s="1"/>
  <c r="AD358"/>
  <c r="W358"/>
  <c r="X358" s="1"/>
  <c r="P358"/>
  <c r="Q358" s="1"/>
  <c r="AE358" l="1"/>
  <c r="AG358"/>
  <c r="AH358" l="1"/>
  <c r="AK358" l="1"/>
  <c r="AJ358"/>
  <c r="AI358"/>
  <c r="U359" l="1"/>
  <c r="AB359"/>
  <c r="N359"/>
  <c r="V359" l="1"/>
  <c r="T359" s="1"/>
  <c r="O359"/>
  <c r="M359" s="1"/>
  <c r="AC359"/>
  <c r="AA359" s="1"/>
  <c r="AF359" l="1"/>
  <c r="Z360" s="1"/>
  <c r="Y359"/>
  <c r="S360" s="1"/>
  <c r="R359"/>
  <c r="L360" s="1"/>
  <c r="AD359"/>
  <c r="P359"/>
  <c r="Q359" s="1"/>
  <c r="W359"/>
  <c r="X359" s="1"/>
  <c r="AE359" l="1"/>
  <c r="AG359"/>
  <c r="AH359" l="1"/>
  <c r="AK359" l="1"/>
  <c r="AJ359"/>
  <c r="AI359"/>
  <c r="U360" l="1"/>
  <c r="AB360"/>
  <c r="N360"/>
  <c r="AC360" l="1"/>
  <c r="AA360" s="1"/>
  <c r="O360"/>
  <c r="M360" s="1"/>
  <c r="V360"/>
  <c r="T360" s="1"/>
  <c r="AF360" l="1"/>
  <c r="Z361" s="1"/>
  <c r="Y360"/>
  <c r="S361" s="1"/>
  <c r="R360"/>
  <c r="L361" s="1"/>
  <c r="W360"/>
  <c r="X360" s="1"/>
  <c r="AD360"/>
  <c r="P360"/>
  <c r="Q360" s="1"/>
  <c r="AE360" l="1"/>
  <c r="AG360"/>
  <c r="AH360" l="1"/>
  <c r="AK360" l="1"/>
  <c r="AJ360"/>
  <c r="AI360"/>
  <c r="U361" l="1"/>
  <c r="AB361"/>
  <c r="N361"/>
  <c r="O361" l="1"/>
  <c r="M361" s="1"/>
  <c r="AC361"/>
  <c r="AA361" s="1"/>
  <c r="V361"/>
  <c r="T361" s="1"/>
  <c r="AF361" l="1"/>
  <c r="Z362" s="1"/>
  <c r="Y361"/>
  <c r="S362" s="1"/>
  <c r="R361"/>
  <c r="L362" s="1"/>
  <c r="W361"/>
  <c r="X361" s="1"/>
  <c r="AD361"/>
  <c r="P361"/>
  <c r="Q361" s="1"/>
  <c r="AE361" l="1"/>
  <c r="AG361"/>
  <c r="AH361" l="1"/>
  <c r="AK361" l="1"/>
  <c r="AJ361"/>
  <c r="AI361"/>
  <c r="U362" l="1"/>
  <c r="AB362"/>
  <c r="N362"/>
  <c r="AC362" l="1"/>
  <c r="AA362" s="1"/>
  <c r="O362"/>
  <c r="M362" s="1"/>
  <c r="V362"/>
  <c r="T362" s="1"/>
  <c r="AF362" l="1"/>
  <c r="Z363" s="1"/>
  <c r="Y362"/>
  <c r="S363" s="1"/>
  <c r="R362"/>
  <c r="L363" s="1"/>
  <c r="W362"/>
  <c r="X362" s="1"/>
  <c r="AD362"/>
  <c r="P362"/>
  <c r="Q362" s="1"/>
  <c r="AE362" l="1"/>
  <c r="AG362"/>
  <c r="AH362" l="1"/>
  <c r="AK362" l="1"/>
  <c r="AJ362"/>
  <c r="AI362"/>
  <c r="AB363" l="1"/>
  <c r="U363"/>
  <c r="N363"/>
  <c r="V363" l="1"/>
  <c r="T363" s="1"/>
  <c r="AC363"/>
  <c r="AA363" s="1"/>
  <c r="O363"/>
  <c r="M363" s="1"/>
  <c r="AF363" l="1"/>
  <c r="Z364" s="1"/>
  <c r="Y363"/>
  <c r="S364" s="1"/>
  <c r="R363"/>
  <c r="L364" s="1"/>
  <c r="P363"/>
  <c r="Q363" s="1"/>
  <c r="AD363"/>
  <c r="W363"/>
  <c r="X363" s="1"/>
  <c r="AE363" l="1"/>
  <c r="AG363"/>
  <c r="AH363" l="1"/>
  <c r="AK363" l="1"/>
  <c r="AJ363"/>
  <c r="AI363"/>
  <c r="U364" l="1"/>
  <c r="AB364"/>
  <c r="N364"/>
  <c r="V364" l="1"/>
  <c r="T364" s="1"/>
  <c r="AC364"/>
  <c r="AA364" s="1"/>
  <c r="O364"/>
  <c r="M364" s="1"/>
  <c r="AF364" l="1"/>
  <c r="Z365" s="1"/>
  <c r="Y364"/>
  <c r="S365" s="1"/>
  <c r="R364"/>
  <c r="L365" s="1"/>
  <c r="P364"/>
  <c r="Q364" s="1"/>
  <c r="W364"/>
  <c r="X364" s="1"/>
  <c r="AD364"/>
  <c r="AE364" l="1"/>
  <c r="AG364"/>
  <c r="AH364" l="1"/>
  <c r="AK364" l="1"/>
  <c r="AJ364"/>
  <c r="AI364"/>
  <c r="AB365" l="1"/>
  <c r="U365"/>
  <c r="N365"/>
  <c r="O365" l="1"/>
  <c r="M365" s="1"/>
  <c r="AC365"/>
  <c r="AA365" s="1"/>
  <c r="V365"/>
  <c r="T365" s="1"/>
  <c r="AF365" l="1"/>
  <c r="Z366" s="1"/>
  <c r="Y365"/>
  <c r="S366" s="1"/>
  <c r="R365"/>
  <c r="L366" s="1"/>
  <c r="W365"/>
  <c r="X365" s="1"/>
  <c r="AD365"/>
  <c r="P365"/>
  <c r="Q365" s="1"/>
  <c r="AE365" l="1"/>
  <c r="AG365"/>
  <c r="AH365" l="1"/>
  <c r="AK365" l="1"/>
  <c r="AJ365"/>
  <c r="AI365"/>
  <c r="U366" l="1"/>
  <c r="AB366"/>
  <c r="N366"/>
  <c r="AC366" l="1"/>
  <c r="AA366" s="1"/>
  <c r="O366"/>
  <c r="M366" s="1"/>
  <c r="V366"/>
  <c r="T366" s="1"/>
  <c r="AF366" l="1"/>
  <c r="Z367" s="1"/>
  <c r="Y366"/>
  <c r="S367" s="1"/>
  <c r="R366"/>
  <c r="L367" s="1"/>
  <c r="W366"/>
  <c r="X366" s="1"/>
  <c r="AD366"/>
  <c r="P366"/>
  <c r="Q366" s="1"/>
  <c r="AE366" l="1"/>
  <c r="AG366"/>
  <c r="AH366" l="1"/>
  <c r="AK366" l="1"/>
  <c r="AJ366"/>
  <c r="AI366"/>
  <c r="AB367" l="1"/>
  <c r="U367"/>
  <c r="N367"/>
  <c r="AC367" l="1"/>
  <c r="AA367" s="1"/>
  <c r="V367"/>
  <c r="T367" s="1"/>
  <c r="O367"/>
  <c r="M367" s="1"/>
  <c r="AF367" l="1"/>
  <c r="Z368" s="1"/>
  <c r="Y367"/>
  <c r="S368" s="1"/>
  <c r="R367"/>
  <c r="L368" s="1"/>
  <c r="P367"/>
  <c r="Q367" s="1"/>
  <c r="W367"/>
  <c r="X367" s="1"/>
  <c r="AD367"/>
  <c r="AE367" l="1"/>
  <c r="AG367"/>
  <c r="AH367" l="1"/>
  <c r="AK367" l="1"/>
  <c r="AJ367"/>
  <c r="AI367"/>
  <c r="AB368" l="1"/>
  <c r="U368"/>
  <c r="N368"/>
  <c r="AC368" l="1"/>
  <c r="AA368" s="1"/>
  <c r="V368"/>
  <c r="T368" s="1"/>
  <c r="O368"/>
  <c r="M368" s="1"/>
  <c r="AF368" l="1"/>
  <c r="Z369" s="1"/>
  <c r="Y368"/>
  <c r="S369" s="1"/>
  <c r="R368"/>
  <c r="L369" s="1"/>
  <c r="P368"/>
  <c r="Q368" s="1"/>
  <c r="W368"/>
  <c r="X368" s="1"/>
  <c r="AD368"/>
  <c r="AE368" l="1"/>
  <c r="AG368"/>
  <c r="AH368" l="1"/>
  <c r="AK368" l="1"/>
  <c r="AJ368"/>
  <c r="AI368"/>
  <c r="U369" l="1"/>
  <c r="AB369"/>
  <c r="N369"/>
  <c r="V369" l="1"/>
  <c r="T369" s="1"/>
  <c r="O369"/>
  <c r="M369" s="1"/>
  <c r="AC369"/>
  <c r="AA369" s="1"/>
  <c r="AF369" l="1"/>
  <c r="Z370" s="1"/>
  <c r="Y369"/>
  <c r="S370" s="1"/>
  <c r="R369"/>
  <c r="L370" s="1"/>
  <c r="AD369"/>
  <c r="P369"/>
  <c r="Q369" s="1"/>
  <c r="W369"/>
  <c r="X369" s="1"/>
  <c r="AE369" l="1"/>
  <c r="AG369"/>
  <c r="AH369" l="1"/>
  <c r="AK369" l="1"/>
  <c r="AJ369"/>
  <c r="AI369"/>
  <c r="AB370" l="1"/>
  <c r="U370"/>
  <c r="N370"/>
  <c r="AC370" l="1"/>
  <c r="AA370" s="1"/>
  <c r="O370"/>
  <c r="M370" s="1"/>
  <c r="V370"/>
  <c r="T370" s="1"/>
  <c r="AF370" l="1"/>
  <c r="Z371" s="1"/>
  <c r="Y370"/>
  <c r="S371" s="1"/>
  <c r="R370"/>
  <c r="L371" s="1"/>
  <c r="W370"/>
  <c r="X370" s="1"/>
  <c r="AD370"/>
  <c r="P370"/>
  <c r="Q370" s="1"/>
  <c r="AE370" l="1"/>
  <c r="AG370"/>
  <c r="AH370" l="1"/>
  <c r="AK370" l="1"/>
  <c r="AJ370"/>
  <c r="AI370"/>
  <c r="AB371" l="1"/>
  <c r="U371"/>
  <c r="N371"/>
  <c r="AC371" l="1"/>
  <c r="AA371" s="1"/>
  <c r="O371"/>
  <c r="M371" s="1"/>
  <c r="V371"/>
  <c r="T371" s="1"/>
  <c r="AF371" l="1"/>
  <c r="Z372" s="1"/>
  <c r="Y371"/>
  <c r="S372" s="1"/>
  <c r="R371"/>
  <c r="L372" s="1"/>
  <c r="W371"/>
  <c r="X371" s="1"/>
  <c r="P371"/>
  <c r="Q371" s="1"/>
  <c r="AD371"/>
  <c r="AE371" l="1"/>
  <c r="AG371"/>
  <c r="AH371" l="1"/>
  <c r="AK371" l="1"/>
  <c r="AI371"/>
  <c r="AJ371"/>
  <c r="U372" l="1"/>
  <c r="AB372"/>
  <c r="N372"/>
  <c r="O372" l="1"/>
  <c r="M372" s="1"/>
  <c r="V372"/>
  <c r="T372" s="1"/>
  <c r="AC372"/>
  <c r="AA372" s="1"/>
  <c r="AF372" l="1"/>
  <c r="Z373" s="1"/>
  <c r="Y372"/>
  <c r="S373" s="1"/>
  <c r="R372"/>
  <c r="L373" s="1"/>
  <c r="AD372"/>
  <c r="P372"/>
  <c r="Q372" s="1"/>
  <c r="W372"/>
  <c r="X372" s="1"/>
  <c r="AE372" l="1"/>
  <c r="AG372"/>
  <c r="AH372" l="1"/>
  <c r="AK372" l="1"/>
  <c r="AJ372"/>
  <c r="AI372"/>
  <c r="AB373" l="1"/>
  <c r="U373"/>
  <c r="N373"/>
  <c r="O373" l="1"/>
  <c r="M373" s="1"/>
  <c r="AC373"/>
  <c r="AA373" s="1"/>
  <c r="V373"/>
  <c r="T373" s="1"/>
  <c r="AF373" l="1"/>
  <c r="Z374" s="1"/>
  <c r="Y373"/>
  <c r="S374" s="1"/>
  <c r="R373"/>
  <c r="L374" s="1"/>
  <c r="W373"/>
  <c r="X373" s="1"/>
  <c r="AD373"/>
  <c r="P373"/>
  <c r="Q373" s="1"/>
  <c r="AE373" l="1"/>
  <c r="AG373"/>
  <c r="AH373" l="1"/>
  <c r="AK373" l="1"/>
  <c r="AJ373"/>
  <c r="AI373"/>
  <c r="U374" l="1"/>
  <c r="AB374"/>
  <c r="N374"/>
  <c r="AC374" l="1"/>
  <c r="AA374" s="1"/>
  <c r="V374"/>
  <c r="T374" s="1"/>
  <c r="O374"/>
  <c r="M374" s="1"/>
  <c r="AF374" l="1"/>
  <c r="Z375" s="1"/>
  <c r="Y374"/>
  <c r="S375" s="1"/>
  <c r="R374"/>
  <c r="L375" s="1"/>
  <c r="P374"/>
  <c r="Q374" s="1"/>
  <c r="AD374"/>
  <c r="W374"/>
  <c r="X374" s="1"/>
  <c r="AE374" l="1"/>
  <c r="AG374"/>
  <c r="AH374" l="1"/>
  <c r="AK374" l="1"/>
  <c r="AJ374"/>
  <c r="AI374"/>
  <c r="U375" l="1"/>
  <c r="AB375"/>
  <c r="N375"/>
  <c r="AC375" l="1"/>
  <c r="AA375" s="1"/>
  <c r="V375"/>
  <c r="T375" s="1"/>
  <c r="O375"/>
  <c r="M375" s="1"/>
  <c r="AF375" l="1"/>
  <c r="Z376" s="1"/>
  <c r="Y375"/>
  <c r="S376" s="1"/>
  <c r="R375"/>
  <c r="L376" s="1"/>
  <c r="P375"/>
  <c r="Q375" s="1"/>
  <c r="W375"/>
  <c r="X375" s="1"/>
  <c r="AD375"/>
  <c r="AE375" l="1"/>
  <c r="AG375"/>
  <c r="AH375" l="1"/>
  <c r="AK375" l="1"/>
  <c r="AJ375"/>
  <c r="AI375"/>
  <c r="U376" l="1"/>
  <c r="AB376"/>
  <c r="N376"/>
  <c r="O376" l="1"/>
  <c r="M376" s="1"/>
  <c r="V376"/>
  <c r="T376" s="1"/>
  <c r="AC376"/>
  <c r="AA376" s="1"/>
  <c r="AF376" l="1"/>
  <c r="Z377" s="1"/>
  <c r="Y376"/>
  <c r="S377" s="1"/>
  <c r="R376"/>
  <c r="L377" s="1"/>
  <c r="W376"/>
  <c r="X376" s="1"/>
  <c r="P376"/>
  <c r="Q376" s="1"/>
  <c r="AD376"/>
  <c r="AE376" l="1"/>
  <c r="AG376"/>
  <c r="AH376" l="1"/>
  <c r="AK376" l="1"/>
  <c r="AJ376"/>
  <c r="AI376"/>
  <c r="U377" l="1"/>
  <c r="AB377"/>
  <c r="N377"/>
  <c r="V377" l="1"/>
  <c r="T377" s="1"/>
  <c r="O377"/>
  <c r="M377" s="1"/>
  <c r="AC377"/>
  <c r="AA377" s="1"/>
  <c r="AF377" l="1"/>
  <c r="Z378" s="1"/>
  <c r="Y377"/>
  <c r="S378" s="1"/>
  <c r="R377"/>
  <c r="L378" s="1"/>
  <c r="AD377"/>
  <c r="P377"/>
  <c r="Q377" s="1"/>
  <c r="W377"/>
  <c r="X377" s="1"/>
  <c r="AE377" l="1"/>
  <c r="AG377"/>
  <c r="AH377" l="1"/>
  <c r="AK377" l="1"/>
  <c r="AJ377"/>
  <c r="AI377"/>
  <c r="U378" l="1"/>
  <c r="AB378"/>
  <c r="N378"/>
  <c r="V378" l="1"/>
  <c r="T378" s="1"/>
  <c r="O378"/>
  <c r="M378" s="1"/>
  <c r="AC378"/>
  <c r="AA378" s="1"/>
  <c r="AF378" l="1"/>
  <c r="Z379" s="1"/>
  <c r="Y378"/>
  <c r="S379" s="1"/>
  <c r="R378"/>
  <c r="L379" s="1"/>
  <c r="AD378"/>
  <c r="P378"/>
  <c r="Q378" s="1"/>
  <c r="W378"/>
  <c r="X378" s="1"/>
  <c r="AE378" l="1"/>
  <c r="AG378"/>
  <c r="AH378" l="1"/>
  <c r="AK378" l="1"/>
  <c r="AJ378"/>
  <c r="AI378"/>
  <c r="U379" l="1"/>
  <c r="AB379"/>
  <c r="N379"/>
  <c r="AC379" l="1"/>
  <c r="AA379" s="1"/>
  <c r="O379"/>
  <c r="M379" s="1"/>
  <c r="V379"/>
  <c r="T379" s="1"/>
  <c r="AF379" l="1"/>
  <c r="Z380" s="1"/>
  <c r="Y379"/>
  <c r="S380" s="1"/>
  <c r="R379"/>
  <c r="L380" s="1"/>
  <c r="W379"/>
  <c r="X379" s="1"/>
  <c r="AD379"/>
  <c r="P379"/>
  <c r="Q379" s="1"/>
  <c r="AE379" l="1"/>
  <c r="AG379"/>
  <c r="AH379" l="1"/>
  <c r="AK379" l="1"/>
  <c r="AJ379"/>
  <c r="AI379"/>
  <c r="AB380" l="1"/>
  <c r="U380"/>
  <c r="N380"/>
  <c r="V380" l="1"/>
  <c r="T380" s="1"/>
  <c r="O380"/>
  <c r="M380" s="1"/>
  <c r="AC380"/>
  <c r="AA380" s="1"/>
  <c r="AF380" l="1"/>
  <c r="Z381" s="1"/>
  <c r="Y380"/>
  <c r="S381" s="1"/>
  <c r="R380"/>
  <c r="L381" s="1"/>
  <c r="AD380"/>
  <c r="P380"/>
  <c r="Q380" s="1"/>
  <c r="W380"/>
  <c r="X380" s="1"/>
  <c r="AE380" l="1"/>
  <c r="AG380"/>
  <c r="AH380" l="1"/>
  <c r="AK380" l="1"/>
  <c r="AJ380"/>
  <c r="AI380"/>
  <c r="U381" l="1"/>
  <c r="AB381"/>
  <c r="N381"/>
  <c r="V381" l="1"/>
  <c r="T381" s="1"/>
  <c r="O381"/>
  <c r="M381" s="1"/>
  <c r="AC381"/>
  <c r="AA381" s="1"/>
  <c r="AF381" l="1"/>
  <c r="Z382" s="1"/>
  <c r="Y381"/>
  <c r="S382" s="1"/>
  <c r="R381"/>
  <c r="L382" s="1"/>
  <c r="AD381"/>
  <c r="P381"/>
  <c r="Q381" s="1"/>
  <c r="W381"/>
  <c r="X381" s="1"/>
  <c r="AE381" l="1"/>
  <c r="AG381"/>
  <c r="AH381" l="1"/>
  <c r="AK381" l="1"/>
  <c r="AJ381"/>
  <c r="AI381"/>
  <c r="U382" l="1"/>
  <c r="AB382"/>
  <c r="N382"/>
  <c r="O382" l="1"/>
  <c r="M382" s="1"/>
  <c r="V382"/>
  <c r="T382" s="1"/>
  <c r="AC382"/>
  <c r="AA382" s="1"/>
  <c r="AF382" l="1"/>
  <c r="Z383" s="1"/>
  <c r="Y382"/>
  <c r="S383" s="1"/>
  <c r="R382"/>
  <c r="L383" s="1"/>
  <c r="AD382"/>
  <c r="P382"/>
  <c r="Q382" s="1"/>
  <c r="W382"/>
  <c r="X382" s="1"/>
  <c r="AE382" l="1"/>
  <c r="AG382"/>
  <c r="AH382" l="1"/>
  <c r="AK382" l="1"/>
  <c r="AJ382"/>
  <c r="AI382"/>
  <c r="U383" l="1"/>
  <c r="AB383"/>
  <c r="N383"/>
  <c r="V383" l="1"/>
  <c r="T383" s="1"/>
  <c r="O383"/>
  <c r="M383" s="1"/>
  <c r="AC383"/>
  <c r="AA383" s="1"/>
  <c r="AF383" l="1"/>
  <c r="Z384" s="1"/>
  <c r="Y383"/>
  <c r="S384" s="1"/>
  <c r="R383"/>
  <c r="L384" s="1"/>
  <c r="P383"/>
  <c r="Q383" s="1"/>
  <c r="AD383"/>
  <c r="W383"/>
  <c r="X383" s="1"/>
  <c r="AE383" l="1"/>
  <c r="AG383"/>
  <c r="AH383" l="1"/>
  <c r="AK383" l="1"/>
  <c r="AJ383"/>
  <c r="AI383"/>
  <c r="U384" l="1"/>
  <c r="AB384"/>
  <c r="N384"/>
  <c r="AC384" l="1"/>
  <c r="AA384" s="1"/>
  <c r="O384"/>
  <c r="M384" s="1"/>
  <c r="V384"/>
  <c r="T384" s="1"/>
  <c r="AF384" l="1"/>
  <c r="Z385" s="1"/>
  <c r="Y384"/>
  <c r="S385" s="1"/>
  <c r="R384"/>
  <c r="L385" s="1"/>
  <c r="W384"/>
  <c r="X384" s="1"/>
  <c r="P384"/>
  <c r="Q384" s="1"/>
  <c r="AD384"/>
  <c r="AE384" l="1"/>
  <c r="AG384"/>
  <c r="AH384" l="1"/>
  <c r="AK384" l="1"/>
  <c r="AJ384"/>
  <c r="AI384"/>
  <c r="U385" l="1"/>
  <c r="AB385"/>
  <c r="N385"/>
  <c r="AC385" l="1"/>
  <c r="AA385" s="1"/>
  <c r="O385"/>
  <c r="M385" s="1"/>
  <c r="V385"/>
  <c r="T385" s="1"/>
  <c r="AF385" l="1"/>
  <c r="Z386" s="1"/>
  <c r="Y385"/>
  <c r="S386" s="1"/>
  <c r="R385"/>
  <c r="L386" s="1"/>
  <c r="W385"/>
  <c r="X385" s="1"/>
  <c r="AD385"/>
  <c r="P385"/>
  <c r="Q385" s="1"/>
  <c r="AE385" l="1"/>
  <c r="AG385"/>
  <c r="AH385" l="1"/>
  <c r="AK385" l="1"/>
  <c r="AJ385"/>
  <c r="AI385"/>
  <c r="AB386" l="1"/>
  <c r="U386"/>
  <c r="N386"/>
  <c r="V386" l="1"/>
  <c r="T386" s="1"/>
  <c r="AC386"/>
  <c r="AA386" s="1"/>
  <c r="O386"/>
  <c r="M386" s="1"/>
  <c r="AF386" l="1"/>
  <c r="Z387" s="1"/>
  <c r="Y386"/>
  <c r="S387" s="1"/>
  <c r="R386"/>
  <c r="L387" s="1"/>
  <c r="P386"/>
  <c r="Q386" s="1"/>
  <c r="W386"/>
  <c r="X386" s="1"/>
  <c r="AD386"/>
  <c r="AE386" l="1"/>
  <c r="AG386"/>
  <c r="AH386" l="1"/>
  <c r="AK386" l="1"/>
  <c r="AJ386"/>
  <c r="AI386"/>
  <c r="AB387" l="1"/>
  <c r="N387"/>
  <c r="U387"/>
  <c r="O387" l="1"/>
  <c r="M387" s="1"/>
  <c r="AC387"/>
  <c r="AA387" s="1"/>
  <c r="V387"/>
  <c r="T387" s="1"/>
  <c r="AF387" l="1"/>
  <c r="Z388" s="1"/>
  <c r="Y387"/>
  <c r="S388" s="1"/>
  <c r="R387"/>
  <c r="L388" s="1"/>
  <c r="W387"/>
  <c r="X387" s="1"/>
  <c r="P387"/>
  <c r="Q387" s="1"/>
  <c r="AD387"/>
  <c r="AE387" l="1"/>
  <c r="AG387"/>
  <c r="AH387" l="1"/>
  <c r="AK387" l="1"/>
  <c r="AJ387"/>
  <c r="AI387"/>
  <c r="U388" l="1"/>
  <c r="AB388"/>
  <c r="N388"/>
  <c r="AC388" l="1"/>
  <c r="AA388" s="1"/>
  <c r="V388"/>
  <c r="T388" s="1"/>
  <c r="O388"/>
  <c r="M388" s="1"/>
  <c r="AF388" l="1"/>
  <c r="Z389" s="1"/>
  <c r="Y388"/>
  <c r="S389" s="1"/>
  <c r="R388"/>
  <c r="L389" s="1"/>
  <c r="P388"/>
  <c r="Q388" s="1"/>
  <c r="W388"/>
  <c r="X388" s="1"/>
  <c r="AD388"/>
  <c r="AE388" l="1"/>
  <c r="AG388"/>
  <c r="AH388" l="1"/>
  <c r="AK388" l="1"/>
  <c r="AJ388"/>
  <c r="AI388"/>
  <c r="AB389" l="1"/>
  <c r="U389"/>
  <c r="N389"/>
  <c r="AC389" l="1"/>
  <c r="AA389" s="1"/>
  <c r="O389"/>
  <c r="M389" s="1"/>
  <c r="V389"/>
  <c r="T389" s="1"/>
  <c r="AF389" l="1"/>
  <c r="Z390" s="1"/>
  <c r="Y389"/>
  <c r="S390" s="1"/>
  <c r="R389"/>
  <c r="L390" s="1"/>
  <c r="W389"/>
  <c r="X389" s="1"/>
  <c r="P389"/>
  <c r="Q389" s="1"/>
  <c r="AD389"/>
  <c r="AE389" l="1"/>
  <c r="AG389"/>
  <c r="AH389" l="1"/>
  <c r="AK389" l="1"/>
  <c r="AJ389"/>
  <c r="AI389"/>
  <c r="AB390" l="1"/>
  <c r="U390"/>
  <c r="N390"/>
  <c r="V390" l="1"/>
  <c r="T390" s="1"/>
  <c r="O390"/>
  <c r="M390" s="1"/>
  <c r="AC390"/>
  <c r="AA390" s="1"/>
  <c r="AF390" l="1"/>
  <c r="Z391" s="1"/>
  <c r="Y390"/>
  <c r="S391" s="1"/>
  <c r="R390"/>
  <c r="L391" s="1"/>
  <c r="AD390"/>
  <c r="P390"/>
  <c r="Q390" s="1"/>
  <c r="W390"/>
  <c r="X390" s="1"/>
  <c r="AE390" l="1"/>
  <c r="AG390"/>
  <c r="AH390" l="1"/>
  <c r="AK390" l="1"/>
  <c r="AJ390"/>
  <c r="AI390"/>
  <c r="U391" l="1"/>
  <c r="AB391"/>
  <c r="N391"/>
  <c r="AC391" l="1"/>
  <c r="AA391" s="1"/>
  <c r="V391"/>
  <c r="T391" s="1"/>
  <c r="O391"/>
  <c r="M391" s="1"/>
  <c r="AF391" l="1"/>
  <c r="Z392" s="1"/>
  <c r="Y391"/>
  <c r="S392" s="1"/>
  <c r="R391"/>
  <c r="L392" s="1"/>
  <c r="P391"/>
  <c r="Q391" s="1"/>
  <c r="AD391"/>
  <c r="W391"/>
  <c r="X391" s="1"/>
  <c r="AE391" l="1"/>
  <c r="AG391"/>
  <c r="AH391" l="1"/>
  <c r="AK391" l="1"/>
  <c r="AJ391"/>
  <c r="AI391"/>
  <c r="AB392" l="1"/>
  <c r="U392"/>
  <c r="N392"/>
  <c r="AC392" l="1"/>
  <c r="AA392" s="1"/>
  <c r="V392"/>
  <c r="T392" s="1"/>
  <c r="O392"/>
  <c r="M392" s="1"/>
  <c r="AF392" l="1"/>
  <c r="Z393" s="1"/>
  <c r="Y392"/>
  <c r="S393" s="1"/>
  <c r="R392"/>
  <c r="L393" s="1"/>
  <c r="AD392"/>
  <c r="P392"/>
  <c r="Q392" s="1"/>
  <c r="W392"/>
  <c r="X392" s="1"/>
  <c r="AE392" l="1"/>
  <c r="AG392"/>
  <c r="AH392" l="1"/>
  <c r="AK392" l="1"/>
  <c r="AJ392"/>
  <c r="AI392"/>
  <c r="U393" l="1"/>
  <c r="AB393"/>
  <c r="N393"/>
  <c r="AC393" l="1"/>
  <c r="AA393" s="1"/>
  <c r="V393"/>
  <c r="T393" s="1"/>
  <c r="O393"/>
  <c r="M393" s="1"/>
  <c r="AF393" l="1"/>
  <c r="Z394" s="1"/>
  <c r="Y393"/>
  <c r="S394" s="1"/>
  <c r="R393"/>
  <c r="L394" s="1"/>
  <c r="P393"/>
  <c r="Q393" s="1"/>
  <c r="W393"/>
  <c r="X393" s="1"/>
  <c r="AD393"/>
  <c r="AE393" l="1"/>
  <c r="AG393"/>
  <c r="AH393" l="1"/>
  <c r="AK393" l="1"/>
  <c r="AJ393"/>
  <c r="AI393"/>
  <c r="U394" l="1"/>
  <c r="AB394"/>
  <c r="N394"/>
  <c r="AC394" l="1"/>
  <c r="AA394" s="1"/>
  <c r="O394"/>
  <c r="M394" s="1"/>
  <c r="V394"/>
  <c r="T394" s="1"/>
  <c r="AF394" l="1"/>
  <c r="Z395" s="1"/>
  <c r="Y394"/>
  <c r="S395" s="1"/>
  <c r="R394"/>
  <c r="L395" s="1"/>
  <c r="W394"/>
  <c r="X394" s="1"/>
  <c r="P394"/>
  <c r="Q394" s="1"/>
  <c r="AD394"/>
  <c r="AE394" l="1"/>
  <c r="AG394"/>
  <c r="AH394" l="1"/>
  <c r="AK394" l="1"/>
  <c r="AJ394"/>
  <c r="AI394"/>
  <c r="AB395" l="1"/>
  <c r="U395"/>
  <c r="N395"/>
  <c r="AC395" l="1"/>
  <c r="AA395" s="1"/>
  <c r="V395"/>
  <c r="T395" s="1"/>
  <c r="O395"/>
  <c r="M395" s="1"/>
  <c r="AF395" l="1"/>
  <c r="Z396" s="1"/>
  <c r="Y395"/>
  <c r="S396" s="1"/>
  <c r="R395"/>
  <c r="L396" s="1"/>
  <c r="P395"/>
  <c r="Q395" s="1"/>
  <c r="W395"/>
  <c r="X395" s="1"/>
  <c r="AD395"/>
  <c r="AE395" l="1"/>
  <c r="AG395"/>
  <c r="AH395" l="1"/>
  <c r="AK395" l="1"/>
  <c r="AJ395"/>
  <c r="AI395"/>
  <c r="U396" l="1"/>
  <c r="AB396"/>
  <c r="N396"/>
  <c r="V396" l="1"/>
  <c r="T396" s="1"/>
  <c r="AC396"/>
  <c r="AA396" s="1"/>
  <c r="O396"/>
  <c r="M396" s="1"/>
  <c r="AF396" l="1"/>
  <c r="Z397" s="1"/>
  <c r="Y396"/>
  <c r="S397" s="1"/>
  <c r="R396"/>
  <c r="L397" s="1"/>
  <c r="P396"/>
  <c r="Q396" s="1"/>
  <c r="AD396"/>
  <c r="W396"/>
  <c r="X396" s="1"/>
  <c r="AG396" l="1"/>
  <c r="AE396"/>
  <c r="AH396" l="1"/>
  <c r="AK396" l="1"/>
  <c r="AI396"/>
  <c r="AJ396"/>
  <c r="AB397" l="1"/>
  <c r="N397"/>
  <c r="U397"/>
  <c r="O397" l="1"/>
  <c r="M397" s="1"/>
  <c r="AC397"/>
  <c r="AA397" s="1"/>
  <c r="V397"/>
  <c r="T397" s="1"/>
  <c r="AF397" l="1"/>
  <c r="Z398" s="1"/>
  <c r="Y397"/>
  <c r="S398" s="1"/>
  <c r="R397"/>
  <c r="L398" s="1"/>
  <c r="W397"/>
  <c r="X397" s="1"/>
  <c r="AD397"/>
  <c r="P397"/>
  <c r="Q397" s="1"/>
  <c r="AE397" l="1"/>
  <c r="AG397"/>
  <c r="AH397" l="1"/>
  <c r="AK397" l="1"/>
  <c r="AJ397"/>
  <c r="AI397"/>
  <c r="U398" l="1"/>
  <c r="AB398"/>
  <c r="N398"/>
  <c r="V398" l="1"/>
  <c r="T398" s="1"/>
  <c r="AC398"/>
  <c r="AA398" s="1"/>
  <c r="O398"/>
  <c r="M398" s="1"/>
  <c r="AF398" l="1"/>
  <c r="Z399" s="1"/>
  <c r="Y398"/>
  <c r="S399" s="1"/>
  <c r="R398"/>
  <c r="L399" s="1"/>
  <c r="P398"/>
  <c r="Q398" s="1"/>
  <c r="AD398"/>
  <c r="W398"/>
  <c r="X398" s="1"/>
  <c r="AE398" l="1"/>
  <c r="AG398"/>
  <c r="AH398" l="1"/>
  <c r="AK398" l="1"/>
  <c r="AI398"/>
  <c r="AJ398"/>
  <c r="AB399" l="1"/>
  <c r="U399"/>
  <c r="N399"/>
  <c r="O399" l="1"/>
  <c r="M399" s="1"/>
  <c r="V399"/>
  <c r="T399" s="1"/>
  <c r="AC399"/>
  <c r="AA399" s="1"/>
  <c r="AF399" l="1"/>
  <c r="Z400" s="1"/>
  <c r="Y399"/>
  <c r="S400" s="1"/>
  <c r="R399"/>
  <c r="L400" s="1"/>
  <c r="AD399"/>
  <c r="W399"/>
  <c r="X399" s="1"/>
  <c r="P399"/>
  <c r="Q399" s="1"/>
  <c r="AE399" l="1"/>
  <c r="AG399"/>
  <c r="AH399" l="1"/>
  <c r="AK399" l="1"/>
  <c r="AJ399"/>
  <c r="AI399"/>
  <c r="U400" l="1"/>
  <c r="AB400"/>
  <c r="N400"/>
  <c r="AC400" l="1"/>
  <c r="AA400" s="1"/>
  <c r="O400"/>
  <c r="M400" s="1"/>
  <c r="V400"/>
  <c r="T400" s="1"/>
  <c r="AF400" l="1"/>
  <c r="Z401" s="1"/>
  <c r="Y400"/>
  <c r="S401" s="1"/>
  <c r="R400"/>
  <c r="L401" s="1"/>
  <c r="P400"/>
  <c r="Q400" s="1"/>
  <c r="W400"/>
  <c r="X400" s="1"/>
  <c r="AD400"/>
  <c r="AG400" l="1"/>
  <c r="AE400"/>
  <c r="AH400" l="1"/>
  <c r="AK400" l="1"/>
  <c r="AJ400"/>
  <c r="AI400"/>
  <c r="U401" l="1"/>
  <c r="AB401"/>
  <c r="N401"/>
  <c r="AC401" l="1"/>
  <c r="AA401" s="1"/>
  <c r="V401"/>
  <c r="T401" s="1"/>
  <c r="O401"/>
  <c r="M401" s="1"/>
  <c r="AF401" l="1"/>
  <c r="Z402" s="1"/>
  <c r="Y401"/>
  <c r="S402" s="1"/>
  <c r="R401"/>
  <c r="L402" s="1"/>
  <c r="P401"/>
  <c r="Q401" s="1"/>
  <c r="W401"/>
  <c r="X401" s="1"/>
  <c r="AD401"/>
  <c r="AG401" l="1"/>
  <c r="AE401"/>
  <c r="AH401" l="1"/>
  <c r="AK401" l="1"/>
  <c r="AJ401"/>
  <c r="AI401"/>
  <c r="U402" l="1"/>
  <c r="AB402"/>
  <c r="N402"/>
  <c r="V402" l="1"/>
  <c r="T402" s="1"/>
  <c r="O402"/>
  <c r="M402" s="1"/>
  <c r="AC402"/>
  <c r="AA402" s="1"/>
  <c r="AF402" l="1"/>
  <c r="Z403" s="1"/>
  <c r="Y402"/>
  <c r="S403" s="1"/>
  <c r="R402"/>
  <c r="L403" s="1"/>
  <c r="AD402"/>
  <c r="P402"/>
  <c r="Q402" s="1"/>
  <c r="W402"/>
  <c r="X402" s="1"/>
  <c r="AE402" l="1"/>
  <c r="AG402"/>
  <c r="AH402" l="1"/>
  <c r="AK402" l="1"/>
  <c r="AJ402"/>
  <c r="AI402"/>
  <c r="U403" l="1"/>
  <c r="AB403"/>
  <c r="N403"/>
  <c r="O403" l="1"/>
  <c r="M403" s="1"/>
  <c r="V403"/>
  <c r="T403" s="1"/>
  <c r="AC403"/>
  <c r="AA403" s="1"/>
  <c r="AF403" l="1"/>
  <c r="Z404" s="1"/>
  <c r="Y403"/>
  <c r="S404" s="1"/>
  <c r="R403"/>
  <c r="L404" s="1"/>
  <c r="AD403"/>
  <c r="W403"/>
  <c r="X403" s="1"/>
  <c r="P403"/>
  <c r="Q403" s="1"/>
  <c r="AG403" l="1"/>
  <c r="AE403"/>
  <c r="AH403" l="1"/>
  <c r="AK403" l="1"/>
  <c r="AJ403"/>
  <c r="AI403"/>
  <c r="AB404" l="1"/>
  <c r="U404"/>
  <c r="N404"/>
  <c r="V404" l="1"/>
  <c r="T404" s="1"/>
  <c r="O404"/>
  <c r="M404" s="1"/>
  <c r="AC404"/>
  <c r="AA404" s="1"/>
  <c r="AF404" l="1"/>
  <c r="Z405" s="1"/>
  <c r="Y404"/>
  <c r="S405" s="1"/>
  <c r="R404"/>
  <c r="L405" s="1"/>
  <c r="AD404"/>
  <c r="P404"/>
  <c r="Q404" s="1"/>
  <c r="W404"/>
  <c r="X404" s="1"/>
  <c r="AE404" l="1"/>
  <c r="AG404"/>
  <c r="AH404" l="1"/>
  <c r="AK404" l="1"/>
  <c r="AJ404"/>
  <c r="AI404"/>
  <c r="AB405" l="1"/>
  <c r="U405"/>
  <c r="N405"/>
  <c r="V405" l="1"/>
  <c r="T405" s="1"/>
  <c r="AC405"/>
  <c r="AA405" s="1"/>
  <c r="O405"/>
  <c r="M405" s="1"/>
  <c r="AF405" l="1"/>
  <c r="Z406" s="1"/>
  <c r="Y405"/>
  <c r="S406" s="1"/>
  <c r="R405"/>
  <c r="L406" s="1"/>
  <c r="P405"/>
  <c r="Q405" s="1"/>
  <c r="AD405"/>
  <c r="W405"/>
  <c r="X405" s="1"/>
  <c r="AG405" l="1"/>
  <c r="AE405"/>
  <c r="AH405" l="1"/>
  <c r="AK405" l="1"/>
  <c r="AJ405"/>
  <c r="AI405"/>
  <c r="AB406" l="1"/>
  <c r="U406"/>
  <c r="N406"/>
  <c r="O406" l="1"/>
  <c r="M406" s="1"/>
  <c r="AC406"/>
  <c r="AA406" s="1"/>
  <c r="V406"/>
  <c r="T406" s="1"/>
  <c r="AF406" l="1"/>
  <c r="Z407" s="1"/>
  <c r="Y406"/>
  <c r="S407" s="1"/>
  <c r="R406"/>
  <c r="L407" s="1"/>
  <c r="W406"/>
  <c r="X406" s="1"/>
  <c r="P406"/>
  <c r="Q406" s="1"/>
  <c r="AD406"/>
  <c r="AE406" l="1"/>
  <c r="AG406"/>
  <c r="AH406" l="1"/>
  <c r="AK406" l="1"/>
  <c r="AJ406"/>
  <c r="AI406"/>
  <c r="AB407" l="1"/>
  <c r="U407"/>
  <c r="N407"/>
  <c r="O407" l="1"/>
  <c r="M407" s="1"/>
  <c r="V407"/>
  <c r="T407" s="1"/>
  <c r="AC407"/>
  <c r="AA407" s="1"/>
  <c r="AF407" l="1"/>
  <c r="Z408" s="1"/>
  <c r="Y407"/>
  <c r="S408" s="1"/>
  <c r="R407"/>
  <c r="L408" s="1"/>
  <c r="AD407"/>
  <c r="W407"/>
  <c r="X407" s="1"/>
  <c r="P407"/>
  <c r="Q407" s="1"/>
  <c r="AE407" l="1"/>
  <c r="AG407"/>
  <c r="AH407" l="1"/>
  <c r="AK407" l="1"/>
  <c r="AJ407"/>
  <c r="AI407"/>
  <c r="AB408" l="1"/>
  <c r="U408"/>
  <c r="N408"/>
  <c r="AC408" l="1"/>
  <c r="AA408" s="1"/>
  <c r="O408"/>
  <c r="M408" s="1"/>
  <c r="V408"/>
  <c r="T408" s="1"/>
  <c r="AF408" l="1"/>
  <c r="Z409" s="1"/>
  <c r="Y408"/>
  <c r="S409" s="1"/>
  <c r="R408"/>
  <c r="L409" s="1"/>
  <c r="W408"/>
  <c r="X408" s="1"/>
  <c r="AD408"/>
  <c r="P408"/>
  <c r="Q408" s="1"/>
  <c r="AE408" l="1"/>
  <c r="AG408"/>
  <c r="AH408" l="1"/>
  <c r="AK408" l="1"/>
  <c r="AJ408"/>
  <c r="AI408"/>
  <c r="AB409" l="1"/>
  <c r="U409"/>
  <c r="N409"/>
  <c r="V409" l="1"/>
  <c r="T409" s="1"/>
  <c r="AC409"/>
  <c r="AA409" s="1"/>
  <c r="O409"/>
  <c r="M409" s="1"/>
  <c r="AF409" l="1"/>
  <c r="Z410" s="1"/>
  <c r="Y409"/>
  <c r="S410" s="1"/>
  <c r="R409"/>
  <c r="L410" s="1"/>
  <c r="P409"/>
  <c r="Q409" s="1"/>
  <c r="AD409"/>
  <c r="W409"/>
  <c r="X409" s="1"/>
  <c r="AG409" l="1"/>
  <c r="AE409"/>
  <c r="AH409" l="1"/>
  <c r="AK409" l="1"/>
  <c r="AJ409"/>
  <c r="AI409"/>
  <c r="AB410" l="1"/>
  <c r="U410"/>
  <c r="N410"/>
  <c r="V410" l="1"/>
  <c r="T410" s="1"/>
  <c r="O410"/>
  <c r="M410" s="1"/>
  <c r="AC410"/>
  <c r="AA410" s="1"/>
  <c r="AF410" l="1"/>
  <c r="Z411" s="1"/>
  <c r="Y410"/>
  <c r="S411" s="1"/>
  <c r="R410"/>
  <c r="L411" s="1"/>
  <c r="AD410"/>
  <c r="P410"/>
  <c r="Q410" s="1"/>
  <c r="W410"/>
  <c r="X410" s="1"/>
  <c r="AE410" l="1"/>
  <c r="AG410"/>
  <c r="AH410" l="1"/>
  <c r="AK410" l="1"/>
  <c r="AJ410"/>
  <c r="AI410"/>
  <c r="U411" l="1"/>
  <c r="AB411"/>
  <c r="N411"/>
  <c r="AC411" l="1"/>
  <c r="AA411" s="1"/>
  <c r="O411"/>
  <c r="M411" s="1"/>
  <c r="V411"/>
  <c r="T411" s="1"/>
  <c r="AF411" l="1"/>
  <c r="Z412" s="1"/>
  <c r="Y411"/>
  <c r="S412" s="1"/>
  <c r="R411"/>
  <c r="L412" s="1"/>
  <c r="W411"/>
  <c r="X411" s="1"/>
  <c r="AD411"/>
  <c r="P411"/>
  <c r="Q411" s="1"/>
  <c r="AE411" l="1"/>
  <c r="AG411"/>
  <c r="AH411" l="1"/>
  <c r="AK411" l="1"/>
  <c r="AJ411"/>
  <c r="AI411"/>
  <c r="AB412" l="1"/>
  <c r="U412"/>
  <c r="N412"/>
  <c r="O412" l="1"/>
  <c r="M412" s="1"/>
  <c r="AC412"/>
  <c r="AA412" s="1"/>
  <c r="V412"/>
  <c r="T412" s="1"/>
  <c r="AF412" l="1"/>
  <c r="Z413" s="1"/>
  <c r="Y412"/>
  <c r="S413" s="1"/>
  <c r="R412"/>
  <c r="L413" s="1"/>
  <c r="W412"/>
  <c r="X412" s="1"/>
  <c r="AD412"/>
  <c r="P412"/>
  <c r="Q412" s="1"/>
  <c r="AG412" l="1"/>
  <c r="AE412"/>
  <c r="AH412" l="1"/>
  <c r="AK412" l="1"/>
  <c r="AJ412"/>
  <c r="AI412"/>
  <c r="AB413" l="1"/>
  <c r="U413"/>
  <c r="N413"/>
  <c r="AC413" l="1"/>
  <c r="AA413" s="1"/>
  <c r="V413"/>
  <c r="T413" s="1"/>
  <c r="O413"/>
  <c r="M413" s="1"/>
  <c r="AF413" l="1"/>
  <c r="Z414" s="1"/>
  <c r="Y413"/>
  <c r="S414" s="1"/>
  <c r="R413"/>
  <c r="L414" s="1"/>
  <c r="P413"/>
  <c r="Q413" s="1"/>
  <c r="W413"/>
  <c r="X413" s="1"/>
  <c r="AD413"/>
  <c r="AE413" l="1"/>
  <c r="AG413"/>
  <c r="AH413" l="1"/>
  <c r="AK413" l="1"/>
  <c r="AJ413"/>
  <c r="AI413"/>
  <c r="U414" l="1"/>
  <c r="AB414"/>
  <c r="N414"/>
  <c r="V414" l="1"/>
  <c r="T414" s="1"/>
  <c r="AC414"/>
  <c r="AA414" s="1"/>
  <c r="O414"/>
  <c r="M414" s="1"/>
  <c r="AF414" l="1"/>
  <c r="Z415" s="1"/>
  <c r="Y414"/>
  <c r="S415" s="1"/>
  <c r="R414"/>
  <c r="L415" s="1"/>
  <c r="P414"/>
  <c r="Q414" s="1"/>
  <c r="AD414"/>
  <c r="W414"/>
  <c r="X414" s="1"/>
  <c r="AE414" l="1"/>
  <c r="AG414"/>
  <c r="AH414" l="1"/>
  <c r="AK414" l="1"/>
  <c r="AJ414"/>
  <c r="AI414"/>
  <c r="U415" l="1"/>
  <c r="AB415"/>
  <c r="N415"/>
  <c r="V415" l="1"/>
  <c r="T415" s="1"/>
  <c r="AC415"/>
  <c r="AA415" s="1"/>
  <c r="O415"/>
  <c r="M415" s="1"/>
  <c r="AF415" l="1"/>
  <c r="Z416" s="1"/>
  <c r="Y415"/>
  <c r="S416" s="1"/>
  <c r="R415"/>
  <c r="L416" s="1"/>
  <c r="P415"/>
  <c r="Q415" s="1"/>
  <c r="AD415"/>
  <c r="W415"/>
  <c r="X415" s="1"/>
  <c r="AE415" l="1"/>
  <c r="AG415"/>
  <c r="AH415" l="1"/>
  <c r="AK415" l="1"/>
  <c r="AJ415"/>
  <c r="AI415"/>
  <c r="U416" l="1"/>
  <c r="AB416"/>
  <c r="N416"/>
  <c r="O416" l="1"/>
  <c r="M416" s="1"/>
  <c r="V416"/>
  <c r="T416" s="1"/>
  <c r="AC416"/>
  <c r="AA416" s="1"/>
  <c r="AF416" l="1"/>
  <c r="Z417" s="1"/>
  <c r="Y416"/>
  <c r="S417" s="1"/>
  <c r="R416"/>
  <c r="L417" s="1"/>
  <c r="P416"/>
  <c r="Q416" s="1"/>
  <c r="AD416"/>
  <c r="W416"/>
  <c r="X416" s="1"/>
  <c r="AE416" l="1"/>
  <c r="AG416"/>
  <c r="AH416" l="1"/>
  <c r="AK416" l="1"/>
  <c r="AJ416"/>
  <c r="AI416"/>
  <c r="AB417" l="1"/>
  <c r="U417"/>
  <c r="N417"/>
  <c r="AC417" l="1"/>
  <c r="AA417" s="1"/>
  <c r="V417"/>
  <c r="T417" s="1"/>
  <c r="O417"/>
  <c r="M417" s="1"/>
  <c r="AF417" l="1"/>
  <c r="Z418" s="1"/>
  <c r="Y417"/>
  <c r="S418" s="1"/>
  <c r="R417"/>
  <c r="L418" s="1"/>
  <c r="P417"/>
  <c r="Q417" s="1"/>
  <c r="W417"/>
  <c r="X417" s="1"/>
  <c r="AD417"/>
  <c r="AG417" l="1"/>
  <c r="AE417"/>
  <c r="AH417" l="1"/>
  <c r="AK417" l="1"/>
  <c r="AJ417"/>
  <c r="AI417"/>
  <c r="AB418" l="1"/>
  <c r="U418"/>
  <c r="N418"/>
  <c r="AC418" l="1"/>
  <c r="AA418" s="1"/>
  <c r="O418"/>
  <c r="M418" s="1"/>
  <c r="V418"/>
  <c r="T418" s="1"/>
  <c r="AF418" l="1"/>
  <c r="Z419" s="1"/>
  <c r="Y418"/>
  <c r="S419" s="1"/>
  <c r="R418"/>
  <c r="L419" s="1"/>
  <c r="W418"/>
  <c r="X418" s="1"/>
  <c r="P418"/>
  <c r="Q418" s="1"/>
  <c r="AD418"/>
  <c r="AE418" l="1"/>
  <c r="AG418"/>
  <c r="AH418" l="1"/>
  <c r="AK418" l="1"/>
  <c r="AJ418"/>
  <c r="AI418"/>
  <c r="AB419" l="1"/>
  <c r="U419"/>
  <c r="N419"/>
  <c r="O419" l="1"/>
  <c r="M419" s="1"/>
  <c r="V419"/>
  <c r="T419" s="1"/>
  <c r="AC419"/>
  <c r="AA419" s="1"/>
  <c r="AF419" l="1"/>
  <c r="Z420" s="1"/>
  <c r="Y419"/>
  <c r="S420" s="1"/>
  <c r="R419"/>
  <c r="L420" s="1"/>
  <c r="P419"/>
  <c r="Q419" s="1"/>
  <c r="AD419"/>
  <c r="W419"/>
  <c r="X419" s="1"/>
  <c r="AE419" l="1"/>
  <c r="AG419"/>
  <c r="AH419" l="1"/>
  <c r="AK419" l="1"/>
  <c r="AJ419"/>
  <c r="AI419"/>
  <c r="AB420" l="1"/>
  <c r="U420"/>
  <c r="N420"/>
  <c r="AC420" l="1"/>
  <c r="AA420" s="1"/>
  <c r="V420"/>
  <c r="T420" s="1"/>
  <c r="O420"/>
  <c r="M420" s="1"/>
  <c r="AF420" l="1"/>
  <c r="Z421" s="1"/>
  <c r="Y420"/>
  <c r="S421" s="1"/>
  <c r="R420"/>
  <c r="L421" s="1"/>
  <c r="P420"/>
  <c r="Q420" s="1"/>
  <c r="W420"/>
  <c r="X420" s="1"/>
  <c r="AD420"/>
  <c r="AE420" l="1"/>
  <c r="AG420"/>
  <c r="AH420" l="1"/>
  <c r="AK420" l="1"/>
  <c r="AJ420"/>
  <c r="AI420"/>
  <c r="U421" l="1"/>
  <c r="AB421"/>
  <c r="N421"/>
  <c r="O421" l="1"/>
  <c r="M421" s="1"/>
  <c r="V421"/>
  <c r="T421" s="1"/>
  <c r="AC421"/>
  <c r="AA421" s="1"/>
  <c r="AF421" l="1"/>
  <c r="Z422" s="1"/>
  <c r="Y421"/>
  <c r="S422" s="1"/>
  <c r="R421"/>
  <c r="L422" s="1"/>
  <c r="AD421"/>
  <c r="P421"/>
  <c r="Q421" s="1"/>
  <c r="W421"/>
  <c r="X421" s="1"/>
  <c r="AG421" l="1"/>
  <c r="AE421"/>
  <c r="AH421" l="1"/>
  <c r="AK421" l="1"/>
  <c r="AJ421"/>
  <c r="AI421"/>
  <c r="AB422" l="1"/>
  <c r="U422"/>
  <c r="N422"/>
  <c r="V422" l="1"/>
  <c r="T422" s="1"/>
  <c r="O422"/>
  <c r="M422" s="1"/>
  <c r="AC422"/>
  <c r="AA422" s="1"/>
  <c r="AF422" l="1"/>
  <c r="Z423" s="1"/>
  <c r="Y422"/>
  <c r="S423" s="1"/>
  <c r="R422"/>
  <c r="L423" s="1"/>
  <c r="AD422"/>
  <c r="P422"/>
  <c r="Q422" s="1"/>
  <c r="W422"/>
  <c r="X422" s="1"/>
  <c r="AE422" l="1"/>
  <c r="AG422"/>
  <c r="AH422" l="1"/>
  <c r="AK422" l="1"/>
  <c r="AJ422"/>
  <c r="AI422"/>
  <c r="U423" l="1"/>
  <c r="AB423"/>
  <c r="N423"/>
  <c r="V423" l="1"/>
  <c r="T423" s="1"/>
  <c r="AC423"/>
  <c r="AA423" s="1"/>
  <c r="O423"/>
  <c r="M423" s="1"/>
  <c r="AF423" l="1"/>
  <c r="Z424" s="1"/>
  <c r="Y423"/>
  <c r="S424" s="1"/>
  <c r="R423"/>
  <c r="L424" s="1"/>
  <c r="P423"/>
  <c r="Q423" s="1"/>
  <c r="AD423"/>
  <c r="W423"/>
  <c r="X423" s="1"/>
  <c r="AE423" l="1"/>
  <c r="AG423"/>
  <c r="AH423" l="1"/>
  <c r="AK423" l="1"/>
  <c r="AJ423"/>
  <c r="AI423"/>
  <c r="AB424" l="1"/>
  <c r="U424"/>
  <c r="N424"/>
  <c r="AC424" l="1"/>
  <c r="AA424" s="1"/>
  <c r="O424"/>
  <c r="M424" s="1"/>
  <c r="V424"/>
  <c r="T424" s="1"/>
  <c r="AF424" l="1"/>
  <c r="Z425" s="1"/>
  <c r="Y424"/>
  <c r="S425" s="1"/>
  <c r="R424"/>
  <c r="L425" s="1"/>
  <c r="W424"/>
  <c r="X424" s="1"/>
  <c r="P424"/>
  <c r="Q424" s="1"/>
  <c r="AD424"/>
  <c r="AE424" l="1"/>
  <c r="AG424"/>
  <c r="AH424" l="1"/>
  <c r="AK424" l="1"/>
  <c r="AJ424"/>
  <c r="AI424"/>
  <c r="AB425" l="1"/>
  <c r="U425"/>
  <c r="N425"/>
  <c r="O425" l="1"/>
  <c r="M425" s="1"/>
  <c r="V425"/>
  <c r="T425" s="1"/>
  <c r="AC425"/>
  <c r="AA425" s="1"/>
  <c r="AF425" l="1"/>
  <c r="Z426" s="1"/>
  <c r="Y425"/>
  <c r="S426" s="1"/>
  <c r="R425"/>
  <c r="L426" s="1"/>
  <c r="AD425"/>
  <c r="P425"/>
  <c r="Q425" s="1"/>
  <c r="W425"/>
  <c r="X425" s="1"/>
  <c r="AE425" l="1"/>
  <c r="AG425"/>
  <c r="AH425" l="1"/>
  <c r="AK425" l="1"/>
  <c r="AJ425"/>
  <c r="AI425"/>
  <c r="AB426" l="1"/>
  <c r="U426"/>
  <c r="N426"/>
  <c r="AC426" l="1"/>
  <c r="AA426" s="1"/>
  <c r="V426"/>
  <c r="T426" s="1"/>
  <c r="O426"/>
  <c r="M426" s="1"/>
  <c r="AF426" l="1"/>
  <c r="Z427" s="1"/>
  <c r="Y426"/>
  <c r="S427" s="1"/>
  <c r="R426"/>
  <c r="L427" s="1"/>
  <c r="P426"/>
  <c r="Q426" s="1"/>
  <c r="W426"/>
  <c r="X426" s="1"/>
  <c r="AD426"/>
  <c r="AE426" l="1"/>
  <c r="AG426"/>
  <c r="AH426" l="1"/>
  <c r="AK426" l="1"/>
  <c r="AI426"/>
  <c r="AJ426"/>
  <c r="U427" l="1"/>
  <c r="AB427"/>
  <c r="N427"/>
  <c r="O427" l="1"/>
  <c r="M427" s="1"/>
  <c r="V427"/>
  <c r="T427" s="1"/>
  <c r="AC427"/>
  <c r="AA427" s="1"/>
  <c r="AF427" l="1"/>
  <c r="Z428" s="1"/>
  <c r="Y427"/>
  <c r="S428" s="1"/>
  <c r="R427"/>
  <c r="L428" s="1"/>
  <c r="W427"/>
  <c r="X427" s="1"/>
  <c r="P427"/>
  <c r="Q427" s="1"/>
  <c r="AD427"/>
  <c r="AG427" l="1"/>
  <c r="AE427"/>
  <c r="AH427" l="1"/>
  <c r="AK427" l="1"/>
  <c r="AJ427"/>
  <c r="AI427"/>
  <c r="AB428" l="1"/>
  <c r="U428"/>
  <c r="N428"/>
  <c r="AC428" l="1"/>
  <c r="AA428" s="1"/>
  <c r="O428"/>
  <c r="M428" s="1"/>
  <c r="V428"/>
  <c r="T428" s="1"/>
  <c r="AF428" l="1"/>
  <c r="Z429" s="1"/>
  <c r="Y428"/>
  <c r="S429" s="1"/>
  <c r="R428"/>
  <c r="L429" s="1"/>
  <c r="W428"/>
  <c r="X428" s="1"/>
  <c r="P428"/>
  <c r="Q428" s="1"/>
  <c r="AD428"/>
  <c r="AE428" l="1"/>
  <c r="AG428"/>
  <c r="AH428" l="1"/>
  <c r="AK428" l="1"/>
  <c r="AJ428"/>
  <c r="AI428"/>
  <c r="AB429" l="1"/>
  <c r="U429"/>
  <c r="N429"/>
  <c r="O429" l="1"/>
  <c r="M429" s="1"/>
  <c r="AC429"/>
  <c r="AA429" s="1"/>
  <c r="V429"/>
  <c r="T429" s="1"/>
  <c r="AF429" l="1"/>
  <c r="Z430" s="1"/>
  <c r="Y429"/>
  <c r="S430" s="1"/>
  <c r="R429"/>
  <c r="L430" s="1"/>
  <c r="W429"/>
  <c r="X429" s="1"/>
  <c r="P429"/>
  <c r="Q429" s="1"/>
  <c r="AD429"/>
  <c r="AE429" l="1"/>
  <c r="AG429"/>
  <c r="AH429" l="1"/>
  <c r="AK429" l="1"/>
  <c r="AJ429"/>
  <c r="AI429"/>
  <c r="AB430" l="1"/>
  <c r="U430"/>
  <c r="N430"/>
  <c r="V430" l="1"/>
  <c r="T430" s="1"/>
  <c r="O430"/>
  <c r="M430" s="1"/>
  <c r="AC430"/>
  <c r="AA430" s="1"/>
  <c r="AF430" l="1"/>
  <c r="Z431" s="1"/>
  <c r="Y430"/>
  <c r="S431" s="1"/>
  <c r="R430"/>
  <c r="L431" s="1"/>
  <c r="AD430"/>
  <c r="W430"/>
  <c r="X430" s="1"/>
  <c r="P430"/>
  <c r="Q430" s="1"/>
  <c r="AE430" l="1"/>
  <c r="AG430"/>
  <c r="AH430" l="1"/>
  <c r="AK430" l="1"/>
  <c r="AJ430"/>
  <c r="AI430"/>
  <c r="AB431" l="1"/>
  <c r="U431"/>
  <c r="N431"/>
  <c r="AC431" l="1"/>
  <c r="AA431" s="1"/>
  <c r="O431"/>
  <c r="M431" s="1"/>
  <c r="V431"/>
  <c r="T431" s="1"/>
  <c r="AF431" l="1"/>
  <c r="Z432" s="1"/>
  <c r="Y431"/>
  <c r="S432" s="1"/>
  <c r="R431"/>
  <c r="L432" s="1"/>
  <c r="W431"/>
  <c r="X431" s="1"/>
  <c r="P431"/>
  <c r="Q431" s="1"/>
  <c r="AD431"/>
  <c r="AE431" l="1"/>
  <c r="AG431"/>
  <c r="AH431" l="1"/>
  <c r="AK431" l="1"/>
  <c r="AJ431"/>
  <c r="AI431"/>
  <c r="AB432" l="1"/>
  <c r="U432"/>
  <c r="N432"/>
  <c r="AC432" l="1"/>
  <c r="AA432" s="1"/>
  <c r="V432"/>
  <c r="T432" s="1"/>
  <c r="O432"/>
  <c r="M432" s="1"/>
  <c r="AF432" l="1"/>
  <c r="Z433" s="1"/>
  <c r="Y432"/>
  <c r="S433" s="1"/>
  <c r="R432"/>
  <c r="L433" s="1"/>
  <c r="P432"/>
  <c r="Q432" s="1"/>
  <c r="W432"/>
  <c r="X432" s="1"/>
  <c r="AD432"/>
  <c r="AG432" l="1"/>
  <c r="AE432"/>
  <c r="AH432" l="1"/>
  <c r="AK432" l="1"/>
  <c r="AJ432"/>
  <c r="AI432"/>
  <c r="AB433" l="1"/>
  <c r="U433"/>
  <c r="N433"/>
  <c r="V433" l="1"/>
  <c r="T433" s="1"/>
  <c r="O433"/>
  <c r="M433" s="1"/>
  <c r="AC433"/>
  <c r="AA433" s="1"/>
  <c r="AF433" l="1"/>
  <c r="Z434" s="1"/>
  <c r="Y433"/>
  <c r="S434" s="1"/>
  <c r="R433"/>
  <c r="L434" s="1"/>
  <c r="AD433"/>
  <c r="P433"/>
  <c r="Q433" s="1"/>
  <c r="W433"/>
  <c r="X433" s="1"/>
  <c r="AE433" l="1"/>
  <c r="AG433"/>
  <c r="AH433" l="1"/>
  <c r="AK433" l="1"/>
  <c r="AJ433"/>
  <c r="AI433"/>
  <c r="AB434" l="1"/>
  <c r="U434"/>
  <c r="N434"/>
  <c r="O434" l="1"/>
  <c r="M434" s="1"/>
  <c r="AC434"/>
  <c r="AA434" s="1"/>
  <c r="V434"/>
  <c r="T434" s="1"/>
  <c r="AF434" l="1"/>
  <c r="Z435" s="1"/>
  <c r="Y434"/>
  <c r="S435" s="1"/>
  <c r="R434"/>
  <c r="L435" s="1"/>
  <c r="W434"/>
  <c r="X434" s="1"/>
  <c r="P434"/>
  <c r="Q434" s="1"/>
  <c r="AD434"/>
  <c r="AE434" l="1"/>
  <c r="AG434"/>
  <c r="AH434" l="1"/>
  <c r="AK434" l="1"/>
  <c r="AJ434"/>
  <c r="AI434"/>
  <c r="AB435" l="1"/>
  <c r="U435"/>
  <c r="N435"/>
  <c r="V435" l="1"/>
  <c r="T435" s="1"/>
  <c r="AC435"/>
  <c r="AA435" s="1"/>
  <c r="O435"/>
  <c r="M435" s="1"/>
  <c r="AF435" l="1"/>
  <c r="Z436" s="1"/>
  <c r="Y435"/>
  <c r="S436" s="1"/>
  <c r="R435"/>
  <c r="L436" s="1"/>
  <c r="P435"/>
  <c r="Q435" s="1"/>
  <c r="AD435"/>
  <c r="W435"/>
  <c r="X435" s="1"/>
  <c r="AE435" l="1"/>
  <c r="AG435"/>
  <c r="AH435" l="1"/>
  <c r="AK435" l="1"/>
  <c r="AJ435"/>
  <c r="AI435"/>
  <c r="AB436" l="1"/>
  <c r="U436"/>
  <c r="N436"/>
  <c r="V436" l="1"/>
  <c r="T436" s="1"/>
  <c r="AC436"/>
  <c r="AA436" s="1"/>
  <c r="O436"/>
  <c r="M436" s="1"/>
  <c r="AF436" l="1"/>
  <c r="Z437" s="1"/>
  <c r="Y436"/>
  <c r="S437" s="1"/>
  <c r="R436"/>
  <c r="L437" s="1"/>
  <c r="P436"/>
  <c r="Q436" s="1"/>
  <c r="AD436"/>
  <c r="W436"/>
  <c r="X436" s="1"/>
  <c r="AG436" l="1"/>
  <c r="AE436"/>
  <c r="AH436" l="1"/>
  <c r="AK436" l="1"/>
  <c r="AJ436"/>
  <c r="AI436"/>
  <c r="AB437" l="1"/>
  <c r="U437"/>
  <c r="N437"/>
  <c r="V437" l="1"/>
  <c r="T437" s="1"/>
  <c r="O437"/>
  <c r="M437" s="1"/>
  <c r="AC437"/>
  <c r="AA437" s="1"/>
  <c r="AF437" l="1"/>
  <c r="Z438" s="1"/>
  <c r="Y437"/>
  <c r="S438" s="1"/>
  <c r="R437"/>
  <c r="L438" s="1"/>
  <c r="AD437"/>
  <c r="P437"/>
  <c r="Q437" s="1"/>
  <c r="W437"/>
  <c r="X437" s="1"/>
  <c r="AE437" l="1"/>
  <c r="AG437"/>
  <c r="AH437" l="1"/>
  <c r="AK437" l="1"/>
  <c r="AJ437"/>
  <c r="AI437"/>
  <c r="AB438" l="1"/>
  <c r="U438"/>
  <c r="N438"/>
  <c r="V438" l="1"/>
  <c r="T438" s="1"/>
  <c r="O438"/>
  <c r="M438" s="1"/>
  <c r="AC438"/>
  <c r="AA438" s="1"/>
  <c r="AF438" l="1"/>
  <c r="Z439" s="1"/>
  <c r="Y438"/>
  <c r="S439" s="1"/>
  <c r="R438"/>
  <c r="L439" s="1"/>
  <c r="AD438"/>
  <c r="W438"/>
  <c r="X438" s="1"/>
  <c r="P438"/>
  <c r="Q438" s="1"/>
  <c r="AG438" l="1"/>
  <c r="AE438"/>
  <c r="AH438" l="1"/>
  <c r="AK438" l="1"/>
  <c r="AJ438"/>
  <c r="AI438"/>
  <c r="AB439" l="1"/>
  <c r="U439"/>
  <c r="N439"/>
  <c r="AC439" l="1"/>
  <c r="AA439" s="1"/>
  <c r="O439"/>
  <c r="M439" s="1"/>
  <c r="V439"/>
  <c r="T439" s="1"/>
  <c r="AF439" l="1"/>
  <c r="Z440" s="1"/>
  <c r="Y439"/>
  <c r="S440" s="1"/>
  <c r="R439"/>
  <c r="L440" s="1"/>
  <c r="W439"/>
  <c r="X439" s="1"/>
  <c r="P439"/>
  <c r="Q439" s="1"/>
  <c r="AD439"/>
  <c r="AE439" l="1"/>
  <c r="AG439"/>
  <c r="AH439" l="1"/>
  <c r="AK439" l="1"/>
  <c r="AJ439"/>
  <c r="AI439"/>
  <c r="AB440" l="1"/>
  <c r="U440"/>
  <c r="N440"/>
  <c r="AC440" l="1"/>
  <c r="AA440" s="1"/>
  <c r="V440"/>
  <c r="T440" s="1"/>
  <c r="O440"/>
  <c r="M440" s="1"/>
  <c r="AF440" l="1"/>
  <c r="Z441" s="1"/>
  <c r="Y440"/>
  <c r="S441" s="1"/>
  <c r="R440"/>
  <c r="L441" s="1"/>
  <c r="P440"/>
  <c r="Q440" s="1"/>
  <c r="W440"/>
  <c r="X440" s="1"/>
  <c r="AD440"/>
  <c r="AE440" l="1"/>
  <c r="AG440"/>
  <c r="AH440" l="1"/>
  <c r="AK440" l="1"/>
  <c r="AJ440"/>
  <c r="AI440"/>
  <c r="AB441" l="1"/>
  <c r="U441"/>
  <c r="N441"/>
  <c r="O441" l="1"/>
  <c r="M441" s="1"/>
  <c r="V441"/>
  <c r="T441" s="1"/>
  <c r="AC441"/>
  <c r="AA441" s="1"/>
  <c r="AF441" l="1"/>
  <c r="Z442" s="1"/>
  <c r="Y441"/>
  <c r="S442" s="1"/>
  <c r="R441"/>
  <c r="L442" s="1"/>
  <c r="AD441"/>
  <c r="P441"/>
  <c r="Q441" s="1"/>
  <c r="W441"/>
  <c r="X441" s="1"/>
  <c r="AG441" l="1"/>
  <c r="AE441"/>
  <c r="AH441" l="1"/>
  <c r="AK441" l="1"/>
  <c r="AJ441"/>
  <c r="AI441"/>
  <c r="AB442" l="1"/>
  <c r="U442"/>
  <c r="N442"/>
  <c r="V442" l="1"/>
  <c r="T442" s="1"/>
  <c r="O442"/>
  <c r="M442" s="1"/>
  <c r="AC442"/>
  <c r="AA442" s="1"/>
  <c r="AF442" l="1"/>
  <c r="Z443" s="1"/>
  <c r="Y442"/>
  <c r="S443" s="1"/>
  <c r="R442"/>
  <c r="L443" s="1"/>
  <c r="AD442"/>
  <c r="P442"/>
  <c r="Q442" s="1"/>
  <c r="W442"/>
  <c r="X442" s="1"/>
  <c r="AE442" l="1"/>
  <c r="AG442"/>
  <c r="AH442" l="1"/>
  <c r="AK442" l="1"/>
  <c r="AJ442"/>
  <c r="AI442"/>
  <c r="U443" l="1"/>
  <c r="AB443"/>
  <c r="N443"/>
  <c r="O443" l="1"/>
  <c r="M443" s="1"/>
  <c r="V443"/>
  <c r="T443" s="1"/>
  <c r="AC443"/>
  <c r="AA443" s="1"/>
  <c r="AF443" l="1"/>
  <c r="Z444" s="1"/>
  <c r="Y443"/>
  <c r="S444" s="1"/>
  <c r="R443"/>
  <c r="L444" s="1"/>
  <c r="P443"/>
  <c r="Q443" s="1"/>
  <c r="AD443"/>
  <c r="W443"/>
  <c r="X443" s="1"/>
  <c r="AE443" l="1"/>
  <c r="AG443"/>
  <c r="AH443" l="1"/>
  <c r="AK443" l="1"/>
  <c r="AJ443"/>
  <c r="AI443"/>
  <c r="AB444" l="1"/>
  <c r="U444"/>
  <c r="N444"/>
  <c r="AC444" l="1"/>
  <c r="AA444" s="1"/>
  <c r="O444"/>
  <c r="M444" s="1"/>
  <c r="V444"/>
  <c r="T444" s="1"/>
  <c r="AF444" l="1"/>
  <c r="Z445" s="1"/>
  <c r="Y444"/>
  <c r="S445" s="1"/>
  <c r="R444"/>
  <c r="L445" s="1"/>
  <c r="W444"/>
  <c r="X444" s="1"/>
  <c r="P444"/>
  <c r="Q444" s="1"/>
  <c r="AD444"/>
  <c r="AG444" l="1"/>
  <c r="AE444"/>
  <c r="AH444" l="1"/>
  <c r="AK444" l="1"/>
  <c r="AJ444"/>
  <c r="AI444"/>
  <c r="AB445" l="1"/>
  <c r="U445"/>
  <c r="N445"/>
  <c r="V445" l="1"/>
  <c r="T445" s="1"/>
  <c r="AC445"/>
  <c r="AA445" s="1"/>
  <c r="O445"/>
  <c r="M445" s="1"/>
  <c r="AF445" l="1"/>
  <c r="Z446" s="1"/>
  <c r="Y445"/>
  <c r="S446" s="1"/>
  <c r="R445"/>
  <c r="L446" s="1"/>
  <c r="P445"/>
  <c r="Q445" s="1"/>
  <c r="AD445"/>
  <c r="W445"/>
  <c r="X445" s="1"/>
  <c r="AE445" l="1"/>
  <c r="AG445"/>
  <c r="AH445" l="1"/>
  <c r="AK445" l="1"/>
  <c r="AI445"/>
  <c r="AJ445"/>
  <c r="U446" l="1"/>
  <c r="AB446"/>
  <c r="N446"/>
  <c r="V446" l="1"/>
  <c r="T446" s="1"/>
  <c r="AC446"/>
  <c r="AA446" s="1"/>
  <c r="O446"/>
  <c r="M446" s="1"/>
  <c r="AF446" l="1"/>
  <c r="Z447" s="1"/>
  <c r="Y446"/>
  <c r="S447" s="1"/>
  <c r="R446"/>
  <c r="L447" s="1"/>
  <c r="P446"/>
  <c r="Q446" s="1"/>
  <c r="AD446"/>
  <c r="W446"/>
  <c r="X446" s="1"/>
  <c r="AG446" l="1"/>
  <c r="AE446"/>
  <c r="AH446" l="1"/>
  <c r="AK446" l="1"/>
  <c r="AJ446"/>
  <c r="AI446"/>
  <c r="U447" l="1"/>
  <c r="AB447"/>
  <c r="N447"/>
  <c r="V447" l="1"/>
  <c r="T447" s="1"/>
  <c r="O447"/>
  <c r="M447" s="1"/>
  <c r="AC447"/>
  <c r="AA447" s="1"/>
  <c r="AF447" l="1"/>
  <c r="Z448" s="1"/>
  <c r="Y447"/>
  <c r="S448" s="1"/>
  <c r="R447"/>
  <c r="L448" s="1"/>
  <c r="AD447"/>
  <c r="P447"/>
  <c r="Q447" s="1"/>
  <c r="W447"/>
  <c r="X447" s="1"/>
  <c r="AE447" l="1"/>
  <c r="AG447"/>
  <c r="AH447" l="1"/>
  <c r="AK447" l="1"/>
  <c r="AJ447"/>
  <c r="AI447"/>
  <c r="U448" l="1"/>
  <c r="AB448"/>
  <c r="N448"/>
  <c r="V448" l="1"/>
  <c r="T448" s="1"/>
  <c r="AC448"/>
  <c r="AA448" s="1"/>
  <c r="O448"/>
  <c r="M448" s="1"/>
  <c r="AF448" l="1"/>
  <c r="Z449" s="1"/>
  <c r="Y448"/>
  <c r="S449" s="1"/>
  <c r="R448"/>
  <c r="L449" s="1"/>
  <c r="P448"/>
  <c r="Q448" s="1"/>
  <c r="AD448"/>
  <c r="W448"/>
  <c r="X448" s="1"/>
  <c r="AG448" l="1"/>
  <c r="AE448"/>
  <c r="AH448" l="1"/>
  <c r="AK448" l="1"/>
  <c r="AJ448"/>
  <c r="AI448"/>
  <c r="AB449" l="1"/>
  <c r="U449"/>
  <c r="N449"/>
  <c r="V449" l="1"/>
  <c r="T449" s="1"/>
  <c r="O449"/>
  <c r="M449" s="1"/>
  <c r="AC449"/>
  <c r="AA449" s="1"/>
  <c r="AF449" l="1"/>
  <c r="Z450" s="1"/>
  <c r="Y449"/>
  <c r="S450" s="1"/>
  <c r="R449"/>
  <c r="L450" s="1"/>
  <c r="AD449"/>
  <c r="P449"/>
  <c r="Q449" s="1"/>
  <c r="W449"/>
  <c r="X449" s="1"/>
  <c r="AE449" l="1"/>
  <c r="AG449"/>
  <c r="AH449" l="1"/>
  <c r="AK449" l="1"/>
  <c r="AJ449"/>
  <c r="AI449"/>
  <c r="U450" l="1"/>
  <c r="AB450"/>
  <c r="N450"/>
  <c r="O450" l="1"/>
  <c r="M450" s="1"/>
  <c r="AC450"/>
  <c r="AA450" s="1"/>
  <c r="V450"/>
  <c r="T450" s="1"/>
  <c r="AF450" l="1"/>
  <c r="Z451" s="1"/>
  <c r="Y450"/>
  <c r="S451" s="1"/>
  <c r="R450"/>
  <c r="L451" s="1"/>
  <c r="W450"/>
  <c r="X450" s="1"/>
  <c r="P450"/>
  <c r="Q450" s="1"/>
  <c r="AD450"/>
  <c r="AE450" l="1"/>
  <c r="AG450"/>
  <c r="AH450" l="1"/>
  <c r="AK450" l="1"/>
  <c r="AJ450"/>
  <c r="AI450"/>
  <c r="U451" l="1"/>
  <c r="AB451"/>
  <c r="N451"/>
  <c r="AC451" l="1"/>
  <c r="AA451" s="1"/>
  <c r="V451"/>
  <c r="T451" s="1"/>
  <c r="O451"/>
  <c r="M451" s="1"/>
  <c r="AF451" l="1"/>
  <c r="Z452" s="1"/>
  <c r="Y451"/>
  <c r="S452" s="1"/>
  <c r="R451"/>
  <c r="L452" s="1"/>
  <c r="P451"/>
  <c r="Q451" s="1"/>
  <c r="W451"/>
  <c r="X451" s="1"/>
  <c r="AD451"/>
  <c r="AE451" l="1"/>
  <c r="AG451"/>
  <c r="AH451" l="1"/>
  <c r="AK451" l="1"/>
  <c r="AJ451"/>
  <c r="AI451"/>
  <c r="AB452" l="1"/>
  <c r="U452"/>
  <c r="N452"/>
  <c r="AC452" l="1"/>
  <c r="AA452" s="1"/>
  <c r="V452"/>
  <c r="T452" s="1"/>
  <c r="O452"/>
  <c r="M452" s="1"/>
  <c r="AF452" l="1"/>
  <c r="Z453" s="1"/>
  <c r="Y452"/>
  <c r="S453" s="1"/>
  <c r="R452"/>
  <c r="L453" s="1"/>
  <c r="P452"/>
  <c r="Q452" s="1"/>
  <c r="W452"/>
  <c r="X452" s="1"/>
  <c r="AD452"/>
  <c r="AE452" l="1"/>
  <c r="AG452"/>
  <c r="AH452" l="1"/>
  <c r="AK452" l="1"/>
  <c r="AJ452"/>
  <c r="AI452"/>
  <c r="AB453" l="1"/>
  <c r="U453"/>
  <c r="N453"/>
  <c r="AC453" l="1"/>
  <c r="AA453" s="1"/>
  <c r="O453"/>
  <c r="M453" s="1"/>
  <c r="V453"/>
  <c r="T453" s="1"/>
  <c r="AF453" l="1"/>
  <c r="Z454" s="1"/>
  <c r="Y453"/>
  <c r="S454" s="1"/>
  <c r="R453"/>
  <c r="L454" s="1"/>
  <c r="P453"/>
  <c r="Q453" s="1"/>
  <c r="W453"/>
  <c r="X453" s="1"/>
  <c r="AD453"/>
  <c r="AE453" l="1"/>
  <c r="AG453"/>
  <c r="AH453" l="1"/>
  <c r="AK453" l="1"/>
  <c r="AJ453"/>
  <c r="AI453"/>
  <c r="U454" l="1"/>
  <c r="AB454"/>
  <c r="N454"/>
  <c r="O454" l="1"/>
  <c r="M454" s="1"/>
  <c r="AC454"/>
  <c r="AA454" s="1"/>
  <c r="V454"/>
  <c r="T454" s="1"/>
  <c r="AF454" l="1"/>
  <c r="Z455" s="1"/>
  <c r="Y454"/>
  <c r="S455" s="1"/>
  <c r="R454"/>
  <c r="L455" s="1"/>
  <c r="W454"/>
  <c r="X454" s="1"/>
  <c r="P454"/>
  <c r="Q454" s="1"/>
  <c r="AD454"/>
  <c r="AG454" l="1"/>
  <c r="AE454"/>
  <c r="AH454" l="1"/>
  <c r="AK454" l="1"/>
  <c r="AJ454"/>
  <c r="AI454"/>
  <c r="AB455" l="1"/>
  <c r="U455"/>
  <c r="N455"/>
  <c r="V455" l="1"/>
  <c r="T455" s="1"/>
  <c r="O455"/>
  <c r="M455" s="1"/>
  <c r="AC455"/>
  <c r="AA455" s="1"/>
  <c r="AF455" l="1"/>
  <c r="Z456" s="1"/>
  <c r="Y455"/>
  <c r="S456" s="1"/>
  <c r="R455"/>
  <c r="L456" s="1"/>
  <c r="AD455"/>
  <c r="W455"/>
  <c r="X455" s="1"/>
  <c r="P455"/>
  <c r="Q455" s="1"/>
  <c r="AE455" l="1"/>
  <c r="AG455"/>
  <c r="AH455" l="1"/>
  <c r="AK455" l="1"/>
  <c r="AJ455"/>
  <c r="AI455"/>
  <c r="AB456" l="1"/>
  <c r="U456"/>
  <c r="N456"/>
  <c r="AC456" l="1"/>
  <c r="AA456" s="1"/>
  <c r="V456"/>
  <c r="T456" s="1"/>
  <c r="O456"/>
  <c r="M456" s="1"/>
  <c r="AF456" l="1"/>
  <c r="Z457" s="1"/>
  <c r="Y456"/>
  <c r="S457" s="1"/>
  <c r="R456"/>
  <c r="L457" s="1"/>
  <c r="P456"/>
  <c r="Q456" s="1"/>
  <c r="W456"/>
  <c r="X456" s="1"/>
  <c r="AD456"/>
  <c r="AE456" l="1"/>
  <c r="AG456"/>
  <c r="AH456" l="1"/>
  <c r="AK456" l="1"/>
  <c r="AJ456"/>
  <c r="AI456"/>
  <c r="AB457" l="1"/>
  <c r="U457"/>
  <c r="N457"/>
  <c r="AC457" l="1"/>
  <c r="AA457" s="1"/>
  <c r="O457"/>
  <c r="M457" s="1"/>
  <c r="V457"/>
  <c r="T457" s="1"/>
  <c r="AF457" l="1"/>
  <c r="Z458" s="1"/>
  <c r="Y457"/>
  <c r="S458" s="1"/>
  <c r="R457"/>
  <c r="L458" s="1"/>
  <c r="P457"/>
  <c r="Q457" s="1"/>
  <c r="W457"/>
  <c r="X457" s="1"/>
  <c r="AD457"/>
  <c r="AE457" l="1"/>
  <c r="AG457"/>
  <c r="AH457" l="1"/>
  <c r="AK457" l="1"/>
  <c r="AJ457"/>
  <c r="AI457"/>
  <c r="AB458" l="1"/>
  <c r="U458"/>
  <c r="N458"/>
  <c r="V458" l="1"/>
  <c r="T458" s="1"/>
  <c r="O458"/>
  <c r="M458" s="1"/>
  <c r="AC458"/>
  <c r="AA458" s="1"/>
  <c r="AF458" l="1"/>
  <c r="Z459" s="1"/>
  <c r="Y458"/>
  <c r="S459" s="1"/>
  <c r="R458"/>
  <c r="L459" s="1"/>
  <c r="P458"/>
  <c r="Q458" s="1"/>
  <c r="W458"/>
  <c r="X458" s="1"/>
  <c r="AD458"/>
  <c r="AE458" l="1"/>
  <c r="AG458"/>
  <c r="AH458" l="1"/>
  <c r="AK458" l="1"/>
  <c r="AI458"/>
  <c r="AJ458"/>
  <c r="AB459" l="1"/>
  <c r="N459"/>
  <c r="U459"/>
  <c r="V459" l="1"/>
  <c r="T459" s="1"/>
  <c r="O459"/>
  <c r="M459" s="1"/>
  <c r="AC459"/>
  <c r="AA459" s="1"/>
  <c r="AF459" l="1"/>
  <c r="Z460" s="1"/>
  <c r="Y459"/>
  <c r="S460" s="1"/>
  <c r="R459"/>
  <c r="L460" s="1"/>
  <c r="AD459"/>
  <c r="W459"/>
  <c r="X459" s="1"/>
  <c r="P459"/>
  <c r="Q459" s="1"/>
  <c r="AG459" l="1"/>
  <c r="AE459"/>
  <c r="AH459" l="1"/>
  <c r="AK459" l="1"/>
  <c r="AJ459"/>
  <c r="AI459"/>
  <c r="AB460" l="1"/>
  <c r="U460"/>
  <c r="N460"/>
  <c r="O460" l="1"/>
  <c r="M460" s="1"/>
  <c r="AC460"/>
  <c r="AA460" s="1"/>
  <c r="V460"/>
  <c r="T460" s="1"/>
  <c r="AF460" l="1"/>
  <c r="Z461" s="1"/>
  <c r="Y460"/>
  <c r="S461" s="1"/>
  <c r="R460"/>
  <c r="L461" s="1"/>
  <c r="AD460"/>
  <c r="P460"/>
  <c r="Q460" s="1"/>
  <c r="W460"/>
  <c r="X460" s="1"/>
  <c r="AE460" l="1"/>
  <c r="AG460"/>
  <c r="AH460" l="1"/>
  <c r="AK460" l="1"/>
  <c r="AI460"/>
  <c r="AJ460"/>
  <c r="U461" l="1"/>
  <c r="AB461"/>
  <c r="N461"/>
  <c r="O461" l="1"/>
  <c r="M461" s="1"/>
  <c r="AC461"/>
  <c r="AA461" s="1"/>
  <c r="V461"/>
  <c r="T461" s="1"/>
  <c r="AF461" l="1"/>
  <c r="Z462" s="1"/>
  <c r="Y461"/>
  <c r="S462" s="1"/>
  <c r="R461"/>
  <c r="L462" s="1"/>
  <c r="AD461"/>
  <c r="P461"/>
  <c r="Q461" s="1"/>
  <c r="W461"/>
  <c r="X461" s="1"/>
  <c r="AE461" l="1"/>
  <c r="AG461"/>
  <c r="AH461" l="1"/>
  <c r="AK461" l="1"/>
  <c r="AJ461"/>
  <c r="AI461"/>
  <c r="AB462" l="1"/>
  <c r="U462"/>
  <c r="N462"/>
  <c r="O462" l="1"/>
  <c r="M462" s="1"/>
  <c r="AC462"/>
  <c r="AA462" s="1"/>
  <c r="V462"/>
  <c r="T462" s="1"/>
  <c r="AF462" l="1"/>
  <c r="Z463" s="1"/>
  <c r="Y462"/>
  <c r="S463" s="1"/>
  <c r="R462"/>
  <c r="L463" s="1"/>
  <c r="W462"/>
  <c r="X462" s="1"/>
  <c r="P462"/>
  <c r="Q462" s="1"/>
  <c r="AD462"/>
  <c r="AG462" l="1"/>
  <c r="AE462"/>
  <c r="AH462" l="1"/>
  <c r="AK462" l="1"/>
  <c r="AJ462"/>
  <c r="AI462"/>
  <c r="AB463" l="1"/>
  <c r="U463"/>
  <c r="N463"/>
  <c r="AC463" l="1"/>
  <c r="AA463" s="1"/>
  <c r="O463"/>
  <c r="M463" s="1"/>
  <c r="V463"/>
  <c r="T463" s="1"/>
  <c r="AF463" l="1"/>
  <c r="Z464" s="1"/>
  <c r="Y463"/>
  <c r="S464" s="1"/>
  <c r="R463"/>
  <c r="L464" s="1"/>
  <c r="W463"/>
  <c r="X463" s="1"/>
  <c r="P463"/>
  <c r="Q463" s="1"/>
  <c r="AD463"/>
  <c r="AE463" l="1"/>
  <c r="AG463"/>
  <c r="AH463" l="1"/>
  <c r="AK463" l="1"/>
  <c r="AJ463"/>
  <c r="AI463"/>
  <c r="AB464" l="1"/>
  <c r="U464"/>
  <c r="N464"/>
  <c r="AC464" l="1"/>
  <c r="AA464" s="1"/>
  <c r="V464"/>
  <c r="T464" s="1"/>
  <c r="O464"/>
  <c r="M464" s="1"/>
  <c r="AF464" l="1"/>
  <c r="Z465" s="1"/>
  <c r="Y464"/>
  <c r="S465" s="1"/>
  <c r="R464"/>
  <c r="L465" s="1"/>
  <c r="W464"/>
  <c r="X464" s="1"/>
  <c r="AD464"/>
  <c r="P464"/>
  <c r="Q464" s="1"/>
  <c r="AE464" l="1"/>
  <c r="AG464"/>
  <c r="AH464" l="1"/>
  <c r="AK464" l="1"/>
  <c r="AJ464"/>
  <c r="AI464"/>
  <c r="AB465" l="1"/>
  <c r="U465"/>
  <c r="N465"/>
  <c r="V465" l="1"/>
  <c r="T465" s="1"/>
  <c r="O465"/>
  <c r="M465" s="1"/>
  <c r="AC465"/>
  <c r="AA465" s="1"/>
  <c r="AF465" l="1"/>
  <c r="Z466" s="1"/>
  <c r="Y465"/>
  <c r="S466" s="1"/>
  <c r="R465"/>
  <c r="L466" s="1"/>
  <c r="W465"/>
  <c r="X465" s="1"/>
  <c r="AD465"/>
  <c r="P465"/>
  <c r="Q465" s="1"/>
  <c r="AE465" l="1"/>
  <c r="AG465"/>
  <c r="AH465" l="1"/>
  <c r="AK465" l="1"/>
  <c r="AJ465"/>
  <c r="AI465"/>
  <c r="AB466" l="1"/>
  <c r="U466"/>
  <c r="N466"/>
  <c r="V466" l="1"/>
  <c r="T466" s="1"/>
  <c r="O466"/>
  <c r="M466" s="1"/>
  <c r="AC466"/>
  <c r="AA466" s="1"/>
  <c r="AF466" l="1"/>
  <c r="Z467" s="1"/>
  <c r="Y466"/>
  <c r="S467" s="1"/>
  <c r="R466"/>
  <c r="L467" s="1"/>
  <c r="P466"/>
  <c r="Q466" s="1"/>
  <c r="AD466"/>
  <c r="W466"/>
  <c r="X466" s="1"/>
  <c r="AE466" l="1"/>
  <c r="AG466"/>
  <c r="AH466" l="1"/>
  <c r="AK466" l="1"/>
  <c r="AJ466"/>
  <c r="AI466"/>
  <c r="AB467" l="1"/>
  <c r="U467"/>
  <c r="N467"/>
  <c r="V467" l="1"/>
  <c r="T467" s="1"/>
  <c r="AC467"/>
  <c r="AA467" s="1"/>
  <c r="O467"/>
  <c r="M467" s="1"/>
  <c r="AF467" l="1"/>
  <c r="Z468" s="1"/>
  <c r="Y467"/>
  <c r="S468" s="1"/>
  <c r="R467"/>
  <c r="L468" s="1"/>
  <c r="P467"/>
  <c r="Q467" s="1"/>
  <c r="AD467"/>
  <c r="W467"/>
  <c r="X467" s="1"/>
  <c r="AE467" l="1"/>
  <c r="AG467"/>
  <c r="AH467" l="1"/>
  <c r="AK467" l="1"/>
  <c r="AJ467"/>
  <c r="AI467"/>
  <c r="U468" l="1"/>
  <c r="AB468"/>
  <c r="N468"/>
  <c r="V468" l="1"/>
  <c r="T468" s="1"/>
  <c r="O468"/>
  <c r="M468" s="1"/>
  <c r="AC468"/>
  <c r="AA468" s="1"/>
  <c r="AF468" l="1"/>
  <c r="Z469" s="1"/>
  <c r="Y468"/>
  <c r="S469" s="1"/>
  <c r="R468"/>
  <c r="L469" s="1"/>
  <c r="P468"/>
  <c r="Q468" s="1"/>
  <c r="AD468"/>
  <c r="W468"/>
  <c r="X468" s="1"/>
  <c r="AE468" l="1"/>
  <c r="AG468"/>
  <c r="AH468" l="1"/>
  <c r="AK468" l="1"/>
  <c r="AJ468"/>
  <c r="AI468"/>
  <c r="AB469" l="1"/>
  <c r="U469"/>
  <c r="N469"/>
  <c r="AC469" l="1"/>
  <c r="AA469" s="1"/>
  <c r="V469"/>
  <c r="T469" s="1"/>
  <c r="O469"/>
  <c r="M469" s="1"/>
  <c r="AF469" l="1"/>
  <c r="Z470" s="1"/>
  <c r="Y469"/>
  <c r="S470" s="1"/>
  <c r="R469"/>
  <c r="L470" s="1"/>
  <c r="P469"/>
  <c r="Q469" s="1"/>
  <c r="W469"/>
  <c r="X469" s="1"/>
  <c r="AD469"/>
  <c r="AE469" l="1"/>
  <c r="AG469"/>
  <c r="AH469" l="1"/>
  <c r="AK469" l="1"/>
  <c r="AJ469"/>
  <c r="AI469"/>
  <c r="AB470" l="1"/>
  <c r="U470"/>
  <c r="N470"/>
  <c r="V470" l="1"/>
  <c r="T470" s="1"/>
  <c r="AC470"/>
  <c r="AA470" s="1"/>
  <c r="O470"/>
  <c r="M470" s="1"/>
  <c r="AF470" l="1"/>
  <c r="Z471" s="1"/>
  <c r="Y470"/>
  <c r="S471" s="1"/>
  <c r="R470"/>
  <c r="L471" s="1"/>
  <c r="P470"/>
  <c r="Q470" s="1"/>
  <c r="AD470"/>
  <c r="W470"/>
  <c r="X470" s="1"/>
  <c r="AE470" l="1"/>
  <c r="AG470"/>
  <c r="AH470" l="1"/>
  <c r="AK470" l="1"/>
  <c r="AJ470"/>
  <c r="AI470"/>
  <c r="U471" l="1"/>
  <c r="AB471"/>
  <c r="N471"/>
  <c r="AC471" l="1"/>
  <c r="AA471" s="1"/>
  <c r="V471"/>
  <c r="T471" s="1"/>
  <c r="O471"/>
  <c r="M471" s="1"/>
  <c r="AF471" l="1"/>
  <c r="Z472" s="1"/>
  <c r="Y471"/>
  <c r="S472" s="1"/>
  <c r="R471"/>
  <c r="L472" s="1"/>
  <c r="W471"/>
  <c r="X471" s="1"/>
  <c r="AD471"/>
  <c r="P471"/>
  <c r="Q471" s="1"/>
  <c r="AG471" l="1"/>
  <c r="AE471"/>
  <c r="AH471" l="1"/>
  <c r="AK471" l="1"/>
  <c r="AJ471"/>
  <c r="AI471"/>
  <c r="U472" l="1"/>
  <c r="AB472"/>
  <c r="N472"/>
  <c r="AC472" l="1"/>
  <c r="AA472" s="1"/>
  <c r="V472"/>
  <c r="T472" s="1"/>
  <c r="O472"/>
  <c r="M472" s="1"/>
  <c r="AF472" l="1"/>
  <c r="Z473" s="1"/>
  <c r="Y472"/>
  <c r="S473" s="1"/>
  <c r="R472"/>
  <c r="L473" s="1"/>
  <c r="P472"/>
  <c r="Q472" s="1"/>
  <c r="W472"/>
  <c r="X472" s="1"/>
  <c r="AD472"/>
  <c r="AG472" l="1"/>
  <c r="AE472"/>
  <c r="AH472" l="1"/>
  <c r="AK472" l="1"/>
  <c r="AJ472"/>
  <c r="AI472"/>
  <c r="U473" l="1"/>
  <c r="AB473"/>
  <c r="N473"/>
  <c r="AC473" l="1"/>
  <c r="AA473" s="1"/>
  <c r="V473"/>
  <c r="T473" s="1"/>
  <c r="O473"/>
  <c r="M473" s="1"/>
  <c r="AF473" l="1"/>
  <c r="Z474" s="1"/>
  <c r="Y473"/>
  <c r="S474" s="1"/>
  <c r="R473"/>
  <c r="L474" s="1"/>
  <c r="P473"/>
  <c r="Q473" s="1"/>
  <c r="W473"/>
  <c r="X473" s="1"/>
  <c r="AD473"/>
  <c r="AE473" l="1"/>
  <c r="AG473"/>
  <c r="AH473" l="1"/>
  <c r="AK473" l="1"/>
  <c r="AJ473"/>
  <c r="AI473"/>
  <c r="AB474" l="1"/>
  <c r="U474"/>
  <c r="N474"/>
  <c r="AC474" l="1"/>
  <c r="AA474" s="1"/>
  <c r="O474"/>
  <c r="M474" s="1"/>
  <c r="V474"/>
  <c r="T474" s="1"/>
  <c r="AF474" l="1"/>
  <c r="Z475" s="1"/>
  <c r="Y474"/>
  <c r="S475" s="1"/>
  <c r="R474"/>
  <c r="L475" s="1"/>
  <c r="W474"/>
  <c r="X474" s="1"/>
  <c r="P474"/>
  <c r="Q474" s="1"/>
  <c r="AD474"/>
  <c r="AG474" l="1"/>
  <c r="AE474"/>
  <c r="AH474" l="1"/>
  <c r="AK474" l="1"/>
  <c r="AJ474"/>
  <c r="AI474"/>
  <c r="U475" l="1"/>
  <c r="AB475"/>
  <c r="N475"/>
  <c r="O475" l="1"/>
  <c r="M475" s="1"/>
  <c r="V475"/>
  <c r="T475" s="1"/>
  <c r="AC475"/>
  <c r="AA475" s="1"/>
  <c r="AF475" l="1"/>
  <c r="Z476" s="1"/>
  <c r="Y475"/>
  <c r="S476" s="1"/>
  <c r="R475"/>
  <c r="L476" s="1"/>
  <c r="AD475"/>
  <c r="W475"/>
  <c r="X475" s="1"/>
  <c r="P475"/>
  <c r="Q475" s="1"/>
  <c r="AG475" l="1"/>
  <c r="AE475"/>
  <c r="AH475" l="1"/>
  <c r="AK475" l="1"/>
  <c r="AI475"/>
  <c r="AJ475"/>
  <c r="U476" l="1"/>
  <c r="AB476"/>
  <c r="N476"/>
  <c r="O476" l="1"/>
  <c r="M476" s="1"/>
  <c r="AC476"/>
  <c r="AA476" s="1"/>
  <c r="V476"/>
  <c r="T476" s="1"/>
  <c r="AF476" l="1"/>
  <c r="Z477" s="1"/>
  <c r="Y476"/>
  <c r="S477" s="1"/>
  <c r="R476"/>
  <c r="L477" s="1"/>
  <c r="W476"/>
  <c r="X476" s="1"/>
  <c r="P476"/>
  <c r="Q476" s="1"/>
  <c r="AD476"/>
  <c r="AE476" l="1"/>
  <c r="AG476"/>
  <c r="AH476" l="1"/>
  <c r="AK476" l="1"/>
  <c r="AJ476"/>
  <c r="AI476"/>
  <c r="U477" l="1"/>
  <c r="AB477"/>
  <c r="N477"/>
  <c r="V477" l="1"/>
  <c r="T477" s="1"/>
  <c r="O477"/>
  <c r="M477" s="1"/>
  <c r="AC477"/>
  <c r="AA477" s="1"/>
  <c r="AF477" l="1"/>
  <c r="Z478" s="1"/>
  <c r="Y477"/>
  <c r="S478" s="1"/>
  <c r="R477"/>
  <c r="L478" s="1"/>
  <c r="AD477"/>
  <c r="P477"/>
  <c r="Q477" s="1"/>
  <c r="W477"/>
  <c r="X477" s="1"/>
  <c r="AE477" l="1"/>
  <c r="AG477"/>
  <c r="AH477" l="1"/>
  <c r="AK477" l="1"/>
  <c r="AJ477"/>
  <c r="AI477"/>
  <c r="AB478" l="1"/>
  <c r="U478"/>
  <c r="N478"/>
  <c r="V478" l="1"/>
  <c r="T478" s="1"/>
  <c r="O478"/>
  <c r="M478" s="1"/>
  <c r="AC478"/>
  <c r="AA478" s="1"/>
  <c r="AF478" l="1"/>
  <c r="Z479" s="1"/>
  <c r="Y478"/>
  <c r="S479" s="1"/>
  <c r="R478"/>
  <c r="L479" s="1"/>
  <c r="AD478"/>
  <c r="P478"/>
  <c r="Q478" s="1"/>
  <c r="W478"/>
  <c r="X478" s="1"/>
  <c r="AG478" l="1"/>
  <c r="AE478"/>
  <c r="AH478" l="1"/>
  <c r="AK478" l="1"/>
  <c r="AJ478"/>
  <c r="AI478"/>
  <c r="U479" l="1"/>
  <c r="AB479"/>
  <c r="N479"/>
  <c r="V479" l="1"/>
  <c r="T479" s="1"/>
  <c r="AC479"/>
  <c r="AA479" s="1"/>
  <c r="O479"/>
  <c r="M479" s="1"/>
  <c r="AF479" l="1"/>
  <c r="Z480" s="1"/>
  <c r="Y479"/>
  <c r="S480" s="1"/>
  <c r="R479"/>
  <c r="L480" s="1"/>
  <c r="P479"/>
  <c r="Q479" s="1"/>
  <c r="AD479"/>
  <c r="W479"/>
  <c r="X479" s="1"/>
  <c r="AE479" l="1"/>
  <c r="AG479"/>
  <c r="AH479" l="1"/>
  <c r="AK479" l="1"/>
  <c r="AJ479"/>
  <c r="AI479"/>
  <c r="U480" l="1"/>
  <c r="AB480"/>
  <c r="N480"/>
  <c r="V480" l="1"/>
  <c r="T480" s="1"/>
  <c r="O480"/>
  <c r="M480" s="1"/>
  <c r="AC480"/>
  <c r="AA480" s="1"/>
  <c r="AF480" l="1"/>
  <c r="Z481" s="1"/>
  <c r="Y480"/>
  <c r="S481" s="1"/>
  <c r="R480"/>
  <c r="L481" s="1"/>
  <c r="AD480"/>
  <c r="P480"/>
  <c r="Q480" s="1"/>
  <c r="W480"/>
  <c r="X480" s="1"/>
  <c r="AE480" l="1"/>
  <c r="AG480"/>
  <c r="AH480" l="1"/>
  <c r="AK480" l="1"/>
  <c r="AJ480"/>
  <c r="AI480"/>
  <c r="U481" l="1"/>
  <c r="AB481"/>
  <c r="N481"/>
  <c r="AC481" l="1"/>
  <c r="AA481" s="1"/>
  <c r="V481"/>
  <c r="T481" s="1"/>
  <c r="O481"/>
  <c r="M481" s="1"/>
  <c r="AF481" l="1"/>
  <c r="Z482" s="1"/>
  <c r="Y481"/>
  <c r="S482" s="1"/>
  <c r="R481"/>
  <c r="L482" s="1"/>
  <c r="P481"/>
  <c r="Q481" s="1"/>
  <c r="W481"/>
  <c r="X481" s="1"/>
  <c r="AD481"/>
  <c r="AG481" l="1"/>
  <c r="AE481"/>
  <c r="AH481" l="1"/>
  <c r="AK481" l="1"/>
  <c r="AJ481"/>
  <c r="AI481"/>
  <c r="AB482" l="1"/>
  <c r="U482"/>
  <c r="N482"/>
  <c r="AC482" l="1"/>
  <c r="AA482" s="1"/>
  <c r="V482"/>
  <c r="T482" s="1"/>
  <c r="O482"/>
  <c r="M482" s="1"/>
  <c r="AF482" l="1"/>
  <c r="Z483" s="1"/>
  <c r="Y482"/>
  <c r="S483" s="1"/>
  <c r="R482"/>
  <c r="L483" s="1"/>
  <c r="P482"/>
  <c r="Q482" s="1"/>
  <c r="W482"/>
  <c r="X482" s="1"/>
  <c r="AD482"/>
  <c r="AG482" l="1"/>
  <c r="AE482"/>
  <c r="AH482" l="1"/>
  <c r="AK482" l="1"/>
  <c r="AJ482"/>
  <c r="AI482"/>
  <c r="AB483" l="1"/>
  <c r="U483"/>
  <c r="N483"/>
  <c r="V483" l="1"/>
  <c r="T483" s="1"/>
  <c r="O483"/>
  <c r="M483" s="1"/>
  <c r="AC483"/>
  <c r="AA483" s="1"/>
  <c r="AF483" l="1"/>
  <c r="Z484" s="1"/>
  <c r="Y483"/>
  <c r="S484" s="1"/>
  <c r="R483"/>
  <c r="L484" s="1"/>
  <c r="AD483"/>
  <c r="P483"/>
  <c r="Q483" s="1"/>
  <c r="W483"/>
  <c r="X483" s="1"/>
  <c r="AE483" l="1"/>
  <c r="AG483"/>
  <c r="AH483" l="1"/>
  <c r="AK483" l="1"/>
  <c r="AJ483"/>
  <c r="AI483"/>
  <c r="AB484" l="1"/>
  <c r="U484"/>
  <c r="N484"/>
  <c r="V484" l="1"/>
  <c r="T484" s="1"/>
  <c r="O484"/>
  <c r="M484" s="1"/>
  <c r="AC484"/>
  <c r="AA484" s="1"/>
  <c r="AF484" l="1"/>
  <c r="Z485" s="1"/>
  <c r="Y484"/>
  <c r="S485" s="1"/>
  <c r="R484"/>
  <c r="L485" s="1"/>
  <c r="P484"/>
  <c r="Q484" s="1"/>
  <c r="W484"/>
  <c r="X484" s="1"/>
  <c r="AD484"/>
  <c r="AE484" l="1"/>
  <c r="AG484"/>
  <c r="AH484" l="1"/>
  <c r="AK484" l="1"/>
  <c r="AJ484"/>
  <c r="AI484"/>
  <c r="AB485" l="1"/>
  <c r="U485"/>
  <c r="N485"/>
  <c r="O485" l="1"/>
  <c r="M485" s="1"/>
  <c r="AC485"/>
  <c r="AA485" s="1"/>
  <c r="V485"/>
  <c r="T485" s="1"/>
  <c r="AF485" l="1"/>
  <c r="Z486" s="1"/>
  <c r="Y485"/>
  <c r="S486" s="1"/>
  <c r="R485"/>
  <c r="L486" s="1"/>
  <c r="P485"/>
  <c r="Q485" s="1"/>
  <c r="W485"/>
  <c r="X485" s="1"/>
  <c r="AD485"/>
  <c r="AE485" l="1"/>
  <c r="AG485"/>
  <c r="AH485" l="1"/>
  <c r="AK485" l="1"/>
  <c r="AJ485"/>
  <c r="AI485"/>
  <c r="AB486" l="1"/>
  <c r="U486"/>
  <c r="N486"/>
  <c r="AC486" l="1"/>
  <c r="AA486" s="1"/>
  <c r="O486"/>
  <c r="M486" s="1"/>
  <c r="V486"/>
  <c r="T486" s="1"/>
  <c r="AF486" l="1"/>
  <c r="Z487" s="1"/>
  <c r="Y486"/>
  <c r="S487" s="1"/>
  <c r="R486"/>
  <c r="L487" s="1"/>
  <c r="W486"/>
  <c r="X486" s="1"/>
  <c r="P486"/>
  <c r="Q486" s="1"/>
  <c r="AD486"/>
  <c r="AE486" l="1"/>
  <c r="AG486"/>
  <c r="AH486" l="1"/>
  <c r="AK486" l="1"/>
  <c r="AI486"/>
  <c r="AB487" s="1"/>
  <c r="AJ486"/>
  <c r="N487" l="1"/>
  <c r="U487"/>
  <c r="V487" l="1"/>
  <c r="T487" s="1"/>
  <c r="AC487"/>
  <c r="AA487" s="1"/>
  <c r="O487"/>
  <c r="M487" s="1"/>
  <c r="AF487" l="1"/>
  <c r="Z488" s="1"/>
  <c r="Y487"/>
  <c r="S488" s="1"/>
  <c r="R487"/>
  <c r="L488" s="1"/>
  <c r="W487"/>
  <c r="X487" s="1"/>
  <c r="P487"/>
  <c r="Q487" s="1"/>
  <c r="AD487"/>
  <c r="AE487" l="1"/>
  <c r="AG487"/>
  <c r="AH487" l="1"/>
  <c r="AK487" l="1"/>
  <c r="AJ487"/>
  <c r="AI487"/>
  <c r="U488" l="1"/>
  <c r="AB488"/>
  <c r="N488"/>
  <c r="AC488" l="1"/>
  <c r="AA488" s="1"/>
  <c r="O488"/>
  <c r="M488" s="1"/>
  <c r="V488"/>
  <c r="T488" s="1"/>
  <c r="AF488" l="1"/>
  <c r="Z489" s="1"/>
  <c r="Y488"/>
  <c r="S489" s="1"/>
  <c r="R488"/>
  <c r="L489" s="1"/>
  <c r="W488"/>
  <c r="X488" s="1"/>
  <c r="P488"/>
  <c r="Q488" s="1"/>
  <c r="AD488"/>
  <c r="AE488" l="1"/>
  <c r="AG488"/>
  <c r="AH488" l="1"/>
  <c r="AK488" l="1"/>
  <c r="AI488"/>
  <c r="AB489" s="1"/>
  <c r="AJ488"/>
  <c r="N489" l="1"/>
  <c r="U489"/>
  <c r="O489" l="1"/>
  <c r="M489" s="1"/>
  <c r="AC489"/>
  <c r="AA489" s="1"/>
  <c r="V489"/>
  <c r="T489" s="1"/>
  <c r="AF489" l="1"/>
  <c r="Z490" s="1"/>
  <c r="Y489"/>
  <c r="S490" s="1"/>
  <c r="R489"/>
  <c r="L490" s="1"/>
  <c r="W489"/>
  <c r="X489" s="1"/>
  <c r="AD489"/>
  <c r="P489"/>
  <c r="Q489" s="1"/>
  <c r="AG489" l="1"/>
  <c r="AE489"/>
  <c r="AH489" l="1"/>
  <c r="AK489" l="1"/>
  <c r="AJ489"/>
  <c r="AI489"/>
  <c r="AB490" l="1"/>
  <c r="U490"/>
  <c r="N490"/>
  <c r="O490" l="1"/>
  <c r="M490" s="1"/>
  <c r="V490"/>
  <c r="T490" s="1"/>
  <c r="AC490"/>
  <c r="AA490" s="1"/>
  <c r="AF490" l="1"/>
  <c r="Z491" s="1"/>
  <c r="Y490"/>
  <c r="S491" s="1"/>
  <c r="R490"/>
  <c r="L491" s="1"/>
  <c r="P490"/>
  <c r="Q490" s="1"/>
  <c r="AD490"/>
  <c r="W490"/>
  <c r="X490" s="1"/>
  <c r="AE490" l="1"/>
  <c r="AG490"/>
  <c r="AH490" l="1"/>
  <c r="AK490" l="1"/>
  <c r="AI490"/>
  <c r="AJ490"/>
  <c r="AB491" l="1"/>
  <c r="N491"/>
  <c r="U491"/>
  <c r="O491" l="1"/>
  <c r="M491" s="1"/>
  <c r="AC491"/>
  <c r="AA491" s="1"/>
  <c r="V491"/>
  <c r="T491" s="1"/>
  <c r="AF491" l="1"/>
  <c r="Z492" s="1"/>
  <c r="Y491"/>
  <c r="S492" s="1"/>
  <c r="R491"/>
  <c r="L492" s="1"/>
  <c r="P491"/>
  <c r="Q491" s="1"/>
  <c r="W491"/>
  <c r="X491" s="1"/>
  <c r="AD491"/>
  <c r="AE491" l="1"/>
  <c r="AG491"/>
  <c r="AH491" l="1"/>
  <c r="AK491" l="1"/>
  <c r="AJ491"/>
  <c r="AI491"/>
  <c r="U492" l="1"/>
  <c r="AB492"/>
  <c r="N492"/>
  <c r="V492" l="1"/>
  <c r="T492" s="1"/>
  <c r="O492"/>
  <c r="M492" s="1"/>
  <c r="AC492"/>
  <c r="AA492" s="1"/>
  <c r="AF492" l="1"/>
  <c r="Z493" s="1"/>
  <c r="Y492"/>
  <c r="S493" s="1"/>
  <c r="R492"/>
  <c r="L493" s="1"/>
  <c r="AD492"/>
  <c r="P492"/>
  <c r="Q492" s="1"/>
  <c r="W492"/>
  <c r="X492" s="1"/>
  <c r="AE492" l="1"/>
  <c r="AG492"/>
  <c r="AH492" l="1"/>
  <c r="AK492" l="1"/>
  <c r="AJ492"/>
  <c r="AI492"/>
  <c r="U493" l="1"/>
  <c r="AB493"/>
  <c r="N493"/>
  <c r="O493" l="1"/>
  <c r="M493" s="1"/>
  <c r="V493"/>
  <c r="T493" s="1"/>
  <c r="AC493"/>
  <c r="AA493" s="1"/>
  <c r="AF493" l="1"/>
  <c r="Z494" s="1"/>
  <c r="Y493"/>
  <c r="S494" s="1"/>
  <c r="R493"/>
  <c r="L494" s="1"/>
  <c r="AD493"/>
  <c r="P493"/>
  <c r="Q493" s="1"/>
  <c r="W493"/>
  <c r="X493" s="1"/>
  <c r="AE493" l="1"/>
  <c r="AG493"/>
  <c r="AH493" l="1"/>
  <c r="AK493" l="1"/>
  <c r="AJ493"/>
  <c r="AI493"/>
  <c r="AB494" l="1"/>
  <c r="U494"/>
  <c r="N494"/>
  <c r="AC494" l="1"/>
  <c r="AA494" s="1"/>
  <c r="V494"/>
  <c r="T494" s="1"/>
  <c r="O494"/>
  <c r="M494" s="1"/>
  <c r="AF494" l="1"/>
  <c r="Z495" s="1"/>
  <c r="Y494"/>
  <c r="S495" s="1"/>
  <c r="R494"/>
  <c r="L495" s="1"/>
  <c r="P494"/>
  <c r="Q494" s="1"/>
  <c r="AD494"/>
  <c r="W494"/>
  <c r="X494" s="1"/>
  <c r="AE494" l="1"/>
  <c r="AG494"/>
  <c r="AH494" l="1"/>
  <c r="AK494" l="1"/>
  <c r="AJ494"/>
  <c r="AI494"/>
  <c r="AB495" l="1"/>
  <c r="U495"/>
  <c r="N495"/>
  <c r="AC495" l="1"/>
  <c r="AA495" s="1"/>
  <c r="V495"/>
  <c r="T495" s="1"/>
  <c r="O495"/>
  <c r="M495" s="1"/>
  <c r="AF495" l="1"/>
  <c r="Z496" s="1"/>
  <c r="Y495"/>
  <c r="S496" s="1"/>
  <c r="R495"/>
  <c r="L496" s="1"/>
  <c r="AD495"/>
  <c r="P495"/>
  <c r="Q495" s="1"/>
  <c r="W495"/>
  <c r="X495" s="1"/>
  <c r="AE495" l="1"/>
  <c r="AG495"/>
  <c r="AH495" l="1"/>
  <c r="AK495" l="1"/>
  <c r="AJ495"/>
  <c r="AI495"/>
  <c r="U496" l="1"/>
  <c r="AB496"/>
  <c r="N496"/>
  <c r="O496" l="1"/>
  <c r="M496" s="1"/>
  <c r="V496"/>
  <c r="T496" s="1"/>
  <c r="AC496"/>
  <c r="AA496" s="1"/>
  <c r="AF496" l="1"/>
  <c r="Z497" s="1"/>
  <c r="Y496"/>
  <c r="S497" s="1"/>
  <c r="R496"/>
  <c r="L497" s="1"/>
  <c r="W496"/>
  <c r="X496" s="1"/>
  <c r="AD496"/>
  <c r="P496"/>
  <c r="Q496" s="1"/>
  <c r="AG496" l="1"/>
  <c r="AE496"/>
  <c r="AH496" l="1"/>
  <c r="AK496" l="1"/>
  <c r="AJ496"/>
  <c r="AI496"/>
  <c r="U497" l="1"/>
  <c r="AB497"/>
  <c r="N497"/>
  <c r="AC497" l="1"/>
  <c r="AA497" s="1"/>
  <c r="V497"/>
  <c r="T497" s="1"/>
  <c r="O497"/>
  <c r="M497" s="1"/>
  <c r="AF497" l="1"/>
  <c r="Z498" s="1"/>
  <c r="Y497"/>
  <c r="S498" s="1"/>
  <c r="R497"/>
  <c r="L498" s="1"/>
  <c r="AD497"/>
  <c r="P497"/>
  <c r="Q497" s="1"/>
  <c r="W497"/>
  <c r="X497" s="1"/>
  <c r="AE497" l="1"/>
  <c r="AG497"/>
  <c r="AH497" l="1"/>
  <c r="AK497" l="1"/>
  <c r="AJ497"/>
  <c r="AI497"/>
  <c r="AB498" l="1"/>
  <c r="U498"/>
  <c r="N498"/>
  <c r="O498" l="1"/>
  <c r="M498" s="1"/>
  <c r="AC498"/>
  <c r="AA498" s="1"/>
  <c r="V498"/>
  <c r="T498" s="1"/>
  <c r="AF498" l="1"/>
  <c r="Z499" s="1"/>
  <c r="Y498"/>
  <c r="S499" s="1"/>
  <c r="R498"/>
  <c r="L499" s="1"/>
  <c r="W498"/>
  <c r="X498" s="1"/>
  <c r="P498"/>
  <c r="Q498" s="1"/>
  <c r="AD498"/>
  <c r="AE498" l="1"/>
  <c r="AG498"/>
  <c r="AH498" l="1"/>
  <c r="AK498" l="1"/>
  <c r="AJ498"/>
  <c r="AI498"/>
  <c r="AB499" l="1"/>
  <c r="U499"/>
  <c r="N499"/>
  <c r="O499" l="1"/>
  <c r="M499" s="1"/>
  <c r="AC499"/>
  <c r="AA499" s="1"/>
  <c r="V499"/>
  <c r="T499" s="1"/>
  <c r="AF499" l="1"/>
  <c r="Z500" s="1"/>
  <c r="Y499"/>
  <c r="S500" s="1"/>
  <c r="R499"/>
  <c r="L500" s="1"/>
  <c r="W499"/>
  <c r="X499" s="1"/>
  <c r="AD499"/>
  <c r="P499"/>
  <c r="Q499" s="1"/>
  <c r="AE499" l="1"/>
  <c r="AG499"/>
  <c r="AH499" l="1"/>
  <c r="AK499" l="1"/>
  <c r="AJ499"/>
  <c r="AI499"/>
  <c r="U500" l="1"/>
  <c r="AB500"/>
  <c r="N500"/>
  <c r="AC500" l="1"/>
  <c r="AA500" s="1"/>
  <c r="O500"/>
  <c r="M500" s="1"/>
  <c r="V500"/>
  <c r="T500" s="1"/>
  <c r="AF500" l="1"/>
  <c r="Z501" s="1"/>
  <c r="Y500"/>
  <c r="S501" s="1"/>
  <c r="R500"/>
  <c r="L501" s="1"/>
  <c r="P500"/>
  <c r="Q500" s="1"/>
  <c r="W500"/>
  <c r="X500" s="1"/>
  <c r="AD500"/>
  <c r="AE500" l="1"/>
  <c r="AG500"/>
  <c r="AH500" l="1"/>
  <c r="AK500" l="1"/>
  <c r="AJ500"/>
  <c r="AI500"/>
  <c r="U501" l="1"/>
  <c r="AB501"/>
  <c r="N501"/>
  <c r="AC501" l="1"/>
  <c r="AA501" s="1"/>
  <c r="O501"/>
  <c r="M501" s="1"/>
  <c r="V501"/>
  <c r="T501" s="1"/>
  <c r="AF501" l="1"/>
  <c r="Z502" s="1"/>
  <c r="Y501"/>
  <c r="S502" s="1"/>
  <c r="R501"/>
  <c r="L502" s="1"/>
  <c r="W501"/>
  <c r="X501" s="1"/>
  <c r="P501"/>
  <c r="Q501" s="1"/>
  <c r="AD501"/>
  <c r="AE501" l="1"/>
  <c r="AG501"/>
  <c r="AH501" l="1"/>
  <c r="AK501" l="1"/>
  <c r="AJ501"/>
  <c r="AI501"/>
  <c r="U502" l="1"/>
  <c r="AB502"/>
  <c r="N502"/>
  <c r="V502" l="1"/>
  <c r="T502" s="1"/>
  <c r="AC502"/>
  <c r="AA502" s="1"/>
  <c r="O502"/>
  <c r="M502" s="1"/>
  <c r="AF502" l="1"/>
  <c r="Z503" s="1"/>
  <c r="Y502"/>
  <c r="S503" s="1"/>
  <c r="R502"/>
  <c r="L503" s="1"/>
  <c r="P502"/>
  <c r="Q502" s="1"/>
  <c r="AD502"/>
  <c r="W502"/>
  <c r="X502" s="1"/>
  <c r="AE502" l="1"/>
  <c r="AG502"/>
  <c r="AH502" l="1"/>
  <c r="AK502" l="1"/>
  <c r="AJ502"/>
  <c r="AI502"/>
  <c r="U503" l="1"/>
  <c r="AB503"/>
  <c r="N503"/>
  <c r="V503" l="1"/>
  <c r="T503" s="1"/>
  <c r="O503"/>
  <c r="M503" s="1"/>
  <c r="AC503"/>
  <c r="AA503" s="1"/>
  <c r="AF503" l="1"/>
  <c r="Z504" s="1"/>
  <c r="Y503"/>
  <c r="S504" s="1"/>
  <c r="R503"/>
  <c r="L504" s="1"/>
  <c r="AD503"/>
  <c r="W503"/>
  <c r="X503" s="1"/>
  <c r="P503"/>
  <c r="Q503" s="1"/>
  <c r="AE503" l="1"/>
  <c r="AG503"/>
  <c r="AH503" l="1"/>
  <c r="AK503" l="1"/>
  <c r="AJ503"/>
  <c r="AI503"/>
  <c r="U504" l="1"/>
  <c r="AB504"/>
  <c r="N504"/>
  <c r="AC504" l="1"/>
  <c r="AA504" s="1"/>
  <c r="V504"/>
  <c r="T504" s="1"/>
  <c r="O504"/>
  <c r="M504" s="1"/>
  <c r="AF504" l="1"/>
  <c r="Z505" s="1"/>
  <c r="Y504"/>
  <c r="S505" s="1"/>
  <c r="R504"/>
  <c r="L505" s="1"/>
  <c r="P504"/>
  <c r="Q504" s="1"/>
  <c r="W504"/>
  <c r="X504" s="1"/>
  <c r="AD504"/>
  <c r="AE504" l="1"/>
  <c r="AG504"/>
  <c r="AH504" l="1"/>
  <c r="AK504" l="1"/>
  <c r="AJ504"/>
  <c r="AI504"/>
  <c r="AB505" l="1"/>
  <c r="U505"/>
  <c r="N505"/>
  <c r="V505" l="1"/>
  <c r="T505" s="1"/>
  <c r="AC505"/>
  <c r="AA505" s="1"/>
  <c r="O505"/>
  <c r="M505" s="1"/>
  <c r="AF505" l="1"/>
  <c r="Z506" s="1"/>
  <c r="Y505"/>
  <c r="S506" s="1"/>
  <c r="R505"/>
  <c r="L506" s="1"/>
  <c r="P505"/>
  <c r="Q505" s="1"/>
  <c r="AD505"/>
  <c r="W505"/>
  <c r="X505" s="1"/>
  <c r="AE505" l="1"/>
  <c r="AG505"/>
  <c r="AH505" l="1"/>
  <c r="AK505" l="1"/>
  <c r="AJ505"/>
  <c r="AI505"/>
  <c r="AB506" l="1"/>
  <c r="U506"/>
  <c r="N506"/>
  <c r="O506" l="1"/>
  <c r="M506" s="1"/>
  <c r="V506"/>
  <c r="T506" s="1"/>
  <c r="AC506"/>
  <c r="AA506" s="1"/>
  <c r="AF506" l="1"/>
  <c r="Z507" s="1"/>
  <c r="Y506"/>
  <c r="S507" s="1"/>
  <c r="R506"/>
  <c r="L507" s="1"/>
  <c r="W506"/>
  <c r="X506" s="1"/>
  <c r="AD506"/>
  <c r="P506"/>
  <c r="Q506" s="1"/>
  <c r="AE506" l="1"/>
  <c r="AG506"/>
  <c r="AH506" l="1"/>
  <c r="AK506" l="1"/>
  <c r="AJ506"/>
  <c r="AI506"/>
  <c r="AB507" l="1"/>
  <c r="U507"/>
  <c r="N507"/>
  <c r="O507" l="1"/>
  <c r="M507" s="1"/>
  <c r="AC507"/>
  <c r="AA507" s="1"/>
  <c r="V507"/>
  <c r="T507" s="1"/>
  <c r="AF507" l="1"/>
  <c r="Z508" s="1"/>
  <c r="Y507"/>
  <c r="S508" s="1"/>
  <c r="R507"/>
  <c r="L508" s="1"/>
  <c r="AD507"/>
  <c r="W507"/>
  <c r="X507" s="1"/>
  <c r="P507"/>
  <c r="Q507" s="1"/>
  <c r="AE507" l="1"/>
  <c r="AG507"/>
  <c r="AH507" l="1"/>
  <c r="AK507" l="1"/>
  <c r="AJ507"/>
  <c r="AI507"/>
  <c r="AB508" l="1"/>
  <c r="U508"/>
  <c r="N508"/>
  <c r="AC508" l="1"/>
  <c r="AA508" s="1"/>
  <c r="V508"/>
  <c r="T508" s="1"/>
  <c r="O508"/>
  <c r="M508" s="1"/>
  <c r="AF508" l="1"/>
  <c r="Z509" s="1"/>
  <c r="Y508"/>
  <c r="S509" s="1"/>
  <c r="R508"/>
  <c r="L509" s="1"/>
  <c r="P508"/>
  <c r="Q508" s="1"/>
  <c r="W508"/>
  <c r="X508" s="1"/>
  <c r="AD508"/>
  <c r="AE508" l="1"/>
  <c r="AG508"/>
  <c r="AH508" l="1"/>
  <c r="AK508" l="1"/>
  <c r="AJ508"/>
  <c r="AI508"/>
  <c r="U509" l="1"/>
  <c r="AB509"/>
  <c r="N509"/>
  <c r="V509" l="1"/>
  <c r="T509" s="1"/>
  <c r="O509"/>
  <c r="M509" s="1"/>
  <c r="AC509"/>
  <c r="AA509" s="1"/>
  <c r="AF509" l="1"/>
  <c r="Z510" s="1"/>
  <c r="Y509"/>
  <c r="S510" s="1"/>
  <c r="R509"/>
  <c r="L510" s="1"/>
  <c r="AD509"/>
  <c r="P509"/>
  <c r="Q509" s="1"/>
  <c r="W509"/>
  <c r="X509" s="1"/>
  <c r="AE509" l="1"/>
  <c r="AG509"/>
  <c r="AH509" l="1"/>
  <c r="AK509" l="1"/>
  <c r="AJ509"/>
  <c r="AI509"/>
  <c r="AB510" l="1"/>
  <c r="U510"/>
  <c r="N510"/>
  <c r="V510" l="1"/>
  <c r="T510" s="1"/>
  <c r="AC510"/>
  <c r="AA510" s="1"/>
  <c r="O510"/>
  <c r="M510" s="1"/>
  <c r="AF510" l="1"/>
  <c r="Z511" s="1"/>
  <c r="Y510"/>
  <c r="S511" s="1"/>
  <c r="R510"/>
  <c r="L511" s="1"/>
  <c r="P510"/>
  <c r="Q510" s="1"/>
  <c r="AD510"/>
  <c r="W510"/>
  <c r="X510" s="1"/>
  <c r="AE510" l="1"/>
  <c r="AG510"/>
  <c r="AH510" l="1"/>
  <c r="AK510" l="1"/>
  <c r="AJ510"/>
  <c r="AI510"/>
  <c r="U511" l="1"/>
  <c r="AB511"/>
  <c r="N511"/>
  <c r="V511" l="1"/>
  <c r="T511" s="1"/>
  <c r="AC511"/>
  <c r="AA511" s="1"/>
  <c r="O511"/>
  <c r="M511" s="1"/>
  <c r="AF511" l="1"/>
  <c r="Z512" s="1"/>
  <c r="Y511"/>
  <c r="S512" s="1"/>
  <c r="R511"/>
  <c r="L512" s="1"/>
  <c r="P511"/>
  <c r="Q511" s="1"/>
  <c r="AD511"/>
  <c r="W511"/>
  <c r="X511" s="1"/>
  <c r="AE511" l="1"/>
  <c r="AG511"/>
  <c r="AH511" l="1"/>
  <c r="AK511" l="1"/>
  <c r="AJ511"/>
  <c r="AI511"/>
  <c r="AB512" l="1"/>
  <c r="U512"/>
  <c r="N512"/>
  <c r="AC512" l="1"/>
  <c r="AA512" s="1"/>
  <c r="V512"/>
  <c r="T512" s="1"/>
  <c r="O512"/>
  <c r="M512" s="1"/>
  <c r="AF512" l="1"/>
  <c r="Z513" s="1"/>
  <c r="Y512"/>
  <c r="S513" s="1"/>
  <c r="R512"/>
  <c r="L513" s="1"/>
  <c r="AD512"/>
  <c r="P512"/>
  <c r="Q512" s="1"/>
  <c r="W512"/>
  <c r="X512" s="1"/>
  <c r="AE512" l="1"/>
  <c r="AG512"/>
  <c r="AH512" l="1"/>
  <c r="AK512" l="1"/>
  <c r="AJ512"/>
  <c r="AI512"/>
  <c r="U513" l="1"/>
  <c r="AB513"/>
  <c r="N513"/>
  <c r="O513" l="1"/>
  <c r="M513" s="1"/>
  <c r="AC513"/>
  <c r="AA513" s="1"/>
  <c r="V513"/>
  <c r="T513" s="1"/>
  <c r="AF513" l="1"/>
  <c r="Z514" s="1"/>
  <c r="Y513"/>
  <c r="S514" s="1"/>
  <c r="R513"/>
  <c r="L514" s="1"/>
  <c r="W513"/>
  <c r="X513" s="1"/>
  <c r="AD513"/>
  <c r="P513"/>
  <c r="Q513" s="1"/>
  <c r="AE513" l="1"/>
  <c r="AG513"/>
  <c r="AH513" l="1"/>
  <c r="AK513" l="1"/>
  <c r="AJ513"/>
  <c r="AI513"/>
  <c r="U514" l="1"/>
  <c r="AB514"/>
  <c r="N514"/>
  <c r="O514" l="1"/>
  <c r="M514" s="1"/>
  <c r="V514"/>
  <c r="T514" s="1"/>
  <c r="AC514"/>
  <c r="AA514" s="1"/>
  <c r="AF514" l="1"/>
  <c r="Z515" s="1"/>
  <c r="Y514"/>
  <c r="S515" s="1"/>
  <c r="R514"/>
  <c r="L515" s="1"/>
  <c r="AD514"/>
  <c r="W514"/>
  <c r="X514" s="1"/>
  <c r="P514"/>
  <c r="Q514" s="1"/>
  <c r="AE514" l="1"/>
  <c r="AG514"/>
  <c r="AH514" l="1"/>
  <c r="AK514" l="1"/>
  <c r="AJ514"/>
  <c r="AI514"/>
  <c r="AB515" l="1"/>
  <c r="U515"/>
  <c r="N515"/>
  <c r="O515" l="1"/>
  <c r="M515" s="1"/>
  <c r="V515"/>
  <c r="T515" s="1"/>
  <c r="AC515"/>
  <c r="AA515" s="1"/>
  <c r="AF515" l="1"/>
  <c r="Z516" s="1"/>
  <c r="Y515"/>
  <c r="S516" s="1"/>
  <c r="R515"/>
  <c r="L516" s="1"/>
  <c r="W515"/>
  <c r="X515" s="1"/>
  <c r="P515"/>
  <c r="Q515" s="1"/>
  <c r="AD515"/>
  <c r="AE515" l="1"/>
  <c r="AG515"/>
  <c r="AH515" l="1"/>
  <c r="AK515" l="1"/>
  <c r="AJ515"/>
  <c r="AI515"/>
  <c r="U516" l="1"/>
  <c r="AB516"/>
  <c r="N516"/>
  <c r="V516" l="1"/>
  <c r="T516" s="1"/>
  <c r="O516"/>
  <c r="M516" s="1"/>
  <c r="AC516"/>
  <c r="AA516" s="1"/>
  <c r="AF516" l="1"/>
  <c r="Z517" s="1"/>
  <c r="Y516"/>
  <c r="S517" s="1"/>
  <c r="R516"/>
  <c r="L517" s="1"/>
  <c r="AD516"/>
  <c r="W516"/>
  <c r="X516" s="1"/>
  <c r="P516"/>
  <c r="Q516" s="1"/>
  <c r="AE516" l="1"/>
  <c r="AG516"/>
  <c r="AH516" l="1"/>
  <c r="AK516" l="1"/>
  <c r="AJ516"/>
  <c r="AI516"/>
  <c r="U517" l="1"/>
  <c r="AB517"/>
  <c r="N517"/>
  <c r="V517" l="1"/>
  <c r="T517" s="1"/>
  <c r="O517"/>
  <c r="M517" s="1"/>
  <c r="AC517"/>
  <c r="AA517" s="1"/>
  <c r="AF517" l="1"/>
  <c r="Z518" s="1"/>
  <c r="Y517"/>
  <c r="S518" s="1"/>
  <c r="R517"/>
  <c r="L518" s="1"/>
  <c r="AD517"/>
  <c r="W517"/>
  <c r="X517" s="1"/>
  <c r="P517"/>
  <c r="Q517" s="1"/>
  <c r="AG517" l="1"/>
  <c r="AE517"/>
  <c r="AH517" l="1"/>
  <c r="AK517" l="1"/>
  <c r="AJ517"/>
  <c r="AI517"/>
  <c r="U518" l="1"/>
  <c r="AB518"/>
  <c r="N518"/>
  <c r="AC518" l="1"/>
  <c r="AA518" s="1"/>
  <c r="O518"/>
  <c r="M518" s="1"/>
  <c r="V518"/>
  <c r="T518" s="1"/>
  <c r="AF518" l="1"/>
  <c r="Z519" s="1"/>
  <c r="Y518"/>
  <c r="S519" s="1"/>
  <c r="R518"/>
  <c r="L519" s="1"/>
  <c r="W518"/>
  <c r="X518" s="1"/>
  <c r="AD518"/>
  <c r="P518"/>
  <c r="Q518" s="1"/>
  <c r="AE518" l="1"/>
  <c r="AG518"/>
  <c r="AH518" l="1"/>
  <c r="AK518" l="1"/>
  <c r="AJ518"/>
  <c r="AI518"/>
  <c r="U519" l="1"/>
  <c r="AB519"/>
  <c r="N519"/>
  <c r="O519" l="1"/>
  <c r="M519" s="1"/>
  <c r="AC519"/>
  <c r="AA519" s="1"/>
  <c r="V519"/>
  <c r="T519" s="1"/>
  <c r="AF519" l="1"/>
  <c r="Z520" s="1"/>
  <c r="Y519"/>
  <c r="S520" s="1"/>
  <c r="R519"/>
  <c r="L520" s="1"/>
  <c r="AD519"/>
  <c r="P519"/>
  <c r="Q519" s="1"/>
  <c r="W519"/>
  <c r="X519" s="1"/>
  <c r="AE519" l="1"/>
  <c r="AG519"/>
  <c r="AH519" l="1"/>
  <c r="AK519" l="1"/>
  <c r="AJ519"/>
  <c r="AI519"/>
  <c r="AB520" l="1"/>
  <c r="U520"/>
  <c r="N520"/>
  <c r="AC520" l="1"/>
  <c r="AA520" s="1"/>
  <c r="V520"/>
  <c r="T520" s="1"/>
  <c r="O520"/>
  <c r="M520" s="1"/>
  <c r="AF520" l="1"/>
  <c r="Z521" s="1"/>
  <c r="Y520"/>
  <c r="S521" s="1"/>
  <c r="R520"/>
  <c r="L521" s="1"/>
  <c r="P520"/>
  <c r="Q520" s="1"/>
  <c r="W520"/>
  <c r="X520" s="1"/>
  <c r="AD520"/>
  <c r="AE520" l="1"/>
  <c r="AG520"/>
  <c r="AH520" l="1"/>
  <c r="AK520" l="1"/>
  <c r="AJ520"/>
  <c r="AI520"/>
  <c r="U521" l="1"/>
  <c r="AB521"/>
  <c r="N521"/>
  <c r="AC521" l="1"/>
  <c r="AA521" s="1"/>
  <c r="O521"/>
  <c r="M521" s="1"/>
  <c r="V521"/>
  <c r="T521" s="1"/>
  <c r="AF521" l="1"/>
  <c r="Z522" s="1"/>
  <c r="Y521"/>
  <c r="S522" s="1"/>
  <c r="R521"/>
  <c r="L522" s="1"/>
  <c r="W521"/>
  <c r="X521" s="1"/>
  <c r="AD521"/>
  <c r="P521"/>
  <c r="Q521" s="1"/>
  <c r="AE521" l="1"/>
  <c r="AG521"/>
  <c r="AH521" l="1"/>
  <c r="AK521" l="1"/>
  <c r="AJ521"/>
  <c r="AI521"/>
  <c r="U522" l="1"/>
  <c r="AB522"/>
  <c r="N522"/>
  <c r="O522" l="1"/>
  <c r="M522" s="1"/>
  <c r="AC522"/>
  <c r="AA522" s="1"/>
  <c r="V522"/>
  <c r="T522" s="1"/>
  <c r="AF522" l="1"/>
  <c r="Z523" s="1"/>
  <c r="Y522"/>
  <c r="S523" s="1"/>
  <c r="R522"/>
  <c r="L523" s="1"/>
  <c r="W522"/>
  <c r="X522" s="1"/>
  <c r="P522"/>
  <c r="Q522" s="1"/>
  <c r="AD522"/>
  <c r="AG522" l="1"/>
  <c r="AE522"/>
  <c r="AH522" l="1"/>
  <c r="AK522" l="1"/>
  <c r="AJ522"/>
  <c r="AI522"/>
  <c r="U523" l="1"/>
  <c r="AB523"/>
  <c r="N523"/>
  <c r="V523" l="1"/>
  <c r="T523" s="1"/>
  <c r="O523"/>
  <c r="M523" s="1"/>
  <c r="AC523"/>
  <c r="AA523" s="1"/>
  <c r="AF523" l="1"/>
  <c r="Z524" s="1"/>
  <c r="Y523"/>
  <c r="S524" s="1"/>
  <c r="R523"/>
  <c r="L524" s="1"/>
  <c r="AD523"/>
  <c r="P523"/>
  <c r="Q523" s="1"/>
  <c r="W523"/>
  <c r="X523" s="1"/>
  <c r="AG523" l="1"/>
  <c r="AE523"/>
  <c r="AH523" l="1"/>
  <c r="AK523" l="1"/>
  <c r="AI523"/>
  <c r="AJ523"/>
  <c r="U524" l="1"/>
  <c r="AB524"/>
  <c r="N524"/>
  <c r="AC524" l="1"/>
  <c r="AA524" s="1"/>
  <c r="O524"/>
  <c r="M524" s="1"/>
  <c r="V524"/>
  <c r="T524" s="1"/>
  <c r="AF524" l="1"/>
  <c r="Z525" s="1"/>
  <c r="Y524"/>
  <c r="S525" s="1"/>
  <c r="R524"/>
  <c r="L525" s="1"/>
  <c r="W524"/>
  <c r="X524" s="1"/>
  <c r="P524"/>
  <c r="Q524" s="1"/>
  <c r="AD524"/>
  <c r="AG524" l="1"/>
  <c r="AE524"/>
  <c r="AH524" l="1"/>
  <c r="AK524" l="1"/>
  <c r="AI524"/>
  <c r="AJ524"/>
  <c r="AB525" l="1"/>
  <c r="N525"/>
  <c r="U525"/>
  <c r="V525" l="1"/>
  <c r="T525" s="1"/>
  <c r="O525"/>
  <c r="M525" s="1"/>
  <c r="AC525"/>
  <c r="AA525" s="1"/>
  <c r="AF525" l="1"/>
  <c r="Z526" s="1"/>
  <c r="Y525"/>
  <c r="S526" s="1"/>
  <c r="R525"/>
  <c r="L526" s="1"/>
  <c r="AD525"/>
  <c r="P525"/>
  <c r="Q525" s="1"/>
  <c r="W525"/>
  <c r="X525" s="1"/>
  <c r="AE525" l="1"/>
  <c r="AG525"/>
  <c r="AH525" l="1"/>
  <c r="AK525" l="1"/>
  <c r="AJ525"/>
  <c r="AI525"/>
  <c r="U526" l="1"/>
  <c r="AB526"/>
  <c r="N526"/>
  <c r="AC526" l="1"/>
  <c r="AA526" s="1"/>
  <c r="V526"/>
  <c r="T526" s="1"/>
  <c r="O526"/>
  <c r="M526" s="1"/>
  <c r="AF526" l="1"/>
  <c r="Z527" s="1"/>
  <c r="Y526"/>
  <c r="S527" s="1"/>
  <c r="R526"/>
  <c r="L527" s="1"/>
  <c r="P526"/>
  <c r="Q526" s="1"/>
  <c r="W526"/>
  <c r="X526" s="1"/>
  <c r="AD526"/>
  <c r="AE526" l="1"/>
  <c r="AG526"/>
  <c r="AH526" l="1"/>
  <c r="AK526" l="1"/>
  <c r="AJ526"/>
  <c r="AI526"/>
  <c r="AB527" l="1"/>
  <c r="U527"/>
  <c r="N527"/>
  <c r="O527" l="1"/>
  <c r="M527" s="1"/>
  <c r="AC527"/>
  <c r="AA527" s="1"/>
  <c r="V527"/>
  <c r="T527" s="1"/>
  <c r="AF527" l="1"/>
  <c r="Z528" s="1"/>
  <c r="Y527"/>
  <c r="S528" s="1"/>
  <c r="R527"/>
  <c r="L528" s="1"/>
  <c r="W527"/>
  <c r="X527" s="1"/>
  <c r="P527"/>
  <c r="Q527" s="1"/>
  <c r="AD527"/>
  <c r="AE527" l="1"/>
  <c r="AG527"/>
  <c r="AH527" l="1"/>
  <c r="AK527" l="1"/>
  <c r="AJ527"/>
  <c r="AI527"/>
  <c r="U528" l="1"/>
  <c r="AB528"/>
  <c r="N528"/>
  <c r="V528" l="1"/>
  <c r="T528" s="1"/>
  <c r="AC528"/>
  <c r="AA528" s="1"/>
  <c r="O528"/>
  <c r="M528" s="1"/>
  <c r="AF528" l="1"/>
  <c r="Z529" s="1"/>
  <c r="Y528"/>
  <c r="S529" s="1"/>
  <c r="R528"/>
  <c r="L529" s="1"/>
  <c r="P528"/>
  <c r="Q528" s="1"/>
  <c r="AD528"/>
  <c r="W528"/>
  <c r="X528" s="1"/>
  <c r="AE528" l="1"/>
  <c r="AG528"/>
  <c r="AH528" l="1"/>
  <c r="AK528" l="1"/>
  <c r="AJ528"/>
  <c r="AI528"/>
  <c r="U529" l="1"/>
  <c r="AB529"/>
  <c r="N529"/>
  <c r="O529" l="1"/>
  <c r="M529" s="1"/>
  <c r="AC529"/>
  <c r="AA529" s="1"/>
  <c r="V529"/>
  <c r="T529" s="1"/>
  <c r="AF529" l="1"/>
  <c r="Z530" s="1"/>
  <c r="Y529"/>
  <c r="S530" s="1"/>
  <c r="R529"/>
  <c r="L530" s="1"/>
  <c r="AD529"/>
  <c r="W529"/>
  <c r="X529" s="1"/>
  <c r="P529"/>
  <c r="Q529" s="1"/>
  <c r="AG529" l="1"/>
  <c r="AE529"/>
  <c r="AH529" l="1"/>
  <c r="AK529" l="1"/>
  <c r="AJ529"/>
  <c r="AI529"/>
  <c r="U530" l="1"/>
  <c r="AB530"/>
  <c r="N530"/>
  <c r="AC530" l="1"/>
  <c r="AA530" s="1"/>
  <c r="V530"/>
  <c r="T530" s="1"/>
  <c r="O530"/>
  <c r="M530" s="1"/>
  <c r="AF530" l="1"/>
  <c r="Z531" s="1"/>
  <c r="Y530"/>
  <c r="S531" s="1"/>
  <c r="R530"/>
  <c r="L531" s="1"/>
  <c r="P530"/>
  <c r="Q530" s="1"/>
  <c r="W530"/>
  <c r="X530" s="1"/>
  <c r="AD530"/>
  <c r="AG530" l="1"/>
  <c r="AE530"/>
  <c r="AH530" l="1"/>
  <c r="AK530" l="1"/>
  <c r="AJ530"/>
  <c r="AI530"/>
  <c r="AB531" l="1"/>
  <c r="U531"/>
  <c r="N531"/>
  <c r="V531" l="1"/>
  <c r="T531" s="1"/>
  <c r="O531"/>
  <c r="M531" s="1"/>
  <c r="AC531"/>
  <c r="AA531" s="1"/>
  <c r="AF531" l="1"/>
  <c r="Z532" s="1"/>
  <c r="Y531"/>
  <c r="S532" s="1"/>
  <c r="R531"/>
  <c r="L532" s="1"/>
  <c r="AD531"/>
  <c r="P531"/>
  <c r="Q531" s="1"/>
  <c r="W531"/>
  <c r="X531" s="1"/>
  <c r="AG531" l="1"/>
  <c r="AE531"/>
  <c r="AH531" l="1"/>
  <c r="AK531" l="1"/>
  <c r="AJ531"/>
  <c r="AI531"/>
  <c r="AB532" l="1"/>
  <c r="U532"/>
  <c r="N532"/>
  <c r="AC532" l="1"/>
  <c r="AA532" s="1"/>
  <c r="V532"/>
  <c r="T532" s="1"/>
  <c r="O532"/>
  <c r="M532" s="1"/>
  <c r="AF532" l="1"/>
  <c r="Z533" s="1"/>
  <c r="Y532"/>
  <c r="S533" s="1"/>
  <c r="R532"/>
  <c r="L533" s="1"/>
  <c r="P532"/>
  <c r="Q532" s="1"/>
  <c r="W532"/>
  <c r="X532" s="1"/>
  <c r="AD532"/>
  <c r="AE532" l="1"/>
  <c r="AG532"/>
  <c r="AH532" l="1"/>
  <c r="AK532" l="1"/>
  <c r="AJ532"/>
  <c r="AI532"/>
  <c r="U533" l="1"/>
  <c r="AB533"/>
  <c r="N533"/>
  <c r="V533" l="1"/>
  <c r="T533" s="1"/>
  <c r="O533"/>
  <c r="M533" s="1"/>
  <c r="AC533"/>
  <c r="AA533" s="1"/>
  <c r="AF533" l="1"/>
  <c r="Z534" s="1"/>
  <c r="Y533"/>
  <c r="S534" s="1"/>
  <c r="R533"/>
  <c r="L534" s="1"/>
  <c r="AD533"/>
  <c r="P533"/>
  <c r="Q533" s="1"/>
  <c r="W533"/>
  <c r="X533" s="1"/>
  <c r="AE533" l="1"/>
  <c r="AG533"/>
  <c r="AH533" l="1"/>
  <c r="AK533" l="1"/>
  <c r="AJ533"/>
  <c r="AI533"/>
  <c r="U534" l="1"/>
  <c r="AB534"/>
  <c r="N534"/>
  <c r="O534" l="1"/>
  <c r="M534" s="1"/>
  <c r="AC534"/>
  <c r="AA534" s="1"/>
  <c r="V534"/>
  <c r="T534" s="1"/>
  <c r="AF534" l="1"/>
  <c r="Z535" s="1"/>
  <c r="Y534"/>
  <c r="S535" s="1"/>
  <c r="R534"/>
  <c r="L535" s="1"/>
  <c r="W534"/>
  <c r="X534" s="1"/>
  <c r="AD534"/>
  <c r="P534"/>
  <c r="Q534" s="1"/>
  <c r="AE534" l="1"/>
  <c r="AG534"/>
  <c r="AH534" l="1"/>
  <c r="AK534" l="1"/>
  <c r="AJ534"/>
  <c r="AI534"/>
  <c r="U535" l="1"/>
  <c r="AB535"/>
  <c r="N535"/>
  <c r="O535" l="1"/>
  <c r="M535" s="1"/>
  <c r="AC535"/>
  <c r="AA535" s="1"/>
  <c r="V535"/>
  <c r="T535" s="1"/>
  <c r="AF535" l="1"/>
  <c r="Z536" s="1"/>
  <c r="Y535"/>
  <c r="S536" s="1"/>
  <c r="R535"/>
  <c r="L536" s="1"/>
  <c r="P535"/>
  <c r="Q535" s="1"/>
  <c r="W535"/>
  <c r="X535" s="1"/>
  <c r="AD535"/>
  <c r="AE535" l="1"/>
  <c r="AG535"/>
  <c r="AH535" l="1"/>
  <c r="AK535" l="1"/>
  <c r="AJ535"/>
  <c r="AI535"/>
  <c r="AB536" l="1"/>
  <c r="U536"/>
  <c r="N536"/>
  <c r="O536" l="1"/>
  <c r="M536" s="1"/>
  <c r="V536"/>
  <c r="T536" s="1"/>
  <c r="AC536"/>
  <c r="AA536" s="1"/>
  <c r="AF536" l="1"/>
  <c r="Z537" s="1"/>
  <c r="Y536"/>
  <c r="S537" s="1"/>
  <c r="R536"/>
  <c r="L537" s="1"/>
  <c r="AD536"/>
  <c r="W536"/>
  <c r="X536" s="1"/>
  <c r="P536"/>
  <c r="Q536" s="1"/>
  <c r="AG536" l="1"/>
  <c r="AE536"/>
  <c r="AH536" l="1"/>
  <c r="AK536" l="1"/>
  <c r="AJ536"/>
  <c r="AI536"/>
  <c r="U537" l="1"/>
  <c r="AB537"/>
  <c r="N537"/>
  <c r="O537" l="1"/>
  <c r="M537" s="1"/>
  <c r="AC537"/>
  <c r="AA537" s="1"/>
  <c r="V537"/>
  <c r="T537" s="1"/>
  <c r="AF537" l="1"/>
  <c r="Z538" s="1"/>
  <c r="Y537"/>
  <c r="S538" s="1"/>
  <c r="R537"/>
  <c r="L538" s="1"/>
  <c r="W537"/>
  <c r="X537" s="1"/>
  <c r="P537"/>
  <c r="Q537" s="1"/>
  <c r="AD537"/>
  <c r="AE537" l="1"/>
  <c r="AG537"/>
  <c r="AH537" l="1"/>
  <c r="AK537" l="1"/>
  <c r="AJ537"/>
  <c r="AI537"/>
  <c r="AB538" l="1"/>
  <c r="U538"/>
  <c r="N538"/>
  <c r="V538" l="1"/>
  <c r="T538" s="1"/>
  <c r="AC538"/>
  <c r="AA538" s="1"/>
  <c r="O538"/>
  <c r="M538" s="1"/>
  <c r="AF538" l="1"/>
  <c r="Z539" s="1"/>
  <c r="Y538"/>
  <c r="S539" s="1"/>
  <c r="R538"/>
  <c r="L539" s="1"/>
  <c r="P538"/>
  <c r="Q538" s="1"/>
  <c r="AD538"/>
  <c r="W538"/>
  <c r="X538" s="1"/>
  <c r="AE538" l="1"/>
  <c r="AG538"/>
  <c r="AH538" l="1"/>
  <c r="AK538" l="1"/>
  <c r="AJ538"/>
  <c r="AI538"/>
  <c r="U539" l="1"/>
  <c r="AB539"/>
  <c r="N539"/>
  <c r="V539" l="1"/>
  <c r="T539" s="1"/>
  <c r="AC539"/>
  <c r="AA539" s="1"/>
  <c r="O539"/>
  <c r="M539" s="1"/>
  <c r="AF539" l="1"/>
  <c r="Z540" s="1"/>
  <c r="Y539"/>
  <c r="S540" s="1"/>
  <c r="R539"/>
  <c r="L540" s="1"/>
  <c r="AD539"/>
  <c r="W539"/>
  <c r="X539" s="1"/>
  <c r="P539"/>
  <c r="Q539" s="1"/>
  <c r="AE539" l="1"/>
  <c r="AG539"/>
  <c r="AH539" l="1"/>
  <c r="AK539" l="1"/>
  <c r="AJ539"/>
  <c r="AI539"/>
  <c r="AB540" l="1"/>
  <c r="U540"/>
  <c r="N540"/>
  <c r="V540" l="1"/>
  <c r="T540" s="1"/>
  <c r="AC540"/>
  <c r="AA540" s="1"/>
  <c r="O540"/>
  <c r="M540" s="1"/>
  <c r="AF540" l="1"/>
  <c r="Z541" s="1"/>
  <c r="Y540"/>
  <c r="S541" s="1"/>
  <c r="R540"/>
  <c r="L541" s="1"/>
  <c r="P540"/>
  <c r="Q540" s="1"/>
  <c r="AD540"/>
  <c r="W540"/>
  <c r="X540" s="1"/>
  <c r="AE540" l="1"/>
  <c r="AG540"/>
  <c r="AH540" l="1"/>
  <c r="AK540" l="1"/>
  <c r="AI540"/>
  <c r="AJ540"/>
  <c r="U541" l="1"/>
  <c r="AB541"/>
  <c r="N541"/>
  <c r="O541" l="1"/>
  <c r="M541" s="1"/>
  <c r="V541"/>
  <c r="T541" s="1"/>
  <c r="AC541"/>
  <c r="AA541" s="1"/>
  <c r="AF541" l="1"/>
  <c r="Z542" s="1"/>
  <c r="Y541"/>
  <c r="S542" s="1"/>
  <c r="R541"/>
  <c r="L542" s="1"/>
  <c r="AD541"/>
  <c r="P541"/>
  <c r="Q541" s="1"/>
  <c r="W541"/>
  <c r="X541" s="1"/>
  <c r="AE541" l="1"/>
  <c r="AG541"/>
  <c r="AH541" l="1"/>
  <c r="AK541" l="1"/>
  <c r="AJ541"/>
  <c r="AI541"/>
  <c r="AB542" l="1"/>
  <c r="U542"/>
  <c r="N542"/>
  <c r="AC542" l="1"/>
  <c r="AA542" s="1"/>
  <c r="O542"/>
  <c r="M542" s="1"/>
  <c r="V542"/>
  <c r="T542" s="1"/>
  <c r="AF542" l="1"/>
  <c r="Z543" s="1"/>
  <c r="Y542"/>
  <c r="S543" s="1"/>
  <c r="R542"/>
  <c r="L543" s="1"/>
  <c r="W542"/>
  <c r="X542" s="1"/>
  <c r="AD542"/>
  <c r="P542"/>
  <c r="Q542" s="1"/>
  <c r="AE542" l="1"/>
  <c r="AG542"/>
  <c r="AH542" l="1"/>
  <c r="AK542" l="1"/>
  <c r="AJ542"/>
  <c r="AI542"/>
  <c r="U543" l="1"/>
  <c r="AB543"/>
  <c r="N543"/>
  <c r="O543" l="1"/>
  <c r="M543" s="1"/>
  <c r="AC543"/>
  <c r="AA543" s="1"/>
  <c r="V543"/>
  <c r="T543" s="1"/>
  <c r="AF543" l="1"/>
  <c r="Z544" s="1"/>
  <c r="Y543"/>
  <c r="S544" s="1"/>
  <c r="R543"/>
  <c r="L544" s="1"/>
  <c r="AD543"/>
  <c r="W543"/>
  <c r="X543" s="1"/>
  <c r="P543"/>
  <c r="Q543" s="1"/>
  <c r="AG543" l="1"/>
  <c r="AE543"/>
  <c r="AH543" l="1"/>
  <c r="AK543" l="1"/>
  <c r="AJ543"/>
  <c r="AI543"/>
  <c r="U544" l="1"/>
  <c r="AB544"/>
  <c r="N544"/>
  <c r="V544" l="1"/>
  <c r="T544" s="1"/>
  <c r="AC544"/>
  <c r="AA544" s="1"/>
  <c r="O544"/>
  <c r="M544" s="1"/>
  <c r="AF544" l="1"/>
  <c r="Z545" s="1"/>
  <c r="Y544"/>
  <c r="S545" s="1"/>
  <c r="R544"/>
  <c r="L545" s="1"/>
  <c r="P544"/>
  <c r="Q544" s="1"/>
  <c r="AD544"/>
  <c r="W544"/>
  <c r="X544" s="1"/>
  <c r="AE544" l="1"/>
  <c r="AG544"/>
  <c r="AH544" l="1"/>
  <c r="AK544" l="1"/>
  <c r="AJ544"/>
  <c r="AI544"/>
  <c r="AB545" l="1"/>
  <c r="U545"/>
  <c r="N545"/>
  <c r="V545" l="1"/>
  <c r="T545" s="1"/>
  <c r="AC545"/>
  <c r="AA545" s="1"/>
  <c r="O545"/>
  <c r="M545" s="1"/>
  <c r="AF545" l="1"/>
  <c r="Z546" s="1"/>
  <c r="Y545"/>
  <c r="S546" s="1"/>
  <c r="R545"/>
  <c r="L546" s="1"/>
  <c r="P545"/>
  <c r="Q545" s="1"/>
  <c r="AD545"/>
  <c r="W545"/>
  <c r="X545" s="1"/>
  <c r="AE545" l="1"/>
  <c r="AG545"/>
  <c r="AH545" l="1"/>
  <c r="AK545" l="1"/>
  <c r="AJ545"/>
  <c r="AI545"/>
  <c r="AB546" l="1"/>
  <c r="U546"/>
  <c r="N546"/>
  <c r="AC546" l="1"/>
  <c r="AA546" s="1"/>
  <c r="O546"/>
  <c r="M546" s="1"/>
  <c r="V546"/>
  <c r="T546" s="1"/>
  <c r="AF546" l="1"/>
  <c r="Z547" s="1"/>
  <c r="Y546"/>
  <c r="S547" s="1"/>
  <c r="R546"/>
  <c r="L547" s="1"/>
  <c r="W546"/>
  <c r="X546" s="1"/>
  <c r="P546"/>
  <c r="Q546" s="1"/>
  <c r="AD546"/>
  <c r="AE546" l="1"/>
  <c r="AG546"/>
  <c r="AH546" l="1"/>
  <c r="AK546" l="1"/>
  <c r="AJ546"/>
  <c r="AI546"/>
  <c r="AB547" l="1"/>
  <c r="N547"/>
  <c r="U547"/>
  <c r="AC547" l="1"/>
  <c r="AA547" s="1"/>
  <c r="V547"/>
  <c r="T547" s="1"/>
  <c r="O547"/>
  <c r="M547" s="1"/>
  <c r="AF547" l="1"/>
  <c r="Z548" s="1"/>
  <c r="Y547"/>
  <c r="S548" s="1"/>
  <c r="R547"/>
  <c r="L548" s="1"/>
  <c r="P547"/>
  <c r="Q547" s="1"/>
  <c r="W547"/>
  <c r="X547" s="1"/>
  <c r="AD547"/>
  <c r="AE547" l="1"/>
  <c r="AG547"/>
  <c r="AH547" l="1"/>
  <c r="AK547" l="1"/>
  <c r="AJ547"/>
  <c r="AI547"/>
  <c r="U548" l="1"/>
  <c r="AB548"/>
  <c r="N548"/>
  <c r="AC548" l="1"/>
  <c r="AA548" s="1"/>
  <c r="O548"/>
  <c r="M548" s="1"/>
  <c r="V548"/>
  <c r="T548" s="1"/>
  <c r="AF548" l="1"/>
  <c r="Z549" s="1"/>
  <c r="Y548"/>
  <c r="S549" s="1"/>
  <c r="R548"/>
  <c r="L549" s="1"/>
  <c r="W548"/>
  <c r="X548" s="1"/>
  <c r="AD548"/>
  <c r="P548"/>
  <c r="Q548" s="1"/>
  <c r="AE548" l="1"/>
  <c r="AG548"/>
  <c r="AH548" l="1"/>
  <c r="AK548" l="1"/>
  <c r="AJ548"/>
  <c r="AI548"/>
  <c r="U549" l="1"/>
  <c r="AB549"/>
  <c r="N549"/>
  <c r="AC549" l="1"/>
  <c r="AA549" s="1"/>
  <c r="V549"/>
  <c r="T549" s="1"/>
  <c r="O549"/>
  <c r="M549" s="1"/>
  <c r="AF549" l="1"/>
  <c r="Z550" s="1"/>
  <c r="Y549"/>
  <c r="S550" s="1"/>
  <c r="R549"/>
  <c r="L550" s="1"/>
  <c r="P549"/>
  <c r="Q549" s="1"/>
  <c r="W549"/>
  <c r="X549" s="1"/>
  <c r="AD549"/>
  <c r="AE549" l="1"/>
  <c r="AG549"/>
  <c r="AH549" l="1"/>
  <c r="AK549" l="1"/>
  <c r="AJ549"/>
  <c r="AI549"/>
  <c r="AB550" l="1"/>
  <c r="U550"/>
  <c r="N550"/>
  <c r="O550" l="1"/>
  <c r="M550" s="1"/>
  <c r="AC550"/>
  <c r="AA550" s="1"/>
  <c r="V550"/>
  <c r="T550" s="1"/>
  <c r="AF550" l="1"/>
  <c r="Z551" s="1"/>
  <c r="Y550"/>
  <c r="S551" s="1"/>
  <c r="R550"/>
  <c r="L551" s="1"/>
  <c r="W550"/>
  <c r="X550" s="1"/>
  <c r="AD550"/>
  <c r="P550"/>
  <c r="Q550" s="1"/>
  <c r="AE550" l="1"/>
  <c r="AG550"/>
  <c r="AH550" l="1"/>
  <c r="AK550" l="1"/>
  <c r="AJ550"/>
  <c r="AI550"/>
  <c r="U551" l="1"/>
  <c r="AB551"/>
  <c r="N551"/>
  <c r="O551" l="1"/>
  <c r="M551" s="1"/>
  <c r="V551"/>
  <c r="T551" s="1"/>
  <c r="AC551"/>
  <c r="AA551" s="1"/>
  <c r="AF551" l="1"/>
  <c r="Z552" s="1"/>
  <c r="Y551"/>
  <c r="S552" s="1"/>
  <c r="R551"/>
  <c r="L552" s="1"/>
  <c r="P551"/>
  <c r="Q551" s="1"/>
  <c r="AD551"/>
  <c r="W551"/>
  <c r="X551" s="1"/>
  <c r="AE551" l="1"/>
  <c r="AG551"/>
  <c r="AH551" l="1"/>
  <c r="AK551" l="1"/>
  <c r="AJ551"/>
  <c r="AI551"/>
  <c r="AB552" l="1"/>
  <c r="U552"/>
  <c r="N552"/>
  <c r="AC552" l="1"/>
  <c r="AA552" s="1"/>
  <c r="V552"/>
  <c r="T552" s="1"/>
  <c r="O552"/>
  <c r="M552" s="1"/>
  <c r="AF552" l="1"/>
  <c r="Z553" s="1"/>
  <c r="Y552"/>
  <c r="S553" s="1"/>
  <c r="R552"/>
  <c r="L553" s="1"/>
  <c r="P552"/>
  <c r="Q552" s="1"/>
  <c r="W552"/>
  <c r="X552" s="1"/>
  <c r="AD552"/>
  <c r="AE552" l="1"/>
  <c r="AG552"/>
  <c r="AH552" l="1"/>
  <c r="AK552" l="1"/>
  <c r="AI552"/>
  <c r="AJ552"/>
  <c r="AB553" l="1"/>
  <c r="N553"/>
  <c r="U553"/>
  <c r="O553" l="1"/>
  <c r="M553" s="1"/>
  <c r="AC553"/>
  <c r="AA553" s="1"/>
  <c r="V553"/>
  <c r="T553" s="1"/>
  <c r="AF553" l="1"/>
  <c r="Z554" s="1"/>
  <c r="Y553"/>
  <c r="S554" s="1"/>
  <c r="R553"/>
  <c r="L554" s="1"/>
  <c r="W553"/>
  <c r="X553" s="1"/>
  <c r="AD553"/>
  <c r="P553"/>
  <c r="Q553" s="1"/>
  <c r="AE553" l="1"/>
  <c r="AG553"/>
  <c r="AH553" l="1"/>
  <c r="AK553" l="1"/>
  <c r="AJ553"/>
  <c r="AI553"/>
  <c r="U554" l="1"/>
  <c r="AB554"/>
  <c r="N554"/>
  <c r="AC554" l="1"/>
  <c r="AA554" s="1"/>
  <c r="O554"/>
  <c r="M554" s="1"/>
  <c r="V554"/>
  <c r="T554" s="1"/>
  <c r="AF554" l="1"/>
  <c r="Z555" s="1"/>
  <c r="Y554"/>
  <c r="S555" s="1"/>
  <c r="R554"/>
  <c r="L555" s="1"/>
  <c r="W554"/>
  <c r="X554" s="1"/>
  <c r="P554"/>
  <c r="Q554" s="1"/>
  <c r="AD554"/>
  <c r="AE554" l="1"/>
  <c r="AG554"/>
  <c r="AH554" l="1"/>
  <c r="AK554" l="1"/>
  <c r="AJ554"/>
  <c r="AI554"/>
  <c r="U555" l="1"/>
  <c r="AB555"/>
  <c r="N555"/>
  <c r="V555" l="1"/>
  <c r="T555" s="1"/>
  <c r="AC555"/>
  <c r="AA555" s="1"/>
  <c r="O555"/>
  <c r="M555" s="1"/>
  <c r="AF555" l="1"/>
  <c r="Z556" s="1"/>
  <c r="Y555"/>
  <c r="S556" s="1"/>
  <c r="R555"/>
  <c r="L556" s="1"/>
  <c r="P555"/>
  <c r="Q555" s="1"/>
  <c r="AD555"/>
  <c r="W555"/>
  <c r="X555" s="1"/>
  <c r="AG555" l="1"/>
  <c r="AE555"/>
  <c r="AH555" l="1"/>
  <c r="AK555" l="1"/>
  <c r="AJ555"/>
  <c r="AI555"/>
  <c r="U556" l="1"/>
  <c r="AB556"/>
  <c r="N556"/>
  <c r="V556" l="1"/>
  <c r="T556" s="1"/>
  <c r="O556"/>
  <c r="M556" s="1"/>
  <c r="AC556"/>
  <c r="AA556" s="1"/>
  <c r="AF556" l="1"/>
  <c r="Z557" s="1"/>
  <c r="Y556"/>
  <c r="S557" s="1"/>
  <c r="R556"/>
  <c r="L557" s="1"/>
  <c r="AD556"/>
  <c r="P556"/>
  <c r="Q556" s="1"/>
  <c r="W556"/>
  <c r="X556" s="1"/>
  <c r="AE556" l="1"/>
  <c r="AG556"/>
  <c r="AH556" l="1"/>
  <c r="AK556" l="1"/>
  <c r="AJ556"/>
  <c r="AI556"/>
  <c r="U557" l="1"/>
  <c r="AB557"/>
  <c r="N557"/>
  <c r="AC557" l="1"/>
  <c r="AA557" s="1"/>
  <c r="O557"/>
  <c r="M557" s="1"/>
  <c r="V557"/>
  <c r="T557" s="1"/>
  <c r="AF557" l="1"/>
  <c r="Z558" s="1"/>
  <c r="Y557"/>
  <c r="S558" s="1"/>
  <c r="R557"/>
  <c r="L558" s="1"/>
  <c r="W557"/>
  <c r="X557" s="1"/>
  <c r="P557"/>
  <c r="Q557" s="1"/>
  <c r="AD557"/>
  <c r="AG557" l="1"/>
  <c r="AE557"/>
  <c r="AH557" l="1"/>
  <c r="AK557" l="1"/>
  <c r="AJ557"/>
  <c r="AI557"/>
  <c r="U558" l="1"/>
  <c r="AB558"/>
  <c r="N558"/>
  <c r="V558" l="1"/>
  <c r="T558" s="1"/>
  <c r="AC558"/>
  <c r="AA558" s="1"/>
  <c r="O558"/>
  <c r="M558" s="1"/>
  <c r="AF558" l="1"/>
  <c r="Z559" s="1"/>
  <c r="Y558"/>
  <c r="S559" s="1"/>
  <c r="R558"/>
  <c r="L559" s="1"/>
  <c r="P558"/>
  <c r="Q558" s="1"/>
  <c r="AD558"/>
  <c r="W558"/>
  <c r="X558" s="1"/>
  <c r="AE558" l="1"/>
  <c r="AG558"/>
  <c r="AH558" l="1"/>
  <c r="AK558" l="1"/>
  <c r="AJ558"/>
  <c r="AI558"/>
  <c r="U559" l="1"/>
  <c r="AB559"/>
  <c r="N559"/>
  <c r="AC559" l="1"/>
  <c r="AA559" s="1"/>
  <c r="V559"/>
  <c r="T559" s="1"/>
  <c r="O559"/>
  <c r="M559" s="1"/>
  <c r="AF559" l="1"/>
  <c r="Z560" s="1"/>
  <c r="Y559"/>
  <c r="S560" s="1"/>
  <c r="R559"/>
  <c r="L560" s="1"/>
  <c r="P559"/>
  <c r="Q559" s="1"/>
  <c r="W559"/>
  <c r="X559" s="1"/>
  <c r="AD559"/>
  <c r="AG559" l="1"/>
  <c r="AE559"/>
  <c r="AH559" l="1"/>
  <c r="AK559" l="1"/>
  <c r="AJ559"/>
  <c r="AI559"/>
  <c r="U560" l="1"/>
  <c r="AB560"/>
  <c r="N560"/>
  <c r="V560" l="1"/>
  <c r="T560" s="1"/>
  <c r="AC560"/>
  <c r="AA560" s="1"/>
  <c r="O560"/>
  <c r="M560" s="1"/>
  <c r="AF560" l="1"/>
  <c r="Z561" s="1"/>
  <c r="Y560"/>
  <c r="S561" s="1"/>
  <c r="R560"/>
  <c r="L561" s="1"/>
  <c r="AD560"/>
  <c r="W560"/>
  <c r="X560" s="1"/>
  <c r="P560"/>
  <c r="Q560" s="1"/>
  <c r="AE560" l="1"/>
  <c r="AG560"/>
  <c r="AH560" l="1"/>
  <c r="AK560" l="1"/>
  <c r="AJ560"/>
  <c r="AI560"/>
  <c r="AB561" l="1"/>
  <c r="U561"/>
  <c r="N561"/>
  <c r="AC561" l="1"/>
  <c r="AA561" s="1"/>
  <c r="O561"/>
  <c r="M561" s="1"/>
  <c r="V561"/>
  <c r="T561" s="1"/>
  <c r="AF561" l="1"/>
  <c r="Z562" s="1"/>
  <c r="Y561"/>
  <c r="S562" s="1"/>
  <c r="R561"/>
  <c r="L562" s="1"/>
  <c r="W561"/>
  <c r="X561" s="1"/>
  <c r="P561"/>
  <c r="Q561" s="1"/>
  <c r="AD561"/>
  <c r="AE561" l="1"/>
  <c r="AG561"/>
  <c r="AH561" l="1"/>
  <c r="AK561" l="1"/>
  <c r="AJ561"/>
  <c r="AI561"/>
  <c r="U562" l="1"/>
  <c r="AB562"/>
  <c r="N562"/>
  <c r="V562" l="1"/>
  <c r="T562" s="1"/>
  <c r="AC562"/>
  <c r="AA562" s="1"/>
  <c r="O562"/>
  <c r="M562" s="1"/>
  <c r="AF562" l="1"/>
  <c r="Z563" s="1"/>
  <c r="Y562"/>
  <c r="S563" s="1"/>
  <c r="R562"/>
  <c r="L563" s="1"/>
  <c r="P562"/>
  <c r="Q562" s="1"/>
  <c r="AD562"/>
  <c r="W562"/>
  <c r="X562" s="1"/>
  <c r="AG562" l="1"/>
  <c r="AE562"/>
  <c r="AH562" l="1"/>
  <c r="AK562" l="1"/>
  <c r="AJ562"/>
  <c r="AI562"/>
  <c r="U563" l="1"/>
  <c r="AB563"/>
  <c r="N563"/>
  <c r="V563" l="1"/>
  <c r="T563" s="1"/>
  <c r="AC563"/>
  <c r="AA563" s="1"/>
  <c r="O563"/>
  <c r="M563" s="1"/>
  <c r="AF563" l="1"/>
  <c r="Z564" s="1"/>
  <c r="Y563"/>
  <c r="S564" s="1"/>
  <c r="R563"/>
  <c r="L564" s="1"/>
  <c r="P563"/>
  <c r="Q563" s="1"/>
  <c r="AD563"/>
  <c r="W563"/>
  <c r="X563" s="1"/>
  <c r="AE563" l="1"/>
  <c r="AG563"/>
  <c r="AH563" l="1"/>
  <c r="AK563" l="1"/>
  <c r="AJ563"/>
  <c r="AI563"/>
  <c r="U564" l="1"/>
  <c r="AB564"/>
  <c r="N564"/>
  <c r="V564" l="1"/>
  <c r="T564" s="1"/>
  <c r="AC564"/>
  <c r="AA564" s="1"/>
  <c r="O564"/>
  <c r="M564" s="1"/>
  <c r="AF564" l="1"/>
  <c r="Z565" s="1"/>
  <c r="Y564"/>
  <c r="S565" s="1"/>
  <c r="R564"/>
  <c r="L565" s="1"/>
  <c r="P564"/>
  <c r="Q564" s="1"/>
  <c r="AD564"/>
  <c r="W564"/>
  <c r="X564" s="1"/>
  <c r="AE564" l="1"/>
  <c r="AG564"/>
  <c r="AH564" l="1"/>
  <c r="AK564" l="1"/>
  <c r="AJ564"/>
  <c r="AI564"/>
  <c r="U565" l="1"/>
  <c r="AB565"/>
  <c r="N565"/>
  <c r="AC565" l="1"/>
  <c r="AA565" s="1"/>
  <c r="V565"/>
  <c r="T565" s="1"/>
  <c r="O565"/>
  <c r="M565" s="1"/>
  <c r="AF565" l="1"/>
  <c r="Z566" s="1"/>
  <c r="Y565"/>
  <c r="S566" s="1"/>
  <c r="R565"/>
  <c r="L566" s="1"/>
  <c r="P565"/>
  <c r="Q565" s="1"/>
  <c r="W565"/>
  <c r="X565" s="1"/>
  <c r="AD565"/>
  <c r="AE565" l="1"/>
  <c r="AG565"/>
  <c r="AH565" l="1"/>
  <c r="AK565" l="1"/>
  <c r="AJ565"/>
  <c r="AI565"/>
  <c r="U566" l="1"/>
  <c r="AB566"/>
  <c r="N566"/>
  <c r="V566" l="1"/>
  <c r="T566" s="1"/>
  <c r="AC566"/>
  <c r="AA566" s="1"/>
  <c r="O566"/>
  <c r="M566" s="1"/>
  <c r="AF566" l="1"/>
  <c r="Z567" s="1"/>
  <c r="Y566"/>
  <c r="S567" s="1"/>
  <c r="R566"/>
  <c r="L567" s="1"/>
  <c r="P566"/>
  <c r="Q566" s="1"/>
  <c r="AD566"/>
  <c r="W566"/>
  <c r="X566" s="1"/>
  <c r="AE566" l="1"/>
  <c r="AG566"/>
  <c r="AH566" l="1"/>
  <c r="AK566" l="1"/>
  <c r="AJ566"/>
  <c r="AI566"/>
  <c r="U567" l="1"/>
  <c r="AB567"/>
  <c r="N567"/>
  <c r="O567" l="1"/>
  <c r="M567" s="1"/>
  <c r="AC567"/>
  <c r="AA567" s="1"/>
  <c r="V567"/>
  <c r="T567" s="1"/>
  <c r="AF567" l="1"/>
  <c r="Z568" s="1"/>
  <c r="Y567"/>
  <c r="S568" s="1"/>
  <c r="R567"/>
  <c r="L568" s="1"/>
  <c r="W567"/>
  <c r="X567" s="1"/>
  <c r="AD567"/>
  <c r="P567"/>
  <c r="Q567" s="1"/>
  <c r="AE567" l="1"/>
  <c r="AG567"/>
  <c r="AH567" l="1"/>
  <c r="AK567" l="1"/>
  <c r="AJ567"/>
  <c r="AI567"/>
  <c r="U568" l="1"/>
  <c r="AB568"/>
  <c r="N568"/>
  <c r="O568" l="1"/>
  <c r="M568" s="1"/>
  <c r="AC568"/>
  <c r="AA568" s="1"/>
  <c r="V568"/>
  <c r="T568" s="1"/>
  <c r="AF568" l="1"/>
  <c r="Z569" s="1"/>
  <c r="Y568"/>
  <c r="S569" s="1"/>
  <c r="R568"/>
  <c r="L569" s="1"/>
  <c r="AD568"/>
  <c r="W568"/>
  <c r="X568" s="1"/>
  <c r="P568"/>
  <c r="Q568" s="1"/>
  <c r="AG568" l="1"/>
  <c r="AE568"/>
  <c r="AH568" l="1"/>
  <c r="AK568" l="1"/>
  <c r="AJ568"/>
  <c r="AI568"/>
  <c r="U569" l="1"/>
  <c r="AB569"/>
  <c r="N569"/>
  <c r="AC569" l="1"/>
  <c r="AA569" s="1"/>
  <c r="O569"/>
  <c r="M569" s="1"/>
  <c r="V569"/>
  <c r="T569" s="1"/>
  <c r="AF569" l="1"/>
  <c r="Z570" s="1"/>
  <c r="Y569"/>
  <c r="S570" s="1"/>
  <c r="R569"/>
  <c r="L570" s="1"/>
  <c r="W569"/>
  <c r="X569" s="1"/>
  <c r="P569"/>
  <c r="Q569" s="1"/>
  <c r="AD569"/>
  <c r="AE569" l="1"/>
  <c r="AG569"/>
  <c r="AH569" l="1"/>
  <c r="AK569" l="1"/>
  <c r="AJ569"/>
  <c r="AI569"/>
  <c r="U570" l="1"/>
  <c r="AB570"/>
  <c r="N570"/>
  <c r="O570" l="1"/>
  <c r="M570" s="1"/>
  <c r="AC570"/>
  <c r="AA570" s="1"/>
  <c r="V570"/>
  <c r="T570" s="1"/>
  <c r="AF570" l="1"/>
  <c r="Z571" s="1"/>
  <c r="Y570"/>
  <c r="S571" s="1"/>
  <c r="R570"/>
  <c r="L571" s="1"/>
  <c r="W570"/>
  <c r="X570" s="1"/>
  <c r="P570"/>
  <c r="Q570" s="1"/>
  <c r="AD570"/>
  <c r="AE570" l="1"/>
  <c r="AG570"/>
  <c r="AH570" l="1"/>
  <c r="AK570" l="1"/>
  <c r="AJ570"/>
  <c r="AI570"/>
  <c r="U571" l="1"/>
  <c r="AB571"/>
  <c r="N571"/>
  <c r="V571" l="1"/>
  <c r="T571" s="1"/>
  <c r="AC571"/>
  <c r="AA571" s="1"/>
  <c r="O571"/>
  <c r="M571" s="1"/>
  <c r="AF571" l="1"/>
  <c r="Z572" s="1"/>
  <c r="Y571"/>
  <c r="S572" s="1"/>
  <c r="R571"/>
  <c r="L572" s="1"/>
  <c r="P571"/>
  <c r="Q571" s="1"/>
  <c r="AD571"/>
  <c r="W571"/>
  <c r="X571" s="1"/>
  <c r="AE571" l="1"/>
  <c r="AG571"/>
  <c r="AH571" l="1"/>
  <c r="AK571" l="1"/>
  <c r="AJ571"/>
  <c r="AI571"/>
  <c r="U572" l="1"/>
  <c r="AB572"/>
  <c r="N572"/>
  <c r="O572" l="1"/>
  <c r="M572" s="1"/>
  <c r="AC572"/>
  <c r="AA572" s="1"/>
  <c r="V572"/>
  <c r="T572" s="1"/>
  <c r="AF572" l="1"/>
  <c r="Z573" s="1"/>
  <c r="Y572"/>
  <c r="S573" s="1"/>
  <c r="R572"/>
  <c r="L573" s="1"/>
  <c r="W572"/>
  <c r="X572" s="1"/>
  <c r="P572"/>
  <c r="Q572" s="1"/>
  <c r="AD572"/>
  <c r="AE572" l="1"/>
  <c r="AG572"/>
  <c r="AH572" l="1"/>
  <c r="AK572" l="1"/>
  <c r="AJ572"/>
  <c r="AI572"/>
  <c r="U573" l="1"/>
  <c r="AB573"/>
  <c r="N573"/>
  <c r="V573" l="1"/>
  <c r="T573" s="1"/>
  <c r="AC573"/>
  <c r="AA573" s="1"/>
  <c r="O573"/>
  <c r="M573" s="1"/>
  <c r="AF573" l="1"/>
  <c r="Z574" s="1"/>
  <c r="Y573"/>
  <c r="S574" s="1"/>
  <c r="R573"/>
  <c r="L574" s="1"/>
  <c r="AD573"/>
  <c r="P573"/>
  <c r="Q573" s="1"/>
  <c r="W573"/>
  <c r="X573" s="1"/>
  <c r="AE573" l="1"/>
  <c r="AG573"/>
  <c r="AH573" l="1"/>
  <c r="AK573" l="1"/>
  <c r="AJ573"/>
  <c r="AI573"/>
  <c r="U574" l="1"/>
  <c r="AB574"/>
  <c r="N574"/>
  <c r="O574" l="1"/>
  <c r="M574" s="1"/>
  <c r="AC574"/>
  <c r="AA574" s="1"/>
  <c r="V574"/>
  <c r="T574" s="1"/>
  <c r="AF574" l="1"/>
  <c r="Z575" s="1"/>
  <c r="Y574"/>
  <c r="S575" s="1"/>
  <c r="R574"/>
  <c r="L575" s="1"/>
  <c r="P574"/>
  <c r="Q574" s="1"/>
  <c r="W574"/>
  <c r="X574" s="1"/>
  <c r="AD574"/>
  <c r="AE574" l="1"/>
  <c r="AG574"/>
  <c r="AH574" l="1"/>
  <c r="AK574" l="1"/>
  <c r="AJ574"/>
  <c r="AI574"/>
  <c r="U575" l="1"/>
  <c r="AB575"/>
  <c r="N575"/>
  <c r="V575" l="1"/>
  <c r="T575" s="1"/>
  <c r="O575"/>
  <c r="M575" s="1"/>
  <c r="AC575"/>
  <c r="AA575" s="1"/>
  <c r="AF575" l="1"/>
  <c r="Z576" s="1"/>
  <c r="Y575"/>
  <c r="S576" s="1"/>
  <c r="R575"/>
  <c r="L576" s="1"/>
  <c r="AD575"/>
  <c r="P575"/>
  <c r="Q575" s="1"/>
  <c r="W575"/>
  <c r="X575" s="1"/>
  <c r="AE575" l="1"/>
  <c r="AG575"/>
  <c r="AH575" l="1"/>
  <c r="AK575" l="1"/>
  <c r="AJ575"/>
  <c r="AI575"/>
  <c r="AB576" l="1"/>
  <c r="U576"/>
  <c r="N576"/>
  <c r="AC576" l="1"/>
  <c r="AA576" s="1"/>
  <c r="O576"/>
  <c r="M576" s="1"/>
  <c r="V576"/>
  <c r="T576" s="1"/>
  <c r="AF576" l="1"/>
  <c r="Z577" s="1"/>
  <c r="Y576"/>
  <c r="S577" s="1"/>
  <c r="R576"/>
  <c r="L577" s="1"/>
  <c r="W576"/>
  <c r="X576" s="1"/>
  <c r="AD576"/>
  <c r="P576"/>
  <c r="Q576" s="1"/>
  <c r="AE576" l="1"/>
  <c r="AG576"/>
  <c r="AH576" l="1"/>
  <c r="AK576" l="1"/>
  <c r="AJ576"/>
  <c r="AI576"/>
  <c r="AB577" l="1"/>
  <c r="U577"/>
  <c r="N577"/>
  <c r="V577" l="1"/>
  <c r="T577" s="1"/>
  <c r="AC577"/>
  <c r="AA577" s="1"/>
  <c r="O577"/>
  <c r="M577" s="1"/>
  <c r="AF577" l="1"/>
  <c r="Z578" s="1"/>
  <c r="Y577"/>
  <c r="S578" s="1"/>
  <c r="R577"/>
  <c r="L578" s="1"/>
  <c r="P577"/>
  <c r="Q577" s="1"/>
  <c r="AD577"/>
  <c r="W577"/>
  <c r="X577" s="1"/>
  <c r="AE577" l="1"/>
  <c r="AG577"/>
  <c r="AH577" l="1"/>
  <c r="AK577" l="1"/>
  <c r="AJ577"/>
  <c r="AI577"/>
  <c r="U578" l="1"/>
  <c r="AB578"/>
  <c r="N578"/>
  <c r="AC578" l="1"/>
  <c r="AA578" s="1"/>
  <c r="V578"/>
  <c r="T578" s="1"/>
  <c r="O578"/>
  <c r="M578" s="1"/>
  <c r="AF578" l="1"/>
  <c r="Z579" s="1"/>
  <c r="Y578"/>
  <c r="S579" s="1"/>
  <c r="R578"/>
  <c r="L579" s="1"/>
  <c r="P578"/>
  <c r="Q578" s="1"/>
  <c r="W578"/>
  <c r="X578" s="1"/>
  <c r="AD578"/>
  <c r="AE578" l="1"/>
  <c r="AG578"/>
  <c r="AH578" l="1"/>
  <c r="AK578" l="1"/>
  <c r="AJ578"/>
  <c r="AI578"/>
  <c r="U579" l="1"/>
  <c r="AB579"/>
  <c r="N579"/>
  <c r="V579" l="1"/>
  <c r="T579" s="1"/>
  <c r="AC579"/>
  <c r="AA579" s="1"/>
  <c r="O579"/>
  <c r="M579" s="1"/>
  <c r="AF579" l="1"/>
  <c r="Z580" s="1"/>
  <c r="Y579"/>
  <c r="S580" s="1"/>
  <c r="R579"/>
  <c r="L580" s="1"/>
  <c r="P579"/>
  <c r="Q579" s="1"/>
  <c r="AD579"/>
  <c r="W579"/>
  <c r="X579" s="1"/>
  <c r="AE579" l="1"/>
  <c r="AG579"/>
  <c r="AH579" l="1"/>
  <c r="AK579" l="1"/>
  <c r="AJ579"/>
  <c r="AI579"/>
  <c r="U580" l="1"/>
  <c r="AB580"/>
  <c r="N580"/>
  <c r="V580" l="1"/>
  <c r="T580" s="1"/>
  <c r="AC580"/>
  <c r="AA580" s="1"/>
  <c r="O580"/>
  <c r="M580" s="1"/>
  <c r="AF580" l="1"/>
  <c r="Z581" s="1"/>
  <c r="Y580"/>
  <c r="S581" s="1"/>
  <c r="R580"/>
  <c r="L581" s="1"/>
  <c r="P580"/>
  <c r="Q580" s="1"/>
  <c r="AD580"/>
  <c r="W580"/>
  <c r="X580" s="1"/>
  <c r="AE580" l="1"/>
  <c r="AG580"/>
  <c r="AH580" l="1"/>
  <c r="AK580" l="1"/>
  <c r="AJ580"/>
  <c r="AI580"/>
  <c r="U581" l="1"/>
  <c r="AB581"/>
  <c r="N581"/>
  <c r="V581" l="1"/>
  <c r="T581" s="1"/>
  <c r="AC581"/>
  <c r="AA581" s="1"/>
  <c r="O581"/>
  <c r="M581" s="1"/>
  <c r="AF581" l="1"/>
  <c r="Z582" s="1"/>
  <c r="Y581"/>
  <c r="S582" s="1"/>
  <c r="R581"/>
  <c r="L582" s="1"/>
  <c r="P581"/>
  <c r="Q581" s="1"/>
  <c r="AD581"/>
  <c r="W581"/>
  <c r="X581" s="1"/>
  <c r="AE581" l="1"/>
  <c r="AG581"/>
  <c r="AH581" l="1"/>
  <c r="AK581" l="1"/>
  <c r="AJ581"/>
  <c r="AI581"/>
  <c r="U582" l="1"/>
  <c r="AB582"/>
  <c r="N582"/>
  <c r="AC582" l="1"/>
  <c r="AA582" s="1"/>
  <c r="O582"/>
  <c r="M582" s="1"/>
  <c r="V582"/>
  <c r="T582" s="1"/>
  <c r="AF582" l="1"/>
  <c r="Z583" s="1"/>
  <c r="Y582"/>
  <c r="S583" s="1"/>
  <c r="R582"/>
  <c r="L583" s="1"/>
  <c r="AD582"/>
  <c r="W582"/>
  <c r="X582" s="1"/>
  <c r="P582"/>
  <c r="Q582" s="1"/>
  <c r="AG582" l="1"/>
  <c r="AE582"/>
  <c r="AH582" l="1"/>
  <c r="AK582" l="1"/>
  <c r="AJ582"/>
  <c r="AI582"/>
  <c r="U583" l="1"/>
  <c r="AB583"/>
  <c r="N583"/>
  <c r="O583" l="1"/>
  <c r="M583" s="1"/>
  <c r="AC583"/>
  <c r="AA583" s="1"/>
  <c r="V583"/>
  <c r="T583" s="1"/>
  <c r="AF583" l="1"/>
  <c r="Z584" s="1"/>
  <c r="Y583"/>
  <c r="S584" s="1"/>
  <c r="R583"/>
  <c r="L584" s="1"/>
  <c r="W583"/>
  <c r="X583" s="1"/>
  <c r="P583"/>
  <c r="Q583" s="1"/>
  <c r="AD583"/>
  <c r="AE583" l="1"/>
  <c r="AG583"/>
  <c r="AH583" l="1"/>
  <c r="AK583" l="1"/>
  <c r="AJ583"/>
  <c r="AI583"/>
  <c r="AB584" l="1"/>
  <c r="U584"/>
  <c r="N584"/>
  <c r="V584" l="1"/>
  <c r="T584" s="1"/>
  <c r="AC584"/>
  <c r="AA584" s="1"/>
  <c r="O584"/>
  <c r="M584" s="1"/>
  <c r="AF584" l="1"/>
  <c r="Z585" s="1"/>
  <c r="Y584"/>
  <c r="S585" s="1"/>
  <c r="R584"/>
  <c r="L585" s="1"/>
  <c r="P584"/>
  <c r="Q584" s="1"/>
  <c r="AD584"/>
  <c r="W584"/>
  <c r="X584" s="1"/>
  <c r="AE584" l="1"/>
  <c r="AG584"/>
  <c r="AH584" l="1"/>
  <c r="AK584" l="1"/>
  <c r="AJ584"/>
  <c r="AI584"/>
  <c r="U585" l="1"/>
  <c r="AB585"/>
  <c r="N585"/>
  <c r="V585" l="1"/>
  <c r="T585" s="1"/>
  <c r="AC585"/>
  <c r="AA585" s="1"/>
  <c r="O585"/>
  <c r="M585" s="1"/>
  <c r="AF585" l="1"/>
  <c r="Z586" s="1"/>
  <c r="Y585"/>
  <c r="S586" s="1"/>
  <c r="R585"/>
  <c r="L586" s="1"/>
  <c r="P585"/>
  <c r="Q585" s="1"/>
  <c r="AD585"/>
  <c r="W585"/>
  <c r="X585" s="1"/>
  <c r="AG585" l="1"/>
  <c r="AE585"/>
  <c r="AH585" l="1"/>
  <c r="AK585" l="1"/>
  <c r="AJ585"/>
  <c r="AI585"/>
  <c r="U586" l="1"/>
  <c r="AB586"/>
  <c r="N586"/>
  <c r="O586" l="1"/>
  <c r="M586" s="1"/>
  <c r="V586"/>
  <c r="T586" s="1"/>
  <c r="AC586"/>
  <c r="AA586" s="1"/>
  <c r="AF586" l="1"/>
  <c r="Z587" s="1"/>
  <c r="Y586"/>
  <c r="S587" s="1"/>
  <c r="R586"/>
  <c r="L587" s="1"/>
  <c r="AD586"/>
  <c r="W586"/>
  <c r="X586" s="1"/>
  <c r="P586"/>
  <c r="Q586" s="1"/>
  <c r="AE586" l="1"/>
  <c r="AG586"/>
  <c r="AH586" l="1"/>
  <c r="AK586" l="1"/>
  <c r="AJ586"/>
  <c r="AI586"/>
  <c r="U587" l="1"/>
  <c r="AB587"/>
  <c r="N587"/>
  <c r="V587" l="1"/>
  <c r="T587" s="1"/>
  <c r="AC587"/>
  <c r="AA587" s="1"/>
  <c r="O587"/>
  <c r="M587" s="1"/>
  <c r="AF587" l="1"/>
  <c r="Z588" s="1"/>
  <c r="Y587"/>
  <c r="S588" s="1"/>
  <c r="R587"/>
  <c r="L588" s="1"/>
  <c r="P587"/>
  <c r="Q587" s="1"/>
  <c r="AD587"/>
  <c r="W587"/>
  <c r="X587" s="1"/>
  <c r="AG587" l="1"/>
  <c r="AE587"/>
  <c r="AH587" l="1"/>
  <c r="AK587" l="1"/>
  <c r="AJ587"/>
  <c r="AI587"/>
  <c r="U588" l="1"/>
  <c r="AB588"/>
  <c r="N588"/>
  <c r="O588" l="1"/>
  <c r="M588" s="1"/>
  <c r="AC588"/>
  <c r="AA588" s="1"/>
  <c r="V588"/>
  <c r="T588" s="1"/>
  <c r="AF588" l="1"/>
  <c r="Z589" s="1"/>
  <c r="Y588"/>
  <c r="S589" s="1"/>
  <c r="R588"/>
  <c r="L589" s="1"/>
  <c r="W588"/>
  <c r="X588" s="1"/>
  <c r="AD588"/>
  <c r="P588"/>
  <c r="Q588" s="1"/>
  <c r="AE588" l="1"/>
  <c r="AG588"/>
  <c r="AH588" l="1"/>
  <c r="AK588" l="1"/>
  <c r="AJ588"/>
  <c r="AI588"/>
  <c r="AB589" l="1"/>
  <c r="N589"/>
  <c r="U589"/>
  <c r="V589" l="1"/>
  <c r="T589" s="1"/>
  <c r="O589"/>
  <c r="M589" s="1"/>
  <c r="AC589"/>
  <c r="AA589" s="1"/>
  <c r="AF589" l="1"/>
  <c r="Z590" s="1"/>
  <c r="Y589"/>
  <c r="S590" s="1"/>
  <c r="R589"/>
  <c r="L590" s="1"/>
  <c r="AD589"/>
  <c r="W589"/>
  <c r="X589" s="1"/>
  <c r="P589"/>
  <c r="Q589" s="1"/>
  <c r="AE589" l="1"/>
  <c r="AG589"/>
  <c r="AH589" l="1"/>
  <c r="AK589" l="1"/>
  <c r="AJ589"/>
  <c r="AI589"/>
  <c r="AB590" l="1"/>
  <c r="U590"/>
  <c r="N590"/>
  <c r="O590" l="1"/>
  <c r="M590" s="1"/>
  <c r="AC590"/>
  <c r="AA590" s="1"/>
  <c r="V590"/>
  <c r="T590" s="1"/>
  <c r="AF590" l="1"/>
  <c r="Z591" s="1"/>
  <c r="Y590"/>
  <c r="S591" s="1"/>
  <c r="R590"/>
  <c r="L591" s="1"/>
  <c r="W590"/>
  <c r="X590" s="1"/>
  <c r="AD590"/>
  <c r="P590"/>
  <c r="Q590" s="1"/>
  <c r="AE590" l="1"/>
  <c r="AG590"/>
  <c r="AH590" l="1"/>
  <c r="AK590" l="1"/>
  <c r="AJ590"/>
  <c r="AI590"/>
  <c r="U591" l="1"/>
  <c r="AB591"/>
  <c r="N591"/>
  <c r="O591" l="1"/>
  <c r="M591" s="1"/>
  <c r="AC591"/>
  <c r="AA591" s="1"/>
  <c r="V591"/>
  <c r="T591" s="1"/>
  <c r="AF591" l="1"/>
  <c r="Z592" s="1"/>
  <c r="Y591"/>
  <c r="S592" s="1"/>
  <c r="R591"/>
  <c r="L592" s="1"/>
  <c r="W591"/>
  <c r="X591" s="1"/>
  <c r="P591"/>
  <c r="Q591" s="1"/>
  <c r="AD591"/>
  <c r="AG591" l="1"/>
  <c r="AE591"/>
  <c r="AH591" l="1"/>
  <c r="AK591" l="1"/>
  <c r="AJ591"/>
  <c r="AI591"/>
  <c r="U592" l="1"/>
  <c r="AB592"/>
  <c r="N592"/>
  <c r="AC592" l="1"/>
  <c r="AA592" s="1"/>
  <c r="O592"/>
  <c r="M592" s="1"/>
  <c r="V592"/>
  <c r="T592" s="1"/>
  <c r="AF592" l="1"/>
  <c r="Z593" s="1"/>
  <c r="Y592"/>
  <c r="S593" s="1"/>
  <c r="R592"/>
  <c r="L593" s="1"/>
  <c r="W592"/>
  <c r="X592" s="1"/>
  <c r="P592"/>
  <c r="Q592" s="1"/>
  <c r="AD592"/>
  <c r="AE592" l="1"/>
  <c r="AG592"/>
  <c r="AH592" l="1"/>
  <c r="AK592" l="1"/>
  <c r="AJ592"/>
  <c r="AI592"/>
  <c r="U593" l="1"/>
  <c r="AB593"/>
  <c r="N593"/>
  <c r="AC593" l="1"/>
  <c r="AA593" s="1"/>
  <c r="V593"/>
  <c r="T593" s="1"/>
  <c r="O593"/>
  <c r="M593" s="1"/>
  <c r="AF593" l="1"/>
  <c r="Z594" s="1"/>
  <c r="Y593"/>
  <c r="S594" s="1"/>
  <c r="R593"/>
  <c r="L594" s="1"/>
  <c r="W593"/>
  <c r="X593" s="1"/>
  <c r="AD593"/>
  <c r="P593"/>
  <c r="Q593" s="1"/>
  <c r="AE593" l="1"/>
  <c r="AG593"/>
  <c r="AH593" l="1"/>
  <c r="AK593" l="1"/>
  <c r="AJ593"/>
  <c r="AI593"/>
  <c r="U594" l="1"/>
  <c r="AB594"/>
  <c r="N594"/>
  <c r="AC594" l="1"/>
  <c r="AA594" s="1"/>
  <c r="O594"/>
  <c r="M594" s="1"/>
  <c r="V594"/>
  <c r="T594" s="1"/>
  <c r="AF594" l="1"/>
  <c r="Z595" s="1"/>
  <c r="Y594"/>
  <c r="S595" s="1"/>
  <c r="R594"/>
  <c r="L595" s="1"/>
  <c r="W594"/>
  <c r="X594" s="1"/>
  <c r="AD594"/>
  <c r="P594"/>
  <c r="Q594" s="1"/>
  <c r="AE594" l="1"/>
  <c r="AG594"/>
  <c r="AH594" l="1"/>
  <c r="AK594" l="1"/>
  <c r="AJ594"/>
  <c r="AI594"/>
  <c r="AB595" l="1"/>
  <c r="U595"/>
  <c r="N595"/>
  <c r="O595" l="1"/>
  <c r="M595" s="1"/>
  <c r="V595"/>
  <c r="T595" s="1"/>
  <c r="AC595"/>
  <c r="AA595" s="1"/>
  <c r="AF595" l="1"/>
  <c r="Z596" s="1"/>
  <c r="Y595"/>
  <c r="S596" s="1"/>
  <c r="R595"/>
  <c r="L596" s="1"/>
  <c r="AD595"/>
  <c r="W595"/>
  <c r="X595" s="1"/>
  <c r="P595"/>
  <c r="Q595" s="1"/>
  <c r="AG595" l="1"/>
  <c r="AE595"/>
  <c r="AH595" l="1"/>
  <c r="AK595" l="1"/>
  <c r="AJ595"/>
  <c r="AI595"/>
  <c r="U596" l="1"/>
  <c r="AB596"/>
  <c r="N596"/>
  <c r="V596" l="1"/>
  <c r="T596" s="1"/>
  <c r="AC596"/>
  <c r="AA596" s="1"/>
  <c r="O596"/>
  <c r="M596" s="1"/>
  <c r="AF596" l="1"/>
  <c r="Z597" s="1"/>
  <c r="Y596"/>
  <c r="S597" s="1"/>
  <c r="R596"/>
  <c r="L597" s="1"/>
  <c r="P596"/>
  <c r="Q596" s="1"/>
  <c r="AD596"/>
  <c r="W596"/>
  <c r="X596" s="1"/>
  <c r="AE596" l="1"/>
  <c r="AG596"/>
  <c r="AH596" l="1"/>
  <c r="AK596" l="1"/>
  <c r="AJ596"/>
  <c r="AI596"/>
  <c r="AB597" l="1"/>
  <c r="U597"/>
  <c r="N597"/>
  <c r="V597" l="1"/>
  <c r="T597" s="1"/>
  <c r="O597"/>
  <c r="M597" s="1"/>
  <c r="AC597"/>
  <c r="AA597" s="1"/>
  <c r="AF597" l="1"/>
  <c r="Z598" s="1"/>
  <c r="Y597"/>
  <c r="S598" s="1"/>
  <c r="R597"/>
  <c r="L598" s="1"/>
  <c r="AD597"/>
  <c r="P597"/>
  <c r="Q597" s="1"/>
  <c r="W597"/>
  <c r="X597" s="1"/>
  <c r="AE597" l="1"/>
  <c r="AG597"/>
  <c r="AH597" l="1"/>
  <c r="AK597" l="1"/>
  <c r="AJ597"/>
  <c r="AI597"/>
  <c r="AB598" l="1"/>
  <c r="U598"/>
  <c r="N598"/>
  <c r="AC598" l="1"/>
  <c r="AA598" s="1"/>
  <c r="O598"/>
  <c r="M598" s="1"/>
  <c r="V598"/>
  <c r="T598" s="1"/>
  <c r="AF598" l="1"/>
  <c r="Z599" s="1"/>
  <c r="Y598"/>
  <c r="S599" s="1"/>
  <c r="R598"/>
  <c r="L599" s="1"/>
  <c r="W598"/>
  <c r="X598" s="1"/>
  <c r="P598"/>
  <c r="Q598" s="1"/>
  <c r="AD598"/>
  <c r="AE598" l="1"/>
  <c r="AG598"/>
  <c r="AH598" l="1"/>
  <c r="AK598" l="1"/>
  <c r="AJ598"/>
  <c r="AI598"/>
  <c r="AB599" l="1"/>
  <c r="U599"/>
  <c r="N599"/>
  <c r="O599" l="1"/>
  <c r="M599" s="1"/>
  <c r="V599"/>
  <c r="T599" s="1"/>
  <c r="AC599"/>
  <c r="AA599" s="1"/>
  <c r="AF599" l="1"/>
  <c r="Z600" s="1"/>
  <c r="Y599"/>
  <c r="S600" s="1"/>
  <c r="R599"/>
  <c r="L600" s="1"/>
  <c r="AD599"/>
  <c r="W599"/>
  <c r="X599" s="1"/>
  <c r="P599"/>
  <c r="Q599" s="1"/>
  <c r="AE599" l="1"/>
  <c r="AG599"/>
  <c r="AH599" l="1"/>
  <c r="AK599" l="1"/>
  <c r="AJ599"/>
  <c r="AI599"/>
  <c r="U600" l="1"/>
  <c r="AB600"/>
  <c r="N600"/>
  <c r="AC600" l="1"/>
  <c r="AA600" s="1"/>
  <c r="O600"/>
  <c r="M600" s="1"/>
  <c r="V600"/>
  <c r="T600" s="1"/>
  <c r="AF600" l="1"/>
  <c r="Z601" s="1"/>
  <c r="Y600"/>
  <c r="S601" s="1"/>
  <c r="R600"/>
  <c r="L601" s="1"/>
  <c r="W600"/>
  <c r="X600" s="1"/>
  <c r="AD600"/>
  <c r="P600"/>
  <c r="Q600" s="1"/>
  <c r="AE600" l="1"/>
  <c r="AG600"/>
  <c r="AH600" l="1"/>
  <c r="AK600" l="1"/>
  <c r="AJ600"/>
  <c r="AI600"/>
  <c r="U601" l="1"/>
  <c r="AB601"/>
  <c r="N601"/>
  <c r="AC601" l="1"/>
  <c r="AA601" s="1"/>
  <c r="O601"/>
  <c r="M601" s="1"/>
  <c r="V601"/>
  <c r="T601" s="1"/>
  <c r="AF601" l="1"/>
  <c r="Z602" s="1"/>
  <c r="Y601"/>
  <c r="S602" s="1"/>
  <c r="R601"/>
  <c r="L602" s="1"/>
  <c r="W601"/>
  <c r="X601" s="1"/>
  <c r="AD601"/>
  <c r="P601"/>
  <c r="Q601" s="1"/>
  <c r="AE601" l="1"/>
  <c r="AG601"/>
  <c r="AH601" l="1"/>
  <c r="AK601" l="1"/>
  <c r="AJ601"/>
  <c r="AI601"/>
  <c r="AB602" l="1"/>
  <c r="U602"/>
  <c r="N602"/>
  <c r="V602" l="1"/>
  <c r="T602" s="1"/>
  <c r="AC602"/>
  <c r="AA602" s="1"/>
  <c r="O602"/>
  <c r="M602" s="1"/>
  <c r="AF602" l="1"/>
  <c r="Z603" s="1"/>
  <c r="Y602"/>
  <c r="S603" s="1"/>
  <c r="R602"/>
  <c r="L603" s="1"/>
  <c r="P602"/>
  <c r="Q602" s="1"/>
  <c r="AD602"/>
  <c r="W602"/>
  <c r="X602" s="1"/>
  <c r="AG602" l="1"/>
  <c r="AE602"/>
  <c r="AH602" l="1"/>
  <c r="AK602" l="1"/>
  <c r="AJ602"/>
  <c r="AI602"/>
  <c r="AB603" l="1"/>
  <c r="U603"/>
  <c r="N603"/>
  <c r="AC603" l="1"/>
  <c r="AA603" s="1"/>
  <c r="O603"/>
  <c r="M603" s="1"/>
  <c r="V603"/>
  <c r="T603" s="1"/>
  <c r="AF603" l="1"/>
  <c r="Z604" s="1"/>
  <c r="Y603"/>
  <c r="S604" s="1"/>
  <c r="R603"/>
  <c r="L604" s="1"/>
  <c r="W603"/>
  <c r="X603" s="1"/>
  <c r="P603"/>
  <c r="Q603" s="1"/>
  <c r="AD603"/>
  <c r="AE603" l="1"/>
  <c r="AG603"/>
  <c r="AH603" l="1"/>
  <c r="AK603" l="1"/>
  <c r="AJ603"/>
  <c r="AI603"/>
  <c r="AB604" l="1"/>
  <c r="U604"/>
  <c r="N604"/>
  <c r="V604" l="1"/>
  <c r="T604" s="1"/>
  <c r="AC604"/>
  <c r="AA604" s="1"/>
  <c r="O604"/>
  <c r="M604" s="1"/>
  <c r="AF604" l="1"/>
  <c r="Z605" s="1"/>
  <c r="Y604"/>
  <c r="S605" s="1"/>
  <c r="R604"/>
  <c r="L605" s="1"/>
  <c r="P604"/>
  <c r="Q604" s="1"/>
  <c r="AD604"/>
  <c r="W604"/>
  <c r="X604" s="1"/>
  <c r="AG604" l="1"/>
  <c r="AE604"/>
  <c r="AH604" l="1"/>
  <c r="AK604" l="1"/>
  <c r="AJ604"/>
  <c r="AI604"/>
  <c r="U605" l="1"/>
  <c r="AB605"/>
  <c r="N605"/>
  <c r="AC605" l="1"/>
  <c r="AA605" s="1"/>
  <c r="V605"/>
  <c r="T605" s="1"/>
  <c r="O605"/>
  <c r="M605" s="1"/>
  <c r="AF605" l="1"/>
  <c r="Z606" s="1"/>
  <c r="Y605"/>
  <c r="S606" s="1"/>
  <c r="R605"/>
  <c r="L606" s="1"/>
  <c r="P605"/>
  <c r="Q605" s="1"/>
  <c r="W605"/>
  <c r="X605" s="1"/>
  <c r="AD605"/>
  <c r="AE605" l="1"/>
  <c r="AG605"/>
  <c r="AH605" l="1"/>
  <c r="AK605" l="1"/>
  <c r="AJ605"/>
  <c r="AI605"/>
  <c r="U606" l="1"/>
  <c r="AB606"/>
  <c r="N606"/>
  <c r="O606" l="1"/>
  <c r="M606" s="1"/>
  <c r="V606"/>
  <c r="T606" s="1"/>
  <c r="AC606"/>
  <c r="AA606" s="1"/>
  <c r="AF606" l="1"/>
  <c r="Z607" s="1"/>
  <c r="Y606"/>
  <c r="S607" s="1"/>
  <c r="R606"/>
  <c r="L607" s="1"/>
  <c r="AD606"/>
  <c r="P606"/>
  <c r="Q606" s="1"/>
  <c r="W606"/>
  <c r="X606" s="1"/>
  <c r="AG606" l="1"/>
  <c r="AE606"/>
  <c r="AH606" l="1"/>
  <c r="AK606" l="1"/>
  <c r="AJ606"/>
  <c r="AI606"/>
  <c r="AB607" l="1"/>
  <c r="U607"/>
  <c r="N607"/>
  <c r="V607" l="1"/>
  <c r="T607" s="1"/>
  <c r="O607"/>
  <c r="M607" s="1"/>
  <c r="AC607"/>
  <c r="AA607" s="1"/>
  <c r="AF607" l="1"/>
  <c r="Z608" s="1"/>
  <c r="Y607"/>
  <c r="S608" s="1"/>
  <c r="R607"/>
  <c r="L608" s="1"/>
  <c r="AD607"/>
  <c r="P607"/>
  <c r="Q607" s="1"/>
  <c r="W607"/>
  <c r="X607" s="1"/>
  <c r="AE607" l="1"/>
  <c r="AG607"/>
  <c r="AH607" l="1"/>
  <c r="AK607" l="1"/>
  <c r="AJ607"/>
  <c r="AI607"/>
  <c r="U608" l="1"/>
  <c r="AB608"/>
  <c r="N608"/>
  <c r="AC608" l="1"/>
  <c r="AA608" s="1"/>
  <c r="O608"/>
  <c r="M608" s="1"/>
  <c r="V608"/>
  <c r="T608" s="1"/>
  <c r="AF608" l="1"/>
  <c r="Z609" s="1"/>
  <c r="Y608"/>
  <c r="S609" s="1"/>
  <c r="R608"/>
  <c r="L609" s="1"/>
  <c r="W608"/>
  <c r="X608" s="1"/>
  <c r="P608"/>
  <c r="Q608" s="1"/>
  <c r="AD608"/>
  <c r="AE608" l="1"/>
  <c r="AG608"/>
  <c r="AH608" l="1"/>
  <c r="AK608" l="1"/>
  <c r="AI608"/>
  <c r="AJ608"/>
  <c r="U609" l="1"/>
  <c r="AB609"/>
  <c r="N609"/>
  <c r="AC609" l="1"/>
  <c r="AA609" s="1"/>
  <c r="O609"/>
  <c r="M609" s="1"/>
  <c r="V609"/>
  <c r="T609" s="1"/>
  <c r="AF609" l="1"/>
  <c r="Z610" s="1"/>
  <c r="Y609"/>
  <c r="S610" s="1"/>
  <c r="R609"/>
  <c r="L610" s="1"/>
  <c r="W609"/>
  <c r="X609" s="1"/>
  <c r="P609"/>
  <c r="Q609" s="1"/>
  <c r="AD609"/>
  <c r="AE609" l="1"/>
  <c r="AG609"/>
  <c r="AH609" l="1"/>
  <c r="AK609" l="1"/>
  <c r="AJ609"/>
  <c r="AI609"/>
  <c r="U610" l="1"/>
  <c r="AB610"/>
  <c r="N610"/>
  <c r="O610" l="1"/>
  <c r="M610" s="1"/>
  <c r="AC610"/>
  <c r="AA610" s="1"/>
  <c r="V610"/>
  <c r="T610" s="1"/>
  <c r="AF610" l="1"/>
  <c r="Z611" s="1"/>
  <c r="Y610"/>
  <c r="S611" s="1"/>
  <c r="R610"/>
  <c r="L611" s="1"/>
  <c r="W610"/>
  <c r="X610" s="1"/>
  <c r="AD610"/>
  <c r="P610"/>
  <c r="Q610" s="1"/>
  <c r="AE610" l="1"/>
  <c r="AG610"/>
  <c r="AH610" l="1"/>
  <c r="AK610" l="1"/>
  <c r="AJ610"/>
  <c r="AI610"/>
  <c r="AB611" l="1"/>
  <c r="U611"/>
  <c r="N611"/>
  <c r="V611" l="1"/>
  <c r="T611" s="1"/>
  <c r="O611"/>
  <c r="M611" s="1"/>
  <c r="AC611"/>
  <c r="AA611" s="1"/>
  <c r="AF611" l="1"/>
  <c r="Z612" s="1"/>
  <c r="Y611"/>
  <c r="S612" s="1"/>
  <c r="R611"/>
  <c r="L612" s="1"/>
  <c r="AD611"/>
  <c r="P611"/>
  <c r="Q611" s="1"/>
  <c r="W611"/>
  <c r="X611" s="1"/>
  <c r="AG611" l="1"/>
  <c r="AE611"/>
  <c r="AH611" l="1"/>
  <c r="AK611" l="1"/>
  <c r="AJ611"/>
  <c r="AI611"/>
  <c r="U612" l="1"/>
  <c r="AB612"/>
  <c r="N612"/>
  <c r="AC612" l="1"/>
  <c r="AA612" s="1"/>
  <c r="O612"/>
  <c r="M612" s="1"/>
  <c r="V612"/>
  <c r="T612" s="1"/>
  <c r="AF612" l="1"/>
  <c r="Z613" s="1"/>
  <c r="Y612"/>
  <c r="S613" s="1"/>
  <c r="R612"/>
  <c r="L613" s="1"/>
  <c r="W612"/>
  <c r="X612" s="1"/>
  <c r="P612"/>
  <c r="Q612" s="1"/>
  <c r="AD612"/>
  <c r="AE612" l="1"/>
  <c r="AG612"/>
  <c r="AH612" l="1"/>
  <c r="AK612" l="1"/>
  <c r="AJ612"/>
  <c r="AI612"/>
  <c r="U613" l="1"/>
  <c r="AB613"/>
  <c r="N613"/>
  <c r="AC613" l="1"/>
  <c r="AA613" s="1"/>
  <c r="O613"/>
  <c r="M613" s="1"/>
  <c r="V613"/>
  <c r="T613" s="1"/>
  <c r="AF613" l="1"/>
  <c r="Z614" s="1"/>
  <c r="Y613"/>
  <c r="S614" s="1"/>
  <c r="R613"/>
  <c r="L614" s="1"/>
  <c r="W613"/>
  <c r="X613" s="1"/>
  <c r="AD613"/>
  <c r="P613"/>
  <c r="Q613" s="1"/>
  <c r="AE613" l="1"/>
  <c r="AG613"/>
  <c r="AH613" l="1"/>
  <c r="AK613" l="1"/>
  <c r="AJ613"/>
  <c r="AI613"/>
  <c r="U614" l="1"/>
  <c r="AB614"/>
  <c r="N614"/>
  <c r="O614" l="1"/>
  <c r="M614" s="1"/>
  <c r="AC614"/>
  <c r="AA614" s="1"/>
  <c r="V614"/>
  <c r="T614" s="1"/>
  <c r="AF614" l="1"/>
  <c r="Z615" s="1"/>
  <c r="Y614"/>
  <c r="S615" s="1"/>
  <c r="R614"/>
  <c r="L615" s="1"/>
  <c r="AD614"/>
  <c r="P614"/>
  <c r="Q614" s="1"/>
  <c r="W614"/>
  <c r="X614" s="1"/>
  <c r="AE614" l="1"/>
  <c r="AG614"/>
  <c r="AH614" l="1"/>
  <c r="AK614" l="1"/>
  <c r="AJ614"/>
  <c r="AI614"/>
  <c r="AB615" l="1"/>
  <c r="U615"/>
  <c r="N615"/>
  <c r="O615" l="1"/>
  <c r="M615" s="1"/>
  <c r="AC615"/>
  <c r="AA615" s="1"/>
  <c r="V615"/>
  <c r="T615" s="1"/>
  <c r="AF615" l="1"/>
  <c r="Z616" s="1"/>
  <c r="Y615"/>
  <c r="S616" s="1"/>
  <c r="R615"/>
  <c r="L616" s="1"/>
  <c r="W615"/>
  <c r="X615" s="1"/>
  <c r="AD615"/>
  <c r="P615"/>
  <c r="Q615" s="1"/>
  <c r="AE615" l="1"/>
  <c r="AG615"/>
  <c r="AH615" l="1"/>
  <c r="AK615" l="1"/>
  <c r="AJ615"/>
  <c r="AI615"/>
  <c r="U616" l="1"/>
  <c r="AB616"/>
  <c r="N616"/>
  <c r="O616" l="1"/>
  <c r="M616" s="1"/>
  <c r="AC616"/>
  <c r="AA616" s="1"/>
  <c r="V616"/>
  <c r="T616" s="1"/>
  <c r="AF616" l="1"/>
  <c r="Z617" s="1"/>
  <c r="Y616"/>
  <c r="S617" s="1"/>
  <c r="R616"/>
  <c r="L617" s="1"/>
  <c r="W616"/>
  <c r="X616" s="1"/>
  <c r="AD616"/>
  <c r="P616"/>
  <c r="Q616" s="1"/>
  <c r="AE616" l="1"/>
  <c r="AG616"/>
  <c r="AH616" l="1"/>
  <c r="AK616" l="1"/>
  <c r="AJ616"/>
  <c r="AI616"/>
  <c r="U617" l="1"/>
  <c r="AB617"/>
  <c r="N617"/>
  <c r="V617" l="1"/>
  <c r="T617" s="1"/>
  <c r="AC617"/>
  <c r="AA617" s="1"/>
  <c r="O617"/>
  <c r="M617" s="1"/>
  <c r="AF617" l="1"/>
  <c r="Z618" s="1"/>
  <c r="Y617"/>
  <c r="S618" s="1"/>
  <c r="R617"/>
  <c r="L618" s="1"/>
  <c r="AD617"/>
  <c r="P617"/>
  <c r="Q617" s="1"/>
  <c r="W617"/>
  <c r="X617" s="1"/>
  <c r="AE617" l="1"/>
  <c r="AG617"/>
  <c r="AH617" l="1"/>
  <c r="AK617" l="1"/>
  <c r="AJ617"/>
  <c r="AI617"/>
  <c r="U618" l="1"/>
  <c r="AB618"/>
  <c r="N618"/>
  <c r="AC618" l="1"/>
  <c r="AA618" s="1"/>
  <c r="O618"/>
  <c r="M618" s="1"/>
  <c r="V618"/>
  <c r="T618" s="1"/>
  <c r="AF618" l="1"/>
  <c r="Z619" s="1"/>
  <c r="Y618"/>
  <c r="S619" s="1"/>
  <c r="R618"/>
  <c r="L619" s="1"/>
  <c r="W618"/>
  <c r="X618" s="1"/>
  <c r="P618"/>
  <c r="Q618" s="1"/>
  <c r="AD618"/>
  <c r="AG618" l="1"/>
  <c r="AE618"/>
  <c r="AH618" l="1"/>
  <c r="AK618" l="1"/>
  <c r="AJ618"/>
  <c r="AI618"/>
  <c r="AB619" l="1"/>
  <c r="U619"/>
  <c r="N619"/>
  <c r="AC619" l="1"/>
  <c r="AA619" s="1"/>
  <c r="O619"/>
  <c r="M619" s="1"/>
  <c r="V619"/>
  <c r="T619" s="1"/>
  <c r="AF619" l="1"/>
  <c r="Z620" s="1"/>
  <c r="Y619"/>
  <c r="S620" s="1"/>
  <c r="R619"/>
  <c r="L620" s="1"/>
  <c r="W619"/>
  <c r="X619" s="1"/>
  <c r="P619"/>
  <c r="Q619" s="1"/>
  <c r="AD619"/>
  <c r="AE619" l="1"/>
  <c r="AG619"/>
  <c r="AH619" l="1"/>
  <c r="AK619" l="1"/>
  <c r="AJ619"/>
  <c r="AI619"/>
  <c r="U620" l="1"/>
  <c r="AB620"/>
  <c r="N620"/>
  <c r="V620" l="1"/>
  <c r="T620" s="1"/>
  <c r="O620"/>
  <c r="M620" s="1"/>
  <c r="AC620"/>
  <c r="AA620" s="1"/>
  <c r="AF620" l="1"/>
  <c r="Z621" s="1"/>
  <c r="Y620"/>
  <c r="S621" s="1"/>
  <c r="R620"/>
  <c r="L621" s="1"/>
  <c r="AD620"/>
  <c r="P620"/>
  <c r="Q620" s="1"/>
  <c r="W620"/>
  <c r="X620" s="1"/>
  <c r="AG620" l="1"/>
  <c r="AE620"/>
  <c r="AH620" l="1"/>
  <c r="AK620" l="1"/>
  <c r="AJ620"/>
  <c r="AI620"/>
  <c r="U621" l="1"/>
  <c r="AB621"/>
  <c r="N621"/>
  <c r="AC621" l="1"/>
  <c r="AA621" s="1"/>
  <c r="O621"/>
  <c r="M621" s="1"/>
  <c r="V621"/>
  <c r="T621" s="1"/>
  <c r="AF621" l="1"/>
  <c r="Z622" s="1"/>
  <c r="Y621"/>
  <c r="S622" s="1"/>
  <c r="R621"/>
  <c r="L622" s="1"/>
  <c r="W621"/>
  <c r="X621" s="1"/>
  <c r="P621"/>
  <c r="Q621" s="1"/>
  <c r="AD621"/>
  <c r="AE621" l="1"/>
  <c r="AG621"/>
  <c r="AH621" l="1"/>
  <c r="AK621" l="1"/>
  <c r="AJ621"/>
  <c r="AI621"/>
  <c r="AB622" l="1"/>
  <c r="U622"/>
  <c r="N622"/>
  <c r="AC622" l="1"/>
  <c r="AA622" s="1"/>
  <c r="V622"/>
  <c r="T622" s="1"/>
  <c r="O622"/>
  <c r="M622" s="1"/>
  <c r="AF622" l="1"/>
  <c r="Z623" s="1"/>
  <c r="Y622"/>
  <c r="S623" s="1"/>
  <c r="R622"/>
  <c r="L623" s="1"/>
  <c r="P622"/>
  <c r="Q622" s="1"/>
  <c r="W622"/>
  <c r="X622" s="1"/>
  <c r="AD622"/>
  <c r="AG622" l="1"/>
  <c r="AE622"/>
  <c r="AH622" l="1"/>
  <c r="AK622" l="1"/>
  <c r="AJ622"/>
  <c r="AI622"/>
  <c r="AB623" l="1"/>
  <c r="U623"/>
  <c r="N623"/>
  <c r="AC623" l="1"/>
  <c r="AA623" s="1"/>
  <c r="O623"/>
  <c r="M623" s="1"/>
  <c r="V623"/>
  <c r="T623" s="1"/>
  <c r="AF623" l="1"/>
  <c r="Z624" s="1"/>
  <c r="Y623"/>
  <c r="S624" s="1"/>
  <c r="R623"/>
  <c r="L624" s="1"/>
  <c r="W623"/>
  <c r="X623" s="1"/>
  <c r="P623"/>
  <c r="Q623" s="1"/>
  <c r="AD623"/>
  <c r="AE623" l="1"/>
  <c r="AG623"/>
  <c r="AH623" l="1"/>
  <c r="AK623" l="1"/>
  <c r="AJ623"/>
  <c r="AI623"/>
  <c r="U624" l="1"/>
  <c r="AB624"/>
  <c r="N624"/>
  <c r="AC624" l="1"/>
  <c r="AA624" s="1"/>
  <c r="O624"/>
  <c r="M624" s="1"/>
  <c r="V624"/>
  <c r="T624" s="1"/>
  <c r="AF624" l="1"/>
  <c r="Z625" s="1"/>
  <c r="Y624"/>
  <c r="S625" s="1"/>
  <c r="R624"/>
  <c r="L625" s="1"/>
  <c r="W624"/>
  <c r="X624" s="1"/>
  <c r="AD624"/>
  <c r="P624"/>
  <c r="Q624" s="1"/>
  <c r="AE624" l="1"/>
  <c r="AG624"/>
  <c r="AH624" l="1"/>
  <c r="AK624" l="1"/>
  <c r="AJ624"/>
  <c r="AI624"/>
  <c r="AB625" l="1"/>
  <c r="U625"/>
  <c r="N625"/>
  <c r="V625" l="1"/>
  <c r="T625" s="1"/>
  <c r="O625"/>
  <c r="M625" s="1"/>
  <c r="AC625"/>
  <c r="AA625" s="1"/>
  <c r="AF625" l="1"/>
  <c r="Z626" s="1"/>
  <c r="Y625"/>
  <c r="S626" s="1"/>
  <c r="R625"/>
  <c r="L626" s="1"/>
  <c r="AD625"/>
  <c r="P625"/>
  <c r="Q625" s="1"/>
  <c r="W625"/>
  <c r="X625" s="1"/>
  <c r="AE625" l="1"/>
  <c r="AG625"/>
  <c r="AH625" l="1"/>
  <c r="AK625" l="1"/>
  <c r="AJ625"/>
  <c r="AI625"/>
  <c r="U626" l="1"/>
  <c r="AB626"/>
  <c r="N626"/>
  <c r="AC626" l="1"/>
  <c r="AA626" s="1"/>
  <c r="O626"/>
  <c r="M626" s="1"/>
  <c r="V626"/>
  <c r="T626" s="1"/>
  <c r="AF626" l="1"/>
  <c r="Z627" s="1"/>
  <c r="Y626"/>
  <c r="S627" s="1"/>
  <c r="R626"/>
  <c r="L627" s="1"/>
  <c r="P626"/>
  <c r="Q626" s="1"/>
  <c r="W626"/>
  <c r="X626" s="1"/>
  <c r="AD626"/>
  <c r="AG626" l="1"/>
  <c r="AE626"/>
  <c r="AH626" l="1"/>
  <c r="AK626" l="1"/>
  <c r="AJ626"/>
  <c r="AI626"/>
  <c r="AB627" l="1"/>
  <c r="U627"/>
  <c r="N627"/>
  <c r="O627" l="1"/>
  <c r="M627" s="1"/>
  <c r="V627"/>
  <c r="T627" s="1"/>
  <c r="AC627"/>
  <c r="AA627" s="1"/>
  <c r="AF627" l="1"/>
  <c r="Z628" s="1"/>
  <c r="Y627"/>
  <c r="S628" s="1"/>
  <c r="R627"/>
  <c r="L628" s="1"/>
  <c r="AD627"/>
  <c r="W627"/>
  <c r="X627" s="1"/>
  <c r="P627"/>
  <c r="Q627" s="1"/>
  <c r="AE627" l="1"/>
  <c r="AG627"/>
  <c r="AH627" l="1"/>
  <c r="AK627" l="1"/>
  <c r="AJ627"/>
  <c r="AI627"/>
  <c r="AB628" l="1"/>
  <c r="U628"/>
  <c r="N628"/>
  <c r="AC628" l="1"/>
  <c r="AA628" s="1"/>
  <c r="O628"/>
  <c r="M628" s="1"/>
  <c r="V628"/>
  <c r="T628" s="1"/>
  <c r="AF628" l="1"/>
  <c r="Z629" s="1"/>
  <c r="Y628"/>
  <c r="S629" s="1"/>
  <c r="R628"/>
  <c r="L629" s="1"/>
  <c r="W628"/>
  <c r="X628" s="1"/>
  <c r="AD628"/>
  <c r="P628"/>
  <c r="Q628" s="1"/>
  <c r="AG628" l="1"/>
  <c r="AE628"/>
  <c r="AH628" l="1"/>
  <c r="AK628" l="1"/>
  <c r="AJ628"/>
  <c r="AI628"/>
  <c r="AB629" l="1"/>
  <c r="U629"/>
  <c r="N629"/>
  <c r="O629" l="1"/>
  <c r="M629" s="1"/>
  <c r="V629"/>
  <c r="T629" s="1"/>
  <c r="AC629"/>
  <c r="AA629" s="1"/>
  <c r="AF629" l="1"/>
  <c r="Z630" s="1"/>
  <c r="Y629"/>
  <c r="S630" s="1"/>
  <c r="R629"/>
  <c r="L630" s="1"/>
  <c r="AD629"/>
  <c r="W629"/>
  <c r="X629" s="1"/>
  <c r="P629"/>
  <c r="Q629" s="1"/>
  <c r="AE629" l="1"/>
  <c r="AG629"/>
  <c r="AH629" l="1"/>
  <c r="AK629" l="1"/>
  <c r="AJ629"/>
  <c r="AI629"/>
  <c r="AB630" l="1"/>
  <c r="U630"/>
  <c r="N630"/>
  <c r="AC630" l="1"/>
  <c r="AA630" s="1"/>
  <c r="V630"/>
  <c r="T630" s="1"/>
  <c r="O630"/>
  <c r="M630" s="1"/>
  <c r="AF630" l="1"/>
  <c r="Z631" s="1"/>
  <c r="Y630"/>
  <c r="S631" s="1"/>
  <c r="R630"/>
  <c r="L631" s="1"/>
  <c r="P630"/>
  <c r="Q630" s="1"/>
  <c r="W630"/>
  <c r="X630" s="1"/>
  <c r="AD630"/>
  <c r="AE630" l="1"/>
  <c r="AG630"/>
  <c r="AH630" l="1"/>
  <c r="AK630" l="1"/>
  <c r="AJ630"/>
  <c r="AI630"/>
  <c r="AB631" l="1"/>
  <c r="U631"/>
  <c r="N631"/>
  <c r="AC631" l="1"/>
  <c r="AA631" s="1"/>
  <c r="O631"/>
  <c r="M631" s="1"/>
  <c r="V631"/>
  <c r="T631" s="1"/>
  <c r="AF631" l="1"/>
  <c r="Z632" s="1"/>
  <c r="Y631"/>
  <c r="S632" s="1"/>
  <c r="R631"/>
  <c r="L632" s="1"/>
  <c r="W631"/>
  <c r="X631" s="1"/>
  <c r="P631"/>
  <c r="Q631" s="1"/>
  <c r="AD631"/>
  <c r="AE631" l="1"/>
  <c r="AG631"/>
  <c r="AH631" l="1"/>
  <c r="AK631" l="1"/>
  <c r="AJ631"/>
  <c r="AI631"/>
  <c r="AB632" l="1"/>
  <c r="U632"/>
  <c r="N632"/>
  <c r="AC632" l="1"/>
  <c r="AA632" s="1"/>
  <c r="V632"/>
  <c r="T632" s="1"/>
  <c r="O632"/>
  <c r="M632" s="1"/>
  <c r="AF632" l="1"/>
  <c r="Z633" s="1"/>
  <c r="Y632"/>
  <c r="S633" s="1"/>
  <c r="R632"/>
  <c r="L633" s="1"/>
  <c r="P632"/>
  <c r="Q632" s="1"/>
  <c r="W632"/>
  <c r="X632" s="1"/>
  <c r="AD632"/>
  <c r="AG632" l="1"/>
  <c r="AE632"/>
  <c r="AH632" l="1"/>
  <c r="AK632" l="1"/>
  <c r="AJ632"/>
  <c r="AI632"/>
  <c r="U633" l="1"/>
  <c r="AB633"/>
  <c r="N633"/>
  <c r="O633" l="1"/>
  <c r="M633" s="1"/>
  <c r="AC633"/>
  <c r="AA633" s="1"/>
  <c r="V633"/>
  <c r="T633" s="1"/>
  <c r="AF633" l="1"/>
  <c r="Z634" s="1"/>
  <c r="Y633"/>
  <c r="S634" s="1"/>
  <c r="R633"/>
  <c r="L634" s="1"/>
  <c r="P633"/>
  <c r="Q633" s="1"/>
  <c r="W633"/>
  <c r="X633" s="1"/>
  <c r="AD633"/>
  <c r="AE633" l="1"/>
  <c r="AG633"/>
  <c r="AH633" l="1"/>
  <c r="AK633" l="1"/>
  <c r="AJ633"/>
  <c r="AI633"/>
  <c r="AB634" l="1"/>
  <c r="U634"/>
  <c r="N634"/>
  <c r="AC634" l="1"/>
  <c r="AA634" s="1"/>
  <c r="V634"/>
  <c r="T634" s="1"/>
  <c r="O634"/>
  <c r="M634" s="1"/>
  <c r="AF634" l="1"/>
  <c r="Z635" s="1"/>
  <c r="Y634"/>
  <c r="S635" s="1"/>
  <c r="R634"/>
  <c r="L635" s="1"/>
  <c r="W634"/>
  <c r="X634" s="1"/>
  <c r="AD634"/>
  <c r="P634"/>
  <c r="Q634" s="1"/>
  <c r="AE634" l="1"/>
  <c r="AG634"/>
  <c r="AH634" l="1"/>
  <c r="AK634" l="1"/>
  <c r="AJ634"/>
  <c r="AI634"/>
  <c r="U635" l="1"/>
  <c r="AB635"/>
  <c r="N635"/>
  <c r="V635" l="1"/>
  <c r="T635" s="1"/>
  <c r="O635"/>
  <c r="M635" s="1"/>
  <c r="AC635"/>
  <c r="AA635" s="1"/>
  <c r="AF635" l="1"/>
  <c r="Z636" s="1"/>
  <c r="Y635"/>
  <c r="S636" s="1"/>
  <c r="R635"/>
  <c r="L636" s="1"/>
  <c r="W635"/>
  <c r="X635" s="1"/>
  <c r="AD635"/>
  <c r="P635"/>
  <c r="Q635" s="1"/>
  <c r="AE635" l="1"/>
  <c r="AG635"/>
  <c r="AH635" l="1"/>
  <c r="AK635" l="1"/>
  <c r="AJ635"/>
  <c r="AI635"/>
  <c r="AB636" l="1"/>
  <c r="U636"/>
  <c r="N636"/>
  <c r="V636" l="1"/>
  <c r="T636" s="1"/>
  <c r="AC636"/>
  <c r="AA636" s="1"/>
  <c r="O636"/>
  <c r="M636" s="1"/>
  <c r="AF636" l="1"/>
  <c r="Z637" s="1"/>
  <c r="Y636"/>
  <c r="S637" s="1"/>
  <c r="R636"/>
  <c r="L637" s="1"/>
  <c r="P636"/>
  <c r="Q636" s="1"/>
  <c r="AD636"/>
  <c r="W636"/>
  <c r="X636" s="1"/>
  <c r="AE636" l="1"/>
  <c r="AG636"/>
  <c r="AH636" l="1"/>
  <c r="AK636" l="1"/>
  <c r="AJ636"/>
  <c r="AI636"/>
  <c r="U637" l="1"/>
  <c r="AB637"/>
  <c r="N637"/>
  <c r="AC637" l="1"/>
  <c r="AA637" s="1"/>
  <c r="V637"/>
  <c r="T637" s="1"/>
  <c r="O637"/>
  <c r="M637" s="1"/>
  <c r="AF637" l="1"/>
  <c r="Z638" s="1"/>
  <c r="Y637"/>
  <c r="S638" s="1"/>
  <c r="R637"/>
  <c r="L638" s="1"/>
  <c r="W637"/>
  <c r="X637" s="1"/>
  <c r="P637"/>
  <c r="Q637" s="1"/>
  <c r="AD637"/>
  <c r="AE637" l="1"/>
  <c r="AG637"/>
  <c r="AH637" l="1"/>
  <c r="AK637" l="1"/>
  <c r="AJ637"/>
  <c r="AI637"/>
  <c r="U638" l="1"/>
  <c r="AB638"/>
  <c r="N638"/>
  <c r="V638" l="1"/>
  <c r="T638" s="1"/>
  <c r="O638"/>
  <c r="M638" s="1"/>
  <c r="AC638"/>
  <c r="AA638" s="1"/>
  <c r="AF638" l="1"/>
  <c r="Z639" s="1"/>
  <c r="Y638"/>
  <c r="S639" s="1"/>
  <c r="R638"/>
  <c r="L639" s="1"/>
  <c r="AD638"/>
  <c r="P638"/>
  <c r="Q638" s="1"/>
  <c r="W638"/>
  <c r="X638" s="1"/>
  <c r="AE638" l="1"/>
  <c r="AG638"/>
  <c r="AH638" l="1"/>
  <c r="AK638" l="1"/>
  <c r="AJ638"/>
  <c r="AI638"/>
  <c r="AB639" l="1"/>
  <c r="U639"/>
  <c r="N639"/>
  <c r="AC639" l="1"/>
  <c r="AA639" s="1"/>
  <c r="V639"/>
  <c r="T639" s="1"/>
  <c r="O639"/>
  <c r="M639" s="1"/>
  <c r="AF639" l="1"/>
  <c r="Z640" s="1"/>
  <c r="Y639"/>
  <c r="S640" s="1"/>
  <c r="R639"/>
  <c r="L640" s="1"/>
  <c r="P639"/>
  <c r="Q639" s="1"/>
  <c r="W639"/>
  <c r="X639" s="1"/>
  <c r="AD639"/>
  <c r="AE639" l="1"/>
  <c r="AG639"/>
  <c r="AH639" l="1"/>
  <c r="AK639" l="1"/>
  <c r="AI639"/>
  <c r="AJ639"/>
  <c r="U640" l="1"/>
  <c r="AB640"/>
  <c r="N640"/>
  <c r="V640" l="1"/>
  <c r="T640" s="1"/>
  <c r="O640"/>
  <c r="M640" s="1"/>
  <c r="AC640"/>
  <c r="AA640" s="1"/>
  <c r="AF640" l="1"/>
  <c r="Z641" s="1"/>
  <c r="Y640"/>
  <c r="S641" s="1"/>
  <c r="R640"/>
  <c r="L641" s="1"/>
  <c r="AD640"/>
  <c r="P640"/>
  <c r="Q640" s="1"/>
  <c r="W640"/>
  <c r="X640" s="1"/>
  <c r="AE640" l="1"/>
  <c r="AG640"/>
  <c r="AH640" l="1"/>
  <c r="AK640" l="1"/>
  <c r="AJ640"/>
  <c r="AI640"/>
  <c r="AB641" l="1"/>
  <c r="U641"/>
  <c r="N641"/>
  <c r="V641" l="1"/>
  <c r="T641" s="1"/>
  <c r="O641"/>
  <c r="M641" s="1"/>
  <c r="AC641"/>
  <c r="AA641" s="1"/>
  <c r="AF641" l="1"/>
  <c r="Z642" s="1"/>
  <c r="Y641"/>
  <c r="S642" s="1"/>
  <c r="R641"/>
  <c r="L642" s="1"/>
  <c r="W641"/>
  <c r="X641" s="1"/>
  <c r="AD641"/>
  <c r="P641"/>
  <c r="Q641" s="1"/>
  <c r="AG641" l="1"/>
  <c r="AE641"/>
  <c r="AH641" l="1"/>
  <c r="AK641" l="1"/>
  <c r="AJ641"/>
  <c r="AI641"/>
  <c r="U642" l="1"/>
  <c r="AB642"/>
  <c r="N642"/>
  <c r="V642" l="1"/>
  <c r="T642" s="1"/>
  <c r="O642"/>
  <c r="M642" s="1"/>
  <c r="AC642"/>
  <c r="AA642" s="1"/>
  <c r="AF642" l="1"/>
  <c r="Z643" s="1"/>
  <c r="Y642"/>
  <c r="S643" s="1"/>
  <c r="R642"/>
  <c r="L643" s="1"/>
  <c r="AD642"/>
  <c r="P642"/>
  <c r="Q642" s="1"/>
  <c r="W642"/>
  <c r="X642" s="1"/>
  <c r="AE642" l="1"/>
  <c r="AG642"/>
  <c r="AH642" l="1"/>
  <c r="AK642" l="1"/>
  <c r="AJ642"/>
  <c r="AI642"/>
  <c r="AB643" l="1"/>
  <c r="U643"/>
  <c r="N643"/>
  <c r="V643" l="1"/>
  <c r="T643" s="1"/>
  <c r="O643"/>
  <c r="M643" s="1"/>
  <c r="AC643"/>
  <c r="AA643" s="1"/>
  <c r="AF643" l="1"/>
  <c r="Z644" s="1"/>
  <c r="Y643"/>
  <c r="S644" s="1"/>
  <c r="R643"/>
  <c r="L644" s="1"/>
  <c r="AD643"/>
  <c r="P643"/>
  <c r="Q643" s="1"/>
  <c r="W643"/>
  <c r="X643" s="1"/>
  <c r="AG643" l="1"/>
  <c r="AE643"/>
  <c r="AH643" l="1"/>
  <c r="AK643" l="1"/>
  <c r="AI643"/>
  <c r="AJ643"/>
  <c r="U644" l="1"/>
  <c r="AB644"/>
  <c r="N644"/>
  <c r="AC644" l="1"/>
  <c r="AA644" s="1"/>
  <c r="V644"/>
  <c r="T644" s="1"/>
  <c r="O644"/>
  <c r="M644" s="1"/>
  <c r="AF644" l="1"/>
  <c r="Z645" s="1"/>
  <c r="Y644"/>
  <c r="S645" s="1"/>
  <c r="R644"/>
  <c r="L645" s="1"/>
  <c r="P644"/>
  <c r="Q644" s="1"/>
  <c r="W644"/>
  <c r="X644" s="1"/>
  <c r="AD644"/>
  <c r="AE644" l="1"/>
  <c r="AG644"/>
  <c r="AH644" l="1"/>
  <c r="AK644" l="1"/>
  <c r="AJ644"/>
  <c r="AI644"/>
  <c r="U645" l="1"/>
  <c r="AB645"/>
  <c r="N645"/>
  <c r="V645" l="1"/>
  <c r="T645" s="1"/>
  <c r="AC645"/>
  <c r="AA645" s="1"/>
  <c r="O645"/>
  <c r="M645" s="1"/>
  <c r="AF645" l="1"/>
  <c r="Z646" s="1"/>
  <c r="Y645"/>
  <c r="S646" s="1"/>
  <c r="R645"/>
  <c r="L646" s="1"/>
  <c r="AD645"/>
  <c r="W645"/>
  <c r="X645" s="1"/>
  <c r="P645"/>
  <c r="Q645" s="1"/>
  <c r="AG645" l="1"/>
  <c r="AE645"/>
  <c r="AH645" l="1"/>
  <c r="AK645" l="1"/>
  <c r="AJ645"/>
  <c r="AI645"/>
  <c r="AB646" l="1"/>
  <c r="U646"/>
  <c r="N646"/>
  <c r="O646" l="1"/>
  <c r="M646" s="1"/>
  <c r="V646"/>
  <c r="T646" s="1"/>
  <c r="AC646"/>
  <c r="AA646" s="1"/>
  <c r="AF646" l="1"/>
  <c r="Z647" s="1"/>
  <c r="Y646"/>
  <c r="S647" s="1"/>
  <c r="R646"/>
  <c r="L647" s="1"/>
  <c r="P646"/>
  <c r="Q646" s="1"/>
  <c r="AD646"/>
  <c r="W646"/>
  <c r="X646" s="1"/>
  <c r="AE646" l="1"/>
  <c r="AG646"/>
  <c r="AH646" l="1"/>
  <c r="AK646" l="1"/>
  <c r="AI646"/>
  <c r="AJ646"/>
  <c r="U647" l="1"/>
  <c r="AB647"/>
  <c r="N647"/>
  <c r="O647" l="1"/>
  <c r="M647" s="1"/>
  <c r="AC647"/>
  <c r="AA647" s="1"/>
  <c r="V647"/>
  <c r="T647" s="1"/>
  <c r="AF647" l="1"/>
  <c r="Z648" s="1"/>
  <c r="Y647"/>
  <c r="S648" s="1"/>
  <c r="R647"/>
  <c r="L648" s="1"/>
  <c r="AD647"/>
  <c r="P647"/>
  <c r="Q647" s="1"/>
  <c r="W647"/>
  <c r="X647" s="1"/>
  <c r="AG647" l="1"/>
  <c r="AE647"/>
  <c r="AH647" l="1"/>
  <c r="AK647" l="1"/>
  <c r="AJ647"/>
  <c r="AI647"/>
  <c r="U648" l="1"/>
  <c r="AB648"/>
  <c r="N648"/>
  <c r="O648" l="1"/>
  <c r="M648" s="1"/>
  <c r="AC648"/>
  <c r="AA648" s="1"/>
  <c r="V648"/>
  <c r="T648" s="1"/>
  <c r="AF648" l="1"/>
  <c r="Z649" s="1"/>
  <c r="Y648"/>
  <c r="S649" s="1"/>
  <c r="R648"/>
  <c r="L649" s="1"/>
  <c r="P648"/>
  <c r="Q648" s="1"/>
  <c r="AD648"/>
  <c r="W648"/>
  <c r="X648" s="1"/>
  <c r="AE648" l="1"/>
  <c r="AG648"/>
  <c r="AH648" l="1"/>
  <c r="AK648" l="1"/>
  <c r="AJ648"/>
  <c r="AI648"/>
  <c r="U649" l="1"/>
  <c r="AB649"/>
  <c r="N649"/>
  <c r="O649" l="1"/>
  <c r="M649" s="1"/>
  <c r="AC649"/>
  <c r="AA649" s="1"/>
  <c r="V649"/>
  <c r="T649" s="1"/>
  <c r="AF649" l="1"/>
  <c r="Z650" s="1"/>
  <c r="Y649"/>
  <c r="S650" s="1"/>
  <c r="R649"/>
  <c r="L650" s="1"/>
  <c r="AD649"/>
  <c r="W649"/>
  <c r="X649" s="1"/>
  <c r="P649"/>
  <c r="Q649" s="1"/>
  <c r="AE649" l="1"/>
  <c r="AG649"/>
  <c r="AH649" l="1"/>
  <c r="AK649" l="1"/>
  <c r="AJ649"/>
  <c r="AI649"/>
  <c r="U650" l="1"/>
  <c r="AB650"/>
  <c r="N650"/>
  <c r="AC650" l="1"/>
  <c r="AA650" s="1"/>
  <c r="V650"/>
  <c r="T650" s="1"/>
  <c r="O650"/>
  <c r="M650" s="1"/>
  <c r="AF650" l="1"/>
  <c r="Z651" s="1"/>
  <c r="Y650"/>
  <c r="S651" s="1"/>
  <c r="R650"/>
  <c r="L651" s="1"/>
  <c r="W650"/>
  <c r="X650" s="1"/>
  <c r="AD650"/>
  <c r="P650"/>
  <c r="Q650" s="1"/>
  <c r="AE650" l="1"/>
  <c r="AG650"/>
  <c r="AH650" l="1"/>
  <c r="AK650" l="1"/>
  <c r="AJ650"/>
  <c r="AI650"/>
  <c r="AB651" l="1"/>
  <c r="U651"/>
  <c r="N651"/>
  <c r="AC651" l="1"/>
  <c r="AA651" s="1"/>
  <c r="V651"/>
  <c r="T651" s="1"/>
  <c r="O651"/>
  <c r="M651" s="1"/>
  <c r="AF651" l="1"/>
  <c r="Z652" s="1"/>
  <c r="Y651"/>
  <c r="S652" s="1"/>
  <c r="R651"/>
  <c r="L652" s="1"/>
  <c r="P651"/>
  <c r="Q651" s="1"/>
  <c r="W651"/>
  <c r="X651" s="1"/>
  <c r="AD651"/>
  <c r="AE651" l="1"/>
  <c r="AG651"/>
  <c r="AH651" l="1"/>
  <c r="AK651" l="1"/>
  <c r="AJ651"/>
  <c r="AI651"/>
  <c r="AB652" l="1"/>
  <c r="U652"/>
  <c r="N652"/>
  <c r="O652" l="1"/>
  <c r="M652" s="1"/>
  <c r="AC652"/>
  <c r="AA652" s="1"/>
  <c r="V652"/>
  <c r="T652" s="1"/>
  <c r="AF652" l="1"/>
  <c r="Z653" s="1"/>
  <c r="Y652"/>
  <c r="S653" s="1"/>
  <c r="R652"/>
  <c r="L653" s="1"/>
  <c r="P652"/>
  <c r="Q652" s="1"/>
  <c r="W652"/>
  <c r="X652" s="1"/>
  <c r="AD652"/>
  <c r="AE652" l="1"/>
  <c r="AG652"/>
  <c r="AH652" l="1"/>
  <c r="AK652" l="1"/>
  <c r="AJ652"/>
  <c r="AI652"/>
  <c r="AB653" l="1"/>
  <c r="U653"/>
  <c r="N653"/>
  <c r="O653" l="1"/>
  <c r="M653" s="1"/>
  <c r="AC653"/>
  <c r="AA653" s="1"/>
  <c r="V653"/>
  <c r="T653" s="1"/>
  <c r="AF653" l="1"/>
  <c r="Z654" s="1"/>
  <c r="Y653"/>
  <c r="S654" s="1"/>
  <c r="R653"/>
  <c r="L654" s="1"/>
  <c r="W653"/>
  <c r="X653" s="1"/>
  <c r="AD653"/>
  <c r="P653"/>
  <c r="Q653" s="1"/>
  <c r="AG653" l="1"/>
  <c r="AE653"/>
  <c r="AH653" l="1"/>
  <c r="AK653" l="1"/>
  <c r="AJ653"/>
  <c r="AI653"/>
  <c r="AB654" l="1"/>
  <c r="U654"/>
  <c r="N654"/>
  <c r="O654" l="1"/>
  <c r="M654" s="1"/>
  <c r="AC654"/>
  <c r="AA654" s="1"/>
  <c r="V654"/>
  <c r="T654" s="1"/>
  <c r="AF654" l="1"/>
  <c r="Z655" s="1"/>
  <c r="Y654"/>
  <c r="S655" s="1"/>
  <c r="R654"/>
  <c r="L655" s="1"/>
  <c r="P654"/>
  <c r="Q654" s="1"/>
  <c r="W654"/>
  <c r="X654" s="1"/>
  <c r="AD654"/>
  <c r="AE654" l="1"/>
  <c r="AG654"/>
  <c r="AH654" l="1"/>
  <c r="AK654" l="1"/>
  <c r="AI654"/>
  <c r="AJ654"/>
  <c r="U655" l="1"/>
  <c r="AB655"/>
  <c r="N655"/>
  <c r="AC655" l="1"/>
  <c r="AA655" s="1"/>
  <c r="O655"/>
  <c r="M655" s="1"/>
  <c r="V655"/>
  <c r="T655" s="1"/>
  <c r="AF655" l="1"/>
  <c r="Z656" s="1"/>
  <c r="Y655"/>
  <c r="S656" s="1"/>
  <c r="R655"/>
  <c r="L656" s="1"/>
  <c r="W655"/>
  <c r="X655" s="1"/>
  <c r="AD655"/>
  <c r="P655"/>
  <c r="Q655" s="1"/>
  <c r="AE655" l="1"/>
  <c r="AG655"/>
  <c r="AH655" l="1"/>
  <c r="AK655" l="1"/>
  <c r="AJ655"/>
  <c r="AI655"/>
  <c r="AB656" l="1"/>
  <c r="U656"/>
  <c r="N656"/>
  <c r="AC656" l="1"/>
  <c r="AA656" s="1"/>
  <c r="V656"/>
  <c r="T656" s="1"/>
  <c r="O656"/>
  <c r="M656" s="1"/>
  <c r="AF656" l="1"/>
  <c r="Z657" s="1"/>
  <c r="Y656"/>
  <c r="S657" s="1"/>
  <c r="R656"/>
  <c r="L657" s="1"/>
  <c r="W656"/>
  <c r="X656" s="1"/>
  <c r="P656"/>
  <c r="Q656" s="1"/>
  <c r="AD656"/>
  <c r="AE656" l="1"/>
  <c r="AG656"/>
  <c r="AH656" l="1"/>
  <c r="AK656" l="1"/>
  <c r="AJ656"/>
  <c r="AI656"/>
  <c r="AB657" l="1"/>
  <c r="U657"/>
  <c r="N657"/>
  <c r="O657" l="1"/>
  <c r="M657" s="1"/>
  <c r="AC657"/>
  <c r="AA657" s="1"/>
  <c r="V657"/>
  <c r="T657" s="1"/>
  <c r="AF657" l="1"/>
  <c r="Z658" s="1"/>
  <c r="Y657"/>
  <c r="S658" s="1"/>
  <c r="R657"/>
  <c r="L658" s="1"/>
  <c r="W657"/>
  <c r="X657" s="1"/>
  <c r="P657"/>
  <c r="Q657" s="1"/>
  <c r="AD657"/>
  <c r="AE657" l="1"/>
  <c r="AG657"/>
  <c r="AH657" l="1"/>
  <c r="AK657" l="1"/>
  <c r="AJ657"/>
  <c r="AI657"/>
  <c r="U658" l="1"/>
  <c r="AB658"/>
  <c r="N658"/>
  <c r="O658" l="1"/>
  <c r="M658" s="1"/>
  <c r="V658"/>
  <c r="T658" s="1"/>
  <c r="AC658"/>
  <c r="AA658" s="1"/>
  <c r="AF658" l="1"/>
  <c r="Z659" s="1"/>
  <c r="Y658"/>
  <c r="S659" s="1"/>
  <c r="R658"/>
  <c r="L659" s="1"/>
  <c r="AD658"/>
  <c r="P658"/>
  <c r="Q658" s="1"/>
  <c r="W658"/>
  <c r="X658" s="1"/>
  <c r="AE658" l="1"/>
  <c r="AG658"/>
  <c r="AH658" l="1"/>
  <c r="AK658" l="1"/>
  <c r="AJ658"/>
  <c r="AI658"/>
  <c r="U659" l="1"/>
  <c r="AB659"/>
  <c r="N659"/>
  <c r="V659" l="1"/>
  <c r="T659" s="1"/>
  <c r="AC659"/>
  <c r="AA659" s="1"/>
  <c r="O659"/>
  <c r="M659" s="1"/>
  <c r="AF659" l="1"/>
  <c r="Z660" s="1"/>
  <c r="Y659"/>
  <c r="S660" s="1"/>
  <c r="R659"/>
  <c r="L660" s="1"/>
  <c r="AD659"/>
  <c r="P659"/>
  <c r="Q659" s="1"/>
  <c r="W659"/>
  <c r="X659" s="1"/>
  <c r="AG659" l="1"/>
  <c r="AE659"/>
  <c r="AH659" l="1"/>
  <c r="AK659" l="1"/>
  <c r="AJ659"/>
  <c r="AI659"/>
  <c r="U660" l="1"/>
  <c r="AB660"/>
  <c r="N660"/>
  <c r="V660" l="1"/>
  <c r="T660" s="1"/>
  <c r="O660"/>
  <c r="M660" s="1"/>
  <c r="AC660"/>
  <c r="AA660" s="1"/>
  <c r="AF660" l="1"/>
  <c r="Z661" s="1"/>
  <c r="Y660"/>
  <c r="S661" s="1"/>
  <c r="R660"/>
  <c r="L661" s="1"/>
  <c r="AD660"/>
  <c r="P660"/>
  <c r="Q660" s="1"/>
  <c r="W660"/>
  <c r="X660" s="1"/>
  <c r="AE660" l="1"/>
  <c r="AG660"/>
  <c r="AH660" l="1"/>
  <c r="AK660" l="1"/>
  <c r="AJ660"/>
  <c r="AI660"/>
  <c r="AB661" l="1"/>
  <c r="U661"/>
  <c r="N661"/>
  <c r="V661" l="1"/>
  <c r="T661" s="1"/>
  <c r="O661"/>
  <c r="M661" s="1"/>
  <c r="AC661"/>
  <c r="AA661" s="1"/>
  <c r="AF661" l="1"/>
  <c r="Z662" s="1"/>
  <c r="Y661"/>
  <c r="S662" s="1"/>
  <c r="R661"/>
  <c r="L662" s="1"/>
  <c r="AD661"/>
  <c r="W661"/>
  <c r="X661" s="1"/>
  <c r="P661"/>
  <c r="Q661" s="1"/>
  <c r="AE661" l="1"/>
  <c r="AG661"/>
  <c r="AH661" l="1"/>
  <c r="AK661" l="1"/>
  <c r="AJ661"/>
  <c r="AI661"/>
  <c r="U662" l="1"/>
  <c r="AB662"/>
  <c r="N662"/>
  <c r="V662" l="1"/>
  <c r="T662" s="1"/>
  <c r="O662"/>
  <c r="M662" s="1"/>
  <c r="AC662"/>
  <c r="AA662" s="1"/>
  <c r="AF662" l="1"/>
  <c r="Z663" s="1"/>
  <c r="Y662"/>
  <c r="S663" s="1"/>
  <c r="R662"/>
  <c r="L663" s="1"/>
  <c r="AD662"/>
  <c r="P662"/>
  <c r="Q662" s="1"/>
  <c r="W662"/>
  <c r="X662" s="1"/>
  <c r="AG662" l="1"/>
  <c r="AE662"/>
  <c r="AH662" l="1"/>
  <c r="AK662" l="1"/>
  <c r="AJ662"/>
  <c r="AI662"/>
  <c r="AB663" l="1"/>
  <c r="U663"/>
  <c r="N663"/>
  <c r="AC663" l="1"/>
  <c r="AA663" s="1"/>
  <c r="O663"/>
  <c r="M663" s="1"/>
  <c r="V663"/>
  <c r="T663" s="1"/>
  <c r="AF663" l="1"/>
  <c r="Z664" s="1"/>
  <c r="Y663"/>
  <c r="S664" s="1"/>
  <c r="R663"/>
  <c r="L664" s="1"/>
  <c r="W663"/>
  <c r="X663" s="1"/>
  <c r="P663"/>
  <c r="Q663" s="1"/>
  <c r="AD663"/>
  <c r="AE663" l="1"/>
  <c r="AG663"/>
  <c r="AH663" l="1"/>
  <c r="AK663" l="1"/>
  <c r="AI663"/>
  <c r="AJ663"/>
  <c r="U664" l="1"/>
  <c r="AB664"/>
  <c r="N664"/>
  <c r="AC664" l="1"/>
  <c r="AA664" s="1"/>
  <c r="V664"/>
  <c r="T664" s="1"/>
  <c r="O664"/>
  <c r="M664" s="1"/>
  <c r="AF664" l="1"/>
  <c r="Z665" s="1"/>
  <c r="Y664"/>
  <c r="S665" s="1"/>
  <c r="R664"/>
  <c r="L665" s="1"/>
  <c r="P664"/>
  <c r="Q664" s="1"/>
  <c r="W664"/>
  <c r="X664" s="1"/>
  <c r="AD664"/>
  <c r="AE664" l="1"/>
  <c r="AG664"/>
  <c r="AH664" l="1"/>
  <c r="AK664" l="1"/>
  <c r="AJ664"/>
  <c r="AI664"/>
  <c r="U665" l="1"/>
  <c r="AB665"/>
  <c r="N665"/>
  <c r="V665" l="1"/>
  <c r="T665" s="1"/>
  <c r="O665"/>
  <c r="M665" s="1"/>
  <c r="AC665"/>
  <c r="AA665" s="1"/>
  <c r="AF665" l="1"/>
  <c r="Z666" s="1"/>
  <c r="Y665"/>
  <c r="S666" s="1"/>
  <c r="R665"/>
  <c r="L666" s="1"/>
  <c r="P665"/>
  <c r="Q665" s="1"/>
  <c r="AD665"/>
  <c r="W665"/>
  <c r="X665" s="1"/>
  <c r="AE665" l="1"/>
  <c r="AG665"/>
  <c r="AH665" l="1"/>
  <c r="AK665" l="1"/>
  <c r="AI665"/>
  <c r="AJ665"/>
  <c r="AB666" l="1"/>
  <c r="N666"/>
  <c r="U666"/>
  <c r="V666" l="1"/>
  <c r="T666" s="1"/>
  <c r="AC666"/>
  <c r="AA666" s="1"/>
  <c r="O666"/>
  <c r="M666" s="1"/>
  <c r="AF666" l="1"/>
  <c r="Z667" s="1"/>
  <c r="Y666"/>
  <c r="S667" s="1"/>
  <c r="R666"/>
  <c r="L667" s="1"/>
  <c r="P666"/>
  <c r="Q666" s="1"/>
  <c r="AD666"/>
  <c r="W666"/>
  <c r="X666" s="1"/>
  <c r="AG666" l="1"/>
  <c r="AE666"/>
  <c r="AH666" l="1"/>
  <c r="AK666" l="1"/>
  <c r="AJ666"/>
  <c r="AI666"/>
  <c r="U667" l="1"/>
  <c r="AB667"/>
  <c r="N667"/>
  <c r="V667" l="1"/>
  <c r="T667" s="1"/>
  <c r="O667"/>
  <c r="M667" s="1"/>
  <c r="AC667"/>
  <c r="AA667" s="1"/>
  <c r="AF667" l="1"/>
  <c r="Z668" s="1"/>
  <c r="Y667"/>
  <c r="S668" s="1"/>
  <c r="R667"/>
  <c r="L668" s="1"/>
  <c r="AD667"/>
  <c r="P667"/>
  <c r="Q667" s="1"/>
  <c r="W667"/>
  <c r="X667" s="1"/>
  <c r="AE667" l="1"/>
  <c r="AG667"/>
  <c r="AH667" l="1"/>
  <c r="AK667" l="1"/>
  <c r="AJ667"/>
  <c r="AI667"/>
  <c r="U668" l="1"/>
  <c r="AB668"/>
  <c r="N668"/>
  <c r="AC668" l="1"/>
  <c r="AA668" s="1"/>
  <c r="O668"/>
  <c r="M668" s="1"/>
  <c r="V668"/>
  <c r="T668" s="1"/>
  <c r="AF668" l="1"/>
  <c r="Z669" s="1"/>
  <c r="Y668"/>
  <c r="S669" s="1"/>
  <c r="R668"/>
  <c r="L669" s="1"/>
  <c r="W668"/>
  <c r="X668" s="1"/>
  <c r="AD668"/>
  <c r="P668"/>
  <c r="Q668" s="1"/>
  <c r="AE668" l="1"/>
  <c r="AG668"/>
  <c r="AH668" l="1"/>
  <c r="AK668" l="1"/>
  <c r="AJ668"/>
  <c r="AI668"/>
  <c r="AB669" l="1"/>
  <c r="U669"/>
  <c r="N669"/>
  <c r="V669" l="1"/>
  <c r="T669" s="1"/>
  <c r="O669"/>
  <c r="M669" s="1"/>
  <c r="AC669"/>
  <c r="AA669" s="1"/>
  <c r="AF669" l="1"/>
  <c r="Z670" s="1"/>
  <c r="Y669"/>
  <c r="S670" s="1"/>
  <c r="R669"/>
  <c r="L670" s="1"/>
  <c r="AD669"/>
  <c r="P669"/>
  <c r="Q669" s="1"/>
  <c r="W669"/>
  <c r="X669" s="1"/>
  <c r="AE669" l="1"/>
  <c r="AG669"/>
  <c r="AH669" l="1"/>
  <c r="AK669" l="1"/>
  <c r="AI669"/>
  <c r="AJ669"/>
  <c r="AB670" l="1"/>
  <c r="N670"/>
  <c r="U670"/>
  <c r="AC670" l="1"/>
  <c r="AA670" s="1"/>
  <c r="V670"/>
  <c r="T670" s="1"/>
  <c r="O670"/>
  <c r="M670" s="1"/>
  <c r="AF670" l="1"/>
  <c r="Z671" s="1"/>
  <c r="Y670"/>
  <c r="S671" s="1"/>
  <c r="R670"/>
  <c r="L671" s="1"/>
  <c r="P670"/>
  <c r="Q670" s="1"/>
  <c r="W670"/>
  <c r="X670" s="1"/>
  <c r="AD670"/>
  <c r="AE670" l="1"/>
  <c r="AG670"/>
  <c r="AH670" l="1"/>
  <c r="AK670" l="1"/>
  <c r="AJ670"/>
  <c r="AI670"/>
  <c r="AB671" l="1"/>
  <c r="U671"/>
  <c r="N671"/>
  <c r="O671" l="1"/>
  <c r="M671" s="1"/>
  <c r="AC671"/>
  <c r="AA671" s="1"/>
  <c r="V671"/>
  <c r="T671" s="1"/>
  <c r="AF671" l="1"/>
  <c r="Z672" s="1"/>
  <c r="Y671"/>
  <c r="S672" s="1"/>
  <c r="R671"/>
  <c r="L672" s="1"/>
  <c r="W671"/>
  <c r="X671" s="1"/>
  <c r="AD671"/>
  <c r="P671"/>
  <c r="Q671" s="1"/>
  <c r="AE671" l="1"/>
  <c r="AG671"/>
  <c r="AH671" l="1"/>
  <c r="AK671" l="1"/>
  <c r="AJ671"/>
  <c r="AI671"/>
  <c r="U672" l="1"/>
  <c r="AB672"/>
  <c r="N672"/>
  <c r="V672" l="1"/>
  <c r="T672" s="1"/>
  <c r="O672"/>
  <c r="M672" s="1"/>
  <c r="AC672"/>
  <c r="AA672" s="1"/>
  <c r="AF672" l="1"/>
  <c r="Z673" s="1"/>
  <c r="Y672"/>
  <c r="S673" s="1"/>
  <c r="R672"/>
  <c r="L673" s="1"/>
  <c r="AD672"/>
  <c r="P672"/>
  <c r="Q672" s="1"/>
  <c r="W672"/>
  <c r="X672" s="1"/>
  <c r="AE672" l="1"/>
  <c r="AG672"/>
  <c r="AH672" l="1"/>
  <c r="AK672" l="1"/>
  <c r="AJ672"/>
  <c r="AI672"/>
  <c r="AB673" l="1"/>
  <c r="U673"/>
  <c r="N673"/>
  <c r="AC673" l="1"/>
  <c r="AA673" s="1"/>
  <c r="O673"/>
  <c r="M673" s="1"/>
  <c r="V673"/>
  <c r="T673" s="1"/>
  <c r="AF673" l="1"/>
  <c r="Z674" s="1"/>
  <c r="Y673"/>
  <c r="S674" s="1"/>
  <c r="R673"/>
  <c r="L674" s="1"/>
  <c r="W673"/>
  <c r="X673" s="1"/>
  <c r="P673"/>
  <c r="Q673" s="1"/>
  <c r="AD673"/>
  <c r="AG673" l="1"/>
  <c r="AE673"/>
  <c r="AH673" l="1"/>
  <c r="AK673" l="1"/>
  <c r="AJ673"/>
  <c r="AI673"/>
  <c r="U674" l="1"/>
  <c r="AB674"/>
  <c r="N674"/>
  <c r="AC674" l="1"/>
  <c r="AA674" s="1"/>
  <c r="O674"/>
  <c r="M674" s="1"/>
  <c r="V674"/>
  <c r="T674" s="1"/>
  <c r="AF674" l="1"/>
  <c r="Z675" s="1"/>
  <c r="Y674"/>
  <c r="S675" s="1"/>
  <c r="R674"/>
  <c r="L675" s="1"/>
  <c r="W674"/>
  <c r="X674" s="1"/>
  <c r="P674"/>
  <c r="Q674" s="1"/>
  <c r="AD674"/>
  <c r="AE674" l="1"/>
  <c r="AG674"/>
  <c r="AH674" l="1"/>
  <c r="AK674" l="1"/>
  <c r="AJ674"/>
  <c r="AI674"/>
  <c r="AB675" l="1"/>
  <c r="U675"/>
  <c r="N675"/>
  <c r="O675" l="1"/>
  <c r="M675" s="1"/>
  <c r="V675"/>
  <c r="T675" s="1"/>
  <c r="AC675"/>
  <c r="AA675" s="1"/>
  <c r="AF675" l="1"/>
  <c r="Z676" s="1"/>
  <c r="Y675"/>
  <c r="S676" s="1"/>
  <c r="R675"/>
  <c r="L676" s="1"/>
  <c r="AD675"/>
  <c r="P675"/>
  <c r="Q675" s="1"/>
  <c r="W675"/>
  <c r="X675" s="1"/>
  <c r="AG675" l="1"/>
  <c r="AE675"/>
  <c r="AH675" l="1"/>
  <c r="AK675" l="1"/>
  <c r="AJ675"/>
  <c r="AI675"/>
  <c r="AB676" l="1"/>
  <c r="U676"/>
  <c r="N676"/>
  <c r="O676" l="1"/>
  <c r="M676" s="1"/>
  <c r="V676"/>
  <c r="T676" s="1"/>
  <c r="AC676"/>
  <c r="AA676" s="1"/>
  <c r="AF676" l="1"/>
  <c r="Z677" s="1"/>
  <c r="Y676"/>
  <c r="S677" s="1"/>
  <c r="R676"/>
  <c r="L677" s="1"/>
  <c r="AD676"/>
  <c r="W676"/>
  <c r="X676" s="1"/>
  <c r="P676"/>
  <c r="Q676" s="1"/>
  <c r="AE676" l="1"/>
  <c r="AG676"/>
  <c r="AH676" l="1"/>
  <c r="AK676" l="1"/>
  <c r="AJ676"/>
  <c r="AI676"/>
  <c r="AB677" l="1"/>
  <c r="U677"/>
  <c r="N677"/>
  <c r="O677" l="1"/>
  <c r="M677" s="1"/>
  <c r="V677"/>
  <c r="T677" s="1"/>
  <c r="AC677"/>
  <c r="AA677" s="1"/>
  <c r="AF677" l="1"/>
  <c r="Z678" s="1"/>
  <c r="Y677"/>
  <c r="S678" s="1"/>
  <c r="R677"/>
  <c r="L678" s="1"/>
  <c r="AD677"/>
  <c r="P677"/>
  <c r="Q677" s="1"/>
  <c r="W677"/>
  <c r="X677" s="1"/>
  <c r="AG677" l="1"/>
  <c r="AE677"/>
  <c r="AH677" l="1"/>
  <c r="AK677" l="1"/>
  <c r="AJ677"/>
  <c r="AI677"/>
  <c r="AB678" l="1"/>
  <c r="U678"/>
  <c r="N678"/>
  <c r="O678" l="1"/>
  <c r="M678" s="1"/>
  <c r="AC678"/>
  <c r="AA678" s="1"/>
  <c r="V678"/>
  <c r="T678" s="1"/>
  <c r="AF678" l="1"/>
  <c r="Z679" s="1"/>
  <c r="Y678"/>
  <c r="S679" s="1"/>
  <c r="R678"/>
  <c r="L679" s="1"/>
  <c r="AD678"/>
  <c r="P678"/>
  <c r="Q678" s="1"/>
  <c r="W678"/>
  <c r="X678" s="1"/>
  <c r="AE678" l="1"/>
  <c r="AG678"/>
  <c r="AH678" l="1"/>
  <c r="AK678" l="1"/>
  <c r="AJ678"/>
  <c r="AI678"/>
  <c r="U679" l="1"/>
  <c r="AB679"/>
  <c r="N679"/>
  <c r="AC679" l="1"/>
  <c r="AA679" s="1"/>
  <c r="O679"/>
  <c r="M679" s="1"/>
  <c r="V679"/>
  <c r="T679" s="1"/>
  <c r="AF679" l="1"/>
  <c r="Z680" s="1"/>
  <c r="Y679"/>
  <c r="S680" s="1"/>
  <c r="R679"/>
  <c r="L680" s="1"/>
  <c r="W679"/>
  <c r="X679" s="1"/>
  <c r="AD679"/>
  <c r="P679"/>
  <c r="Q679" s="1"/>
  <c r="AG679" l="1"/>
  <c r="AE679"/>
  <c r="AH679" l="1"/>
  <c r="AK679" l="1"/>
  <c r="AJ679"/>
  <c r="AI679"/>
  <c r="AB680" l="1"/>
  <c r="U680"/>
  <c r="N680"/>
  <c r="V680" l="1"/>
  <c r="T680" s="1"/>
  <c r="AC680"/>
  <c r="AA680" s="1"/>
  <c r="O680"/>
  <c r="M680" s="1"/>
  <c r="AF680" l="1"/>
  <c r="Z681" s="1"/>
  <c r="Y680"/>
  <c r="S681" s="1"/>
  <c r="R680"/>
  <c r="L681" s="1"/>
  <c r="P680"/>
  <c r="Q680" s="1"/>
  <c r="AD680"/>
  <c r="W680"/>
  <c r="X680" s="1"/>
  <c r="AE680" l="1"/>
  <c r="AG680"/>
  <c r="AH680" l="1"/>
  <c r="AK680" l="1"/>
  <c r="AJ680"/>
  <c r="AI680"/>
  <c r="AB681" l="1"/>
  <c r="U681"/>
  <c r="N681"/>
  <c r="O681" l="1"/>
  <c r="M681" s="1"/>
  <c r="AC681"/>
  <c r="AA681" s="1"/>
  <c r="V681"/>
  <c r="T681" s="1"/>
  <c r="AF681" l="1"/>
  <c r="Z682" s="1"/>
  <c r="Y681"/>
  <c r="S682" s="1"/>
  <c r="R681"/>
  <c r="L682" s="1"/>
  <c r="W681"/>
  <c r="X681" s="1"/>
  <c r="AD681"/>
  <c r="P681"/>
  <c r="Q681" s="1"/>
  <c r="AG681" l="1"/>
  <c r="AE681"/>
  <c r="AH681" l="1"/>
  <c r="AK681" l="1"/>
  <c r="AJ681"/>
  <c r="AI681"/>
  <c r="U682" l="1"/>
  <c r="AB682"/>
  <c r="N682"/>
  <c r="AC682" l="1"/>
  <c r="AA682" s="1"/>
  <c r="V682"/>
  <c r="T682" s="1"/>
  <c r="O682"/>
  <c r="M682" s="1"/>
  <c r="AF682" l="1"/>
  <c r="Z683" s="1"/>
  <c r="Y682"/>
  <c r="S683" s="1"/>
  <c r="R682"/>
  <c r="L683" s="1"/>
  <c r="P682"/>
  <c r="Q682" s="1"/>
  <c r="W682"/>
  <c r="X682" s="1"/>
  <c r="AD682"/>
  <c r="AE682" l="1"/>
  <c r="AG682"/>
  <c r="AH682" l="1"/>
  <c r="AK682" l="1"/>
  <c r="AJ682"/>
  <c r="AI682"/>
  <c r="AB683" l="1"/>
  <c r="U683"/>
  <c r="N683"/>
  <c r="O683" l="1"/>
  <c r="M683" s="1"/>
  <c r="V683"/>
  <c r="T683" s="1"/>
  <c r="AC683"/>
  <c r="AA683" s="1"/>
  <c r="AF683" l="1"/>
  <c r="Z684" s="1"/>
  <c r="Y683"/>
  <c r="S684" s="1"/>
  <c r="R683"/>
  <c r="L684" s="1"/>
  <c r="W683"/>
  <c r="X683" s="1"/>
  <c r="AD683"/>
  <c r="P683"/>
  <c r="Q683" s="1"/>
  <c r="AE683" l="1"/>
  <c r="AG683"/>
  <c r="AH683" l="1"/>
  <c r="AK683" l="1"/>
  <c r="AJ683"/>
  <c r="AI683"/>
  <c r="U684" l="1"/>
  <c r="AB684"/>
  <c r="N684"/>
  <c r="V684" l="1"/>
  <c r="T684" s="1"/>
  <c r="O684"/>
  <c r="M684" s="1"/>
  <c r="AC684"/>
  <c r="AA684" s="1"/>
  <c r="AF684" l="1"/>
  <c r="Z685" s="1"/>
  <c r="Y684"/>
  <c r="S685" s="1"/>
  <c r="R684"/>
  <c r="L685" s="1"/>
  <c r="AD684"/>
  <c r="W684"/>
  <c r="X684" s="1"/>
  <c r="P684"/>
  <c r="Q684" s="1"/>
  <c r="AE684" l="1"/>
  <c r="AG684"/>
  <c r="AH684" l="1"/>
  <c r="AK684" l="1"/>
  <c r="AJ684"/>
  <c r="AI684"/>
  <c r="U685" l="1"/>
  <c r="AB685"/>
  <c r="N685"/>
  <c r="AC685" l="1"/>
  <c r="AA685" s="1"/>
  <c r="V685"/>
  <c r="T685" s="1"/>
  <c r="O685"/>
  <c r="M685" s="1"/>
  <c r="AF685" l="1"/>
  <c r="Z686" s="1"/>
  <c r="Y685"/>
  <c r="S686" s="1"/>
  <c r="R685"/>
  <c r="L686" s="1"/>
  <c r="W685"/>
  <c r="X685" s="1"/>
  <c r="AD685"/>
  <c r="P685"/>
  <c r="Q685" s="1"/>
  <c r="AE685" l="1"/>
  <c r="AG685"/>
  <c r="AH685" l="1"/>
  <c r="AK685" l="1"/>
  <c r="AJ685"/>
  <c r="AI685"/>
  <c r="AB686" l="1"/>
  <c r="U686"/>
  <c r="N686"/>
  <c r="V686" l="1"/>
  <c r="T686" s="1"/>
  <c r="O686"/>
  <c r="M686" s="1"/>
  <c r="AC686"/>
  <c r="AA686" s="1"/>
  <c r="AF686" l="1"/>
  <c r="Z687" s="1"/>
  <c r="Y686"/>
  <c r="S687" s="1"/>
  <c r="R686"/>
  <c r="L687" s="1"/>
  <c r="AD686"/>
  <c r="P686"/>
  <c r="Q686" s="1"/>
  <c r="W686"/>
  <c r="X686" s="1"/>
  <c r="AG686" l="1"/>
  <c r="AE686"/>
  <c r="AH686" l="1"/>
  <c r="AK686" l="1"/>
  <c r="AJ686"/>
  <c r="AI686"/>
  <c r="AB687" l="1"/>
  <c r="U687"/>
  <c r="N687"/>
  <c r="AC687" l="1"/>
  <c r="AA687" s="1"/>
  <c r="V687"/>
  <c r="T687" s="1"/>
  <c r="O687"/>
  <c r="M687" s="1"/>
  <c r="AF687" l="1"/>
  <c r="Z688" s="1"/>
  <c r="Y687"/>
  <c r="S688" s="1"/>
  <c r="R687"/>
  <c r="L688" s="1"/>
  <c r="P687"/>
  <c r="Q687" s="1"/>
  <c r="W687"/>
  <c r="X687" s="1"/>
  <c r="AD687"/>
  <c r="AE687" l="1"/>
  <c r="AG687"/>
  <c r="AH687" l="1"/>
  <c r="AK687" l="1"/>
  <c r="AJ687"/>
  <c r="AI687"/>
  <c r="U688" l="1"/>
  <c r="AB688"/>
  <c r="N688"/>
  <c r="O688" l="1"/>
  <c r="M688" s="1"/>
  <c r="AC688"/>
  <c r="AA688" s="1"/>
  <c r="V688"/>
  <c r="T688" s="1"/>
  <c r="AF688" l="1"/>
  <c r="Z689" s="1"/>
  <c r="Y688"/>
  <c r="S689" s="1"/>
  <c r="R688"/>
  <c r="L689" s="1"/>
  <c r="P688"/>
  <c r="Q688" s="1"/>
  <c r="W688"/>
  <c r="X688" s="1"/>
  <c r="AD688"/>
  <c r="AE688" l="1"/>
  <c r="AG688"/>
  <c r="AH688" l="1"/>
  <c r="AK688" l="1"/>
  <c r="AJ688"/>
  <c r="AI688"/>
  <c r="AB689" l="1"/>
  <c r="U689"/>
  <c r="N689"/>
  <c r="O689" l="1"/>
  <c r="M689" s="1"/>
  <c r="V689"/>
  <c r="T689" s="1"/>
  <c r="AC689"/>
  <c r="AA689" s="1"/>
  <c r="AF689" l="1"/>
  <c r="Z690" s="1"/>
  <c r="Y689"/>
  <c r="S690" s="1"/>
  <c r="R689"/>
  <c r="L690" s="1"/>
  <c r="AD689"/>
  <c r="P689"/>
  <c r="Q689" s="1"/>
  <c r="W689"/>
  <c r="X689" s="1"/>
  <c r="AG689" l="1"/>
  <c r="AE689"/>
  <c r="AH689" l="1"/>
  <c r="AK689" l="1"/>
  <c r="AJ689"/>
  <c r="AI689"/>
  <c r="AB690" l="1"/>
  <c r="U690"/>
  <c r="N690"/>
  <c r="AC690" l="1"/>
  <c r="AA690" s="1"/>
  <c r="V690"/>
  <c r="T690" s="1"/>
  <c r="O690"/>
  <c r="M690" s="1"/>
  <c r="AF690" l="1"/>
  <c r="Z691" s="1"/>
  <c r="Y690"/>
  <c r="S691" s="1"/>
  <c r="R690"/>
  <c r="L691" s="1"/>
  <c r="P690"/>
  <c r="Q690" s="1"/>
  <c r="W690"/>
  <c r="X690" s="1"/>
  <c r="AD690"/>
  <c r="AE690" l="1"/>
  <c r="AG690"/>
  <c r="AH690" l="1"/>
  <c r="AK690" l="1"/>
  <c r="AJ690"/>
  <c r="AI690"/>
  <c r="U691" l="1"/>
  <c r="AB691"/>
  <c r="N691"/>
  <c r="O691" l="1"/>
  <c r="M691" s="1"/>
  <c r="V691"/>
  <c r="T691" s="1"/>
  <c r="AC691"/>
  <c r="AA691" s="1"/>
  <c r="AF691" l="1"/>
  <c r="Z692" s="1"/>
  <c r="Y691"/>
  <c r="S692" s="1"/>
  <c r="R691"/>
  <c r="L692" s="1"/>
  <c r="AD691"/>
  <c r="W691"/>
  <c r="X691" s="1"/>
  <c r="P691"/>
  <c r="Q691" s="1"/>
  <c r="AE691" l="1"/>
  <c r="AG691"/>
  <c r="AH691" l="1"/>
  <c r="AK691" l="1"/>
  <c r="AJ691"/>
  <c r="AI691"/>
  <c r="U692" l="1"/>
  <c r="AB692"/>
  <c r="N692"/>
  <c r="AC692" l="1"/>
  <c r="AA692" s="1"/>
  <c r="V692"/>
  <c r="T692" s="1"/>
  <c r="O692"/>
  <c r="M692" s="1"/>
  <c r="AF692" l="1"/>
  <c r="Z693" s="1"/>
  <c r="Y692"/>
  <c r="S693" s="1"/>
  <c r="R692"/>
  <c r="L693" s="1"/>
  <c r="W692"/>
  <c r="X692" s="1"/>
  <c r="P692"/>
  <c r="Q692" s="1"/>
  <c r="AD692"/>
  <c r="AE692" l="1"/>
  <c r="AG692"/>
  <c r="AH692" l="1"/>
  <c r="AK692" l="1"/>
  <c r="AJ692"/>
  <c r="AI692"/>
  <c r="U693" l="1"/>
  <c r="AB693"/>
  <c r="N693"/>
  <c r="O693" l="1"/>
  <c r="M693" s="1"/>
  <c r="AC693"/>
  <c r="AA693" s="1"/>
  <c r="V693"/>
  <c r="T693" s="1"/>
  <c r="AF693" l="1"/>
  <c r="Z694" s="1"/>
  <c r="Y693"/>
  <c r="S694" s="1"/>
  <c r="R693"/>
  <c r="L694" s="1"/>
  <c r="W693"/>
  <c r="X693" s="1"/>
  <c r="AD693"/>
  <c r="P693"/>
  <c r="Q693" s="1"/>
  <c r="AE693" l="1"/>
  <c r="AG693"/>
  <c r="AH693" l="1"/>
  <c r="AK693" l="1"/>
  <c r="AJ693"/>
  <c r="AI693"/>
  <c r="AB694" l="1"/>
  <c r="U694"/>
  <c r="N694"/>
  <c r="AC694" l="1"/>
  <c r="AA694" s="1"/>
  <c r="O694"/>
  <c r="M694" s="1"/>
  <c r="V694"/>
  <c r="T694" s="1"/>
  <c r="AF694" l="1"/>
  <c r="Z695" s="1"/>
  <c r="Y694"/>
  <c r="S695" s="1"/>
  <c r="R694"/>
  <c r="L695" s="1"/>
  <c r="W694"/>
  <c r="X694" s="1"/>
  <c r="P694"/>
  <c r="Q694" s="1"/>
  <c r="AD694"/>
  <c r="AG694" l="1"/>
  <c r="AE694"/>
  <c r="AH694" l="1"/>
  <c r="AK694" l="1"/>
  <c r="AJ694"/>
  <c r="AI694"/>
  <c r="AB695" l="1"/>
  <c r="U695"/>
  <c r="N695"/>
  <c r="AC695" l="1"/>
  <c r="AA695" s="1"/>
  <c r="O695"/>
  <c r="M695" s="1"/>
  <c r="V695"/>
  <c r="T695" s="1"/>
  <c r="AF695" l="1"/>
  <c r="Z696" s="1"/>
  <c r="Y695"/>
  <c r="S696" s="1"/>
  <c r="R695"/>
  <c r="L696" s="1"/>
  <c r="W695"/>
  <c r="X695" s="1"/>
  <c r="P695"/>
  <c r="Q695" s="1"/>
  <c r="AD695"/>
  <c r="AE695" l="1"/>
  <c r="AG695"/>
  <c r="AH695" l="1"/>
  <c r="AK695" l="1"/>
  <c r="AJ695"/>
  <c r="AI695"/>
  <c r="U696" l="1"/>
  <c r="AB696"/>
  <c r="N696"/>
  <c r="AC696" l="1"/>
  <c r="AA696" s="1"/>
  <c r="O696"/>
  <c r="M696" s="1"/>
  <c r="V696"/>
  <c r="T696" s="1"/>
  <c r="AF696" l="1"/>
  <c r="Z697" s="1"/>
  <c r="Y696"/>
  <c r="S697" s="1"/>
  <c r="R696"/>
  <c r="L697" s="1"/>
  <c r="W696"/>
  <c r="X696" s="1"/>
  <c r="P696"/>
  <c r="Q696" s="1"/>
  <c r="AD696"/>
  <c r="AG696" l="1"/>
  <c r="AE696"/>
  <c r="AH696" l="1"/>
  <c r="AK696" l="1"/>
  <c r="AJ696"/>
  <c r="AI696"/>
  <c r="AB697" l="1"/>
  <c r="U697"/>
  <c r="N697"/>
  <c r="AC697" l="1"/>
  <c r="AA697" s="1"/>
  <c r="O697"/>
  <c r="M697" s="1"/>
  <c r="V697"/>
  <c r="T697" s="1"/>
  <c r="AF697" l="1"/>
  <c r="Z698" s="1"/>
  <c r="Y697"/>
  <c r="S698" s="1"/>
  <c r="R697"/>
  <c r="L698" s="1"/>
  <c r="W697"/>
  <c r="X697" s="1"/>
  <c r="P697"/>
  <c r="Q697" s="1"/>
  <c r="AD697"/>
  <c r="AE697" l="1"/>
  <c r="AG697"/>
  <c r="AH697" l="1"/>
  <c r="AK697" l="1"/>
  <c r="AJ697"/>
  <c r="AI697"/>
  <c r="U698" l="1"/>
  <c r="AB698"/>
  <c r="N698"/>
  <c r="V698" l="1"/>
  <c r="T698" s="1"/>
  <c r="O698"/>
  <c r="M698" s="1"/>
  <c r="AC698"/>
  <c r="AA698" s="1"/>
  <c r="AF698" l="1"/>
  <c r="Z699" s="1"/>
  <c r="Y698"/>
  <c r="S699" s="1"/>
  <c r="R698"/>
  <c r="L699" s="1"/>
  <c r="AD698"/>
  <c r="P698"/>
  <c r="Q698" s="1"/>
  <c r="W698"/>
  <c r="X698" s="1"/>
  <c r="AE698" l="1"/>
  <c r="AG698"/>
  <c r="AH698" l="1"/>
  <c r="AK698" l="1"/>
  <c r="AJ698"/>
  <c r="AI698"/>
  <c r="U699" l="1"/>
  <c r="AB699"/>
  <c r="N699"/>
  <c r="AC699" l="1"/>
  <c r="AA699" s="1"/>
  <c r="O699"/>
  <c r="M699" s="1"/>
  <c r="V699"/>
  <c r="T699" s="1"/>
  <c r="AF699" l="1"/>
  <c r="Z700" s="1"/>
  <c r="Y699"/>
  <c r="S700" s="1"/>
  <c r="R699"/>
  <c r="L700" s="1"/>
  <c r="W699"/>
  <c r="X699" s="1"/>
  <c r="P699"/>
  <c r="Q699" s="1"/>
  <c r="AD699"/>
  <c r="AG699" l="1"/>
  <c r="AE699"/>
  <c r="AH699" l="1"/>
  <c r="AK699" l="1"/>
  <c r="AJ699"/>
  <c r="AI699"/>
  <c r="U700" l="1"/>
  <c r="AB700"/>
  <c r="N700"/>
  <c r="AC700" l="1"/>
  <c r="AA700" s="1"/>
  <c r="O700"/>
  <c r="M700" s="1"/>
  <c r="V700"/>
  <c r="T700" s="1"/>
  <c r="AF700" l="1"/>
  <c r="Z701" s="1"/>
  <c r="Y700"/>
  <c r="S701" s="1"/>
  <c r="R700"/>
  <c r="L701" s="1"/>
  <c r="W700"/>
  <c r="X700" s="1"/>
  <c r="P700"/>
  <c r="Q700" s="1"/>
  <c r="AD700"/>
  <c r="AE700" l="1"/>
  <c r="AG700"/>
  <c r="AH700" l="1"/>
  <c r="AK700" l="1"/>
  <c r="AJ700"/>
  <c r="AI700"/>
  <c r="AB701" l="1"/>
  <c r="U701"/>
  <c r="N701"/>
  <c r="O701" l="1"/>
  <c r="M701" s="1"/>
  <c r="V701"/>
  <c r="T701" s="1"/>
  <c r="AC701"/>
  <c r="AA701" s="1"/>
  <c r="AF701" l="1"/>
  <c r="Z702" s="1"/>
  <c r="Y701"/>
  <c r="S702" s="1"/>
  <c r="R701"/>
  <c r="L702" s="1"/>
  <c r="AD701"/>
  <c r="W701"/>
  <c r="X701" s="1"/>
  <c r="P701"/>
  <c r="Q701" s="1"/>
  <c r="AE701" l="1"/>
  <c r="AG701"/>
  <c r="AH701" l="1"/>
  <c r="AK701" l="1"/>
  <c r="AJ701"/>
  <c r="AI701"/>
  <c r="AB702" l="1"/>
  <c r="U702"/>
  <c r="N702"/>
  <c r="AC702" l="1"/>
  <c r="AA702" s="1"/>
  <c r="O702"/>
  <c r="M702" s="1"/>
  <c r="V702"/>
  <c r="T702" s="1"/>
  <c r="AF702" l="1"/>
  <c r="Z703" s="1"/>
  <c r="Y702"/>
  <c r="S703" s="1"/>
  <c r="R702"/>
  <c r="L703" s="1"/>
  <c r="W702"/>
  <c r="X702" s="1"/>
  <c r="P702"/>
  <c r="Q702" s="1"/>
  <c r="AD702"/>
  <c r="AG702" l="1"/>
  <c r="AE702"/>
  <c r="AH702" l="1"/>
  <c r="AK702" l="1"/>
  <c r="AJ702"/>
  <c r="AI702"/>
  <c r="AB703" l="1"/>
  <c r="U703"/>
  <c r="N703"/>
  <c r="O703" l="1"/>
  <c r="M703" s="1"/>
  <c r="AC703"/>
  <c r="AA703" s="1"/>
  <c r="V703"/>
  <c r="T703" s="1"/>
  <c r="AF703" l="1"/>
  <c r="Z704" s="1"/>
  <c r="Y703"/>
  <c r="S704" s="1"/>
  <c r="R703"/>
  <c r="L704" s="1"/>
  <c r="P703"/>
  <c r="Q703" s="1"/>
  <c r="W703"/>
  <c r="X703" s="1"/>
  <c r="AD703"/>
  <c r="AE703" l="1"/>
  <c r="AG703"/>
  <c r="AH703" l="1"/>
  <c r="AK703" l="1"/>
  <c r="AJ703"/>
  <c r="AI703"/>
  <c r="U704" l="1"/>
  <c r="AB704"/>
  <c r="N704"/>
  <c r="AC704" l="1"/>
  <c r="AA704" s="1"/>
  <c r="O704"/>
  <c r="M704" s="1"/>
  <c r="V704"/>
  <c r="T704" s="1"/>
  <c r="AF704" l="1"/>
  <c r="Z705" s="1"/>
  <c r="Y704"/>
  <c r="S705" s="1"/>
  <c r="R704"/>
  <c r="L705" s="1"/>
  <c r="W704"/>
  <c r="X704" s="1"/>
  <c r="P704"/>
  <c r="Q704" s="1"/>
  <c r="AD704"/>
  <c r="AG704" l="1"/>
  <c r="AE704"/>
  <c r="AH704" l="1"/>
  <c r="AK704" l="1"/>
  <c r="AJ704"/>
  <c r="AI704"/>
  <c r="AB705" l="1"/>
  <c r="U705"/>
  <c r="N705"/>
  <c r="V705" l="1"/>
  <c r="T705" s="1"/>
  <c r="O705"/>
  <c r="M705" s="1"/>
  <c r="AC705"/>
  <c r="AA705" s="1"/>
  <c r="AF705" l="1"/>
  <c r="Z706" s="1"/>
  <c r="Y705"/>
  <c r="S706" s="1"/>
  <c r="R705"/>
  <c r="L706" s="1"/>
  <c r="AD705"/>
  <c r="P705"/>
  <c r="Q705" s="1"/>
  <c r="W705"/>
  <c r="X705" s="1"/>
  <c r="AE705" l="1"/>
  <c r="AG705"/>
  <c r="AH705" l="1"/>
  <c r="AK705" l="1"/>
  <c r="AJ705"/>
  <c r="AI705"/>
  <c r="U706" l="1"/>
  <c r="AB706"/>
  <c r="N706"/>
  <c r="O706" l="1"/>
  <c r="M706" s="1"/>
  <c r="V706"/>
  <c r="T706" s="1"/>
  <c r="AC706"/>
  <c r="AA706" s="1"/>
  <c r="AF706" l="1"/>
  <c r="Z707" s="1"/>
  <c r="Y706"/>
  <c r="S707" s="1"/>
  <c r="R706"/>
  <c r="L707" s="1"/>
  <c r="AD706"/>
  <c r="W706"/>
  <c r="X706" s="1"/>
  <c r="P706"/>
  <c r="Q706" s="1"/>
  <c r="AE706" l="1"/>
  <c r="AG706"/>
  <c r="AH706" l="1"/>
  <c r="AK706" l="1"/>
  <c r="AJ706"/>
  <c r="AI706"/>
  <c r="AB707" l="1"/>
  <c r="U707"/>
  <c r="N707"/>
  <c r="V707" l="1"/>
  <c r="T707" s="1"/>
  <c r="O707"/>
  <c r="M707" s="1"/>
  <c r="AC707"/>
  <c r="AA707" s="1"/>
  <c r="AF707" l="1"/>
  <c r="Z708" s="1"/>
  <c r="Y707"/>
  <c r="S708" s="1"/>
  <c r="R707"/>
  <c r="L708" s="1"/>
  <c r="AD707"/>
  <c r="P707"/>
  <c r="Q707" s="1"/>
  <c r="W707"/>
  <c r="X707" s="1"/>
  <c r="AG707" l="1"/>
  <c r="AE707"/>
  <c r="AH707" l="1"/>
  <c r="AK707" l="1"/>
  <c r="AJ707"/>
  <c r="AI707"/>
  <c r="U708" l="1"/>
  <c r="AB708"/>
  <c r="N708"/>
  <c r="AC708" l="1"/>
  <c r="AA708" s="1"/>
  <c r="O708"/>
  <c r="M708" s="1"/>
  <c r="V708"/>
  <c r="T708" s="1"/>
  <c r="AF708" l="1"/>
  <c r="Z709" s="1"/>
  <c r="Y708"/>
  <c r="S709" s="1"/>
  <c r="R708"/>
  <c r="L709" s="1"/>
  <c r="W708"/>
  <c r="X708" s="1"/>
  <c r="P708"/>
  <c r="Q708" s="1"/>
  <c r="AD708"/>
  <c r="AE708" l="1"/>
  <c r="AG708"/>
  <c r="AH708" l="1"/>
  <c r="AK708" l="1"/>
  <c r="AJ708"/>
  <c r="AI708"/>
  <c r="U709" l="1"/>
  <c r="AB709"/>
  <c r="N709"/>
  <c r="V709" l="1"/>
  <c r="T709" s="1"/>
  <c r="AC709"/>
  <c r="AA709" s="1"/>
  <c r="O709"/>
  <c r="M709" s="1"/>
  <c r="AF709" l="1"/>
  <c r="Z710" s="1"/>
  <c r="Y709"/>
  <c r="S710" s="1"/>
  <c r="R709"/>
  <c r="L710" s="1"/>
  <c r="AD709"/>
  <c r="P709"/>
  <c r="Q709" s="1"/>
  <c r="W709"/>
  <c r="X709" s="1"/>
  <c r="AG709" l="1"/>
  <c r="AE709"/>
  <c r="AH709" l="1"/>
  <c r="AK709" l="1"/>
  <c r="AJ709"/>
  <c r="AI709"/>
  <c r="AB710" l="1"/>
  <c r="U710"/>
  <c r="N710"/>
  <c r="AC710" l="1"/>
  <c r="AA710" s="1"/>
  <c r="O710"/>
  <c r="M710" s="1"/>
  <c r="V710"/>
  <c r="T710" s="1"/>
  <c r="AF710" l="1"/>
  <c r="Z711" s="1"/>
  <c r="Y710"/>
  <c r="S711" s="1"/>
  <c r="R710"/>
  <c r="L711" s="1"/>
  <c r="W710"/>
  <c r="X710" s="1"/>
  <c r="P710"/>
  <c r="Q710" s="1"/>
  <c r="AD710"/>
  <c r="AE710" l="1"/>
  <c r="AG710"/>
  <c r="AH710" l="1"/>
  <c r="AK710" l="1"/>
  <c r="AJ710"/>
  <c r="AI710"/>
  <c r="AB711" l="1"/>
  <c r="N711"/>
  <c r="U711"/>
  <c r="AC711" l="1"/>
  <c r="AA711" s="1"/>
  <c r="V711"/>
  <c r="T711" s="1"/>
  <c r="O711"/>
  <c r="M711" s="1"/>
  <c r="AF711" l="1"/>
  <c r="Z712" s="1"/>
  <c r="Y711"/>
  <c r="S712" s="1"/>
  <c r="R711"/>
  <c r="L712" s="1"/>
  <c r="W711"/>
  <c r="X711" s="1"/>
  <c r="P711"/>
  <c r="Q711" s="1"/>
  <c r="AD711"/>
  <c r="AG711" l="1"/>
  <c r="AE711"/>
  <c r="AH711" l="1"/>
  <c r="AK711" l="1"/>
  <c r="AJ711"/>
  <c r="AI711"/>
  <c r="U712" l="1"/>
  <c r="AB712"/>
  <c r="N712"/>
  <c r="V712" l="1"/>
  <c r="T712" s="1"/>
  <c r="O712"/>
  <c r="M712" s="1"/>
  <c r="AC712"/>
  <c r="AA712" s="1"/>
  <c r="AF712" l="1"/>
  <c r="Z713" s="1"/>
  <c r="Y712"/>
  <c r="S713" s="1"/>
  <c r="R712"/>
  <c r="L713" s="1"/>
  <c r="AD712"/>
  <c r="P712"/>
  <c r="Q712" s="1"/>
  <c r="W712"/>
  <c r="X712" s="1"/>
  <c r="AE712" l="1"/>
  <c r="AG712"/>
  <c r="AH712" l="1"/>
  <c r="AK712" l="1"/>
  <c r="AJ712"/>
  <c r="AI712"/>
  <c r="U713" l="1"/>
  <c r="AB713"/>
  <c r="N713"/>
  <c r="O713" l="1"/>
  <c r="M713" s="1"/>
  <c r="AC713"/>
  <c r="AA713" s="1"/>
  <c r="V713"/>
  <c r="T713" s="1"/>
  <c r="AF713" l="1"/>
  <c r="Z714" s="1"/>
  <c r="Y713"/>
  <c r="S714" s="1"/>
  <c r="R713"/>
  <c r="L714" s="1"/>
  <c r="W713"/>
  <c r="X713" s="1"/>
  <c r="P713"/>
  <c r="Q713" s="1"/>
  <c r="AD713"/>
  <c r="AE713" l="1"/>
  <c r="AG713"/>
  <c r="AH713" l="1"/>
  <c r="AK713" l="1"/>
  <c r="AJ713"/>
  <c r="AI713"/>
  <c r="U714" l="1"/>
  <c r="AB714"/>
  <c r="N714"/>
  <c r="V714" l="1"/>
  <c r="T714" s="1"/>
  <c r="O714"/>
  <c r="M714" s="1"/>
  <c r="AC714"/>
  <c r="AA714" s="1"/>
  <c r="AF714" l="1"/>
  <c r="Z715" s="1"/>
  <c r="Y714"/>
  <c r="S715" s="1"/>
  <c r="R714"/>
  <c r="L715" s="1"/>
  <c r="AD714"/>
  <c r="P714"/>
  <c r="Q714" s="1"/>
  <c r="W714"/>
  <c r="X714" s="1"/>
  <c r="AG714" l="1"/>
  <c r="AE714"/>
  <c r="AH714" l="1"/>
  <c r="AK714" l="1"/>
  <c r="AJ714"/>
  <c r="AI714"/>
  <c r="AB715" l="1"/>
  <c r="U715"/>
  <c r="N715"/>
  <c r="AC715" l="1"/>
  <c r="AA715" s="1"/>
  <c r="O715"/>
  <c r="M715" s="1"/>
  <c r="V715"/>
  <c r="T715" s="1"/>
  <c r="AF715" l="1"/>
  <c r="Z716" s="1"/>
  <c r="Y715"/>
  <c r="S716" s="1"/>
  <c r="R715"/>
  <c r="L716" s="1"/>
  <c r="W715"/>
  <c r="X715" s="1"/>
  <c r="P715"/>
  <c r="Q715" s="1"/>
  <c r="AD715"/>
  <c r="AE715" l="1"/>
  <c r="AG715"/>
  <c r="AH715" l="1"/>
  <c r="AK715" l="1"/>
  <c r="AJ715"/>
  <c r="AI715"/>
  <c r="U716" l="1"/>
  <c r="AB716"/>
  <c r="N716"/>
  <c r="V716" l="1"/>
  <c r="T716" s="1"/>
  <c r="O716"/>
  <c r="M716" s="1"/>
  <c r="AC716"/>
  <c r="AA716" s="1"/>
  <c r="AF716" l="1"/>
  <c r="Z717" s="1"/>
  <c r="Y716"/>
  <c r="S717" s="1"/>
  <c r="R716"/>
  <c r="L717" s="1"/>
  <c r="P716"/>
  <c r="Q716" s="1"/>
  <c r="AD716"/>
  <c r="W716"/>
  <c r="X716" s="1"/>
  <c r="AG716" l="1"/>
  <c r="AE716"/>
  <c r="AH716" l="1"/>
  <c r="AK716" l="1"/>
  <c r="AJ716"/>
  <c r="AI716"/>
  <c r="AB717" l="1"/>
  <c r="U717"/>
  <c r="N717"/>
  <c r="AC717" l="1"/>
  <c r="AA717" s="1"/>
  <c r="V717"/>
  <c r="T717" s="1"/>
  <c r="O717"/>
  <c r="M717" s="1"/>
  <c r="AF717" l="1"/>
  <c r="Z718" s="1"/>
  <c r="Y717"/>
  <c r="S718" s="1"/>
  <c r="R717"/>
  <c r="L718" s="1"/>
  <c r="P717"/>
  <c r="Q717" s="1"/>
  <c r="W717"/>
  <c r="X717" s="1"/>
  <c r="AD717"/>
  <c r="AE717" l="1"/>
  <c r="AG717"/>
  <c r="AH717" l="1"/>
  <c r="AK717" l="1"/>
  <c r="AJ717"/>
  <c r="AI717"/>
  <c r="U718" l="1"/>
  <c r="AB718"/>
  <c r="N718"/>
  <c r="V718" l="1"/>
  <c r="T718" s="1"/>
  <c r="O718"/>
  <c r="M718" s="1"/>
  <c r="AC718"/>
  <c r="AA718" s="1"/>
  <c r="AF718" l="1"/>
  <c r="Z719" s="1"/>
  <c r="Y718"/>
  <c r="S719" s="1"/>
  <c r="R718"/>
  <c r="L719" s="1"/>
  <c r="P718"/>
  <c r="Q718" s="1"/>
  <c r="AD718"/>
  <c r="W718"/>
  <c r="X718" s="1"/>
  <c r="AG718" l="1"/>
  <c r="AE718"/>
  <c r="AH718" l="1"/>
  <c r="AK718" l="1"/>
  <c r="AJ718"/>
  <c r="AI718"/>
  <c r="AB719" l="1"/>
  <c r="U719"/>
  <c r="N719"/>
  <c r="O719" l="1"/>
  <c r="M719" s="1"/>
  <c r="AC719"/>
  <c r="AA719" s="1"/>
  <c r="V719"/>
  <c r="T719" s="1"/>
  <c r="AF719" l="1"/>
  <c r="Z720" s="1"/>
  <c r="Y719"/>
  <c r="S720" s="1"/>
  <c r="R719"/>
  <c r="L720" s="1"/>
  <c r="W719"/>
  <c r="X719" s="1"/>
  <c r="AD719"/>
  <c r="P719"/>
  <c r="Q719" s="1"/>
  <c r="AE719" l="1"/>
  <c r="AG719"/>
  <c r="AH719" l="1"/>
  <c r="AK719" l="1"/>
  <c r="AJ719"/>
  <c r="AI719"/>
  <c r="U720" l="1"/>
  <c r="AB720"/>
  <c r="N720"/>
  <c r="O720" l="1"/>
  <c r="M720" s="1"/>
  <c r="V720"/>
  <c r="T720" s="1"/>
  <c r="AC720"/>
  <c r="AA720" s="1"/>
  <c r="AF720" l="1"/>
  <c r="Z721" s="1"/>
  <c r="Y720"/>
  <c r="S721" s="1"/>
  <c r="R720"/>
  <c r="L721" s="1"/>
  <c r="AD720"/>
  <c r="W720"/>
  <c r="X720" s="1"/>
  <c r="P720"/>
  <c r="Q720" s="1"/>
  <c r="AE720" l="1"/>
  <c r="AG720"/>
  <c r="AH720" l="1"/>
  <c r="AK720" l="1"/>
  <c r="AJ720"/>
  <c r="AI720"/>
  <c r="U721" l="1"/>
  <c r="AB721"/>
  <c r="N721"/>
  <c r="AC721" l="1"/>
  <c r="AA721" s="1"/>
  <c r="O721"/>
  <c r="M721" s="1"/>
  <c r="V721"/>
  <c r="T721" s="1"/>
  <c r="AF721" l="1"/>
  <c r="Z722" s="1"/>
  <c r="Y721"/>
  <c r="S722" s="1"/>
  <c r="R721"/>
  <c r="L722" s="1"/>
  <c r="W721"/>
  <c r="X721" s="1"/>
  <c r="P721"/>
  <c r="Q721" s="1"/>
  <c r="AD721"/>
  <c r="AG721" l="1"/>
  <c r="AE721"/>
  <c r="AH721" l="1"/>
  <c r="AK721" l="1"/>
  <c r="AJ721"/>
  <c r="AI721"/>
  <c r="U722" l="1"/>
  <c r="AB722"/>
  <c r="N722"/>
  <c r="O722" l="1"/>
  <c r="M722" s="1"/>
  <c r="AC722"/>
  <c r="AA722" s="1"/>
  <c r="V722"/>
  <c r="T722" s="1"/>
  <c r="AF722" l="1"/>
  <c r="Z723" s="1"/>
  <c r="Y722"/>
  <c r="S723" s="1"/>
  <c r="R722"/>
  <c r="L723" s="1"/>
  <c r="W722"/>
  <c r="X722" s="1"/>
  <c r="AD722"/>
  <c r="P722"/>
  <c r="Q722" s="1"/>
  <c r="AE722" l="1"/>
  <c r="AG722"/>
  <c r="AH722" l="1"/>
  <c r="AK722" l="1"/>
  <c r="AJ722"/>
  <c r="AI722"/>
  <c r="AB723" l="1"/>
  <c r="U723"/>
  <c r="N723"/>
  <c r="AC723" l="1"/>
  <c r="AA723" s="1"/>
  <c r="O723"/>
  <c r="M723" s="1"/>
  <c r="V723"/>
  <c r="T723" s="1"/>
  <c r="AF723" l="1"/>
  <c r="Z724" s="1"/>
  <c r="Y723"/>
  <c r="S724" s="1"/>
  <c r="R723"/>
  <c r="L724" s="1"/>
  <c r="W723"/>
  <c r="X723" s="1"/>
  <c r="AD723"/>
  <c r="P723"/>
  <c r="Q723" s="1"/>
  <c r="AE723" l="1"/>
  <c r="AG723"/>
  <c r="AH723" l="1"/>
  <c r="AK723" l="1"/>
  <c r="AJ723"/>
  <c r="AI723"/>
  <c r="U724" l="1"/>
  <c r="AB724"/>
  <c r="N724"/>
  <c r="V724" l="1"/>
  <c r="T724" s="1"/>
  <c r="O724"/>
  <c r="M724" s="1"/>
  <c r="AC724"/>
  <c r="AA724" s="1"/>
  <c r="AF724" l="1"/>
  <c r="Z725" s="1"/>
  <c r="Y724"/>
  <c r="S725" s="1"/>
  <c r="R724"/>
  <c r="L725" s="1"/>
  <c r="AD724"/>
  <c r="P724"/>
  <c r="Q724" s="1"/>
  <c r="W724"/>
  <c r="X724" s="1"/>
  <c r="AE724" l="1"/>
  <c r="AG724"/>
  <c r="AH724" l="1"/>
  <c r="AK724" l="1"/>
  <c r="AJ724"/>
  <c r="AI724"/>
  <c r="AB725" l="1"/>
  <c r="U725"/>
  <c r="N725"/>
  <c r="O725" l="1"/>
  <c r="M725" s="1"/>
  <c r="AC725"/>
  <c r="AA725" s="1"/>
  <c r="V725"/>
  <c r="T725" s="1"/>
  <c r="AF725" l="1"/>
  <c r="Z726" s="1"/>
  <c r="Y725"/>
  <c r="S726" s="1"/>
  <c r="R725"/>
  <c r="L726" s="1"/>
  <c r="W725"/>
  <c r="X725" s="1"/>
  <c r="P725"/>
  <c r="Q725" s="1"/>
  <c r="AD725"/>
  <c r="AG725" l="1"/>
  <c r="AE725"/>
  <c r="AH725" l="1"/>
  <c r="AK725" l="1"/>
  <c r="AJ725"/>
  <c r="AI725"/>
  <c r="AB726" l="1"/>
  <c r="U726"/>
  <c r="N726"/>
  <c r="V726" l="1"/>
  <c r="T726" s="1"/>
  <c r="O726"/>
  <c r="M726" s="1"/>
  <c r="AC726"/>
  <c r="AA726" s="1"/>
  <c r="AF726" l="1"/>
  <c r="Z727" s="1"/>
  <c r="Y726"/>
  <c r="S727" s="1"/>
  <c r="R726"/>
  <c r="L727" s="1"/>
  <c r="AD726"/>
  <c r="P726"/>
  <c r="Q726" s="1"/>
  <c r="W726"/>
  <c r="X726" s="1"/>
  <c r="AE726" l="1"/>
  <c r="AG726"/>
  <c r="AH726" l="1"/>
  <c r="AK726" l="1"/>
  <c r="AJ726"/>
  <c r="AI726"/>
  <c r="AB727" l="1"/>
  <c r="U727"/>
  <c r="N727"/>
  <c r="V727" l="1"/>
  <c r="T727" s="1"/>
  <c r="AC727"/>
  <c r="AA727" s="1"/>
  <c r="O727"/>
  <c r="M727" s="1"/>
  <c r="AF727" l="1"/>
  <c r="Z728" s="1"/>
  <c r="Y727"/>
  <c r="S728" s="1"/>
  <c r="R727"/>
  <c r="L728" s="1"/>
  <c r="P727"/>
  <c r="Q727" s="1"/>
  <c r="AD727"/>
  <c r="W727"/>
  <c r="X727" s="1"/>
  <c r="AG727" l="1"/>
  <c r="AE727"/>
  <c r="AH727" l="1"/>
  <c r="AK727" l="1"/>
  <c r="AJ727"/>
  <c r="AI727"/>
  <c r="U728" l="1"/>
  <c r="AB728"/>
  <c r="N728"/>
  <c r="O728" l="1"/>
  <c r="M728" s="1"/>
  <c r="V728"/>
  <c r="T728" s="1"/>
  <c r="AC728"/>
  <c r="AA728" s="1"/>
  <c r="AF728" l="1"/>
  <c r="Z729" s="1"/>
  <c r="Y728"/>
  <c r="S729" s="1"/>
  <c r="R728"/>
  <c r="L729" s="1"/>
  <c r="AD728"/>
  <c r="W728"/>
  <c r="X728" s="1"/>
  <c r="P728"/>
  <c r="Q728" s="1"/>
  <c r="AE728" l="1"/>
  <c r="AG728"/>
  <c r="AH728" l="1"/>
  <c r="AK728" l="1"/>
  <c r="AJ728"/>
  <c r="AI728"/>
  <c r="U729" l="1"/>
  <c r="AB729"/>
  <c r="N729"/>
  <c r="AC729" l="1"/>
  <c r="AA729" s="1"/>
  <c r="V729"/>
  <c r="T729" s="1"/>
  <c r="O729"/>
  <c r="M729" s="1"/>
  <c r="AF729" l="1"/>
  <c r="Z730" s="1"/>
  <c r="Y729"/>
  <c r="S730" s="1"/>
  <c r="R729"/>
  <c r="L730" s="1"/>
  <c r="P729"/>
  <c r="Q729" s="1"/>
  <c r="W729"/>
  <c r="X729" s="1"/>
  <c r="AD729"/>
  <c r="AE729" l="1"/>
  <c r="AG729"/>
  <c r="AH729" l="1"/>
  <c r="AK729" l="1"/>
  <c r="AJ729"/>
  <c r="AI729"/>
  <c r="AB730" l="1"/>
  <c r="U730"/>
  <c r="N730"/>
  <c r="AC730" l="1"/>
  <c r="AA730" s="1"/>
  <c r="O730"/>
  <c r="M730" s="1"/>
  <c r="V730"/>
  <c r="T730" s="1"/>
  <c r="AF730" l="1"/>
  <c r="Z731" s="1"/>
  <c r="Y730"/>
  <c r="S731" s="1"/>
  <c r="R730"/>
  <c r="L731" s="1"/>
  <c r="W730"/>
  <c r="X730" s="1"/>
  <c r="P730"/>
  <c r="Q730" s="1"/>
  <c r="AD730"/>
  <c r="AE730" l="1"/>
  <c r="AG730"/>
  <c r="AH730" l="1"/>
  <c r="AK730" l="1"/>
  <c r="AJ730"/>
  <c r="AI730"/>
  <c r="AB731" l="1"/>
  <c r="U731"/>
  <c r="N731"/>
  <c r="O731" l="1"/>
  <c r="M731" s="1"/>
  <c r="AC731"/>
  <c r="AA731" s="1"/>
  <c r="V731"/>
  <c r="T731" s="1"/>
  <c r="AF731" l="1"/>
  <c r="Z732" s="1"/>
  <c r="Y731"/>
  <c r="S732" s="1"/>
  <c r="R731"/>
  <c r="L732" s="1"/>
  <c r="W731"/>
  <c r="X731" s="1"/>
  <c r="P731"/>
  <c r="Q731" s="1"/>
  <c r="AD731"/>
  <c r="AG731" l="1"/>
  <c r="AE731"/>
  <c r="AH731" l="1"/>
  <c r="AK731" l="1"/>
  <c r="AJ731"/>
  <c r="AI731"/>
  <c r="U732" l="1"/>
  <c r="AB732"/>
  <c r="N732"/>
  <c r="V732" l="1"/>
  <c r="T732" s="1"/>
  <c r="O732"/>
  <c r="M732" s="1"/>
  <c r="AC732"/>
  <c r="AA732" s="1"/>
  <c r="AF732" l="1"/>
  <c r="Z733" s="1"/>
  <c r="Y732"/>
  <c r="S733" s="1"/>
  <c r="R732"/>
  <c r="L733" s="1"/>
  <c r="AD732"/>
  <c r="P732"/>
  <c r="Q732" s="1"/>
  <c r="W732"/>
  <c r="X732" s="1"/>
  <c r="AE732" l="1"/>
  <c r="AG732"/>
  <c r="AH732" l="1"/>
  <c r="AK732" l="1"/>
  <c r="AJ732"/>
  <c r="AI732"/>
  <c r="U733" l="1"/>
  <c r="AB733"/>
  <c r="N733"/>
  <c r="V733" l="1"/>
  <c r="T733" s="1"/>
  <c r="O733"/>
  <c r="M733" s="1"/>
  <c r="AC733"/>
  <c r="AA733" s="1"/>
  <c r="AF733" l="1"/>
  <c r="Z734" s="1"/>
  <c r="Y733"/>
  <c r="S734" s="1"/>
  <c r="R733"/>
  <c r="L734" s="1"/>
  <c r="AD733"/>
  <c r="P733"/>
  <c r="Q733" s="1"/>
  <c r="W733"/>
  <c r="X733" s="1"/>
  <c r="AG733" l="1"/>
  <c r="AE733"/>
  <c r="AH733" l="1"/>
  <c r="AK733" l="1"/>
  <c r="AJ733"/>
  <c r="AI733"/>
  <c r="AB734" l="1"/>
  <c r="U734"/>
  <c r="N734"/>
  <c r="AC734" l="1"/>
  <c r="AA734" s="1"/>
  <c r="O734"/>
  <c r="M734" s="1"/>
  <c r="V734"/>
  <c r="T734" s="1"/>
  <c r="AF734" l="1"/>
  <c r="Z735" s="1"/>
  <c r="Y734"/>
  <c r="S735" s="1"/>
  <c r="R734"/>
  <c r="L735" s="1"/>
  <c r="W734"/>
  <c r="X734" s="1"/>
  <c r="P734"/>
  <c r="Q734" s="1"/>
  <c r="AD734"/>
  <c r="AE734" l="1"/>
  <c r="AG734"/>
  <c r="AH734" l="1"/>
  <c r="AK734" l="1"/>
  <c r="AI734"/>
  <c r="AJ734"/>
  <c r="U735" l="1"/>
  <c r="AB735"/>
  <c r="N735"/>
  <c r="AC735" l="1"/>
  <c r="AA735" s="1"/>
  <c r="V735"/>
  <c r="T735" s="1"/>
  <c r="O735"/>
  <c r="M735" s="1"/>
  <c r="AF735" l="1"/>
  <c r="Z736" s="1"/>
  <c r="Y735"/>
  <c r="S736" s="1"/>
  <c r="R735"/>
  <c r="L736" s="1"/>
  <c r="P735"/>
  <c r="Q735" s="1"/>
  <c r="W735"/>
  <c r="X735" s="1"/>
  <c r="AD735"/>
  <c r="AE735" l="1"/>
  <c r="AG735"/>
  <c r="AH735" l="1"/>
  <c r="AK735" l="1"/>
  <c r="AJ735"/>
  <c r="AI735"/>
  <c r="AB736" l="1"/>
  <c r="U736"/>
  <c r="N736"/>
  <c r="V736" l="1"/>
  <c r="T736" s="1"/>
  <c r="O736"/>
  <c r="M736" s="1"/>
  <c r="AC736"/>
  <c r="AA736" s="1"/>
  <c r="AF736" l="1"/>
  <c r="Z737" s="1"/>
  <c r="Y736"/>
  <c r="S737" s="1"/>
  <c r="R736"/>
  <c r="L737" s="1"/>
  <c r="AD736"/>
  <c r="W736"/>
  <c r="X736" s="1"/>
  <c r="P736"/>
  <c r="Q736" s="1"/>
  <c r="AE736" l="1"/>
  <c r="AG736"/>
  <c r="AH736" l="1"/>
  <c r="AK736" l="1"/>
  <c r="AJ736"/>
  <c r="AI736"/>
  <c r="AB737" l="1"/>
  <c r="U737"/>
  <c r="N737"/>
  <c r="O737" l="1"/>
  <c r="M737" s="1"/>
  <c r="V737"/>
  <c r="T737" s="1"/>
  <c r="AC737"/>
  <c r="AA737" s="1"/>
  <c r="AF737" l="1"/>
  <c r="Z738" s="1"/>
  <c r="Y737"/>
  <c r="S738" s="1"/>
  <c r="R737"/>
  <c r="L738" s="1"/>
  <c r="AD737"/>
  <c r="W737"/>
  <c r="X737" s="1"/>
  <c r="P737"/>
  <c r="Q737" s="1"/>
  <c r="AE737" l="1"/>
  <c r="AG737"/>
  <c r="AH737" l="1"/>
  <c r="AK737" l="1"/>
  <c r="AJ737"/>
  <c r="AI737"/>
  <c r="U738" l="1"/>
  <c r="AB738"/>
  <c r="N738"/>
  <c r="AC738" l="1"/>
  <c r="AA738" s="1"/>
  <c r="V738"/>
  <c r="T738" s="1"/>
  <c r="O738"/>
  <c r="M738" s="1"/>
  <c r="AF738" l="1"/>
  <c r="Z739" s="1"/>
  <c r="Y738"/>
  <c r="S739" s="1"/>
  <c r="R738"/>
  <c r="L739" s="1"/>
  <c r="P738"/>
  <c r="Q738" s="1"/>
  <c r="AD738"/>
  <c r="W738"/>
  <c r="X738" s="1"/>
  <c r="AE738" l="1"/>
  <c r="AG738"/>
  <c r="AH738" l="1"/>
  <c r="AK738" l="1"/>
  <c r="AI738"/>
  <c r="AJ738"/>
  <c r="AB739" l="1"/>
  <c r="N739"/>
  <c r="U739"/>
  <c r="O739" l="1"/>
  <c r="M739" s="1"/>
  <c r="AC739"/>
  <c r="AA739" s="1"/>
  <c r="V739"/>
  <c r="T739" s="1"/>
  <c r="AF739" l="1"/>
  <c r="Z740" s="1"/>
  <c r="Y739"/>
  <c r="S740" s="1"/>
  <c r="R739"/>
  <c r="L740" s="1"/>
  <c r="AD739"/>
  <c r="W739"/>
  <c r="X739" s="1"/>
  <c r="P739"/>
  <c r="Q739" s="1"/>
  <c r="AE739" l="1"/>
  <c r="AG739"/>
  <c r="AH739" l="1"/>
  <c r="AK739" l="1"/>
  <c r="AJ739"/>
  <c r="AI739"/>
  <c r="AB740" l="1"/>
  <c r="U740"/>
  <c r="N740"/>
  <c r="O740" l="1"/>
  <c r="M740" s="1"/>
  <c r="V740"/>
  <c r="T740" s="1"/>
  <c r="AC740"/>
  <c r="AA740" s="1"/>
  <c r="AF740" l="1"/>
  <c r="Z741" s="1"/>
  <c r="Y740"/>
  <c r="S741" s="1"/>
  <c r="R740"/>
  <c r="L741" s="1"/>
  <c r="W740"/>
  <c r="X740" s="1"/>
  <c r="AD740"/>
  <c r="P740"/>
  <c r="Q740" s="1"/>
  <c r="AE740" l="1"/>
  <c r="AG740"/>
  <c r="AH740" l="1"/>
  <c r="AK740" l="1"/>
  <c r="AJ740"/>
  <c r="AI740"/>
  <c r="AB741" l="1"/>
  <c r="U741"/>
  <c r="N741"/>
  <c r="O741" l="1"/>
  <c r="M741" s="1"/>
  <c r="AC741"/>
  <c r="AA741" s="1"/>
  <c r="V741"/>
  <c r="T741" s="1"/>
  <c r="AF741" l="1"/>
  <c r="Z742" s="1"/>
  <c r="Y741"/>
  <c r="S742" s="1"/>
  <c r="R741"/>
  <c r="L742" s="1"/>
  <c r="W741"/>
  <c r="X741" s="1"/>
  <c r="AD741"/>
  <c r="P741"/>
  <c r="Q741" s="1"/>
  <c r="AG741" l="1"/>
  <c r="AE741"/>
  <c r="AH741" l="1"/>
  <c r="AK741" l="1"/>
  <c r="AJ741"/>
  <c r="AI741"/>
  <c r="AB742" l="1"/>
  <c r="U742"/>
  <c r="N742"/>
  <c r="V742" l="1"/>
  <c r="T742" s="1"/>
  <c r="AC742"/>
  <c r="AA742" s="1"/>
  <c r="O742"/>
  <c r="M742" s="1"/>
  <c r="AF742" l="1"/>
  <c r="Z743" s="1"/>
  <c r="Y742"/>
  <c r="S743" s="1"/>
  <c r="R742"/>
  <c r="L743" s="1"/>
  <c r="W742"/>
  <c r="X742" s="1"/>
  <c r="P742"/>
  <c r="Q742" s="1"/>
  <c r="AD742"/>
  <c r="AE742" l="1"/>
  <c r="AG742"/>
  <c r="AH742" l="1"/>
  <c r="AK742" l="1"/>
  <c r="AJ742"/>
  <c r="AI742"/>
  <c r="AB743" l="1"/>
  <c r="U743"/>
  <c r="N743"/>
  <c r="O743" l="1"/>
  <c r="M743" s="1"/>
  <c r="AC743"/>
  <c r="AA743" s="1"/>
  <c r="V743"/>
  <c r="T743" s="1"/>
  <c r="AF743" l="1"/>
  <c r="Z744" s="1"/>
  <c r="Y743"/>
  <c r="S744" s="1"/>
  <c r="R743"/>
  <c r="L744" s="1"/>
  <c r="AD743"/>
  <c r="W743"/>
  <c r="X743" s="1"/>
  <c r="P743"/>
  <c r="Q743" s="1"/>
  <c r="AE743" l="1"/>
  <c r="AG743"/>
  <c r="AH743" l="1"/>
  <c r="AK743" l="1"/>
  <c r="AJ743"/>
  <c r="AI743"/>
  <c r="U744" l="1"/>
  <c r="AB744"/>
  <c r="N744"/>
  <c r="AC744" l="1"/>
  <c r="AA744" s="1"/>
  <c r="O744"/>
  <c r="M744" s="1"/>
  <c r="V744"/>
  <c r="T744" s="1"/>
  <c r="AF744" l="1"/>
  <c r="Z745" s="1"/>
  <c r="Y744"/>
  <c r="S745" s="1"/>
  <c r="R744"/>
  <c r="L745" s="1"/>
  <c r="AD744"/>
  <c r="W744"/>
  <c r="X744" s="1"/>
  <c r="P744"/>
  <c r="Q744" s="1"/>
  <c r="AE744" l="1"/>
  <c r="AG744"/>
  <c r="AH744" l="1"/>
  <c r="AK744" l="1"/>
  <c r="AJ744"/>
  <c r="AI744"/>
  <c r="AB745" l="1"/>
  <c r="U745"/>
  <c r="N745"/>
  <c r="O745" l="1"/>
  <c r="M745" s="1"/>
  <c r="AC745"/>
  <c r="AA745" s="1"/>
  <c r="V745"/>
  <c r="T745" s="1"/>
  <c r="AF745" l="1"/>
  <c r="Z746" s="1"/>
  <c r="Y745"/>
  <c r="S746" s="1"/>
  <c r="R745"/>
  <c r="L746" s="1"/>
  <c r="W745"/>
  <c r="X745" s="1"/>
  <c r="P745"/>
  <c r="Q745" s="1"/>
  <c r="AD745"/>
  <c r="AE745" l="1"/>
  <c r="AG745"/>
  <c r="AH745" l="1"/>
  <c r="AK745" l="1"/>
  <c r="AJ745"/>
  <c r="AI745"/>
  <c r="AB746" l="1"/>
  <c r="U746"/>
  <c r="N746"/>
  <c r="O746" l="1"/>
  <c r="M746" s="1"/>
  <c r="V746"/>
  <c r="T746" s="1"/>
  <c r="AC746"/>
  <c r="AA746" s="1"/>
  <c r="AF746" l="1"/>
  <c r="Z747" s="1"/>
  <c r="Y746"/>
  <c r="S747" s="1"/>
  <c r="R746"/>
  <c r="L747" s="1"/>
  <c r="AD746"/>
  <c r="P746"/>
  <c r="Q746" s="1"/>
  <c r="W746"/>
  <c r="X746" s="1"/>
  <c r="AE746" l="1"/>
  <c r="AG746"/>
  <c r="AH746" l="1"/>
  <c r="AK746" l="1"/>
  <c r="AJ746"/>
  <c r="AI746"/>
  <c r="AB747" l="1"/>
  <c r="U747"/>
  <c r="N747"/>
  <c r="O747" l="1"/>
  <c r="M747" s="1"/>
  <c r="AC747"/>
  <c r="AA747" s="1"/>
  <c r="V747"/>
  <c r="T747" s="1"/>
  <c r="AF747" l="1"/>
  <c r="Z748" s="1"/>
  <c r="Y747"/>
  <c r="S748" s="1"/>
  <c r="R747"/>
  <c r="L748" s="1"/>
  <c r="P747"/>
  <c r="Q747" s="1"/>
  <c r="W747"/>
  <c r="X747" s="1"/>
  <c r="AD747"/>
  <c r="AE747" l="1"/>
  <c r="AG747"/>
  <c r="AH747" l="1"/>
  <c r="AK747" l="1"/>
  <c r="AJ747"/>
  <c r="AI747"/>
  <c r="AB748" l="1"/>
  <c r="U748"/>
  <c r="N748"/>
  <c r="V748" l="1"/>
  <c r="T748" s="1"/>
  <c r="O748"/>
  <c r="M748" s="1"/>
  <c r="AC748"/>
  <c r="AA748" s="1"/>
  <c r="AF748" l="1"/>
  <c r="Z749" s="1"/>
  <c r="Y748"/>
  <c r="S749" s="1"/>
  <c r="R748"/>
  <c r="L749" s="1"/>
  <c r="P748"/>
  <c r="Q748" s="1"/>
  <c r="AD748"/>
  <c r="W748"/>
  <c r="X748" s="1"/>
  <c r="AE748" l="1"/>
  <c r="AG748"/>
  <c r="AH748" l="1"/>
  <c r="AK748" l="1"/>
  <c r="AJ748"/>
  <c r="AI748"/>
  <c r="AB749" l="1"/>
  <c r="U749"/>
  <c r="N749"/>
  <c r="O749" l="1"/>
  <c r="M749" s="1"/>
  <c r="AC749"/>
  <c r="AA749" s="1"/>
  <c r="V749"/>
  <c r="T749" s="1"/>
  <c r="AF749" l="1"/>
  <c r="Z750" s="1"/>
  <c r="Y749"/>
  <c r="S750" s="1"/>
  <c r="R749"/>
  <c r="L750" s="1"/>
  <c r="W749"/>
  <c r="X749" s="1"/>
  <c r="P749"/>
  <c r="Q749" s="1"/>
  <c r="AD749"/>
  <c r="AE749" l="1"/>
  <c r="AG749"/>
  <c r="AH749" l="1"/>
  <c r="AK749" l="1"/>
  <c r="AJ749"/>
  <c r="AI749"/>
  <c r="AB750" l="1"/>
  <c r="U750"/>
  <c r="N750"/>
  <c r="AC750" l="1"/>
  <c r="AA750" s="1"/>
  <c r="V750"/>
  <c r="T750" s="1"/>
  <c r="O750"/>
  <c r="M750" s="1"/>
  <c r="AF750" l="1"/>
  <c r="Z751" s="1"/>
  <c r="Y750"/>
  <c r="S751" s="1"/>
  <c r="R750"/>
  <c r="L751" s="1"/>
  <c r="P750"/>
  <c r="Q750" s="1"/>
  <c r="W750"/>
  <c r="X750" s="1"/>
  <c r="AD750"/>
  <c r="AE750" l="1"/>
  <c r="AG750"/>
  <c r="AH750" l="1"/>
  <c r="AK750" l="1"/>
  <c r="AI750"/>
  <c r="AJ750"/>
  <c r="U751" l="1"/>
  <c r="AB751"/>
  <c r="N751"/>
  <c r="AC751" l="1"/>
  <c r="AA751" s="1"/>
  <c r="V751"/>
  <c r="T751" s="1"/>
  <c r="O751"/>
  <c r="M751" s="1"/>
  <c r="AF751" l="1"/>
  <c r="Z752" s="1"/>
  <c r="Y751"/>
  <c r="S752" s="1"/>
  <c r="R751"/>
  <c r="L752" s="1"/>
  <c r="P751"/>
  <c r="Q751" s="1"/>
  <c r="W751"/>
  <c r="X751" s="1"/>
  <c r="AD751"/>
  <c r="AG751" l="1"/>
  <c r="AE751"/>
  <c r="AH751" l="1"/>
  <c r="AK751" l="1"/>
  <c r="AI751"/>
  <c r="AJ751"/>
  <c r="U752" l="1"/>
  <c r="AB752"/>
  <c r="N752"/>
  <c r="AC752" l="1"/>
  <c r="AA752" s="1"/>
  <c r="O752"/>
  <c r="M752" s="1"/>
  <c r="V752"/>
  <c r="T752" s="1"/>
  <c r="AF752" l="1"/>
  <c r="Z753" s="1"/>
  <c r="Y752"/>
  <c r="S753" s="1"/>
  <c r="R752"/>
  <c r="L753" s="1"/>
  <c r="W752"/>
  <c r="X752" s="1"/>
  <c r="P752"/>
  <c r="Q752" s="1"/>
  <c r="AD752"/>
  <c r="AG752" l="1"/>
  <c r="AE752"/>
  <c r="AH752" l="1"/>
  <c r="AK752" l="1"/>
  <c r="AI752"/>
  <c r="AJ752"/>
  <c r="U753" l="1"/>
  <c r="AB753"/>
  <c r="N753"/>
  <c r="O753" l="1"/>
  <c r="M753" s="1"/>
  <c r="V753"/>
  <c r="T753" s="1"/>
  <c r="AC753"/>
  <c r="AA753" s="1"/>
  <c r="AF753" l="1"/>
  <c r="Z754" s="1"/>
  <c r="Y753"/>
  <c r="S754" s="1"/>
  <c r="R753"/>
  <c r="L754" s="1"/>
  <c r="AD753"/>
  <c r="W753"/>
  <c r="X753" s="1"/>
  <c r="P753"/>
  <c r="Q753" s="1"/>
  <c r="AE753" l="1"/>
  <c r="AG753"/>
  <c r="AH753" l="1"/>
  <c r="AK753" l="1"/>
  <c r="AJ753"/>
  <c r="AI753"/>
  <c r="U754" l="1"/>
  <c r="AB754"/>
  <c r="N754"/>
  <c r="AC754" l="1"/>
  <c r="AA754" s="1"/>
  <c r="V754"/>
  <c r="T754" s="1"/>
  <c r="O754"/>
  <c r="M754" s="1"/>
  <c r="AF754" l="1"/>
  <c r="Z755" s="1"/>
  <c r="Y754"/>
  <c r="S755" s="1"/>
  <c r="R754"/>
  <c r="L755" s="1"/>
  <c r="P754"/>
  <c r="Q754" s="1"/>
  <c r="W754"/>
  <c r="X754" s="1"/>
  <c r="AD754"/>
  <c r="AE754" l="1"/>
  <c r="AG754"/>
  <c r="AH754" l="1"/>
  <c r="AK754" l="1"/>
  <c r="AJ754"/>
  <c r="AI754"/>
  <c r="AB755" l="1"/>
  <c r="U755"/>
  <c r="N755"/>
  <c r="V755" l="1"/>
  <c r="T755" s="1"/>
  <c r="AC755"/>
  <c r="AA755" s="1"/>
  <c r="O755"/>
  <c r="M755" s="1"/>
  <c r="AF755" l="1"/>
  <c r="Z756" s="1"/>
  <c r="Y755"/>
  <c r="S756" s="1"/>
  <c r="R755"/>
  <c r="L756" s="1"/>
  <c r="P755"/>
  <c r="Q755" s="1"/>
  <c r="AD755"/>
  <c r="W755"/>
  <c r="X755" s="1"/>
  <c r="AG755" l="1"/>
  <c r="AE755"/>
  <c r="AH755" l="1"/>
  <c r="AK755" l="1"/>
  <c r="AJ755"/>
  <c r="AI755"/>
  <c r="U756" l="1"/>
  <c r="AB756"/>
  <c r="N756"/>
  <c r="AC756" l="1"/>
  <c r="AA756" s="1"/>
  <c r="O756"/>
  <c r="M756" s="1"/>
  <c r="V756"/>
  <c r="T756" s="1"/>
  <c r="AF756" l="1"/>
  <c r="Z757" s="1"/>
  <c r="Y756"/>
  <c r="S757" s="1"/>
  <c r="R756"/>
  <c r="L757" s="1"/>
  <c r="W756"/>
  <c r="X756" s="1"/>
  <c r="P756"/>
  <c r="Q756" s="1"/>
  <c r="AD756"/>
  <c r="AG756" l="1"/>
  <c r="AE756"/>
  <c r="AH756" l="1"/>
  <c r="AK756" l="1"/>
  <c r="AJ756"/>
  <c r="AI756"/>
  <c r="AB757" l="1"/>
  <c r="U757"/>
  <c r="N757"/>
  <c r="AC757" l="1"/>
  <c r="AA757" s="1"/>
  <c r="V757"/>
  <c r="T757" s="1"/>
  <c r="O757"/>
  <c r="M757" s="1"/>
  <c r="AF757" l="1"/>
  <c r="Z758" s="1"/>
  <c r="Y757"/>
  <c r="S758" s="1"/>
  <c r="R757"/>
  <c r="L758" s="1"/>
  <c r="W757"/>
  <c r="X757" s="1"/>
  <c r="P757"/>
  <c r="Q757" s="1"/>
  <c r="AD757"/>
  <c r="AE757" l="1"/>
  <c r="AG757"/>
  <c r="AH757" l="1"/>
  <c r="AK757" l="1"/>
  <c r="AJ757"/>
  <c r="AI757"/>
  <c r="U758" l="1"/>
  <c r="AB758"/>
  <c r="N758"/>
  <c r="AC758" l="1"/>
  <c r="AA758" s="1"/>
  <c r="V758"/>
  <c r="T758" s="1"/>
  <c r="O758"/>
  <c r="M758" s="1"/>
  <c r="AF758" l="1"/>
  <c r="Z759" s="1"/>
  <c r="Y758"/>
  <c r="S759" s="1"/>
  <c r="R758"/>
  <c r="L759" s="1"/>
  <c r="P758"/>
  <c r="Q758" s="1"/>
  <c r="W758"/>
  <c r="X758" s="1"/>
  <c r="AD758"/>
  <c r="AE758" l="1"/>
  <c r="AG758"/>
  <c r="AH758" l="1"/>
  <c r="AK758" l="1"/>
  <c r="AJ758"/>
  <c r="AI758"/>
  <c r="AB759" l="1"/>
  <c r="U759"/>
  <c r="N759"/>
  <c r="AC759" l="1"/>
  <c r="AA759" s="1"/>
  <c r="V759"/>
  <c r="T759" s="1"/>
  <c r="O759"/>
  <c r="M759" s="1"/>
  <c r="AF759" l="1"/>
  <c r="Z760" s="1"/>
  <c r="Y759"/>
  <c r="S760" s="1"/>
  <c r="R759"/>
  <c r="L760" s="1"/>
  <c r="P759"/>
  <c r="Q759" s="1"/>
  <c r="W759"/>
  <c r="X759" s="1"/>
  <c r="AD759"/>
  <c r="AE759" l="1"/>
  <c r="AG759"/>
  <c r="AH759" l="1"/>
  <c r="AK759" l="1"/>
  <c r="AJ759"/>
  <c r="AI759"/>
  <c r="AB760" l="1"/>
  <c r="U760"/>
  <c r="N760"/>
  <c r="V760" l="1"/>
  <c r="T760" s="1"/>
  <c r="O760"/>
  <c r="M760" s="1"/>
  <c r="AC760"/>
  <c r="AA760" s="1"/>
  <c r="AF760" l="1"/>
  <c r="Z761" s="1"/>
  <c r="Y760"/>
  <c r="S761" s="1"/>
  <c r="R760"/>
  <c r="L761" s="1"/>
  <c r="AD760"/>
  <c r="P760"/>
  <c r="Q760" s="1"/>
  <c r="W760"/>
  <c r="X760" s="1"/>
  <c r="AG760" l="1"/>
  <c r="AE760"/>
  <c r="AH760" l="1"/>
  <c r="AK760" l="1"/>
  <c r="AI760"/>
  <c r="AJ760"/>
  <c r="AB761" l="1"/>
  <c r="N761"/>
  <c r="U761"/>
  <c r="AC761" l="1"/>
  <c r="AA761" s="1"/>
  <c r="O761"/>
  <c r="M761" s="1"/>
  <c r="V761"/>
  <c r="T761" s="1"/>
  <c r="AF761" l="1"/>
  <c r="Z762" s="1"/>
  <c r="Y761"/>
  <c r="S762" s="1"/>
  <c r="R761"/>
  <c r="L762" s="1"/>
  <c r="W761"/>
  <c r="X761" s="1"/>
  <c r="P761"/>
  <c r="Q761" s="1"/>
  <c r="AD761"/>
  <c r="AE761" l="1"/>
  <c r="AG761"/>
  <c r="AH761" l="1"/>
  <c r="AK761" l="1"/>
  <c r="AI761"/>
  <c r="AJ761"/>
  <c r="U762" l="1"/>
  <c r="AB762"/>
  <c r="N762"/>
  <c r="AC762" l="1"/>
  <c r="AA762" s="1"/>
  <c r="O762"/>
  <c r="M762" s="1"/>
  <c r="V762"/>
  <c r="T762" s="1"/>
  <c r="AF762" l="1"/>
  <c r="Z763" s="1"/>
  <c r="Y762"/>
  <c r="S763" s="1"/>
  <c r="R762"/>
  <c r="L763" s="1"/>
  <c r="W762"/>
  <c r="X762" s="1"/>
  <c r="P762"/>
  <c r="Q762" s="1"/>
  <c r="AD762"/>
  <c r="AG762" l="1"/>
  <c r="AE762"/>
  <c r="AH762" l="1"/>
  <c r="AK762" l="1"/>
  <c r="AJ762"/>
  <c r="AI762"/>
  <c r="AB763" l="1"/>
  <c r="U763"/>
  <c r="N763"/>
  <c r="V763" l="1"/>
  <c r="T763" s="1"/>
  <c r="AC763"/>
  <c r="AA763" s="1"/>
  <c r="O763"/>
  <c r="M763" s="1"/>
  <c r="AF763" l="1"/>
  <c r="Z764" s="1"/>
  <c r="Y763"/>
  <c r="S764" s="1"/>
  <c r="R763"/>
  <c r="L764" s="1"/>
  <c r="AD763"/>
  <c r="P763"/>
  <c r="Q763" s="1"/>
  <c r="W763"/>
  <c r="X763" s="1"/>
  <c r="AG763" l="1"/>
  <c r="AE763"/>
  <c r="AH763" l="1"/>
  <c r="AK763" l="1"/>
  <c r="AJ763"/>
  <c r="AI763"/>
  <c r="AB764" l="1"/>
  <c r="U764"/>
  <c r="N764"/>
  <c r="V764" l="1"/>
  <c r="T764" s="1"/>
  <c r="AC764"/>
  <c r="AA764" s="1"/>
  <c r="O764"/>
  <c r="M764" s="1"/>
  <c r="AF764" l="1"/>
  <c r="Z765" s="1"/>
  <c r="Y764"/>
  <c r="S765" s="1"/>
  <c r="R764"/>
  <c r="L765" s="1"/>
  <c r="P764"/>
  <c r="Q764" s="1"/>
  <c r="AD764"/>
  <c r="W764"/>
  <c r="X764" s="1"/>
  <c r="AE764" l="1"/>
  <c r="AG764"/>
  <c r="AH764" l="1"/>
  <c r="AK764" l="1"/>
  <c r="AJ764"/>
  <c r="AI764"/>
  <c r="AB765" l="1"/>
  <c r="U765"/>
  <c r="N765"/>
  <c r="AC765" l="1"/>
  <c r="AA765" s="1"/>
  <c r="O765"/>
  <c r="M765" s="1"/>
  <c r="V765"/>
  <c r="T765" s="1"/>
  <c r="AF765" l="1"/>
  <c r="Z766" s="1"/>
  <c r="Y765"/>
  <c r="S766" s="1"/>
  <c r="R765"/>
  <c r="L766" s="1"/>
  <c r="W765"/>
  <c r="X765" s="1"/>
  <c r="P765"/>
  <c r="Q765" s="1"/>
  <c r="AD765"/>
  <c r="AG765" l="1"/>
  <c r="AE765"/>
  <c r="AH765" l="1"/>
  <c r="AK765" l="1"/>
  <c r="AJ765"/>
  <c r="AI765"/>
  <c r="AB766" l="1"/>
  <c r="U766"/>
  <c r="N766"/>
  <c r="AC766" l="1"/>
  <c r="AA766" s="1"/>
  <c r="V766"/>
  <c r="T766" s="1"/>
  <c r="O766"/>
  <c r="M766" s="1"/>
  <c r="AF766" l="1"/>
  <c r="Z767" s="1"/>
  <c r="Y766"/>
  <c r="S767" s="1"/>
  <c r="R766"/>
  <c r="L767" s="1"/>
  <c r="P766"/>
  <c r="Q766" s="1"/>
  <c r="W766"/>
  <c r="X766" s="1"/>
  <c r="AD766"/>
  <c r="AE766" l="1"/>
  <c r="AG766"/>
  <c r="AH766" l="1"/>
  <c r="AK766" l="1"/>
  <c r="AJ766"/>
  <c r="AI766"/>
  <c r="U767" l="1"/>
  <c r="AB767"/>
  <c r="N767"/>
  <c r="AC767" l="1"/>
  <c r="AA767" s="1"/>
  <c r="V767"/>
  <c r="T767" s="1"/>
  <c r="O767"/>
  <c r="M767" s="1"/>
  <c r="AF767" l="1"/>
  <c r="Z768" s="1"/>
  <c r="Y767"/>
  <c r="S768" s="1"/>
  <c r="R767"/>
  <c r="L768" s="1"/>
  <c r="P767"/>
  <c r="Q767" s="1"/>
  <c r="W767"/>
  <c r="X767" s="1"/>
  <c r="AD767"/>
  <c r="AE767" l="1"/>
  <c r="AG767"/>
  <c r="AH767" l="1"/>
  <c r="AK767" l="1"/>
  <c r="AJ767"/>
  <c r="AI767"/>
  <c r="AB768" l="1"/>
  <c r="U768"/>
  <c r="N768"/>
  <c r="V768" l="1"/>
  <c r="T768" s="1"/>
  <c r="O768"/>
  <c r="M768" s="1"/>
  <c r="AC768"/>
  <c r="AA768" s="1"/>
  <c r="AF768" l="1"/>
  <c r="Z769" s="1"/>
  <c r="Y768"/>
  <c r="S769" s="1"/>
  <c r="R768"/>
  <c r="L769" s="1"/>
  <c r="AD768"/>
  <c r="P768"/>
  <c r="Q768" s="1"/>
  <c r="W768"/>
  <c r="X768" s="1"/>
  <c r="AE768" l="1"/>
  <c r="AG768"/>
  <c r="AH768" l="1"/>
  <c r="AK768" l="1"/>
  <c r="AJ768"/>
  <c r="AI768"/>
  <c r="AB769" l="1"/>
  <c r="U769"/>
  <c r="N769"/>
  <c r="V769" l="1"/>
  <c r="T769" s="1"/>
  <c r="O769"/>
  <c r="M769" s="1"/>
  <c r="AC769"/>
  <c r="AA769" s="1"/>
  <c r="AF769" l="1"/>
  <c r="Z770" s="1"/>
  <c r="Y769"/>
  <c r="S770" s="1"/>
  <c r="R769"/>
  <c r="L770" s="1"/>
  <c r="AD769"/>
  <c r="P769"/>
  <c r="Q769" s="1"/>
  <c r="W769"/>
  <c r="X769" s="1"/>
  <c r="AE769" l="1"/>
  <c r="AG769"/>
  <c r="AH769" l="1"/>
  <c r="AK769" l="1"/>
  <c r="AI769"/>
  <c r="AJ769"/>
  <c r="AB770" l="1"/>
  <c r="N770"/>
  <c r="U770"/>
  <c r="AC770" l="1"/>
  <c r="AA770" s="1"/>
  <c r="O770"/>
  <c r="M770" s="1"/>
  <c r="V770"/>
  <c r="T770" s="1"/>
  <c r="AF770" l="1"/>
  <c r="Z771" s="1"/>
  <c r="Y770"/>
  <c r="S771" s="1"/>
  <c r="R770"/>
  <c r="L771" s="1"/>
  <c r="W770"/>
  <c r="X770" s="1"/>
  <c r="P770"/>
  <c r="Q770" s="1"/>
  <c r="AD770"/>
  <c r="AE770" l="1"/>
  <c r="AG770"/>
  <c r="AH770" l="1"/>
  <c r="AK770" l="1"/>
  <c r="AI770"/>
  <c r="AJ770"/>
  <c r="AB771" l="1"/>
  <c r="N771"/>
  <c r="U771"/>
  <c r="O771" l="1"/>
  <c r="M771" s="1"/>
  <c r="AC771"/>
  <c r="AA771" s="1"/>
  <c r="V771"/>
  <c r="T771" s="1"/>
  <c r="AF771" l="1"/>
  <c r="Z772" s="1"/>
  <c r="Y771"/>
  <c r="S772" s="1"/>
  <c r="R771"/>
  <c r="L772" s="1"/>
  <c r="W771"/>
  <c r="X771" s="1"/>
  <c r="AD771"/>
  <c r="P771"/>
  <c r="Q771" s="1"/>
  <c r="AG771" l="1"/>
  <c r="AE771"/>
  <c r="AH771" l="1"/>
  <c r="AK771" l="1"/>
  <c r="AJ771"/>
  <c r="AI771"/>
  <c r="AB772" l="1"/>
  <c r="U772"/>
  <c r="N772"/>
  <c r="AC772" l="1"/>
  <c r="AA772" s="1"/>
  <c r="V772"/>
  <c r="T772" s="1"/>
  <c r="O772"/>
  <c r="M772" s="1"/>
  <c r="AF772" l="1"/>
  <c r="Z773" s="1"/>
  <c r="Y772"/>
  <c r="S773" s="1"/>
  <c r="R772"/>
  <c r="L773" s="1"/>
  <c r="P772"/>
  <c r="Q772" s="1"/>
  <c r="W772"/>
  <c r="X772" s="1"/>
  <c r="AD772"/>
  <c r="AE772" l="1"/>
  <c r="AG772"/>
  <c r="AH772" l="1"/>
  <c r="AK772" l="1"/>
  <c r="AI772"/>
  <c r="AJ772"/>
  <c r="U773" l="1"/>
  <c r="AB773"/>
  <c r="N773"/>
  <c r="O773" l="1"/>
  <c r="M773" s="1"/>
  <c r="V773"/>
  <c r="T773" s="1"/>
  <c r="AC773"/>
  <c r="AA773" s="1"/>
  <c r="AF773" l="1"/>
  <c r="Z774" s="1"/>
  <c r="Y773"/>
  <c r="S774" s="1"/>
  <c r="R773"/>
  <c r="L774" s="1"/>
  <c r="AD773"/>
  <c r="W773"/>
  <c r="X773" s="1"/>
  <c r="P773"/>
  <c r="Q773" s="1"/>
  <c r="AG773" l="1"/>
  <c r="AE773"/>
  <c r="AH773" l="1"/>
  <c r="AK773" l="1"/>
  <c r="AJ773"/>
  <c r="AI773"/>
  <c r="AB774" l="1"/>
  <c r="U774"/>
  <c r="N774"/>
  <c r="AC774" l="1"/>
  <c r="AA774" s="1"/>
  <c r="O774"/>
  <c r="M774" s="1"/>
  <c r="V774"/>
  <c r="T774" s="1"/>
  <c r="AF774" l="1"/>
  <c r="Z775" s="1"/>
  <c r="Y774"/>
  <c r="S775" s="1"/>
  <c r="R774"/>
  <c r="L775" s="1"/>
  <c r="W774"/>
  <c r="X774" s="1"/>
  <c r="P774"/>
  <c r="Q774" s="1"/>
  <c r="AD774"/>
  <c r="AE774" l="1"/>
  <c r="AG774"/>
  <c r="AH774" l="1"/>
  <c r="AK774" l="1"/>
  <c r="AI774"/>
  <c r="AJ774"/>
  <c r="AB775" l="1"/>
  <c r="N775"/>
  <c r="U775"/>
  <c r="V775" l="1"/>
  <c r="T775" s="1"/>
  <c r="AC775"/>
  <c r="AA775" s="1"/>
  <c r="O775"/>
  <c r="M775" s="1"/>
  <c r="AF775" l="1"/>
  <c r="Z776" s="1"/>
  <c r="Y775"/>
  <c r="S776" s="1"/>
  <c r="R775"/>
  <c r="L776" s="1"/>
  <c r="P775"/>
  <c r="Q775" s="1"/>
  <c r="AD775"/>
  <c r="W775"/>
  <c r="X775" s="1"/>
  <c r="AE775" l="1"/>
  <c r="AG775"/>
  <c r="AH775" l="1"/>
  <c r="AK775" l="1"/>
  <c r="AJ775"/>
  <c r="AI775"/>
  <c r="AB776" l="1"/>
  <c r="U776"/>
  <c r="N776"/>
  <c r="O776" l="1"/>
  <c r="M776" s="1"/>
  <c r="V776"/>
  <c r="T776" s="1"/>
  <c r="AC776"/>
  <c r="AA776" s="1"/>
  <c r="AF776" l="1"/>
  <c r="Z777" s="1"/>
  <c r="Y776"/>
  <c r="S777" s="1"/>
  <c r="R776"/>
  <c r="L777" s="1"/>
  <c r="AD776"/>
  <c r="W776"/>
  <c r="X776" s="1"/>
  <c r="P776"/>
  <c r="Q776" s="1"/>
  <c r="AE776" l="1"/>
  <c r="AG776"/>
  <c r="AH776" l="1"/>
  <c r="AK776" l="1"/>
  <c r="AJ776"/>
  <c r="AI776"/>
  <c r="U777" l="1"/>
  <c r="AB777"/>
  <c r="N777"/>
  <c r="AC777" l="1"/>
  <c r="AA777" s="1"/>
  <c r="V777"/>
  <c r="T777" s="1"/>
  <c r="O777"/>
  <c r="M777" s="1"/>
  <c r="AF777" l="1"/>
  <c r="Z778" s="1"/>
  <c r="Y777"/>
  <c r="S778" s="1"/>
  <c r="R777"/>
  <c r="L778" s="1"/>
  <c r="P777"/>
  <c r="Q777" s="1"/>
  <c r="W777"/>
  <c r="X777" s="1"/>
  <c r="AD777"/>
  <c r="AG777" l="1"/>
  <c r="AE777"/>
  <c r="AH777" l="1"/>
  <c r="AK777" l="1"/>
  <c r="AJ777"/>
  <c r="AI777"/>
  <c r="AB778" l="1"/>
  <c r="U778"/>
  <c r="N778"/>
  <c r="V778" l="1"/>
  <c r="T778" s="1"/>
  <c r="O778"/>
  <c r="M778" s="1"/>
  <c r="AC778"/>
  <c r="AA778" s="1"/>
  <c r="AF778" l="1"/>
  <c r="Z779" s="1"/>
  <c r="Y778"/>
  <c r="S779" s="1"/>
  <c r="R778"/>
  <c r="L779" s="1"/>
  <c r="AD778"/>
  <c r="P778"/>
  <c r="Q778" s="1"/>
  <c r="W778"/>
  <c r="X778" s="1"/>
  <c r="AE778" l="1"/>
  <c r="AG778"/>
  <c r="AH778" l="1"/>
  <c r="AK778" l="1"/>
  <c r="AJ778"/>
  <c r="AI778"/>
  <c r="U779" l="1"/>
  <c r="AB779"/>
  <c r="N779"/>
  <c r="O779" l="1"/>
  <c r="M779" s="1"/>
  <c r="V779"/>
  <c r="T779" s="1"/>
  <c r="AC779"/>
  <c r="AA779" s="1"/>
  <c r="AF779" l="1"/>
  <c r="Z780" s="1"/>
  <c r="Y779"/>
  <c r="S780" s="1"/>
  <c r="R779"/>
  <c r="L780" s="1"/>
  <c r="AD779"/>
  <c r="P779"/>
  <c r="Q779" s="1"/>
  <c r="W779"/>
  <c r="X779" s="1"/>
  <c r="AG779" l="1"/>
  <c r="AE779"/>
  <c r="AH779" l="1"/>
  <c r="AK779" l="1"/>
  <c r="AJ779"/>
  <c r="AI779"/>
  <c r="AB780" l="1"/>
  <c r="U780"/>
  <c r="N780"/>
  <c r="O780" l="1"/>
  <c r="M780" s="1"/>
  <c r="AC780"/>
  <c r="AA780" s="1"/>
  <c r="V780"/>
  <c r="T780" s="1"/>
  <c r="AF780" l="1"/>
  <c r="Z781" s="1"/>
  <c r="Y780"/>
  <c r="S781" s="1"/>
  <c r="R780"/>
  <c r="L781" s="1"/>
  <c r="W780"/>
  <c r="X780" s="1"/>
  <c r="P780"/>
  <c r="Q780" s="1"/>
  <c r="AD780"/>
  <c r="AE780" l="1"/>
  <c r="AG780"/>
  <c r="AH780" l="1"/>
  <c r="AK780" l="1"/>
  <c r="AJ780"/>
  <c r="AI780"/>
  <c r="U781" l="1"/>
  <c r="AB781"/>
  <c r="N781"/>
  <c r="AC781" l="1"/>
  <c r="AA781" s="1"/>
  <c r="V781"/>
  <c r="T781" s="1"/>
  <c r="O781"/>
  <c r="M781" s="1"/>
  <c r="AF781" l="1"/>
  <c r="Z782" s="1"/>
  <c r="Y781"/>
  <c r="S782" s="1"/>
  <c r="R781"/>
  <c r="L782" s="1"/>
  <c r="P781"/>
  <c r="Q781" s="1"/>
  <c r="W781"/>
  <c r="X781" s="1"/>
  <c r="AD781"/>
  <c r="AE781" l="1"/>
  <c r="AG781"/>
  <c r="AH781" l="1"/>
  <c r="AK781" l="1"/>
  <c r="AJ781"/>
  <c r="AI781"/>
  <c r="AB782" l="1"/>
  <c r="U782"/>
  <c r="N782"/>
  <c r="V782" l="1"/>
  <c r="T782" s="1"/>
  <c r="O782"/>
  <c r="M782" s="1"/>
  <c r="AC782"/>
  <c r="AA782" s="1"/>
  <c r="AF782" l="1"/>
  <c r="Z783" s="1"/>
  <c r="Y782"/>
  <c r="S783" s="1"/>
  <c r="R782"/>
  <c r="L783" s="1"/>
  <c r="AD782"/>
  <c r="P782"/>
  <c r="Q782" s="1"/>
  <c r="W782"/>
  <c r="X782" s="1"/>
  <c r="AE782" l="1"/>
  <c r="AG782"/>
  <c r="AH782" l="1"/>
  <c r="AK782" l="1"/>
  <c r="AJ782"/>
  <c r="AI782"/>
  <c r="AB783" l="1"/>
  <c r="U783"/>
  <c r="N783"/>
  <c r="AC783" l="1"/>
  <c r="AA783" s="1"/>
  <c r="O783"/>
  <c r="M783" s="1"/>
  <c r="V783"/>
  <c r="T783" s="1"/>
  <c r="AF783" l="1"/>
  <c r="Z784" s="1"/>
  <c r="Y783"/>
  <c r="S784" s="1"/>
  <c r="R783"/>
  <c r="L784" s="1"/>
  <c r="W783"/>
  <c r="X783" s="1"/>
  <c r="P783"/>
  <c r="Q783" s="1"/>
  <c r="AD783"/>
  <c r="AG783" l="1"/>
  <c r="AE783"/>
  <c r="AH783" l="1"/>
  <c r="AK783" l="1"/>
  <c r="AJ783"/>
  <c r="AI783"/>
  <c r="U784" l="1"/>
  <c r="AB784"/>
  <c r="N784"/>
  <c r="V784" l="1"/>
  <c r="T784" s="1"/>
  <c r="AC784"/>
  <c r="AA784" s="1"/>
  <c r="O784"/>
  <c r="M784" s="1"/>
  <c r="AF784" l="1"/>
  <c r="Z785" s="1"/>
  <c r="Y784"/>
  <c r="S785" s="1"/>
  <c r="R784"/>
  <c r="L785" s="1"/>
  <c r="P784"/>
  <c r="Q784" s="1"/>
  <c r="AD784"/>
  <c r="W784"/>
  <c r="X784" s="1"/>
  <c r="AE784" l="1"/>
  <c r="AG784"/>
  <c r="AH784" l="1"/>
  <c r="AK784" l="1"/>
  <c r="AJ784"/>
  <c r="AI784"/>
  <c r="U785" l="1"/>
  <c r="AB785"/>
  <c r="N785"/>
  <c r="AC785" l="1"/>
  <c r="AA785" s="1"/>
  <c r="V785"/>
  <c r="T785" s="1"/>
  <c r="O785"/>
  <c r="M785" s="1"/>
  <c r="AF785" l="1"/>
  <c r="Z786" s="1"/>
  <c r="Y785"/>
  <c r="S786" s="1"/>
  <c r="R785"/>
  <c r="L786" s="1"/>
  <c r="P785"/>
  <c r="Q785" s="1"/>
  <c r="W785"/>
  <c r="X785" s="1"/>
  <c r="AD785"/>
  <c r="AG785" l="1"/>
  <c r="AE785"/>
  <c r="AH785" l="1"/>
  <c r="AK785" l="1"/>
  <c r="AJ785"/>
  <c r="AI785"/>
  <c r="U786" l="1"/>
  <c r="AB786"/>
  <c r="N786"/>
  <c r="O786" l="1"/>
  <c r="M786" s="1"/>
  <c r="AC786"/>
  <c r="AA786" s="1"/>
  <c r="V786"/>
  <c r="T786" s="1"/>
  <c r="AF786" l="1"/>
  <c r="Z787" s="1"/>
  <c r="Y786"/>
  <c r="S787" s="1"/>
  <c r="R786"/>
  <c r="L787" s="1"/>
  <c r="W786"/>
  <c r="X786" s="1"/>
  <c r="AD786"/>
  <c r="P786"/>
  <c r="Q786" s="1"/>
  <c r="AE786" l="1"/>
  <c r="AG786"/>
  <c r="AH786" l="1"/>
  <c r="AK786" l="1"/>
  <c r="AJ786"/>
  <c r="AI786"/>
  <c r="AB787" l="1"/>
  <c r="U787"/>
  <c r="N787"/>
  <c r="V787" l="1"/>
  <c r="T787" s="1"/>
  <c r="O787"/>
  <c r="M787" s="1"/>
  <c r="AC787"/>
  <c r="AA787" s="1"/>
  <c r="AF787" l="1"/>
  <c r="Z788" s="1"/>
  <c r="Y787"/>
  <c r="S788" s="1"/>
  <c r="R787"/>
  <c r="L788" s="1"/>
  <c r="P787"/>
  <c r="Q787" s="1"/>
  <c r="AD787"/>
  <c r="W787"/>
  <c r="X787" s="1"/>
  <c r="AG787" l="1"/>
  <c r="AE787"/>
  <c r="AH787" l="1"/>
  <c r="AK787" l="1"/>
  <c r="AJ787"/>
  <c r="AI787"/>
  <c r="U788" l="1"/>
  <c r="AB788"/>
  <c r="N788"/>
  <c r="V788" l="1"/>
  <c r="T788" s="1"/>
  <c r="O788"/>
  <c r="M788" s="1"/>
  <c r="AC788"/>
  <c r="AA788" s="1"/>
  <c r="AF788" l="1"/>
  <c r="Z789" s="1"/>
  <c r="Y788"/>
  <c r="S789" s="1"/>
  <c r="R788"/>
  <c r="L789" s="1"/>
  <c r="AD788"/>
  <c r="P788"/>
  <c r="Q788" s="1"/>
  <c r="W788"/>
  <c r="X788" s="1"/>
  <c r="AE788" l="1"/>
  <c r="AG788"/>
  <c r="AH788" l="1"/>
  <c r="AK788" l="1"/>
  <c r="AJ788"/>
  <c r="AI788"/>
  <c r="U789" l="1"/>
  <c r="AB789"/>
  <c r="N789"/>
  <c r="AC789" l="1"/>
  <c r="AA789" s="1"/>
  <c r="O789"/>
  <c r="M789" s="1"/>
  <c r="V789"/>
  <c r="T789" s="1"/>
  <c r="AF789" l="1"/>
  <c r="Z790" s="1"/>
  <c r="Y789"/>
  <c r="S790" s="1"/>
  <c r="R789"/>
  <c r="L790" s="1"/>
  <c r="W789"/>
  <c r="X789" s="1"/>
  <c r="P789"/>
  <c r="Q789" s="1"/>
  <c r="AD789"/>
  <c r="AG789" l="1"/>
  <c r="AE789"/>
  <c r="AH789" l="1"/>
  <c r="AK789" l="1"/>
  <c r="AJ789"/>
  <c r="AI789"/>
  <c r="AB790" l="1"/>
  <c r="U790"/>
  <c r="N790"/>
  <c r="O790" l="1"/>
  <c r="M790" s="1"/>
  <c r="AC790"/>
  <c r="AA790" s="1"/>
  <c r="V790"/>
  <c r="T790" s="1"/>
  <c r="AF790" l="1"/>
  <c r="Z791" s="1"/>
  <c r="Y790"/>
  <c r="S791" s="1"/>
  <c r="R790"/>
  <c r="L791" s="1"/>
  <c r="W790"/>
  <c r="X790" s="1"/>
  <c r="AD790"/>
  <c r="P790"/>
  <c r="Q790" s="1"/>
  <c r="AE790" l="1"/>
  <c r="AG790"/>
  <c r="AH790" l="1"/>
  <c r="AK790" l="1"/>
  <c r="AJ790"/>
  <c r="AI790"/>
  <c r="U791" l="1"/>
  <c r="AB791"/>
  <c r="N791"/>
  <c r="V791" l="1"/>
  <c r="T791" s="1"/>
  <c r="AC791"/>
  <c r="AA791" s="1"/>
  <c r="O791"/>
  <c r="M791" s="1"/>
  <c r="AF791" l="1"/>
  <c r="Z792" s="1"/>
  <c r="Y791"/>
  <c r="S792" s="1"/>
  <c r="R791"/>
  <c r="L792" s="1"/>
  <c r="P791"/>
  <c r="Q791" s="1"/>
  <c r="AD791"/>
  <c r="W791"/>
  <c r="X791" s="1"/>
  <c r="AG791" l="1"/>
  <c r="AE791"/>
  <c r="AH791" l="1"/>
  <c r="AK791" l="1"/>
  <c r="AJ791"/>
  <c r="AI791"/>
  <c r="U792" l="1"/>
  <c r="AB792"/>
  <c r="N792"/>
  <c r="V792" l="1"/>
  <c r="T792" s="1"/>
  <c r="AC792"/>
  <c r="AA792" s="1"/>
  <c r="O792"/>
  <c r="M792" s="1"/>
  <c r="AF792" l="1"/>
  <c r="Z793" s="1"/>
  <c r="Y792"/>
  <c r="S793" s="1"/>
  <c r="R792"/>
  <c r="L793" s="1"/>
  <c r="P792"/>
  <c r="Q792" s="1"/>
  <c r="AD792"/>
  <c r="W792"/>
  <c r="X792" s="1"/>
  <c r="AE792" l="1"/>
  <c r="AG792"/>
  <c r="AH792" l="1"/>
  <c r="AK792" l="1"/>
  <c r="AJ792"/>
  <c r="AI792"/>
  <c r="U793" l="1"/>
  <c r="AB793"/>
  <c r="N793"/>
  <c r="AC793" l="1"/>
  <c r="AA793" s="1"/>
  <c r="O793"/>
  <c r="M793" s="1"/>
  <c r="V793"/>
  <c r="T793" s="1"/>
  <c r="AF793" l="1"/>
  <c r="Z794" s="1"/>
  <c r="Y793"/>
  <c r="S794" s="1"/>
  <c r="R793"/>
  <c r="L794" s="1"/>
  <c r="W793"/>
  <c r="X793" s="1"/>
  <c r="P793"/>
  <c r="Q793" s="1"/>
  <c r="AD793"/>
  <c r="AG793" l="1"/>
  <c r="AE793"/>
  <c r="AH793" l="1"/>
  <c r="AK793" l="1"/>
  <c r="AI793"/>
  <c r="AJ793"/>
  <c r="AB794" l="1"/>
  <c r="N794"/>
  <c r="U794"/>
  <c r="AC794" l="1"/>
  <c r="AA794" s="1"/>
  <c r="O794"/>
  <c r="M794" s="1"/>
  <c r="V794"/>
  <c r="T794" s="1"/>
  <c r="AF794" l="1"/>
  <c r="Z795" s="1"/>
  <c r="Y794"/>
  <c r="S795" s="1"/>
  <c r="R794"/>
  <c r="L795" s="1"/>
  <c r="W794"/>
  <c r="X794" s="1"/>
  <c r="P794"/>
  <c r="Q794" s="1"/>
  <c r="AD794"/>
  <c r="AE794" l="1"/>
  <c r="AG794"/>
  <c r="AH794" l="1"/>
  <c r="AK794" l="1"/>
  <c r="AJ794"/>
  <c r="AI794"/>
  <c r="U795" l="1"/>
  <c r="AB795"/>
  <c r="N795"/>
  <c r="V795" l="1"/>
  <c r="T795" s="1"/>
  <c r="O795"/>
  <c r="M795" s="1"/>
  <c r="AC795"/>
  <c r="AA795" s="1"/>
  <c r="AF795" l="1"/>
  <c r="Z796" s="1"/>
  <c r="Y795"/>
  <c r="S796" s="1"/>
  <c r="R795"/>
  <c r="L796" s="1"/>
  <c r="AD795"/>
  <c r="P795"/>
  <c r="Q795" s="1"/>
  <c r="W795"/>
  <c r="X795" s="1"/>
  <c r="AG795" l="1"/>
  <c r="AE795"/>
  <c r="AH795" l="1"/>
  <c r="AK795" l="1"/>
  <c r="AJ795"/>
  <c r="AI795"/>
  <c r="AB796" l="1"/>
  <c r="U796"/>
  <c r="N796"/>
  <c r="AC796" l="1"/>
  <c r="AA796" s="1"/>
  <c r="O796"/>
  <c r="M796" s="1"/>
  <c r="V796"/>
  <c r="T796" s="1"/>
  <c r="AF796" l="1"/>
  <c r="Z797" s="1"/>
  <c r="Y796"/>
  <c r="S797" s="1"/>
  <c r="R796"/>
  <c r="L797" s="1"/>
  <c r="W796"/>
  <c r="X796" s="1"/>
  <c r="P796"/>
  <c r="Q796" s="1"/>
  <c r="AD796"/>
  <c r="AE796" l="1"/>
  <c r="AG796"/>
  <c r="AH796" l="1"/>
  <c r="AK796" l="1"/>
  <c r="AJ796"/>
  <c r="AI796"/>
  <c r="AB797" l="1"/>
  <c r="U797"/>
  <c r="N797"/>
  <c r="AC797" l="1"/>
  <c r="AA797" s="1"/>
  <c r="V797"/>
  <c r="T797" s="1"/>
  <c r="O797"/>
  <c r="M797" s="1"/>
  <c r="AF797" l="1"/>
  <c r="Z798" s="1"/>
  <c r="Y797"/>
  <c r="S798" s="1"/>
  <c r="R797"/>
  <c r="L798" s="1"/>
  <c r="P797"/>
  <c r="Q797" s="1"/>
  <c r="W797"/>
  <c r="X797" s="1"/>
  <c r="AD797"/>
  <c r="AG797" l="1"/>
  <c r="AE797"/>
  <c r="AH797" l="1"/>
  <c r="AK797" l="1"/>
  <c r="AJ797"/>
  <c r="AI797"/>
  <c r="AB798" l="1"/>
  <c r="U798"/>
  <c r="N798"/>
  <c r="O798" l="1"/>
  <c r="M798" s="1"/>
  <c r="AC798"/>
  <c r="AA798" s="1"/>
  <c r="V798"/>
  <c r="T798" s="1"/>
  <c r="AF798" l="1"/>
  <c r="Z799" s="1"/>
  <c r="Y798"/>
  <c r="S799" s="1"/>
  <c r="R798"/>
  <c r="L799" s="1"/>
  <c r="W798"/>
  <c r="X798" s="1"/>
  <c r="AD798"/>
  <c r="P798"/>
  <c r="Q798" s="1"/>
  <c r="AE798" l="1"/>
  <c r="AG798"/>
  <c r="AH798" l="1"/>
  <c r="AK798" l="1"/>
  <c r="AJ798"/>
  <c r="AI798"/>
  <c r="U799" l="1"/>
  <c r="AB799"/>
  <c r="N799"/>
  <c r="O799" l="1"/>
  <c r="M799" s="1"/>
  <c r="V799"/>
  <c r="T799" s="1"/>
  <c r="AC799"/>
  <c r="AA799" s="1"/>
  <c r="AF799" l="1"/>
  <c r="Z800" s="1"/>
  <c r="Y799"/>
  <c r="S800" s="1"/>
  <c r="R799"/>
  <c r="L800" s="1"/>
  <c r="AD799"/>
  <c r="W799"/>
  <c r="X799" s="1"/>
  <c r="P799"/>
  <c r="Q799" s="1"/>
  <c r="AE799" l="1"/>
  <c r="AG799"/>
  <c r="AH799" l="1"/>
  <c r="AK799" l="1"/>
  <c r="AJ799"/>
  <c r="AI799"/>
  <c r="AB800" l="1"/>
  <c r="U800"/>
  <c r="N800"/>
  <c r="V800" l="1"/>
  <c r="T800" s="1"/>
  <c r="O800"/>
  <c r="M800" s="1"/>
  <c r="AC800"/>
  <c r="AA800" s="1"/>
  <c r="AF800" l="1"/>
  <c r="Z801" s="1"/>
  <c r="Y800"/>
  <c r="S801" s="1"/>
  <c r="R800"/>
  <c r="L801" s="1"/>
  <c r="AD800"/>
  <c r="P800"/>
  <c r="Q800" s="1"/>
  <c r="W800"/>
  <c r="X800" s="1"/>
  <c r="AG800" l="1"/>
  <c r="AE800"/>
  <c r="AH800" l="1"/>
  <c r="AK800" l="1"/>
  <c r="AJ800"/>
  <c r="AI800"/>
  <c r="AB801" l="1"/>
  <c r="U801"/>
  <c r="N801"/>
  <c r="AC801" l="1"/>
  <c r="AA801" s="1"/>
  <c r="O801"/>
  <c r="M801" s="1"/>
  <c r="V801"/>
  <c r="T801" s="1"/>
  <c r="AF801" l="1"/>
  <c r="Z802" s="1"/>
  <c r="Y801"/>
  <c r="S802" s="1"/>
  <c r="R801"/>
  <c r="L802" s="1"/>
  <c r="W801"/>
  <c r="X801" s="1"/>
  <c r="P801"/>
  <c r="Q801" s="1"/>
  <c r="AD801"/>
  <c r="AE801" l="1"/>
  <c r="AG801"/>
  <c r="AH801" l="1"/>
  <c r="AK801" l="1"/>
  <c r="AJ801"/>
  <c r="AI801"/>
  <c r="U802" l="1"/>
  <c r="AB802"/>
  <c r="N802"/>
  <c r="V802" l="1"/>
  <c r="T802" s="1"/>
  <c r="AC802"/>
  <c r="AA802" s="1"/>
  <c r="O802"/>
  <c r="M802" s="1"/>
  <c r="AF802" l="1"/>
  <c r="Z803" s="1"/>
  <c r="Y802"/>
  <c r="S803" s="1"/>
  <c r="R802"/>
  <c r="L803" s="1"/>
  <c r="P802"/>
  <c r="Q802" s="1"/>
  <c r="AD802"/>
  <c r="W802"/>
  <c r="X802" s="1"/>
  <c r="AE802" l="1"/>
  <c r="AG802"/>
  <c r="AH802" l="1"/>
  <c r="AK802" l="1"/>
  <c r="AI802"/>
  <c r="AJ802"/>
  <c r="U803" l="1"/>
  <c r="AB803"/>
  <c r="N803"/>
  <c r="O803" l="1"/>
  <c r="M803" s="1"/>
  <c r="AC803"/>
  <c r="AA803" s="1"/>
  <c r="V803"/>
  <c r="T803" s="1"/>
  <c r="AF803" l="1"/>
  <c r="Z804" s="1"/>
  <c r="Y803"/>
  <c r="S804" s="1"/>
  <c r="R803"/>
  <c r="L804" s="1"/>
  <c r="W803"/>
  <c r="X803" s="1"/>
  <c r="P803"/>
  <c r="Q803" s="1"/>
  <c r="AD803"/>
  <c r="AE803" l="1"/>
  <c r="AG803"/>
  <c r="AH803" l="1"/>
  <c r="AK803" l="1"/>
  <c r="AJ803"/>
  <c r="AI803"/>
  <c r="AB804" l="1"/>
  <c r="U804"/>
  <c r="N804"/>
  <c r="AC804" l="1"/>
  <c r="AA804" s="1"/>
  <c r="O804"/>
  <c r="M804" s="1"/>
  <c r="V804"/>
  <c r="T804" s="1"/>
  <c r="AF804" l="1"/>
  <c r="Z805" s="1"/>
  <c r="Y804"/>
  <c r="S805" s="1"/>
  <c r="R804"/>
  <c r="L805" s="1"/>
  <c r="W804"/>
  <c r="X804" s="1"/>
  <c r="P804"/>
  <c r="Q804" s="1"/>
  <c r="AD804"/>
  <c r="AG804" l="1"/>
  <c r="AE804"/>
  <c r="AH804" l="1"/>
  <c r="AK804" l="1"/>
  <c r="AJ804"/>
  <c r="AI804"/>
  <c r="AB805" l="1"/>
  <c r="U805"/>
  <c r="N805"/>
  <c r="O805" l="1"/>
  <c r="M805" s="1"/>
  <c r="V805"/>
  <c r="T805" s="1"/>
  <c r="AC805"/>
  <c r="AA805" s="1"/>
  <c r="AF805" l="1"/>
  <c r="Z806" s="1"/>
  <c r="Y805"/>
  <c r="S806" s="1"/>
  <c r="R805"/>
  <c r="L806" s="1"/>
  <c r="AD805"/>
  <c r="W805"/>
  <c r="X805" s="1"/>
  <c r="P805"/>
  <c r="Q805" s="1"/>
  <c r="AE805" l="1"/>
  <c r="AG805"/>
  <c r="AH805" l="1"/>
  <c r="AK805" l="1"/>
  <c r="AJ805"/>
  <c r="AI805"/>
  <c r="AB806" l="1"/>
  <c r="U806"/>
  <c r="N806"/>
  <c r="V806" l="1"/>
  <c r="T806" s="1"/>
  <c r="O806"/>
  <c r="M806" s="1"/>
  <c r="AC806"/>
  <c r="AA806" s="1"/>
  <c r="AF806" l="1"/>
  <c r="Z807" s="1"/>
  <c r="Y806"/>
  <c r="S807" s="1"/>
  <c r="R806"/>
  <c r="L807" s="1"/>
  <c r="AD806"/>
  <c r="P806"/>
  <c r="Q806" s="1"/>
  <c r="W806"/>
  <c r="X806" s="1"/>
  <c r="AG806" l="1"/>
  <c r="AE806"/>
  <c r="AH806" l="1"/>
  <c r="AK806" l="1"/>
  <c r="AI806"/>
  <c r="AJ806"/>
  <c r="U807" l="1"/>
  <c r="AB807"/>
  <c r="N807"/>
  <c r="O807" l="1"/>
  <c r="M807" s="1"/>
  <c r="AC807"/>
  <c r="AA807" s="1"/>
  <c r="V807"/>
  <c r="T807" s="1"/>
  <c r="AF807" l="1"/>
  <c r="Z808" s="1"/>
  <c r="Y807"/>
  <c r="S808" s="1"/>
  <c r="R807"/>
  <c r="L808" s="1"/>
  <c r="P807"/>
  <c r="Q807" s="1"/>
  <c r="W807"/>
  <c r="X807" s="1"/>
  <c r="AD807"/>
  <c r="AE807" l="1"/>
  <c r="AG807"/>
  <c r="AH807" l="1"/>
  <c r="AK807" l="1"/>
  <c r="AJ807"/>
  <c r="AI807"/>
  <c r="AB808" l="1"/>
  <c r="U808"/>
  <c r="N808"/>
  <c r="O808" l="1"/>
  <c r="M808" s="1"/>
  <c r="AC808"/>
  <c r="AA808" s="1"/>
  <c r="V808"/>
  <c r="T808" s="1"/>
  <c r="AF808" l="1"/>
  <c r="Z809" s="1"/>
  <c r="Y808"/>
  <c r="S809" s="1"/>
  <c r="R808"/>
  <c r="L809" s="1"/>
  <c r="W808"/>
  <c r="X808" s="1"/>
  <c r="P808"/>
  <c r="Q808" s="1"/>
  <c r="AD808"/>
  <c r="AG808" l="1"/>
  <c r="AE808"/>
  <c r="AH808" l="1"/>
  <c r="AK808" l="1"/>
  <c r="AJ808"/>
  <c r="AI808"/>
  <c r="AB809" l="1"/>
  <c r="U809"/>
  <c r="N809"/>
  <c r="AC809" l="1"/>
  <c r="AA809" s="1"/>
  <c r="O809"/>
  <c r="M809" s="1"/>
  <c r="V809"/>
  <c r="T809" s="1"/>
  <c r="AF809" l="1"/>
  <c r="Z810" s="1"/>
  <c r="Y809"/>
  <c r="S810" s="1"/>
  <c r="R809"/>
  <c r="L810" s="1"/>
  <c r="W809"/>
  <c r="X809" s="1"/>
  <c r="P809"/>
  <c r="Q809" s="1"/>
  <c r="AD809"/>
  <c r="AE809" l="1"/>
  <c r="AG809"/>
  <c r="AH809" l="1"/>
  <c r="AK809" l="1"/>
  <c r="AJ809"/>
  <c r="AI809"/>
  <c r="AB810" l="1"/>
  <c r="U810"/>
  <c r="N810"/>
  <c r="V810" l="1"/>
  <c r="T810" s="1"/>
  <c r="AC810"/>
  <c r="AA810" s="1"/>
  <c r="O810"/>
  <c r="M810" s="1"/>
  <c r="AF810" l="1"/>
  <c r="Z811" s="1"/>
  <c r="Y810"/>
  <c r="S811" s="1"/>
  <c r="R810"/>
  <c r="L811" s="1"/>
  <c r="P810"/>
  <c r="Q810" s="1"/>
  <c r="AD810"/>
  <c r="W810"/>
  <c r="X810" s="1"/>
  <c r="AE810" l="1"/>
  <c r="AG810"/>
  <c r="AH810" l="1"/>
  <c r="AK810" l="1"/>
  <c r="AJ810"/>
  <c r="AI810"/>
  <c r="AB811" l="1"/>
  <c r="U811"/>
  <c r="N811"/>
  <c r="O811" l="1"/>
  <c r="M811" s="1"/>
  <c r="V811"/>
  <c r="T811" s="1"/>
  <c r="AC811"/>
  <c r="AA811" s="1"/>
  <c r="AF811" l="1"/>
  <c r="Z812" s="1"/>
  <c r="Y811"/>
  <c r="S812" s="1"/>
  <c r="R811"/>
  <c r="L812" s="1"/>
  <c r="W811"/>
  <c r="X811" s="1"/>
  <c r="AD811"/>
  <c r="P811"/>
  <c r="Q811" s="1"/>
  <c r="AE811" l="1"/>
  <c r="AG811"/>
  <c r="AH811" l="1"/>
  <c r="AK811" l="1"/>
  <c r="AJ811"/>
  <c r="AI811"/>
  <c r="U812" l="1"/>
  <c r="AB812"/>
  <c r="N812"/>
  <c r="O812" l="1"/>
  <c r="M812" s="1"/>
  <c r="AC812"/>
  <c r="AA812" s="1"/>
  <c r="V812"/>
  <c r="T812" s="1"/>
  <c r="AF812" l="1"/>
  <c r="Z813" s="1"/>
  <c r="Y812"/>
  <c r="S813" s="1"/>
  <c r="R812"/>
  <c r="L813" s="1"/>
  <c r="W812"/>
  <c r="X812" s="1"/>
  <c r="P812"/>
  <c r="Q812" s="1"/>
  <c r="AD812"/>
  <c r="AG812" l="1"/>
  <c r="AE812"/>
  <c r="AH812" l="1"/>
  <c r="AK812" l="1"/>
  <c r="AJ812"/>
  <c r="AI812"/>
  <c r="AB813" l="1"/>
  <c r="U813"/>
  <c r="N813"/>
  <c r="O813" l="1"/>
  <c r="M813" s="1"/>
  <c r="V813"/>
  <c r="T813" s="1"/>
  <c r="AC813"/>
  <c r="AA813" s="1"/>
  <c r="AF813" l="1"/>
  <c r="Z814" s="1"/>
  <c r="Y813"/>
  <c r="S814" s="1"/>
  <c r="R813"/>
  <c r="L814" s="1"/>
  <c r="AD813"/>
  <c r="W813"/>
  <c r="X813" s="1"/>
  <c r="P813"/>
  <c r="Q813" s="1"/>
  <c r="AE813" l="1"/>
  <c r="AG813"/>
  <c r="AH813" l="1"/>
  <c r="AK813" l="1"/>
  <c r="AJ813"/>
  <c r="AI813"/>
  <c r="AB814" l="1"/>
  <c r="U814"/>
  <c r="N814"/>
  <c r="O814" l="1"/>
  <c r="M814" s="1"/>
  <c r="V814"/>
  <c r="T814" s="1"/>
  <c r="AC814"/>
  <c r="AA814" s="1"/>
  <c r="AF814" l="1"/>
  <c r="Z815" s="1"/>
  <c r="Y814"/>
  <c r="S815" s="1"/>
  <c r="R814"/>
  <c r="L815" s="1"/>
  <c r="P814"/>
  <c r="Q814" s="1"/>
  <c r="AD814"/>
  <c r="W814"/>
  <c r="X814" s="1"/>
  <c r="AG814" l="1"/>
  <c r="AE814"/>
  <c r="AH814" l="1"/>
  <c r="AK814" l="1"/>
  <c r="AJ814"/>
  <c r="AI814"/>
  <c r="AB815" l="1"/>
  <c r="U815"/>
  <c r="N815"/>
  <c r="O815" l="1"/>
  <c r="M815" s="1"/>
  <c r="V815"/>
  <c r="T815" s="1"/>
  <c r="AC815"/>
  <c r="AA815" s="1"/>
  <c r="AF815" l="1"/>
  <c r="Z816" s="1"/>
  <c r="Y815"/>
  <c r="S816" s="1"/>
  <c r="R815"/>
  <c r="L816" s="1"/>
  <c r="AD815"/>
  <c r="W815"/>
  <c r="X815" s="1"/>
  <c r="P815"/>
  <c r="Q815" s="1"/>
  <c r="AE815" l="1"/>
  <c r="AG815"/>
  <c r="AH815" l="1"/>
  <c r="AK815" l="1"/>
  <c r="AI815"/>
  <c r="AJ815"/>
  <c r="U816" l="1"/>
  <c r="AB816"/>
  <c r="N816"/>
  <c r="V816" l="1"/>
  <c r="T816" s="1"/>
  <c r="AC816"/>
  <c r="AA816" s="1"/>
  <c r="O816"/>
  <c r="M816" s="1"/>
  <c r="AF816" l="1"/>
  <c r="Z817" s="1"/>
  <c r="Y816"/>
  <c r="S817" s="1"/>
  <c r="R816"/>
  <c r="L817" s="1"/>
  <c r="P816"/>
  <c r="Q816" s="1"/>
  <c r="AD816"/>
  <c r="W816"/>
  <c r="X816" s="1"/>
  <c r="AE816" l="1"/>
  <c r="AG816"/>
  <c r="AH816" l="1"/>
  <c r="AK816" l="1"/>
  <c r="AJ816"/>
  <c r="AI816"/>
  <c r="U817" l="1"/>
  <c r="AB817"/>
  <c r="N817"/>
  <c r="V817" l="1"/>
  <c r="T817" s="1"/>
  <c r="O817"/>
  <c r="M817" s="1"/>
  <c r="AC817"/>
  <c r="AA817" s="1"/>
  <c r="AF817" l="1"/>
  <c r="Z818" s="1"/>
  <c r="Y817"/>
  <c r="S818" s="1"/>
  <c r="R817"/>
  <c r="L818" s="1"/>
  <c r="AD817"/>
  <c r="W817"/>
  <c r="X817" s="1"/>
  <c r="P817"/>
  <c r="Q817" s="1"/>
  <c r="AE817" l="1"/>
  <c r="AG817"/>
  <c r="AH817" l="1"/>
  <c r="AK817" l="1"/>
  <c r="AJ817"/>
  <c r="AI817"/>
  <c r="U818" l="1"/>
  <c r="AB818"/>
  <c r="N818"/>
  <c r="AC818" l="1"/>
  <c r="AA818" s="1"/>
  <c r="O818"/>
  <c r="M818" s="1"/>
  <c r="V818"/>
  <c r="T818" s="1"/>
  <c r="AF818" l="1"/>
  <c r="Z819" s="1"/>
  <c r="Y818"/>
  <c r="S819" s="1"/>
  <c r="R818"/>
  <c r="L819" s="1"/>
  <c r="W818"/>
  <c r="X818" s="1"/>
  <c r="P818"/>
  <c r="Q818" s="1"/>
  <c r="AD818"/>
  <c r="AG818" l="1"/>
  <c r="AE818"/>
  <c r="AH818" l="1"/>
  <c r="AK818" l="1"/>
  <c r="AJ818"/>
  <c r="AI818"/>
  <c r="AB819" l="1"/>
  <c r="U819"/>
  <c r="N819"/>
  <c r="AC819" l="1"/>
  <c r="AA819" s="1"/>
  <c r="V819"/>
  <c r="T819" s="1"/>
  <c r="O819"/>
  <c r="M819" s="1"/>
  <c r="AF819" l="1"/>
  <c r="Z820" s="1"/>
  <c r="Y819"/>
  <c r="S820" s="1"/>
  <c r="R819"/>
  <c r="L820" s="1"/>
  <c r="P819"/>
  <c r="Q819" s="1"/>
  <c r="W819"/>
  <c r="X819" s="1"/>
  <c r="AD819"/>
  <c r="AE819" l="1"/>
  <c r="AG819"/>
  <c r="AH819" l="1"/>
  <c r="AK819" l="1"/>
  <c r="AJ819"/>
  <c r="AI819"/>
  <c r="AB820" l="1"/>
  <c r="U820"/>
  <c r="N820"/>
  <c r="O820" l="1"/>
  <c r="M820" s="1"/>
  <c r="AC820"/>
  <c r="AA820" s="1"/>
  <c r="V820"/>
  <c r="T820" s="1"/>
  <c r="AF820" l="1"/>
  <c r="Z821" s="1"/>
  <c r="Y820"/>
  <c r="S821" s="1"/>
  <c r="R820"/>
  <c r="L821" s="1"/>
  <c r="W820"/>
  <c r="X820" s="1"/>
  <c r="P820"/>
  <c r="Q820" s="1"/>
  <c r="AD820"/>
  <c r="AG820" l="1"/>
  <c r="AE820"/>
  <c r="AH820" l="1"/>
  <c r="AK820" l="1"/>
  <c r="AJ820"/>
  <c r="AI820"/>
  <c r="U821" l="1"/>
  <c r="AB821"/>
  <c r="N821"/>
  <c r="V821" l="1"/>
  <c r="T821" s="1"/>
  <c r="O821"/>
  <c r="M821" s="1"/>
  <c r="AC821"/>
  <c r="AA821" s="1"/>
  <c r="AF821" l="1"/>
  <c r="Z822" s="1"/>
  <c r="Y821"/>
  <c r="S822" s="1"/>
  <c r="R821"/>
  <c r="L822" s="1"/>
  <c r="AD821"/>
  <c r="P821"/>
  <c r="Q821" s="1"/>
  <c r="W821"/>
  <c r="X821" s="1"/>
  <c r="AE821" l="1"/>
  <c r="AG821"/>
  <c r="AH821" l="1"/>
  <c r="AK821" l="1"/>
  <c r="AJ821"/>
  <c r="AI821"/>
  <c r="AB822" l="1"/>
  <c r="U822"/>
  <c r="N822"/>
  <c r="AC822" l="1"/>
  <c r="AA822" s="1"/>
  <c r="V822"/>
  <c r="T822" s="1"/>
  <c r="O822"/>
  <c r="M822" s="1"/>
  <c r="AF822" l="1"/>
  <c r="Z823" s="1"/>
  <c r="Y822"/>
  <c r="S823" s="1"/>
  <c r="R822"/>
  <c r="L823" s="1"/>
  <c r="P822"/>
  <c r="Q822" s="1"/>
  <c r="W822"/>
  <c r="X822" s="1"/>
  <c r="AD822"/>
  <c r="AG822" l="1"/>
  <c r="AE822"/>
  <c r="AH822" l="1"/>
  <c r="AK822" l="1"/>
  <c r="AJ822"/>
  <c r="AI822"/>
  <c r="AB823" l="1"/>
  <c r="U823"/>
  <c r="N823"/>
  <c r="V823" l="1"/>
  <c r="T823" s="1"/>
  <c r="AC823"/>
  <c r="AA823" s="1"/>
  <c r="O823"/>
  <c r="M823" s="1"/>
  <c r="AF823" l="1"/>
  <c r="Z824" s="1"/>
  <c r="Y823"/>
  <c r="S824" s="1"/>
  <c r="R823"/>
  <c r="L824" s="1"/>
  <c r="P823"/>
  <c r="Q823" s="1"/>
  <c r="AD823"/>
  <c r="W823"/>
  <c r="X823" s="1"/>
  <c r="AE823" l="1"/>
  <c r="AG823"/>
  <c r="AH823" l="1"/>
  <c r="AK823" l="1"/>
  <c r="AJ823"/>
  <c r="AI823"/>
  <c r="AB824" l="1"/>
  <c r="U824"/>
  <c r="N824"/>
  <c r="V824" l="1"/>
  <c r="T824" s="1"/>
  <c r="O824"/>
  <c r="M824" s="1"/>
  <c r="AC824"/>
  <c r="AA824" s="1"/>
  <c r="AF824" l="1"/>
  <c r="Z825" s="1"/>
  <c r="Y824"/>
  <c r="S825" s="1"/>
  <c r="R824"/>
  <c r="L825" s="1"/>
  <c r="AD824"/>
  <c r="W824"/>
  <c r="X824" s="1"/>
  <c r="P824"/>
  <c r="Q824" s="1"/>
  <c r="AE824" l="1"/>
  <c r="AG824"/>
  <c r="AH824" l="1"/>
  <c r="AK824" l="1"/>
  <c r="AJ824"/>
  <c r="AI824"/>
  <c r="U825" l="1"/>
  <c r="AB825"/>
  <c r="N825"/>
  <c r="O825" l="1"/>
  <c r="M825" s="1"/>
  <c r="AC825"/>
  <c r="AA825" s="1"/>
  <c r="V825"/>
  <c r="T825" s="1"/>
  <c r="AF825" l="1"/>
  <c r="Z826" s="1"/>
  <c r="Y825"/>
  <c r="S826" s="1"/>
  <c r="R825"/>
  <c r="L826" s="1"/>
  <c r="W825"/>
  <c r="X825" s="1"/>
  <c r="P825"/>
  <c r="Q825" s="1"/>
  <c r="AD825"/>
  <c r="AE825" l="1"/>
  <c r="AG825"/>
  <c r="AH825" l="1"/>
  <c r="AK825" l="1"/>
  <c r="AJ825"/>
  <c r="AI825"/>
  <c r="AB826" l="1"/>
  <c r="U826"/>
  <c r="N826"/>
  <c r="AC826" l="1"/>
  <c r="AA826" s="1"/>
  <c r="O826"/>
  <c r="M826" s="1"/>
  <c r="V826"/>
  <c r="T826" s="1"/>
  <c r="AF826" l="1"/>
  <c r="Z827" s="1"/>
  <c r="Y826"/>
  <c r="S827" s="1"/>
  <c r="R826"/>
  <c r="L827" s="1"/>
  <c r="W826"/>
  <c r="X826" s="1"/>
  <c r="P826"/>
  <c r="Q826" s="1"/>
  <c r="AD826"/>
  <c r="AE826" l="1"/>
  <c r="AG826"/>
  <c r="AH826" l="1"/>
  <c r="AK826" l="1"/>
  <c r="AJ826"/>
  <c r="AI826"/>
  <c r="AB827" l="1"/>
  <c r="U827"/>
  <c r="N827"/>
  <c r="AC827" l="1"/>
  <c r="AA827" s="1"/>
  <c r="O827"/>
  <c r="M827" s="1"/>
  <c r="V827"/>
  <c r="T827" s="1"/>
  <c r="AF827" l="1"/>
  <c r="Z828" s="1"/>
  <c r="Y827"/>
  <c r="S828" s="1"/>
  <c r="R827"/>
  <c r="L828" s="1"/>
  <c r="W827"/>
  <c r="X827" s="1"/>
  <c r="P827"/>
  <c r="Q827" s="1"/>
  <c r="AD827"/>
  <c r="AE827" l="1"/>
  <c r="AG827"/>
  <c r="AH827" l="1"/>
  <c r="AK827" l="1"/>
  <c r="AJ827"/>
  <c r="AI827"/>
  <c r="AB828" l="1"/>
  <c r="U828"/>
  <c r="N828"/>
  <c r="AC828" l="1"/>
  <c r="AA828" s="1"/>
  <c r="O828"/>
  <c r="M828" s="1"/>
  <c r="V828"/>
  <c r="T828" s="1"/>
  <c r="AF828" l="1"/>
  <c r="Z829" s="1"/>
  <c r="Y828"/>
  <c r="S829" s="1"/>
  <c r="R828"/>
  <c r="L829" s="1"/>
  <c r="W828"/>
  <c r="X828" s="1"/>
  <c r="AD828"/>
  <c r="P828"/>
  <c r="Q828" s="1"/>
  <c r="AE828" l="1"/>
  <c r="AG828"/>
  <c r="AH828" l="1"/>
  <c r="AK828" l="1"/>
  <c r="AI828"/>
  <c r="AJ828"/>
  <c r="AB829" l="1"/>
  <c r="N829"/>
  <c r="U829"/>
  <c r="AC829" l="1"/>
  <c r="AA829" s="1"/>
  <c r="O829"/>
  <c r="M829" s="1"/>
  <c r="V829"/>
  <c r="T829" s="1"/>
  <c r="AF829" l="1"/>
  <c r="Z830" s="1"/>
  <c r="Y829"/>
  <c r="S830" s="1"/>
  <c r="R829"/>
  <c r="L830" s="1"/>
  <c r="W829"/>
  <c r="X829" s="1"/>
  <c r="P829"/>
  <c r="Q829" s="1"/>
  <c r="AD829"/>
  <c r="AE829" l="1"/>
  <c r="AG829"/>
  <c r="AH829" l="1"/>
  <c r="AK829" l="1"/>
  <c r="AJ829"/>
  <c r="AI829"/>
  <c r="AB830" l="1"/>
  <c r="U830"/>
  <c r="N830"/>
  <c r="V830" l="1"/>
  <c r="T830" s="1"/>
  <c r="O830"/>
  <c r="M830" s="1"/>
  <c r="AC830"/>
  <c r="AA830" s="1"/>
  <c r="AF830" l="1"/>
  <c r="Z831" s="1"/>
  <c r="Y830"/>
  <c r="S831" s="1"/>
  <c r="R830"/>
  <c r="L831" s="1"/>
  <c r="AD830"/>
  <c r="P830"/>
  <c r="Q830" s="1"/>
  <c r="W830"/>
  <c r="X830" s="1"/>
  <c r="AE830" l="1"/>
  <c r="AG830"/>
  <c r="AH830" l="1"/>
  <c r="AK830" l="1"/>
  <c r="AJ830"/>
  <c r="AI830"/>
  <c r="AB831" l="1"/>
  <c r="U831"/>
  <c r="N831"/>
  <c r="AC831" l="1"/>
  <c r="AA831" s="1"/>
  <c r="O831"/>
  <c r="M831" s="1"/>
  <c r="V831"/>
  <c r="T831" s="1"/>
  <c r="AF831" l="1"/>
  <c r="Z832" s="1"/>
  <c r="Y831"/>
  <c r="S832" s="1"/>
  <c r="R831"/>
  <c r="L832" s="1"/>
  <c r="W831"/>
  <c r="X831" s="1"/>
  <c r="P831"/>
  <c r="Q831" s="1"/>
  <c r="AD831"/>
  <c r="AE831" l="1"/>
  <c r="AG831"/>
  <c r="AH831" l="1"/>
  <c r="AK831" l="1"/>
  <c r="AJ831"/>
  <c r="AI831"/>
  <c r="AB832" l="1"/>
  <c r="U832"/>
  <c r="N832"/>
  <c r="V832" l="1"/>
  <c r="T832" s="1"/>
  <c r="AC832"/>
  <c r="AA832" s="1"/>
  <c r="O832"/>
  <c r="M832" s="1"/>
  <c r="AF832" l="1"/>
  <c r="Z833" s="1"/>
  <c r="Y832"/>
  <c r="S833" s="1"/>
  <c r="R832"/>
  <c r="L833" s="1"/>
  <c r="P832"/>
  <c r="Q832" s="1"/>
  <c r="AD832"/>
  <c r="W832"/>
  <c r="X832" s="1"/>
  <c r="AG832" l="1"/>
  <c r="AE832"/>
  <c r="AH832" l="1"/>
  <c r="AK832" l="1"/>
  <c r="AJ832"/>
  <c r="AI832"/>
  <c r="AB833" l="1"/>
  <c r="U833"/>
  <c r="N833"/>
  <c r="O833" l="1"/>
  <c r="M833" s="1"/>
  <c r="V833"/>
  <c r="T833" s="1"/>
  <c r="AC833"/>
  <c r="AA833" s="1"/>
  <c r="AF833" l="1"/>
  <c r="Z834" s="1"/>
  <c r="Y833"/>
  <c r="S834" s="1"/>
  <c r="R833"/>
  <c r="L834" s="1"/>
  <c r="P833"/>
  <c r="Q833" s="1"/>
  <c r="AD833"/>
  <c r="W833"/>
  <c r="X833" s="1"/>
  <c r="AE833" l="1"/>
  <c r="AG833"/>
  <c r="AH833" l="1"/>
  <c r="AK833" l="1"/>
  <c r="AJ833"/>
  <c r="AI833"/>
  <c r="U834" l="1"/>
  <c r="AB834"/>
  <c r="N834"/>
  <c r="O834" l="1"/>
  <c r="M834" s="1"/>
  <c r="AC834"/>
  <c r="AA834" s="1"/>
  <c r="V834"/>
  <c r="T834" s="1"/>
  <c r="AF834" l="1"/>
  <c r="Z835" s="1"/>
  <c r="Y834"/>
  <c r="S835" s="1"/>
  <c r="R834"/>
  <c r="L835" s="1"/>
  <c r="W834"/>
  <c r="X834" s="1"/>
  <c r="AD834"/>
  <c r="P834"/>
  <c r="Q834" s="1"/>
  <c r="AE834" l="1"/>
  <c r="AG834"/>
  <c r="AH834" l="1"/>
  <c r="AK834" l="1"/>
  <c r="AJ834"/>
  <c r="AI834"/>
  <c r="U835" l="1"/>
  <c r="AB835"/>
  <c r="N835"/>
  <c r="AC835" l="1"/>
  <c r="AA835" s="1"/>
  <c r="V835"/>
  <c r="T835" s="1"/>
  <c r="O835"/>
  <c r="M835" s="1"/>
  <c r="AF835" l="1"/>
  <c r="Z836" s="1"/>
  <c r="Y835"/>
  <c r="S836" s="1"/>
  <c r="R835"/>
  <c r="L836" s="1"/>
  <c r="W835"/>
  <c r="X835" s="1"/>
  <c r="P835"/>
  <c r="Q835" s="1"/>
  <c r="AD835"/>
  <c r="AG835" l="1"/>
  <c r="AE835"/>
  <c r="AH835" l="1"/>
  <c r="AK835" l="1"/>
  <c r="AJ835"/>
  <c r="AI835"/>
  <c r="AB836" l="1"/>
  <c r="U836"/>
  <c r="N836"/>
  <c r="AC836" l="1"/>
  <c r="AA836" s="1"/>
  <c r="V836"/>
  <c r="T836" s="1"/>
  <c r="O836"/>
  <c r="M836" s="1"/>
  <c r="AF836" l="1"/>
  <c r="Z837" s="1"/>
  <c r="Y836"/>
  <c r="S837" s="1"/>
  <c r="R836"/>
  <c r="L837" s="1"/>
  <c r="P836"/>
  <c r="Q836" s="1"/>
  <c r="W836"/>
  <c r="X836" s="1"/>
  <c r="AD836"/>
  <c r="AE836" l="1"/>
  <c r="AG836"/>
  <c r="AH836" l="1"/>
  <c r="AK836" l="1"/>
  <c r="AJ836"/>
  <c r="AI836"/>
  <c r="AB837" l="1"/>
  <c r="U837"/>
  <c r="N837"/>
  <c r="AC837" l="1"/>
  <c r="AA837" s="1"/>
  <c r="V837"/>
  <c r="T837" s="1"/>
  <c r="O837"/>
  <c r="M837" s="1"/>
  <c r="AF837" l="1"/>
  <c r="Z838" s="1"/>
  <c r="Y837"/>
  <c r="S838" s="1"/>
  <c r="R837"/>
  <c r="L838" s="1"/>
  <c r="W837"/>
  <c r="X837" s="1"/>
  <c r="P837"/>
  <c r="Q837" s="1"/>
  <c r="AD837"/>
  <c r="AG837" l="1"/>
  <c r="AE837"/>
  <c r="AH837" l="1"/>
  <c r="AK837" l="1"/>
  <c r="AJ837"/>
  <c r="AI837"/>
  <c r="U838" l="1"/>
  <c r="AB838"/>
  <c r="N838"/>
  <c r="O838" l="1"/>
  <c r="M838" s="1"/>
  <c r="V838"/>
  <c r="T838" s="1"/>
  <c r="AC838"/>
  <c r="AA838" s="1"/>
  <c r="AF838" l="1"/>
  <c r="Z839" s="1"/>
  <c r="Y838"/>
  <c r="S839" s="1"/>
  <c r="R838"/>
  <c r="L839" s="1"/>
  <c r="AD838"/>
  <c r="W838"/>
  <c r="X838" s="1"/>
  <c r="P838"/>
  <c r="Q838" s="1"/>
  <c r="AE838" l="1"/>
  <c r="AG838"/>
  <c r="AH838" l="1"/>
  <c r="AK838" l="1"/>
  <c r="AJ838"/>
  <c r="AI838"/>
  <c r="U839" l="1"/>
  <c r="AB839"/>
  <c r="N839"/>
  <c r="O839" l="1"/>
  <c r="M839" s="1"/>
  <c r="V839"/>
  <c r="T839" s="1"/>
  <c r="AC839"/>
  <c r="AA839" s="1"/>
  <c r="AF839" l="1"/>
  <c r="Z840" s="1"/>
  <c r="Y839"/>
  <c r="S840" s="1"/>
  <c r="R839"/>
  <c r="L840" s="1"/>
  <c r="AD839"/>
  <c r="W839"/>
  <c r="X839" s="1"/>
  <c r="P839"/>
  <c r="Q839" s="1"/>
  <c r="AE839" l="1"/>
  <c r="AG839"/>
  <c r="AH839" l="1"/>
  <c r="AK839" l="1"/>
  <c r="AJ839"/>
  <c r="AI839"/>
  <c r="U840" l="1"/>
  <c r="AB840"/>
  <c r="N840"/>
  <c r="O840" l="1"/>
  <c r="M840" s="1"/>
  <c r="V840"/>
  <c r="T840" s="1"/>
  <c r="AC840"/>
  <c r="AA840" s="1"/>
  <c r="AF840" l="1"/>
  <c r="Z841" s="1"/>
  <c r="Y840"/>
  <c r="S841" s="1"/>
  <c r="R840"/>
  <c r="L841" s="1"/>
  <c r="AD840"/>
  <c r="P840"/>
  <c r="Q840" s="1"/>
  <c r="W840"/>
  <c r="X840" s="1"/>
  <c r="AE840" l="1"/>
  <c r="AG840"/>
  <c r="AH840" l="1"/>
  <c r="AK840" l="1"/>
  <c r="AJ840"/>
  <c r="AI840"/>
  <c r="AB841" l="1"/>
  <c r="U841"/>
  <c r="N841"/>
  <c r="O841" l="1"/>
  <c r="M841" s="1"/>
  <c r="AC841"/>
  <c r="AA841" s="1"/>
  <c r="V841"/>
  <c r="T841" s="1"/>
  <c r="AF841" l="1"/>
  <c r="Z842" s="1"/>
  <c r="Y841"/>
  <c r="S842" s="1"/>
  <c r="R841"/>
  <c r="L842" s="1"/>
  <c r="P841"/>
  <c r="Q841" s="1"/>
  <c r="W841"/>
  <c r="X841" s="1"/>
  <c r="AD841"/>
  <c r="AE841" l="1"/>
  <c r="AG841"/>
  <c r="AH841" l="1"/>
  <c r="AK841" l="1"/>
  <c r="AJ841"/>
  <c r="AI841"/>
  <c r="AB842" l="1"/>
  <c r="U842"/>
  <c r="N842"/>
  <c r="V842" l="1"/>
  <c r="T842" s="1"/>
  <c r="AC842"/>
  <c r="AA842" s="1"/>
  <c r="O842"/>
  <c r="M842" s="1"/>
  <c r="AF842" l="1"/>
  <c r="Z843" s="1"/>
  <c r="Y842"/>
  <c r="S843" s="1"/>
  <c r="R842"/>
  <c r="L843" s="1"/>
  <c r="P842"/>
  <c r="Q842" s="1"/>
  <c r="AD842"/>
  <c r="W842"/>
  <c r="X842" s="1"/>
  <c r="AG842" l="1"/>
  <c r="AE842"/>
  <c r="AH842" l="1"/>
  <c r="AK842" l="1"/>
  <c r="AJ842"/>
  <c r="AI842"/>
  <c r="AB843" l="1"/>
  <c r="U843"/>
  <c r="N843"/>
  <c r="AC843" l="1"/>
  <c r="AA843" s="1"/>
  <c r="V843"/>
  <c r="T843" s="1"/>
  <c r="O843"/>
  <c r="M843" s="1"/>
  <c r="AF843" l="1"/>
  <c r="Z844" s="1"/>
  <c r="Y843"/>
  <c r="S844" s="1"/>
  <c r="R843"/>
  <c r="L844" s="1"/>
  <c r="P843"/>
  <c r="Q843" s="1"/>
  <c r="W843"/>
  <c r="X843" s="1"/>
  <c r="AD843"/>
  <c r="AE843" l="1"/>
  <c r="AG843"/>
  <c r="AH843" l="1"/>
  <c r="AK843" l="1"/>
  <c r="AJ843"/>
  <c r="AI843"/>
  <c r="U844" l="1"/>
  <c r="AB844"/>
  <c r="N844"/>
  <c r="V844" l="1"/>
  <c r="T844" s="1"/>
  <c r="O844"/>
  <c r="M844" s="1"/>
  <c r="AC844"/>
  <c r="AA844" s="1"/>
  <c r="AF844" l="1"/>
  <c r="Z845" s="1"/>
  <c r="Y844"/>
  <c r="S845" s="1"/>
  <c r="R844"/>
  <c r="L845" s="1"/>
  <c r="AD844"/>
  <c r="P844"/>
  <c r="Q844" s="1"/>
  <c r="W844"/>
  <c r="X844" s="1"/>
  <c r="AG844" l="1"/>
  <c r="AE844"/>
  <c r="AH844" l="1"/>
  <c r="AK844" l="1"/>
  <c r="AJ844"/>
  <c r="AI844"/>
  <c r="AB845" l="1"/>
  <c r="U845"/>
  <c r="N845"/>
  <c r="O845" l="1"/>
  <c r="M845" s="1"/>
  <c r="V845"/>
  <c r="T845" s="1"/>
  <c r="AC845"/>
  <c r="AA845" s="1"/>
  <c r="AF845" l="1"/>
  <c r="Z846" s="1"/>
  <c r="Y845"/>
  <c r="S846" s="1"/>
  <c r="R845"/>
  <c r="L846" s="1"/>
  <c r="AD845"/>
  <c r="W845"/>
  <c r="X845" s="1"/>
  <c r="P845"/>
  <c r="Q845" s="1"/>
  <c r="AE845" l="1"/>
  <c r="AG845"/>
  <c r="AH845" l="1"/>
  <c r="AK845" l="1"/>
  <c r="AJ845"/>
  <c r="AI845"/>
  <c r="AB846" l="1"/>
  <c r="U846"/>
  <c r="N846"/>
  <c r="V846" l="1"/>
  <c r="T846" s="1"/>
  <c r="O846"/>
  <c r="M846" s="1"/>
  <c r="AC846"/>
  <c r="AA846" s="1"/>
  <c r="AF846" l="1"/>
  <c r="Z847" s="1"/>
  <c r="Y846"/>
  <c r="S847" s="1"/>
  <c r="R846"/>
  <c r="L847" s="1"/>
  <c r="AD846"/>
  <c r="P846"/>
  <c r="Q846" s="1"/>
  <c r="W846"/>
  <c r="X846" s="1"/>
  <c r="AE846" l="1"/>
  <c r="AG846"/>
  <c r="AH846" l="1"/>
  <c r="AK846" l="1"/>
  <c r="AJ846"/>
  <c r="AI846"/>
  <c r="U847" l="1"/>
  <c r="AB847"/>
  <c r="N847"/>
  <c r="AC847" l="1"/>
  <c r="AA847" s="1"/>
  <c r="O847"/>
  <c r="M847" s="1"/>
  <c r="V847"/>
  <c r="T847" s="1"/>
  <c r="AF847" l="1"/>
  <c r="Z848" s="1"/>
  <c r="Y847"/>
  <c r="S848" s="1"/>
  <c r="R847"/>
  <c r="L848" s="1"/>
  <c r="W847"/>
  <c r="X847" s="1"/>
  <c r="P847"/>
  <c r="Q847" s="1"/>
  <c r="AD847"/>
  <c r="AE847" l="1"/>
  <c r="AG847"/>
  <c r="AH847" l="1"/>
  <c r="AK847" l="1"/>
  <c r="AJ847"/>
  <c r="AI847"/>
  <c r="AB848" l="1"/>
  <c r="U848"/>
  <c r="N848"/>
  <c r="AC848" l="1"/>
  <c r="AA848" s="1"/>
  <c r="V848"/>
  <c r="T848" s="1"/>
  <c r="O848"/>
  <c r="M848" s="1"/>
  <c r="AF848" l="1"/>
  <c r="Z849" s="1"/>
  <c r="Y848"/>
  <c r="S849" s="1"/>
  <c r="R848"/>
  <c r="L849" s="1"/>
  <c r="P848"/>
  <c r="Q848" s="1"/>
  <c r="W848"/>
  <c r="X848" s="1"/>
  <c r="AD848"/>
  <c r="AG848" l="1"/>
  <c r="AE848"/>
  <c r="AH848" l="1"/>
  <c r="AK848" l="1"/>
  <c r="AJ848"/>
  <c r="AI848"/>
  <c r="U849" l="1"/>
  <c r="AB849"/>
  <c r="N849"/>
  <c r="O849" l="1"/>
  <c r="M849" s="1"/>
  <c r="V849"/>
  <c r="T849" s="1"/>
  <c r="AC849"/>
  <c r="AA849" s="1"/>
  <c r="AF849" l="1"/>
  <c r="Z850" s="1"/>
  <c r="Y849"/>
  <c r="S850" s="1"/>
  <c r="R849"/>
  <c r="L850" s="1"/>
  <c r="AD849"/>
  <c r="W849"/>
  <c r="X849" s="1"/>
  <c r="P849"/>
  <c r="Q849" s="1"/>
  <c r="AE849" l="1"/>
  <c r="AG849"/>
  <c r="AH849" l="1"/>
  <c r="AK849" l="1"/>
  <c r="AJ849"/>
  <c r="AI849"/>
  <c r="U850" l="1"/>
  <c r="AB850"/>
  <c r="N850"/>
  <c r="AC850" l="1"/>
  <c r="AA850" s="1"/>
  <c r="O850"/>
  <c r="M850" s="1"/>
  <c r="V850"/>
  <c r="T850" s="1"/>
  <c r="AF850" l="1"/>
  <c r="Z851" s="1"/>
  <c r="Y850"/>
  <c r="S851" s="1"/>
  <c r="R850"/>
  <c r="L851" s="1"/>
  <c r="W850"/>
  <c r="X850" s="1"/>
  <c r="P850"/>
  <c r="Q850" s="1"/>
  <c r="AD850"/>
  <c r="AG850" l="1"/>
  <c r="AE850"/>
  <c r="AH850" l="1"/>
  <c r="AK850" l="1"/>
  <c r="AJ850"/>
  <c r="AI850"/>
  <c r="AB851" l="1"/>
  <c r="U851"/>
  <c r="N851"/>
  <c r="V851" l="1"/>
  <c r="T851" s="1"/>
  <c r="AC851"/>
  <c r="AA851" s="1"/>
  <c r="O851"/>
  <c r="M851" s="1"/>
  <c r="AF851" l="1"/>
  <c r="Z852" s="1"/>
  <c r="Y851"/>
  <c r="S852" s="1"/>
  <c r="R851"/>
  <c r="L852" s="1"/>
  <c r="AD851"/>
  <c r="P851"/>
  <c r="Q851" s="1"/>
  <c r="W851"/>
  <c r="X851" s="1"/>
  <c r="AE851" l="1"/>
  <c r="AG851"/>
  <c r="AH851" l="1"/>
  <c r="AK851" l="1"/>
  <c r="AJ851"/>
  <c r="AI851"/>
  <c r="AB852" l="1"/>
  <c r="U852"/>
  <c r="N852"/>
  <c r="V852" l="1"/>
  <c r="T852" s="1"/>
  <c r="O852"/>
  <c r="M852" s="1"/>
  <c r="AC852"/>
  <c r="AA852" s="1"/>
  <c r="AF852" l="1"/>
  <c r="Z853" s="1"/>
  <c r="Y852"/>
  <c r="S853" s="1"/>
  <c r="R852"/>
  <c r="L853" s="1"/>
  <c r="AD852"/>
  <c r="P852"/>
  <c r="Q852" s="1"/>
  <c r="W852"/>
  <c r="X852" s="1"/>
  <c r="AG852" l="1"/>
  <c r="AE852"/>
  <c r="AH852" l="1"/>
  <c r="AK852" l="1"/>
  <c r="AJ852"/>
  <c r="AI852"/>
  <c r="AB853" l="1"/>
  <c r="U853"/>
  <c r="N853"/>
  <c r="V853" l="1"/>
  <c r="T853" s="1"/>
  <c r="AC853"/>
  <c r="AA853" s="1"/>
  <c r="O853"/>
  <c r="M853" s="1"/>
  <c r="AF853" l="1"/>
  <c r="Z854" s="1"/>
  <c r="Y853"/>
  <c r="S854" s="1"/>
  <c r="R853"/>
  <c r="L854" s="1"/>
  <c r="AD853"/>
  <c r="P853"/>
  <c r="Q853" s="1"/>
  <c r="W853"/>
  <c r="X853" s="1"/>
  <c r="AE853" l="1"/>
  <c r="AG853"/>
  <c r="AH853" l="1"/>
  <c r="AK853" l="1"/>
  <c r="AJ853"/>
  <c r="AI853"/>
  <c r="U854" l="1"/>
  <c r="AB854"/>
  <c r="N854"/>
  <c r="AC854" l="1"/>
  <c r="AA854" s="1"/>
  <c r="O854"/>
  <c r="M854" s="1"/>
  <c r="V854"/>
  <c r="T854" s="1"/>
  <c r="AF854" l="1"/>
  <c r="Z855" s="1"/>
  <c r="Y854"/>
  <c r="S855" s="1"/>
  <c r="R854"/>
  <c r="L855" s="1"/>
  <c r="W854"/>
  <c r="X854" s="1"/>
  <c r="AD854"/>
  <c r="P854"/>
  <c r="Q854" s="1"/>
  <c r="AG854" l="1"/>
  <c r="AE854"/>
  <c r="AH854" l="1"/>
  <c r="AK854" l="1"/>
  <c r="AJ854"/>
  <c r="AI854"/>
  <c r="AB855" l="1"/>
  <c r="U855"/>
  <c r="N855"/>
  <c r="AC855" l="1"/>
  <c r="AA855" s="1"/>
  <c r="V855"/>
  <c r="T855" s="1"/>
  <c r="O855"/>
  <c r="M855" s="1"/>
  <c r="AF855" l="1"/>
  <c r="Z856" s="1"/>
  <c r="Y855"/>
  <c r="S856" s="1"/>
  <c r="R855"/>
  <c r="L856" s="1"/>
  <c r="W855"/>
  <c r="X855" s="1"/>
  <c r="P855"/>
  <c r="Q855" s="1"/>
  <c r="AD855"/>
  <c r="AE855" l="1"/>
  <c r="AG855"/>
  <c r="AH855" l="1"/>
  <c r="AK855" l="1"/>
  <c r="AJ855"/>
  <c r="AI855"/>
  <c r="AB856" l="1"/>
  <c r="U856"/>
  <c r="N856"/>
  <c r="O856" l="1"/>
  <c r="M856" s="1"/>
  <c r="V856"/>
  <c r="T856" s="1"/>
  <c r="AC856"/>
  <c r="AA856" s="1"/>
  <c r="AF856" l="1"/>
  <c r="Z857" s="1"/>
  <c r="Y856"/>
  <c r="S857" s="1"/>
  <c r="R856"/>
  <c r="L857" s="1"/>
  <c r="AD856"/>
  <c r="P856"/>
  <c r="Q856" s="1"/>
  <c r="W856"/>
  <c r="X856" s="1"/>
  <c r="AE856" l="1"/>
  <c r="AG856"/>
  <c r="AH856" l="1"/>
  <c r="AK856" l="1"/>
  <c r="AJ856"/>
  <c r="AI856"/>
  <c r="AB857" l="1"/>
  <c r="U857"/>
  <c r="N857"/>
  <c r="O857" l="1"/>
  <c r="M857" s="1"/>
  <c r="V857"/>
  <c r="T857" s="1"/>
  <c r="AC857"/>
  <c r="AA857" s="1"/>
  <c r="AF857" l="1"/>
  <c r="Z858" s="1"/>
  <c r="Y857"/>
  <c r="S858" s="1"/>
  <c r="R857"/>
  <c r="L858" s="1"/>
  <c r="W857"/>
  <c r="X857" s="1"/>
  <c r="P857"/>
  <c r="Q857" s="1"/>
  <c r="AD857"/>
  <c r="AE857" l="1"/>
  <c r="AG857"/>
  <c r="AH857" l="1"/>
  <c r="AK857" l="1"/>
  <c r="AJ857"/>
  <c r="AI857"/>
  <c r="AB858" l="1"/>
  <c r="U858"/>
  <c r="N858"/>
  <c r="AC858" l="1"/>
  <c r="AA858" s="1"/>
  <c r="O858"/>
  <c r="M858" s="1"/>
  <c r="V858"/>
  <c r="T858" s="1"/>
  <c r="AF858" l="1"/>
  <c r="Z859" s="1"/>
  <c r="Y858"/>
  <c r="S859" s="1"/>
  <c r="R858"/>
  <c r="L859" s="1"/>
  <c r="W858"/>
  <c r="X858" s="1"/>
  <c r="AD858"/>
  <c r="P858"/>
  <c r="Q858" s="1"/>
  <c r="AE858" l="1"/>
  <c r="AG858"/>
  <c r="AH858" l="1"/>
  <c r="AK858" l="1"/>
  <c r="AJ858"/>
  <c r="AI858"/>
  <c r="AB859" l="1"/>
  <c r="U859"/>
  <c r="N859"/>
  <c r="O859" l="1"/>
  <c r="M859" s="1"/>
  <c r="AC859"/>
  <c r="AA859" s="1"/>
  <c r="V859"/>
  <c r="T859" s="1"/>
  <c r="AF859" l="1"/>
  <c r="Z860" s="1"/>
  <c r="Y859"/>
  <c r="S860" s="1"/>
  <c r="R859"/>
  <c r="L860" s="1"/>
  <c r="W859"/>
  <c r="X859" s="1"/>
  <c r="P859"/>
  <c r="Q859" s="1"/>
  <c r="AD859"/>
  <c r="AE859" l="1"/>
  <c r="AG859"/>
  <c r="AH859" l="1"/>
  <c r="AK859" l="1"/>
  <c r="AJ859"/>
  <c r="AI859"/>
  <c r="U860" l="1"/>
  <c r="AB860"/>
  <c r="N860"/>
  <c r="AC860" l="1"/>
  <c r="AA860" s="1"/>
  <c r="O860"/>
  <c r="M860" s="1"/>
  <c r="V860"/>
  <c r="T860" s="1"/>
  <c r="AF860" l="1"/>
  <c r="Z861" s="1"/>
  <c r="Y860"/>
  <c r="S861" s="1"/>
  <c r="R860"/>
  <c r="L861" s="1"/>
  <c r="P860"/>
  <c r="Q860" s="1"/>
  <c r="W860"/>
  <c r="X860" s="1"/>
  <c r="AD860"/>
  <c r="AE860" l="1"/>
  <c r="AG860"/>
  <c r="AH860" l="1"/>
  <c r="AK860" l="1"/>
  <c r="AI860"/>
  <c r="AJ860"/>
  <c r="U861" l="1"/>
  <c r="AB861"/>
  <c r="N861"/>
  <c r="AC861" l="1"/>
  <c r="AA861" s="1"/>
  <c r="O861"/>
  <c r="M861" s="1"/>
  <c r="V861"/>
  <c r="T861" s="1"/>
  <c r="AF861" l="1"/>
  <c r="Z862" s="1"/>
  <c r="Y861"/>
  <c r="S862" s="1"/>
  <c r="R861"/>
  <c r="L862" s="1"/>
  <c r="W861"/>
  <c r="X861" s="1"/>
  <c r="P861"/>
  <c r="Q861" s="1"/>
  <c r="AD861"/>
  <c r="AE861" l="1"/>
  <c r="AG861"/>
  <c r="AH861" l="1"/>
  <c r="AK861" l="1"/>
  <c r="AJ861"/>
  <c r="AI861"/>
  <c r="AB862" l="1"/>
  <c r="U862"/>
  <c r="N862"/>
  <c r="V862" l="1"/>
  <c r="T862" s="1"/>
  <c r="AC862"/>
  <c r="AA862" s="1"/>
  <c r="O862"/>
  <c r="M862" s="1"/>
  <c r="AF862" l="1"/>
  <c r="Z863" s="1"/>
  <c r="Y862"/>
  <c r="S863" s="1"/>
  <c r="R862"/>
  <c r="L863" s="1"/>
  <c r="AD862"/>
  <c r="P862"/>
  <c r="Q862" s="1"/>
  <c r="W862"/>
  <c r="X862" s="1"/>
  <c r="AE862" l="1"/>
  <c r="AG862"/>
  <c r="AH862" l="1"/>
  <c r="AK862" l="1"/>
  <c r="AJ862"/>
  <c r="AI862"/>
  <c r="U863" l="1"/>
  <c r="AB863"/>
  <c r="N863"/>
  <c r="O863" l="1"/>
  <c r="M863" s="1"/>
  <c r="V863"/>
  <c r="T863" s="1"/>
  <c r="AC863"/>
  <c r="AA863" s="1"/>
  <c r="AF863" l="1"/>
  <c r="Z864" s="1"/>
  <c r="Y863"/>
  <c r="S864" s="1"/>
  <c r="R863"/>
  <c r="L864" s="1"/>
  <c r="AD863"/>
  <c r="P863"/>
  <c r="Q863" s="1"/>
  <c r="W863"/>
  <c r="X863" s="1"/>
  <c r="AE863" l="1"/>
  <c r="AG863"/>
  <c r="AH863" l="1"/>
  <c r="AK863" l="1"/>
  <c r="AJ863"/>
  <c r="AI863"/>
  <c r="U864" l="1"/>
  <c r="AB864"/>
  <c r="N864"/>
  <c r="O864" l="1"/>
  <c r="M864" s="1"/>
  <c r="AC864"/>
  <c r="AA864" s="1"/>
  <c r="V864"/>
  <c r="T864" s="1"/>
  <c r="AF864" l="1"/>
  <c r="Z865" s="1"/>
  <c r="Y864"/>
  <c r="S865" s="1"/>
  <c r="R864"/>
  <c r="L865" s="1"/>
  <c r="W864"/>
  <c r="X864" s="1"/>
  <c r="AD864"/>
  <c r="P864"/>
  <c r="Q864" s="1"/>
  <c r="AG864" l="1"/>
  <c r="AE864"/>
  <c r="AH864" l="1"/>
  <c r="AK864" l="1"/>
  <c r="AJ864"/>
  <c r="AI864"/>
  <c r="AB865" l="1"/>
  <c r="U865"/>
  <c r="N865"/>
  <c r="O865" l="1"/>
  <c r="M865" s="1"/>
  <c r="V865"/>
  <c r="T865" s="1"/>
  <c r="AC865"/>
  <c r="AA865" s="1"/>
  <c r="AF865" l="1"/>
  <c r="Z866" s="1"/>
  <c r="Y865"/>
  <c r="S866" s="1"/>
  <c r="R865"/>
  <c r="L866" s="1"/>
  <c r="AD865"/>
  <c r="W865"/>
  <c r="X865" s="1"/>
  <c r="P865"/>
  <c r="Q865" s="1"/>
  <c r="AE865" l="1"/>
  <c r="AG865"/>
  <c r="AH865" l="1"/>
  <c r="AK865" l="1"/>
  <c r="AJ865"/>
  <c r="AI865"/>
  <c r="AB866" l="1"/>
  <c r="U866"/>
  <c r="N866"/>
  <c r="O866" l="1"/>
  <c r="M866" s="1"/>
  <c r="AC866"/>
  <c r="AA866" s="1"/>
  <c r="V866"/>
  <c r="T866" s="1"/>
  <c r="AF866" l="1"/>
  <c r="Z867" s="1"/>
  <c r="Y866"/>
  <c r="S867" s="1"/>
  <c r="R866"/>
  <c r="L867" s="1"/>
  <c r="W866"/>
  <c r="X866" s="1"/>
  <c r="AD866"/>
  <c r="P866"/>
  <c r="Q866" s="1"/>
  <c r="AE866" l="1"/>
  <c r="AG866"/>
  <c r="AH866" l="1"/>
  <c r="AK866" l="1"/>
  <c r="AJ866"/>
  <c r="AI866"/>
  <c r="AB867" l="1"/>
  <c r="U867"/>
  <c r="N867"/>
  <c r="AC867" l="1"/>
  <c r="AA867" s="1"/>
  <c r="V867"/>
  <c r="T867" s="1"/>
  <c r="O867"/>
  <c r="M867" s="1"/>
  <c r="AF867" l="1"/>
  <c r="Z868" s="1"/>
  <c r="Y867"/>
  <c r="S868" s="1"/>
  <c r="R867"/>
  <c r="L868" s="1"/>
  <c r="P867"/>
  <c r="Q867" s="1"/>
  <c r="W867"/>
  <c r="X867" s="1"/>
  <c r="AD867"/>
  <c r="AG867" l="1"/>
  <c r="AE867"/>
  <c r="AH867" l="1"/>
  <c r="AK867" l="1"/>
  <c r="AJ867"/>
  <c r="AI867"/>
  <c r="AB868" l="1"/>
  <c r="U868"/>
  <c r="N868"/>
  <c r="O868" l="1"/>
  <c r="M868" s="1"/>
  <c r="V868"/>
  <c r="T868" s="1"/>
  <c r="AC868"/>
  <c r="AA868" s="1"/>
  <c r="AF868" l="1"/>
  <c r="Z869" s="1"/>
  <c r="Y868"/>
  <c r="S869" s="1"/>
  <c r="R868"/>
  <c r="L869" s="1"/>
  <c r="AD868"/>
  <c r="W868"/>
  <c r="X868" s="1"/>
  <c r="P868"/>
  <c r="Q868" s="1"/>
  <c r="AE868" l="1"/>
  <c r="AG868"/>
  <c r="AH868" l="1"/>
  <c r="AK868" l="1"/>
  <c r="AJ868"/>
  <c r="AI868"/>
  <c r="AB869" l="1"/>
  <c r="U869"/>
  <c r="N869"/>
  <c r="O869" l="1"/>
  <c r="M869" s="1"/>
  <c r="V869"/>
  <c r="T869" s="1"/>
  <c r="AC869"/>
  <c r="AA869" s="1"/>
  <c r="AF869" l="1"/>
  <c r="Z870" s="1"/>
  <c r="Y869"/>
  <c r="S870" s="1"/>
  <c r="R869"/>
  <c r="L870" s="1"/>
  <c r="AD869"/>
  <c r="P869"/>
  <c r="Q869" s="1"/>
  <c r="W869"/>
  <c r="X869" s="1"/>
  <c r="AG869" l="1"/>
  <c r="AE869"/>
  <c r="AH869" l="1"/>
  <c r="AK869" l="1"/>
  <c r="AJ869"/>
  <c r="AI869"/>
  <c r="AB870" l="1"/>
  <c r="U870"/>
  <c r="N870"/>
  <c r="O870" l="1"/>
  <c r="M870" s="1"/>
  <c r="V870"/>
  <c r="T870" s="1"/>
  <c r="AC870"/>
  <c r="AA870" s="1"/>
  <c r="AF870" l="1"/>
  <c r="Z871" s="1"/>
  <c r="Y870"/>
  <c r="S871" s="1"/>
  <c r="R870"/>
  <c r="L871" s="1"/>
  <c r="P870"/>
  <c r="Q870" s="1"/>
  <c r="AD870"/>
  <c r="W870"/>
  <c r="X870" s="1"/>
  <c r="AE870" l="1"/>
  <c r="AG870"/>
  <c r="AH870" l="1"/>
  <c r="AK870" l="1"/>
  <c r="AJ870"/>
  <c r="AI870"/>
  <c r="AB871" l="1"/>
  <c r="U871"/>
  <c r="N871"/>
  <c r="O871" l="1"/>
  <c r="M871" s="1"/>
  <c r="V871"/>
  <c r="T871" s="1"/>
  <c r="AC871"/>
  <c r="AA871" s="1"/>
  <c r="AF871" l="1"/>
  <c r="Z872" s="1"/>
  <c r="Y871"/>
  <c r="S872" s="1"/>
  <c r="R871"/>
  <c r="L872" s="1"/>
  <c r="AD871"/>
  <c r="P871"/>
  <c r="Q871" s="1"/>
  <c r="W871"/>
  <c r="X871" s="1"/>
  <c r="AG871" l="1"/>
  <c r="AE871"/>
  <c r="AH871" l="1"/>
  <c r="AK871" l="1"/>
  <c r="AJ871"/>
  <c r="AI871"/>
  <c r="AB872" l="1"/>
  <c r="U872"/>
  <c r="N872"/>
  <c r="AC872" l="1"/>
  <c r="AA872" s="1"/>
  <c r="O872"/>
  <c r="M872" s="1"/>
  <c r="V872"/>
  <c r="T872" s="1"/>
  <c r="AF872" l="1"/>
  <c r="Z873" s="1"/>
  <c r="Y872"/>
  <c r="S873" s="1"/>
  <c r="R872"/>
  <c r="L873" s="1"/>
  <c r="W872"/>
  <c r="X872" s="1"/>
  <c r="P872"/>
  <c r="Q872" s="1"/>
  <c r="AD872"/>
  <c r="AE872" l="1"/>
  <c r="AG872"/>
  <c r="AH872" l="1"/>
  <c r="AK872" l="1"/>
  <c r="AJ872"/>
  <c r="AI872"/>
  <c r="AB873" l="1"/>
  <c r="U873"/>
  <c r="N873"/>
  <c r="V873" l="1"/>
  <c r="T873" s="1"/>
  <c r="O873"/>
  <c r="M873" s="1"/>
  <c r="AC873"/>
  <c r="AA873" s="1"/>
  <c r="AF873" l="1"/>
  <c r="Z874" s="1"/>
  <c r="Y873"/>
  <c r="S874" s="1"/>
  <c r="R873"/>
  <c r="L874" s="1"/>
  <c r="W873"/>
  <c r="X873" s="1"/>
  <c r="AD873"/>
  <c r="P873"/>
  <c r="Q873" s="1"/>
  <c r="AE873" l="1"/>
  <c r="AG873"/>
  <c r="AH873" l="1"/>
  <c r="AK873" l="1"/>
  <c r="AJ873"/>
  <c r="AI873"/>
  <c r="AB874" l="1"/>
  <c r="U874"/>
  <c r="N874"/>
  <c r="O874" l="1"/>
  <c r="M874" s="1"/>
  <c r="V874"/>
  <c r="T874" s="1"/>
  <c r="AC874"/>
  <c r="AA874" s="1"/>
  <c r="AF874" l="1"/>
  <c r="Z875" s="1"/>
  <c r="Y874"/>
  <c r="S875" s="1"/>
  <c r="R874"/>
  <c r="L875" s="1"/>
  <c r="W874"/>
  <c r="X874" s="1"/>
  <c r="P874"/>
  <c r="Q874" s="1"/>
  <c r="AD874"/>
  <c r="AG874" l="1"/>
  <c r="AE874"/>
  <c r="AH874" l="1"/>
  <c r="AK874" l="1"/>
  <c r="AJ874"/>
  <c r="AI874"/>
  <c r="AB875" l="1"/>
  <c r="U875"/>
  <c r="N875"/>
  <c r="AC875" l="1"/>
  <c r="AA875" s="1"/>
  <c r="V875"/>
  <c r="T875" s="1"/>
  <c r="O875"/>
  <c r="M875" s="1"/>
  <c r="AF875" l="1"/>
  <c r="Z876" s="1"/>
  <c r="Y875"/>
  <c r="S876" s="1"/>
  <c r="R875"/>
  <c r="L876" s="1"/>
  <c r="P875"/>
  <c r="Q875" s="1"/>
  <c r="W875"/>
  <c r="X875" s="1"/>
  <c r="AD875"/>
  <c r="AE875" l="1"/>
  <c r="AG875"/>
  <c r="AH875" l="1"/>
  <c r="AK875" l="1"/>
  <c r="AI875"/>
  <c r="AJ875"/>
  <c r="AB876" l="1"/>
  <c r="N876"/>
  <c r="U876"/>
  <c r="O876" l="1"/>
  <c r="M876" s="1"/>
  <c r="V876"/>
  <c r="T876" s="1"/>
  <c r="AC876"/>
  <c r="AA876" s="1"/>
  <c r="AF876" l="1"/>
  <c r="Z877" s="1"/>
  <c r="Y876"/>
  <c r="S877" s="1"/>
  <c r="R876"/>
  <c r="L877" s="1"/>
  <c r="AD876"/>
  <c r="W876"/>
  <c r="X876" s="1"/>
  <c r="P876"/>
  <c r="Q876" s="1"/>
  <c r="AG876" l="1"/>
  <c r="AE876"/>
  <c r="AH876" l="1"/>
  <c r="AK876" l="1"/>
  <c r="AJ876"/>
  <c r="AI876"/>
  <c r="AB877" l="1"/>
  <c r="U877"/>
  <c r="N877"/>
  <c r="V877" l="1"/>
  <c r="T877" s="1"/>
  <c r="O877"/>
  <c r="M877" s="1"/>
  <c r="AC877"/>
  <c r="AA877" s="1"/>
  <c r="AF877" l="1"/>
  <c r="Z878" s="1"/>
  <c r="Y877"/>
  <c r="S878" s="1"/>
  <c r="R877"/>
  <c r="L878" s="1"/>
  <c r="W877"/>
  <c r="X877" s="1"/>
  <c r="AD877"/>
  <c r="P877"/>
  <c r="Q877" s="1"/>
  <c r="AE877" l="1"/>
  <c r="AG877"/>
  <c r="AH877" l="1"/>
  <c r="AK877" l="1"/>
  <c r="AI877"/>
  <c r="AJ877"/>
  <c r="U878" l="1"/>
  <c r="AB878"/>
  <c r="N878"/>
  <c r="O878" l="1"/>
  <c r="M878" s="1"/>
  <c r="V878"/>
  <c r="T878" s="1"/>
  <c r="AC878"/>
  <c r="AA878" s="1"/>
  <c r="AF878" l="1"/>
  <c r="Z879" s="1"/>
  <c r="Y878"/>
  <c r="S879" s="1"/>
  <c r="R878"/>
  <c r="L879" s="1"/>
  <c r="W878"/>
  <c r="X878" s="1"/>
  <c r="P878"/>
  <c r="Q878" s="1"/>
  <c r="AD878"/>
  <c r="AG878" l="1"/>
  <c r="AE878"/>
  <c r="AH878" l="1"/>
  <c r="AK878" l="1"/>
  <c r="AJ878"/>
  <c r="AI878"/>
  <c r="AB879" l="1"/>
  <c r="U879"/>
  <c r="N879"/>
  <c r="O879" l="1"/>
  <c r="M879" s="1"/>
  <c r="V879"/>
  <c r="T879" s="1"/>
  <c r="AC879"/>
  <c r="AA879" s="1"/>
  <c r="AF879" l="1"/>
  <c r="Z880" s="1"/>
  <c r="Y879"/>
  <c r="S880" s="1"/>
  <c r="R879"/>
  <c r="L880" s="1"/>
  <c r="P879"/>
  <c r="Q879" s="1"/>
  <c r="AD879"/>
  <c r="W879"/>
  <c r="X879" s="1"/>
  <c r="AE879" l="1"/>
  <c r="AG879"/>
  <c r="AH879" l="1"/>
  <c r="AK879" l="1"/>
  <c r="AI879"/>
  <c r="AJ879"/>
  <c r="U880" l="1"/>
  <c r="AB880"/>
  <c r="N880"/>
  <c r="V880" l="1"/>
  <c r="T880" s="1"/>
  <c r="O880"/>
  <c r="M880" s="1"/>
  <c r="AC880"/>
  <c r="AA880" s="1"/>
  <c r="AF880" l="1"/>
  <c r="Z881" s="1"/>
  <c r="Y880"/>
  <c r="S881" s="1"/>
  <c r="R880"/>
  <c r="L881" s="1"/>
  <c r="AD880"/>
  <c r="W880"/>
  <c r="X880" s="1"/>
  <c r="P880"/>
  <c r="Q880" s="1"/>
  <c r="AG880" l="1"/>
  <c r="AE880"/>
  <c r="AH880" l="1"/>
  <c r="AK880" l="1"/>
  <c r="AJ880"/>
  <c r="AI880"/>
  <c r="U881" l="1"/>
  <c r="AB881"/>
  <c r="N881"/>
  <c r="AC881" l="1"/>
  <c r="AA881" s="1"/>
  <c r="V881"/>
  <c r="T881" s="1"/>
  <c r="O881"/>
  <c r="M881" s="1"/>
  <c r="AF881" l="1"/>
  <c r="Z882" s="1"/>
  <c r="Y881"/>
  <c r="S882" s="1"/>
  <c r="R881"/>
  <c r="L882" s="1"/>
  <c r="P881"/>
  <c r="Q881" s="1"/>
  <c r="W881"/>
  <c r="X881" s="1"/>
  <c r="AD881"/>
  <c r="AE881" l="1"/>
  <c r="AG881"/>
  <c r="AH881" l="1"/>
  <c r="AK881" l="1"/>
  <c r="AI881"/>
  <c r="AJ881"/>
  <c r="U882" l="1"/>
  <c r="AB882"/>
  <c r="N882"/>
  <c r="AC882" l="1"/>
  <c r="AA882" s="1"/>
  <c r="O882"/>
  <c r="M882" s="1"/>
  <c r="V882"/>
  <c r="T882" s="1"/>
  <c r="AF882" l="1"/>
  <c r="Z883" s="1"/>
  <c r="Y882"/>
  <c r="S883" s="1"/>
  <c r="R882"/>
  <c r="L883" s="1"/>
  <c r="W882"/>
  <c r="X882" s="1"/>
  <c r="P882"/>
  <c r="Q882" s="1"/>
  <c r="AD882"/>
  <c r="AG882" l="1"/>
  <c r="AE882"/>
  <c r="AH882" l="1"/>
  <c r="AK882" l="1"/>
  <c r="AJ882"/>
  <c r="AI882"/>
  <c r="U883" l="1"/>
  <c r="AB883"/>
  <c r="N883"/>
  <c r="AC883" l="1"/>
  <c r="AA883" s="1"/>
  <c r="O883"/>
  <c r="M883" s="1"/>
  <c r="V883"/>
  <c r="T883" s="1"/>
  <c r="AF883" l="1"/>
  <c r="Z884" s="1"/>
  <c r="Y883"/>
  <c r="S884" s="1"/>
  <c r="R883"/>
  <c r="L884" s="1"/>
  <c r="W883"/>
  <c r="X883" s="1"/>
  <c r="P883"/>
  <c r="Q883" s="1"/>
  <c r="AD883"/>
  <c r="AE883" l="1"/>
  <c r="AG883"/>
  <c r="AH883" l="1"/>
  <c r="AK883" l="1"/>
  <c r="AJ883"/>
  <c r="AI883"/>
  <c r="AB884" l="1"/>
  <c r="U884"/>
  <c r="N884"/>
  <c r="AC884" l="1"/>
  <c r="AA884" s="1"/>
  <c r="V884"/>
  <c r="T884" s="1"/>
  <c r="O884"/>
  <c r="M884" s="1"/>
  <c r="AF884" l="1"/>
  <c r="Z885" s="1"/>
  <c r="Y884"/>
  <c r="S885" s="1"/>
  <c r="R884"/>
  <c r="L885" s="1"/>
  <c r="P884"/>
  <c r="Q884" s="1"/>
  <c r="W884"/>
  <c r="X884" s="1"/>
  <c r="AD884"/>
  <c r="AG884" l="1"/>
  <c r="AE884"/>
  <c r="AH884" l="1"/>
  <c r="AK884" l="1"/>
  <c r="AJ884"/>
  <c r="AI884"/>
  <c r="AB885" l="1"/>
  <c r="U885"/>
  <c r="N885"/>
  <c r="O885" l="1"/>
  <c r="M885" s="1"/>
  <c r="V885"/>
  <c r="T885" s="1"/>
  <c r="AC885"/>
  <c r="AA885" s="1"/>
  <c r="AF885" l="1"/>
  <c r="Z886" s="1"/>
  <c r="Y885"/>
  <c r="S886" s="1"/>
  <c r="R885"/>
  <c r="L886" s="1"/>
  <c r="P885"/>
  <c r="Q885" s="1"/>
  <c r="AD885"/>
  <c r="W885"/>
  <c r="X885" s="1"/>
  <c r="AE885" l="1"/>
  <c r="AG885"/>
  <c r="AH885" l="1"/>
  <c r="AK885" l="1"/>
  <c r="AJ885"/>
  <c r="AI885"/>
  <c r="AB886" l="1"/>
  <c r="U886"/>
  <c r="N886"/>
  <c r="O886" l="1"/>
  <c r="M886" s="1"/>
  <c r="AC886"/>
  <c r="AA886" s="1"/>
  <c r="V886"/>
  <c r="T886" s="1"/>
  <c r="AF886" l="1"/>
  <c r="Z887" s="1"/>
  <c r="Y886"/>
  <c r="S887" s="1"/>
  <c r="R886"/>
  <c r="L887" s="1"/>
  <c r="W886"/>
  <c r="X886" s="1"/>
  <c r="P886"/>
  <c r="Q886" s="1"/>
  <c r="AD886"/>
  <c r="AG886" l="1"/>
  <c r="AE886"/>
  <c r="AH886" l="1"/>
  <c r="AK886" l="1"/>
  <c r="AI886"/>
  <c r="AJ886"/>
  <c r="U887" l="1"/>
  <c r="AB887"/>
  <c r="N887"/>
  <c r="V887" l="1"/>
  <c r="T887" s="1"/>
  <c r="AC887"/>
  <c r="AA887" s="1"/>
  <c r="O887"/>
  <c r="M887" s="1"/>
  <c r="AF887" l="1"/>
  <c r="Z888" s="1"/>
  <c r="Y887"/>
  <c r="S888" s="1"/>
  <c r="R887"/>
  <c r="L888" s="1"/>
  <c r="P887"/>
  <c r="Q887" s="1"/>
  <c r="AD887"/>
  <c r="W887"/>
  <c r="X887" s="1"/>
  <c r="AE887" l="1"/>
  <c r="AG887"/>
  <c r="AH887" l="1"/>
  <c r="AK887" l="1"/>
  <c r="AI887"/>
  <c r="AJ887"/>
  <c r="AB888" l="1"/>
  <c r="U888"/>
  <c r="N888"/>
  <c r="O888" l="1"/>
  <c r="M888" s="1"/>
  <c r="AC888"/>
  <c r="AA888" s="1"/>
  <c r="V888"/>
  <c r="T888" s="1"/>
  <c r="AF888" l="1"/>
  <c r="Z889" s="1"/>
  <c r="Y888"/>
  <c r="S889" s="1"/>
  <c r="R888"/>
  <c r="L889" s="1"/>
  <c r="W888"/>
  <c r="X888" s="1"/>
  <c r="P888"/>
  <c r="Q888" s="1"/>
  <c r="AD888"/>
  <c r="AG888" l="1"/>
  <c r="AE888"/>
  <c r="AH888" l="1"/>
  <c r="AK888" l="1"/>
  <c r="AJ888"/>
  <c r="AI888"/>
  <c r="U889" l="1"/>
  <c r="AB889"/>
  <c r="N889"/>
  <c r="V889" l="1"/>
  <c r="T889" s="1"/>
  <c r="AC889"/>
  <c r="AA889" s="1"/>
  <c r="O889"/>
  <c r="M889" s="1"/>
  <c r="AF889" l="1"/>
  <c r="Z890" s="1"/>
  <c r="Y889"/>
  <c r="S890" s="1"/>
  <c r="R889"/>
  <c r="L890" s="1"/>
  <c r="P889"/>
  <c r="Q889" s="1"/>
  <c r="AD889"/>
  <c r="W889"/>
  <c r="X889" s="1"/>
  <c r="AE889" l="1"/>
  <c r="AG889"/>
  <c r="AH889" l="1"/>
  <c r="AK889" l="1"/>
  <c r="AJ889"/>
  <c r="AI889"/>
  <c r="U890" l="1"/>
  <c r="AB890"/>
  <c r="N890"/>
  <c r="AC890" l="1"/>
  <c r="AA890" s="1"/>
  <c r="V890"/>
  <c r="T890" s="1"/>
  <c r="O890"/>
  <c r="M890" s="1"/>
  <c r="AF890" l="1"/>
  <c r="Z891" s="1"/>
  <c r="Y890"/>
  <c r="S891" s="1"/>
  <c r="R890"/>
  <c r="L891" s="1"/>
  <c r="P890"/>
  <c r="Q890" s="1"/>
  <c r="W890"/>
  <c r="X890" s="1"/>
  <c r="AD890"/>
  <c r="AG890" l="1"/>
  <c r="AE890"/>
  <c r="AH890" l="1"/>
  <c r="AK890" l="1"/>
  <c r="AJ890"/>
  <c r="AI890"/>
  <c r="AB891" l="1"/>
  <c r="U891"/>
  <c r="N891"/>
  <c r="AC891" l="1"/>
  <c r="AA891" s="1"/>
  <c r="V891"/>
  <c r="T891" s="1"/>
  <c r="O891"/>
  <c r="M891" s="1"/>
  <c r="AF891" l="1"/>
  <c r="Z892" s="1"/>
  <c r="Y891"/>
  <c r="S892" s="1"/>
  <c r="R891"/>
  <c r="L892" s="1"/>
  <c r="P891"/>
  <c r="Q891" s="1"/>
  <c r="W891"/>
  <c r="X891" s="1"/>
  <c r="AD891"/>
  <c r="AE891" l="1"/>
  <c r="AG891"/>
  <c r="AH891" l="1"/>
  <c r="AK891" l="1"/>
  <c r="AJ891"/>
  <c r="AI891"/>
  <c r="U892" l="1"/>
  <c r="AB892"/>
  <c r="N892"/>
  <c r="AC892" l="1"/>
  <c r="AA892" s="1"/>
  <c r="V892"/>
  <c r="T892" s="1"/>
  <c r="O892"/>
  <c r="M892" s="1"/>
  <c r="AF892" l="1"/>
  <c r="Z893" s="1"/>
  <c r="Y892"/>
  <c r="S893" s="1"/>
  <c r="R892"/>
  <c r="L893" s="1"/>
  <c r="P892"/>
  <c r="Q892" s="1"/>
  <c r="W892"/>
  <c r="X892" s="1"/>
  <c r="AD892"/>
  <c r="AG892" l="1"/>
  <c r="AE892"/>
  <c r="AH892" l="1"/>
  <c r="AK892" l="1"/>
  <c r="AJ892"/>
  <c r="AI892"/>
  <c r="AB893" l="1"/>
  <c r="U893"/>
  <c r="N893"/>
  <c r="O893" l="1"/>
  <c r="M893" s="1"/>
  <c r="V893"/>
  <c r="T893" s="1"/>
  <c r="AC893"/>
  <c r="AA893" s="1"/>
  <c r="AF893" l="1"/>
  <c r="Z894" s="1"/>
  <c r="Y893"/>
  <c r="S894" s="1"/>
  <c r="R893"/>
  <c r="L894" s="1"/>
  <c r="AD893"/>
  <c r="P893"/>
  <c r="Q893" s="1"/>
  <c r="W893"/>
  <c r="X893" s="1"/>
  <c r="AE893" l="1"/>
  <c r="AG893"/>
  <c r="AH893" l="1"/>
  <c r="AK893" l="1"/>
  <c r="AJ893"/>
  <c r="AI893"/>
  <c r="AB894" l="1"/>
  <c r="U894"/>
  <c r="N894"/>
  <c r="AC894" l="1"/>
  <c r="AA894" s="1"/>
  <c r="V894"/>
  <c r="T894" s="1"/>
  <c r="O894"/>
  <c r="M894" s="1"/>
  <c r="AF894" l="1"/>
  <c r="Z895" s="1"/>
  <c r="Y894"/>
  <c r="S895" s="1"/>
  <c r="R894"/>
  <c r="L895" s="1"/>
  <c r="P894"/>
  <c r="Q894" s="1"/>
  <c r="W894"/>
  <c r="X894" s="1"/>
  <c r="AD894"/>
  <c r="AG894" l="1"/>
  <c r="AE894"/>
  <c r="AH894" l="1"/>
  <c r="AK894" l="1"/>
  <c r="AJ894"/>
  <c r="AI894"/>
  <c r="AB895" l="1"/>
  <c r="U895"/>
  <c r="N895"/>
  <c r="AC895" l="1"/>
  <c r="AA895" s="1"/>
  <c r="O895"/>
  <c r="M895" s="1"/>
  <c r="V895"/>
  <c r="T895" s="1"/>
  <c r="AF895" l="1"/>
  <c r="Z896" s="1"/>
  <c r="Y895"/>
  <c r="S896" s="1"/>
  <c r="R895"/>
  <c r="L896" s="1"/>
  <c r="W895"/>
  <c r="X895" s="1"/>
  <c r="P895"/>
  <c r="Q895" s="1"/>
  <c r="AD895"/>
  <c r="AE895" l="1"/>
  <c r="AG895"/>
  <c r="AH895" l="1"/>
  <c r="AK895" l="1"/>
  <c r="AJ895"/>
  <c r="AI895"/>
  <c r="U896" l="1"/>
  <c r="AB896"/>
  <c r="N896"/>
  <c r="V896" l="1"/>
  <c r="T896" s="1"/>
  <c r="O896"/>
  <c r="M896" s="1"/>
  <c r="AC896"/>
  <c r="AA896" s="1"/>
  <c r="AF896" l="1"/>
  <c r="Z897" s="1"/>
  <c r="Y896"/>
  <c r="S897" s="1"/>
  <c r="R896"/>
  <c r="L897" s="1"/>
  <c r="AD896"/>
  <c r="P896"/>
  <c r="Q896" s="1"/>
  <c r="W896"/>
  <c r="X896" s="1"/>
  <c r="AG896" l="1"/>
  <c r="AE896"/>
  <c r="AH896" l="1"/>
  <c r="AK896" l="1"/>
  <c r="AJ896"/>
  <c r="AI896"/>
  <c r="U897" l="1"/>
  <c r="AB897"/>
  <c r="N897"/>
  <c r="O897" l="1"/>
  <c r="M897" s="1"/>
  <c r="V897"/>
  <c r="T897" s="1"/>
  <c r="AC897"/>
  <c r="AA897" s="1"/>
  <c r="AF897" l="1"/>
  <c r="Z898" s="1"/>
  <c r="Y897"/>
  <c r="S898" s="1"/>
  <c r="R897"/>
  <c r="L898" s="1"/>
  <c r="AD897"/>
  <c r="W897"/>
  <c r="X897" s="1"/>
  <c r="P897"/>
  <c r="Q897" s="1"/>
  <c r="AE897" l="1"/>
  <c r="AG897"/>
  <c r="AH897" l="1"/>
  <c r="AK897" l="1"/>
  <c r="AJ897"/>
  <c r="AI897"/>
  <c r="U898" l="1"/>
  <c r="AB898"/>
  <c r="N898"/>
  <c r="V898" l="1"/>
  <c r="T898" s="1"/>
  <c r="AC898"/>
  <c r="AA898" s="1"/>
  <c r="O898"/>
  <c r="M898" s="1"/>
  <c r="AF898" l="1"/>
  <c r="Z899" s="1"/>
  <c r="Y898"/>
  <c r="S899" s="1"/>
  <c r="R898"/>
  <c r="L899" s="1"/>
  <c r="AD898"/>
  <c r="P898"/>
  <c r="Q898" s="1"/>
  <c r="W898"/>
  <c r="X898" s="1"/>
  <c r="AG898" l="1"/>
  <c r="AE898"/>
  <c r="AH898" l="1"/>
  <c r="AK898" l="1"/>
  <c r="AJ898"/>
  <c r="AI898"/>
  <c r="U899" l="1"/>
  <c r="AB899"/>
  <c r="N899"/>
  <c r="AC899" l="1"/>
  <c r="AA899" s="1"/>
  <c r="O899"/>
  <c r="M899" s="1"/>
  <c r="V899"/>
  <c r="T899" s="1"/>
  <c r="AF899" l="1"/>
  <c r="Z900" s="1"/>
  <c r="Y899"/>
  <c r="S900" s="1"/>
  <c r="R899"/>
  <c r="L900" s="1"/>
  <c r="W899"/>
  <c r="X899" s="1"/>
  <c r="P899"/>
  <c r="Q899" s="1"/>
  <c r="AD899"/>
  <c r="AE899" l="1"/>
  <c r="AG899"/>
  <c r="AH899" l="1"/>
  <c r="AK899" l="1"/>
  <c r="AJ899"/>
  <c r="AI899"/>
  <c r="U900" l="1"/>
  <c r="AB900"/>
  <c r="N900"/>
  <c r="V900" l="1"/>
  <c r="T900" s="1"/>
  <c r="O900"/>
  <c r="M900" s="1"/>
  <c r="AC900"/>
  <c r="AA900" s="1"/>
  <c r="AF900" l="1"/>
  <c r="Z901" s="1"/>
  <c r="Y900"/>
  <c r="S901" s="1"/>
  <c r="R900"/>
  <c r="L901" s="1"/>
  <c r="AD900"/>
  <c r="P900"/>
  <c r="Q900" s="1"/>
  <c r="W900"/>
  <c r="X900" s="1"/>
  <c r="AG900" l="1"/>
  <c r="AE900"/>
  <c r="AH900" l="1"/>
  <c r="AK900" l="1"/>
  <c r="AJ900"/>
  <c r="AI900"/>
  <c r="U901" l="1"/>
  <c r="AB901"/>
  <c r="N901"/>
  <c r="O901" l="1"/>
  <c r="M901" s="1"/>
  <c r="V901"/>
  <c r="T901" s="1"/>
  <c r="AC901"/>
  <c r="AA901" s="1"/>
  <c r="AF901" l="1"/>
  <c r="Z902" s="1"/>
  <c r="Y901"/>
  <c r="S902" s="1"/>
  <c r="R901"/>
  <c r="L902" s="1"/>
  <c r="AD901"/>
  <c r="W901"/>
  <c r="X901" s="1"/>
  <c r="P901"/>
  <c r="Q901" s="1"/>
  <c r="AE901" l="1"/>
  <c r="AG901"/>
  <c r="AH901" l="1"/>
  <c r="AK901" l="1"/>
  <c r="AJ901"/>
  <c r="AI901"/>
  <c r="U902" l="1"/>
  <c r="AB902"/>
  <c r="N902"/>
  <c r="AC902" l="1"/>
  <c r="AA902" s="1"/>
  <c r="O902"/>
  <c r="M902" s="1"/>
  <c r="V902"/>
  <c r="T902" s="1"/>
  <c r="AF902" l="1"/>
  <c r="Z903" s="1"/>
  <c r="Y902"/>
  <c r="S903" s="1"/>
  <c r="R902"/>
  <c r="L903" s="1"/>
  <c r="W902"/>
  <c r="X902" s="1"/>
  <c r="P902"/>
  <c r="Q902" s="1"/>
  <c r="AD902"/>
  <c r="AE902" l="1"/>
  <c r="AG902"/>
  <c r="AH902" l="1"/>
  <c r="AK902" l="1"/>
  <c r="AJ902"/>
  <c r="AI902"/>
  <c r="U903" l="1"/>
  <c r="AB903"/>
  <c r="N903"/>
  <c r="AC903" l="1"/>
  <c r="AA903" s="1"/>
  <c r="V903"/>
  <c r="T903" s="1"/>
  <c r="O903"/>
  <c r="M903" s="1"/>
  <c r="AF903" l="1"/>
  <c r="Z904" s="1"/>
  <c r="Y903"/>
  <c r="S904" s="1"/>
  <c r="R903"/>
  <c r="L904" s="1"/>
  <c r="P903"/>
  <c r="Q903" s="1"/>
  <c r="W903"/>
  <c r="X903" s="1"/>
  <c r="AD903"/>
  <c r="AE903" l="1"/>
  <c r="AG903"/>
  <c r="AH903" l="1"/>
  <c r="AK903" l="1"/>
  <c r="AJ903"/>
  <c r="AI903"/>
  <c r="U904" l="1"/>
  <c r="AB904"/>
  <c r="N904"/>
  <c r="V904" l="1"/>
  <c r="T904" s="1"/>
  <c r="O904"/>
  <c r="M904" s="1"/>
  <c r="AC904"/>
  <c r="AA904" s="1"/>
  <c r="AF904" l="1"/>
  <c r="Z905" s="1"/>
  <c r="Y904"/>
  <c r="S905" s="1"/>
  <c r="R904"/>
  <c r="L905" s="1"/>
  <c r="AD904"/>
  <c r="P904"/>
  <c r="Q904" s="1"/>
  <c r="W904"/>
  <c r="X904" s="1"/>
  <c r="AG904" l="1"/>
  <c r="AE904"/>
  <c r="AH904" l="1"/>
  <c r="AK904" l="1"/>
  <c r="AJ904"/>
  <c r="AI904"/>
  <c r="U905" l="1"/>
  <c r="AB905"/>
  <c r="N905"/>
  <c r="AC905" l="1"/>
  <c r="AA905" s="1"/>
  <c r="O905"/>
  <c r="M905" s="1"/>
  <c r="V905"/>
  <c r="T905" s="1"/>
  <c r="AF905" l="1"/>
  <c r="Z906" s="1"/>
  <c r="Y905"/>
  <c r="S906" s="1"/>
  <c r="R905"/>
  <c r="L906" s="1"/>
  <c r="W905"/>
  <c r="X905" s="1"/>
  <c r="P905"/>
  <c r="Q905" s="1"/>
  <c r="AD905"/>
  <c r="AE905" l="1"/>
  <c r="AG905"/>
  <c r="AH905" l="1"/>
  <c r="AK905" l="1"/>
  <c r="AJ905"/>
  <c r="AI905"/>
  <c r="AB906" l="1"/>
  <c r="U906"/>
  <c r="N906"/>
  <c r="AC906" l="1"/>
  <c r="AA906" s="1"/>
  <c r="V906"/>
  <c r="T906" s="1"/>
  <c r="O906"/>
  <c r="M906" s="1"/>
  <c r="AF906" l="1"/>
  <c r="Z907" s="1"/>
  <c r="Y906"/>
  <c r="S907" s="1"/>
  <c r="R906"/>
  <c r="L907" s="1"/>
  <c r="P906"/>
  <c r="Q906" s="1"/>
  <c r="W906"/>
  <c r="X906" s="1"/>
  <c r="AD906"/>
  <c r="AG906" l="1"/>
  <c r="AE906"/>
  <c r="AH906" l="1"/>
  <c r="AK906" l="1"/>
  <c r="AJ906"/>
  <c r="AI906"/>
  <c r="AB907" l="1"/>
  <c r="U907"/>
  <c r="N907"/>
  <c r="V907" l="1"/>
  <c r="T907" s="1"/>
  <c r="AC907"/>
  <c r="AA907" s="1"/>
  <c r="O907"/>
  <c r="M907" s="1"/>
  <c r="AF907" l="1"/>
  <c r="Z908" s="1"/>
  <c r="Y907"/>
  <c r="S908" s="1"/>
  <c r="R907"/>
  <c r="L908" s="1"/>
  <c r="P907"/>
  <c r="Q907" s="1"/>
  <c r="AD907"/>
  <c r="W907"/>
  <c r="X907" s="1"/>
  <c r="AE907" l="1"/>
  <c r="AG907"/>
  <c r="AH907" l="1"/>
  <c r="AK907" l="1"/>
  <c r="AJ907"/>
  <c r="AI907"/>
  <c r="AB908" l="1"/>
  <c r="U908"/>
  <c r="N908"/>
  <c r="V908" l="1"/>
  <c r="T908" s="1"/>
  <c r="O908"/>
  <c r="M908" s="1"/>
  <c r="AC908"/>
  <c r="AA908" s="1"/>
  <c r="AF908" l="1"/>
  <c r="Z909" s="1"/>
  <c r="Y908"/>
  <c r="S909" s="1"/>
  <c r="R908"/>
  <c r="L909" s="1"/>
  <c r="AD908"/>
  <c r="P908"/>
  <c r="Q908" s="1"/>
  <c r="W908"/>
  <c r="X908" s="1"/>
  <c r="AG908" l="1"/>
  <c r="AE908"/>
  <c r="AH908" l="1"/>
  <c r="AK908" l="1"/>
  <c r="AJ908"/>
  <c r="AI908"/>
  <c r="U909" l="1"/>
  <c r="AB909"/>
  <c r="N909"/>
  <c r="O909" l="1"/>
  <c r="M909" s="1"/>
  <c r="AC909"/>
  <c r="AA909" s="1"/>
  <c r="V909"/>
  <c r="T909" s="1"/>
  <c r="AF909" l="1"/>
  <c r="Z910" s="1"/>
  <c r="Y909"/>
  <c r="S910" s="1"/>
  <c r="R909"/>
  <c r="L910" s="1"/>
  <c r="AD909"/>
  <c r="P909"/>
  <c r="Q909" s="1"/>
  <c r="W909"/>
  <c r="X909" s="1"/>
  <c r="AE909" l="1"/>
  <c r="AG909"/>
  <c r="AH909" l="1"/>
  <c r="AK909" l="1"/>
  <c r="AJ909"/>
  <c r="AI909"/>
  <c r="AB910" l="1"/>
  <c r="U910"/>
  <c r="N910"/>
  <c r="V910" l="1"/>
  <c r="T910" s="1"/>
  <c r="O910"/>
  <c r="M910" s="1"/>
  <c r="AC910"/>
  <c r="AA910" s="1"/>
  <c r="AF910" l="1"/>
  <c r="Z911" s="1"/>
  <c r="Y910"/>
  <c r="S911" s="1"/>
  <c r="R910"/>
  <c r="L911" s="1"/>
  <c r="AD910"/>
  <c r="P910"/>
  <c r="Q910" s="1"/>
  <c r="W910"/>
  <c r="X910" s="1"/>
  <c r="AG910" l="1"/>
  <c r="AE910"/>
  <c r="AH910" l="1"/>
  <c r="AK910" l="1"/>
  <c r="AJ910"/>
  <c r="AI910"/>
  <c r="AB911" l="1"/>
  <c r="U911"/>
  <c r="N911"/>
  <c r="V911" l="1"/>
  <c r="T911" s="1"/>
  <c r="O911"/>
  <c r="M911" s="1"/>
  <c r="AC911"/>
  <c r="AA911" s="1"/>
  <c r="AF911" l="1"/>
  <c r="Z912" s="1"/>
  <c r="Y911"/>
  <c r="S912" s="1"/>
  <c r="R911"/>
  <c r="L912" s="1"/>
  <c r="W911"/>
  <c r="X911" s="1"/>
  <c r="AD911"/>
  <c r="P911"/>
  <c r="Q911" s="1"/>
  <c r="AE911" l="1"/>
  <c r="AG911"/>
  <c r="AH911" l="1"/>
  <c r="AK911" l="1"/>
  <c r="AI911"/>
  <c r="AJ911"/>
  <c r="U912" l="1"/>
  <c r="AB912"/>
  <c r="N912"/>
  <c r="AC912" l="1"/>
  <c r="AA912" s="1"/>
  <c r="V912"/>
  <c r="T912" s="1"/>
  <c r="O912"/>
  <c r="M912" s="1"/>
  <c r="AF912" l="1"/>
  <c r="Z913" s="1"/>
  <c r="Y912"/>
  <c r="S913" s="1"/>
  <c r="R912"/>
  <c r="L913" s="1"/>
  <c r="W912"/>
  <c r="X912" s="1"/>
  <c r="AD912"/>
  <c r="P912"/>
  <c r="Q912" s="1"/>
  <c r="AG912" l="1"/>
  <c r="AE912"/>
  <c r="AH912" l="1"/>
  <c r="AK912" l="1"/>
  <c r="AJ912"/>
  <c r="AI912"/>
  <c r="AB913" l="1"/>
  <c r="U913"/>
  <c r="N913"/>
  <c r="V913" l="1"/>
  <c r="T913" s="1"/>
  <c r="O913"/>
  <c r="M913" s="1"/>
  <c r="AC913"/>
  <c r="AA913" s="1"/>
  <c r="AF913" l="1"/>
  <c r="Z914" s="1"/>
  <c r="Y913"/>
  <c r="S914" s="1"/>
  <c r="R913"/>
  <c r="L914" s="1"/>
  <c r="W913"/>
  <c r="X913" s="1"/>
  <c r="AD913"/>
  <c r="P913"/>
  <c r="Q913" s="1"/>
  <c r="AE913" l="1"/>
  <c r="AG913"/>
  <c r="AH913" l="1"/>
  <c r="AK913" l="1"/>
  <c r="AI913"/>
  <c r="AJ913"/>
  <c r="U914" l="1"/>
  <c r="AB914"/>
  <c r="N914"/>
  <c r="AC914" l="1"/>
  <c r="AA914" s="1"/>
  <c r="V914"/>
  <c r="T914" s="1"/>
  <c r="O914"/>
  <c r="M914" s="1"/>
  <c r="AF914" l="1"/>
  <c r="Z915" s="1"/>
  <c r="Y914"/>
  <c r="S915" s="1"/>
  <c r="R914"/>
  <c r="L915" s="1"/>
  <c r="W914"/>
  <c r="X914" s="1"/>
  <c r="AD914"/>
  <c r="P914"/>
  <c r="Q914" s="1"/>
  <c r="AG914" l="1"/>
  <c r="AE914"/>
  <c r="AH914" l="1"/>
  <c r="AK914" l="1"/>
  <c r="AJ914"/>
  <c r="AI914"/>
  <c r="AB915" l="1"/>
  <c r="U915"/>
  <c r="N915"/>
  <c r="V915" l="1"/>
  <c r="T915" s="1"/>
  <c r="O915"/>
  <c r="M915" s="1"/>
  <c r="AC915"/>
  <c r="AA915" s="1"/>
  <c r="AF915" l="1"/>
  <c r="Z916" s="1"/>
  <c r="Y915"/>
  <c r="S916" s="1"/>
  <c r="R915"/>
  <c r="L916" s="1"/>
  <c r="W915"/>
  <c r="X915" s="1"/>
  <c r="AD915"/>
  <c r="P915"/>
  <c r="Q915" s="1"/>
  <c r="AE915" l="1"/>
  <c r="AG915"/>
  <c r="AH915" l="1"/>
  <c r="AK915" l="1"/>
  <c r="AI915"/>
  <c r="AJ915"/>
  <c r="U916" l="1"/>
  <c r="AB916"/>
  <c r="N916"/>
  <c r="O916" l="1"/>
  <c r="M916" s="1"/>
  <c r="V916"/>
  <c r="T916" s="1"/>
  <c r="AC916"/>
  <c r="AA916" s="1"/>
  <c r="AF916" l="1"/>
  <c r="Z917" s="1"/>
  <c r="Y916"/>
  <c r="S917" s="1"/>
  <c r="R916"/>
  <c r="L917" s="1"/>
  <c r="AD916"/>
  <c r="W916"/>
  <c r="X916" s="1"/>
  <c r="P916"/>
  <c r="Q916" s="1"/>
  <c r="AG916" l="1"/>
  <c r="AE916"/>
  <c r="AH916" l="1"/>
  <c r="AK916" l="1"/>
  <c r="AJ916"/>
  <c r="AI916"/>
  <c r="AB917" l="1"/>
  <c r="U917"/>
  <c r="N917"/>
  <c r="V917" l="1"/>
  <c r="T917" s="1"/>
  <c r="O917"/>
  <c r="M917" s="1"/>
  <c r="AC917"/>
  <c r="AA917" s="1"/>
  <c r="AF917" l="1"/>
  <c r="Z918" s="1"/>
  <c r="Y917"/>
  <c r="S918" s="1"/>
  <c r="R917"/>
  <c r="L918" s="1"/>
  <c r="W917"/>
  <c r="X917" s="1"/>
  <c r="AD917"/>
  <c r="P917"/>
  <c r="Q917" s="1"/>
  <c r="AE917" l="1"/>
  <c r="AG917"/>
  <c r="AH917" l="1"/>
  <c r="AK917" l="1"/>
  <c r="AI917"/>
  <c r="AJ917"/>
  <c r="U918" l="1"/>
  <c r="AB918"/>
  <c r="N918"/>
  <c r="AC918" l="1"/>
  <c r="AA918" s="1"/>
  <c r="V918"/>
  <c r="T918" s="1"/>
  <c r="O918"/>
  <c r="M918" s="1"/>
  <c r="AF918" l="1"/>
  <c r="Z919" s="1"/>
  <c r="Y918"/>
  <c r="S919" s="1"/>
  <c r="R918"/>
  <c r="L919" s="1"/>
  <c r="W918"/>
  <c r="X918" s="1"/>
  <c r="AD918"/>
  <c r="P918"/>
  <c r="Q918" s="1"/>
  <c r="AG918" l="1"/>
  <c r="AE918"/>
  <c r="AH918" l="1"/>
  <c r="AK918" l="1"/>
  <c r="AJ918"/>
  <c r="AI918"/>
  <c r="U919" l="1"/>
  <c r="AB919"/>
  <c r="N919"/>
  <c r="AC919" l="1"/>
  <c r="AA919" s="1"/>
  <c r="O919"/>
  <c r="M919" s="1"/>
  <c r="V919"/>
  <c r="T919" s="1"/>
  <c r="AF919" l="1"/>
  <c r="Z920" s="1"/>
  <c r="Y919"/>
  <c r="S920" s="1"/>
  <c r="R919"/>
  <c r="L920" s="1"/>
  <c r="AD919"/>
  <c r="W919"/>
  <c r="X919" s="1"/>
  <c r="P919"/>
  <c r="Q919" s="1"/>
  <c r="AE919" l="1"/>
  <c r="AG919"/>
  <c r="AH919" l="1"/>
  <c r="AK919" l="1"/>
  <c r="AI919"/>
  <c r="AJ919"/>
  <c r="U920" l="1"/>
  <c r="AB920"/>
  <c r="N920"/>
  <c r="V920" l="1"/>
  <c r="T920" s="1"/>
  <c r="AC920"/>
  <c r="AA920" s="1"/>
  <c r="O920"/>
  <c r="M920" s="1"/>
  <c r="AF920" l="1"/>
  <c r="Z921" s="1"/>
  <c r="Y920"/>
  <c r="S921" s="1"/>
  <c r="R920"/>
  <c r="L921" s="1"/>
  <c r="AD920"/>
  <c r="W920"/>
  <c r="X920" s="1"/>
  <c r="P920"/>
  <c r="Q920" s="1"/>
  <c r="AG920" l="1"/>
  <c r="AE920"/>
  <c r="AH920" l="1"/>
  <c r="AK920" l="1"/>
  <c r="AJ920"/>
  <c r="AI920"/>
  <c r="U921" l="1"/>
  <c r="AB921"/>
  <c r="N921"/>
  <c r="O921" l="1"/>
  <c r="M921" s="1"/>
  <c r="AC921"/>
  <c r="AA921" s="1"/>
  <c r="V921"/>
  <c r="T921" s="1"/>
  <c r="AF921" l="1"/>
  <c r="Z922" s="1"/>
  <c r="Y921"/>
  <c r="S922" s="1"/>
  <c r="R921"/>
  <c r="L922" s="1"/>
  <c r="W921"/>
  <c r="X921" s="1"/>
  <c r="AD921"/>
  <c r="P921"/>
  <c r="Q921" s="1"/>
  <c r="AE921" l="1"/>
  <c r="AG921"/>
  <c r="AH921" l="1"/>
  <c r="AK921" l="1"/>
  <c r="AI921"/>
  <c r="AJ921"/>
  <c r="AB922" l="1"/>
  <c r="U922"/>
  <c r="N922"/>
  <c r="V922" l="1"/>
  <c r="T922" s="1"/>
  <c r="AC922"/>
  <c r="AA922" s="1"/>
  <c r="O922"/>
  <c r="M922" s="1"/>
  <c r="AF922" l="1"/>
  <c r="Z923" s="1"/>
  <c r="Y922"/>
  <c r="S923" s="1"/>
  <c r="R922"/>
  <c r="L923" s="1"/>
  <c r="AD922"/>
  <c r="W922"/>
  <c r="X922" s="1"/>
  <c r="P922"/>
  <c r="Q922" s="1"/>
  <c r="AE922" l="1"/>
  <c r="AG922"/>
  <c r="AH922" l="1"/>
  <c r="AK922" l="1"/>
  <c r="AJ922"/>
  <c r="AI922"/>
  <c r="U923" l="1"/>
  <c r="AB923"/>
  <c r="N923"/>
  <c r="AC923" l="1"/>
  <c r="AA923" s="1"/>
  <c r="V923"/>
  <c r="T923" s="1"/>
  <c r="O923"/>
  <c r="M923" s="1"/>
  <c r="AF923" l="1"/>
  <c r="Z924" s="1"/>
  <c r="Y923"/>
  <c r="S924" s="1"/>
  <c r="R923"/>
  <c r="L924" s="1"/>
  <c r="W923"/>
  <c r="X923" s="1"/>
  <c r="AD923"/>
  <c r="P923"/>
  <c r="Q923" s="1"/>
  <c r="AG923" l="1"/>
  <c r="AE923"/>
  <c r="AH923" l="1"/>
  <c r="AK923" l="1"/>
  <c r="AJ923"/>
  <c r="AI923"/>
  <c r="U924" l="1"/>
  <c r="AB924"/>
  <c r="N924"/>
  <c r="O924" l="1"/>
  <c r="M924" s="1"/>
  <c r="AC924"/>
  <c r="AA924" s="1"/>
  <c r="V924"/>
  <c r="T924" s="1"/>
  <c r="AF924" l="1"/>
  <c r="Z925" s="1"/>
  <c r="Y924"/>
  <c r="S925" s="1"/>
  <c r="R924"/>
  <c r="L925" s="1"/>
  <c r="P924"/>
  <c r="Q924" s="1"/>
  <c r="W924"/>
  <c r="X924" s="1"/>
  <c r="AD924"/>
  <c r="AE924" l="1"/>
  <c r="AG924"/>
  <c r="AH924" l="1"/>
  <c r="AK924" l="1"/>
  <c r="AI924"/>
  <c r="AJ924"/>
  <c r="AB925" l="1"/>
  <c r="U925"/>
  <c r="N925"/>
  <c r="AC925" l="1"/>
  <c r="AA925" s="1"/>
  <c r="V925"/>
  <c r="T925" s="1"/>
  <c r="O925"/>
  <c r="M925" s="1"/>
  <c r="AF925" l="1"/>
  <c r="Z926" s="1"/>
  <c r="Y925"/>
  <c r="S926" s="1"/>
  <c r="R925"/>
  <c r="L926" s="1"/>
  <c r="P925"/>
  <c r="Q925" s="1"/>
  <c r="W925"/>
  <c r="X925" s="1"/>
  <c r="AD925"/>
  <c r="AG925" l="1"/>
  <c r="AE925"/>
  <c r="AH925" l="1"/>
  <c r="AK925" l="1"/>
  <c r="AJ925"/>
  <c r="AI925"/>
  <c r="U926" l="1"/>
  <c r="AB926"/>
  <c r="N926"/>
  <c r="AC926" l="1"/>
  <c r="AA926" s="1"/>
  <c r="V926"/>
  <c r="T926" s="1"/>
  <c r="O926"/>
  <c r="M926" s="1"/>
  <c r="AF926" l="1"/>
  <c r="Z927" s="1"/>
  <c r="Y926"/>
  <c r="S927" s="1"/>
  <c r="R926"/>
  <c r="L927" s="1"/>
  <c r="W926"/>
  <c r="X926" s="1"/>
  <c r="P926"/>
  <c r="Q926" s="1"/>
  <c r="AD926"/>
  <c r="AE926" l="1"/>
  <c r="AG926"/>
  <c r="AH926" l="1"/>
  <c r="AK926" l="1"/>
  <c r="AJ926"/>
  <c r="AI926"/>
  <c r="U927" l="1"/>
  <c r="AB927"/>
  <c r="N927"/>
  <c r="V927" l="1"/>
  <c r="T927" s="1"/>
  <c r="AC927"/>
  <c r="AA927" s="1"/>
  <c r="O927"/>
  <c r="M927" s="1"/>
  <c r="AF927" l="1"/>
  <c r="Z928" s="1"/>
  <c r="Y927"/>
  <c r="S928" s="1"/>
  <c r="R927"/>
  <c r="L928" s="1"/>
  <c r="P927"/>
  <c r="Q927" s="1"/>
  <c r="AD927"/>
  <c r="W927"/>
  <c r="X927" s="1"/>
  <c r="AG927" l="1"/>
  <c r="AE927"/>
  <c r="AH927" l="1"/>
  <c r="AK927" l="1"/>
  <c r="AJ927"/>
  <c r="AI927"/>
  <c r="U928" l="1"/>
  <c r="AB928"/>
  <c r="N928"/>
  <c r="V928" l="1"/>
  <c r="T928" s="1"/>
  <c r="AC928"/>
  <c r="AA928" s="1"/>
  <c r="O928"/>
  <c r="M928" s="1"/>
  <c r="AF928" l="1"/>
  <c r="Z929" s="1"/>
  <c r="Y928"/>
  <c r="S929" s="1"/>
  <c r="R928"/>
  <c r="L929" s="1"/>
  <c r="P928"/>
  <c r="Q928" s="1"/>
  <c r="AD928"/>
  <c r="W928"/>
  <c r="X928" s="1"/>
  <c r="AE928" l="1"/>
  <c r="AG928"/>
  <c r="AH928" l="1"/>
  <c r="AK928" l="1"/>
  <c r="AI928"/>
  <c r="AJ928"/>
  <c r="AB929" l="1"/>
  <c r="U929"/>
  <c r="N929"/>
  <c r="AC929" l="1"/>
  <c r="AA929" s="1"/>
  <c r="O929"/>
  <c r="M929" s="1"/>
  <c r="V929"/>
  <c r="T929" s="1"/>
  <c r="AF929" l="1"/>
  <c r="Z930" s="1"/>
  <c r="Y929"/>
  <c r="S930" s="1"/>
  <c r="R929"/>
  <c r="L930" s="1"/>
  <c r="AD929"/>
  <c r="W929"/>
  <c r="X929" s="1"/>
  <c r="P929"/>
  <c r="Q929" s="1"/>
  <c r="AG929" l="1"/>
  <c r="AE929"/>
  <c r="AH929" l="1"/>
  <c r="AK929" l="1"/>
  <c r="AJ929"/>
  <c r="AI929"/>
  <c r="AB930" l="1"/>
  <c r="U930"/>
  <c r="N930"/>
  <c r="V930" l="1"/>
  <c r="T930" s="1"/>
  <c r="AC930"/>
  <c r="AA930" s="1"/>
  <c r="O930"/>
  <c r="M930" s="1"/>
  <c r="AF930" l="1"/>
  <c r="Z931" s="1"/>
  <c r="Y930"/>
  <c r="S931" s="1"/>
  <c r="R930"/>
  <c r="L931" s="1"/>
  <c r="P930"/>
  <c r="Q930" s="1"/>
  <c r="AD930"/>
  <c r="W930"/>
  <c r="X930" s="1"/>
  <c r="AE930" l="1"/>
  <c r="AG930"/>
  <c r="AH930" l="1"/>
  <c r="AK930" l="1"/>
  <c r="AJ930"/>
  <c r="AI930"/>
  <c r="U931" l="1"/>
  <c r="AB931"/>
  <c r="N931"/>
  <c r="AC931" l="1"/>
  <c r="AA931" s="1"/>
  <c r="O931"/>
  <c r="M931" s="1"/>
  <c r="V931"/>
  <c r="T931" s="1"/>
  <c r="AF931" l="1"/>
  <c r="Z932" s="1"/>
  <c r="Y931"/>
  <c r="S932" s="1"/>
  <c r="R931"/>
  <c r="L932" s="1"/>
  <c r="P931"/>
  <c r="Q931" s="1"/>
  <c r="W931"/>
  <c r="X931" s="1"/>
  <c r="AD931"/>
  <c r="AE931" l="1"/>
  <c r="AG931"/>
  <c r="AH931" l="1"/>
  <c r="AK931" l="1"/>
  <c r="AJ931"/>
  <c r="AI931"/>
  <c r="AB932" l="1"/>
  <c r="U932"/>
  <c r="N932"/>
  <c r="O932" l="1"/>
  <c r="M932" s="1"/>
  <c r="AC932"/>
  <c r="AA932" s="1"/>
  <c r="V932"/>
  <c r="T932" s="1"/>
  <c r="AF932" l="1"/>
  <c r="Z933" s="1"/>
  <c r="Y932"/>
  <c r="S933" s="1"/>
  <c r="R932"/>
  <c r="L933" s="1"/>
  <c r="W932"/>
  <c r="X932" s="1"/>
  <c r="AD932"/>
  <c r="P932"/>
  <c r="Q932" s="1"/>
  <c r="AE932" l="1"/>
  <c r="AG932"/>
  <c r="AH932" l="1"/>
  <c r="AK932" l="1"/>
  <c r="AJ932"/>
  <c r="AI932"/>
  <c r="AB933" l="1"/>
  <c r="U933"/>
  <c r="N933"/>
  <c r="O933" l="1"/>
  <c r="M933" s="1"/>
  <c r="AC933"/>
  <c r="AA933" s="1"/>
  <c r="V933"/>
  <c r="T933" s="1"/>
  <c r="AF933" l="1"/>
  <c r="Z934" s="1"/>
  <c r="Y933"/>
  <c r="S934" s="1"/>
  <c r="R933"/>
  <c r="L934" s="1"/>
  <c r="W933"/>
  <c r="X933" s="1"/>
  <c r="AD933"/>
  <c r="P933"/>
  <c r="Q933" s="1"/>
  <c r="AE933" l="1"/>
  <c r="AG933"/>
  <c r="AH933" l="1"/>
  <c r="AK933" l="1"/>
  <c r="AJ933"/>
  <c r="AI933"/>
  <c r="AB934" l="1"/>
  <c r="U934"/>
  <c r="N934"/>
  <c r="V934" l="1"/>
  <c r="T934" s="1"/>
  <c r="O934"/>
  <c r="M934" s="1"/>
  <c r="AC934"/>
  <c r="AA934" s="1"/>
  <c r="AF934" l="1"/>
  <c r="Z935" s="1"/>
  <c r="Y934"/>
  <c r="S935" s="1"/>
  <c r="R934"/>
  <c r="L935" s="1"/>
  <c r="AD934"/>
  <c r="P934"/>
  <c r="Q934" s="1"/>
  <c r="W934"/>
  <c r="X934" s="1"/>
  <c r="AE934" l="1"/>
  <c r="AG934"/>
  <c r="AH934" l="1"/>
  <c r="AK934" l="1"/>
  <c r="AJ934"/>
  <c r="AI934"/>
  <c r="U935" l="1"/>
  <c r="AB935"/>
  <c r="N935"/>
  <c r="V935" l="1"/>
  <c r="T935" s="1"/>
  <c r="AC935"/>
  <c r="AA935" s="1"/>
  <c r="O935"/>
  <c r="M935" s="1"/>
  <c r="AF935" l="1"/>
  <c r="Z936" s="1"/>
  <c r="Y935"/>
  <c r="S936" s="1"/>
  <c r="R935"/>
  <c r="L936" s="1"/>
  <c r="P935"/>
  <c r="Q935" s="1"/>
  <c r="AD935"/>
  <c r="W935"/>
  <c r="X935" s="1"/>
  <c r="AG935" l="1"/>
  <c r="AE935"/>
  <c r="AH935" l="1"/>
  <c r="AK935" l="1"/>
  <c r="AJ935"/>
  <c r="AI935"/>
  <c r="AB936" l="1"/>
  <c r="U936"/>
  <c r="N936"/>
  <c r="AC936" l="1"/>
  <c r="AA936" s="1"/>
  <c r="V936"/>
  <c r="T936" s="1"/>
  <c r="O936"/>
  <c r="M936" s="1"/>
  <c r="AF936" l="1"/>
  <c r="Z937" s="1"/>
  <c r="Y936"/>
  <c r="S937" s="1"/>
  <c r="R936"/>
  <c r="L937" s="1"/>
  <c r="W936"/>
  <c r="X936" s="1"/>
  <c r="P936"/>
  <c r="Q936" s="1"/>
  <c r="AD936"/>
  <c r="AE936" l="1"/>
  <c r="AG936"/>
  <c r="AH936" l="1"/>
  <c r="AK936" l="1"/>
  <c r="AJ936"/>
  <c r="AI936"/>
  <c r="AB937" l="1"/>
  <c r="U937"/>
  <c r="N937"/>
  <c r="AC937" l="1"/>
  <c r="AA937" s="1"/>
  <c r="V937"/>
  <c r="T937" s="1"/>
  <c r="O937"/>
  <c r="M937" s="1"/>
  <c r="AF937" l="1"/>
  <c r="Z938" s="1"/>
  <c r="Y937"/>
  <c r="S938" s="1"/>
  <c r="R937"/>
  <c r="L938" s="1"/>
  <c r="W937"/>
  <c r="X937" s="1"/>
  <c r="P937"/>
  <c r="Q937" s="1"/>
  <c r="AD937"/>
  <c r="AE937" l="1"/>
  <c r="AG937"/>
  <c r="AH937" l="1"/>
  <c r="AK937" l="1"/>
  <c r="AJ937"/>
  <c r="AI937"/>
  <c r="U938" l="1"/>
  <c r="AB938"/>
  <c r="N938"/>
  <c r="O938" l="1"/>
  <c r="M938" s="1"/>
  <c r="V938"/>
  <c r="T938" s="1"/>
  <c r="AC938"/>
  <c r="AA938" s="1"/>
  <c r="AF938" l="1"/>
  <c r="Z939" s="1"/>
  <c r="Y938"/>
  <c r="S939" s="1"/>
  <c r="R938"/>
  <c r="L939" s="1"/>
  <c r="W938"/>
  <c r="X938" s="1"/>
  <c r="P938"/>
  <c r="Q938" s="1"/>
  <c r="AD938"/>
  <c r="AE938" l="1"/>
  <c r="AG938"/>
  <c r="AH938" l="1"/>
  <c r="AK938" l="1"/>
  <c r="AJ938"/>
  <c r="AI938"/>
  <c r="AB939" l="1"/>
  <c r="U939"/>
  <c r="N939"/>
  <c r="AC939" l="1"/>
  <c r="AA939" s="1"/>
  <c r="O939"/>
  <c r="M939" s="1"/>
  <c r="V939"/>
  <c r="T939" s="1"/>
  <c r="AF939" l="1"/>
  <c r="Z940" s="1"/>
  <c r="Y939"/>
  <c r="S940" s="1"/>
  <c r="R939"/>
  <c r="L940" s="1"/>
  <c r="W939"/>
  <c r="X939" s="1"/>
  <c r="P939"/>
  <c r="Q939" s="1"/>
  <c r="AD939"/>
  <c r="AE939" l="1"/>
  <c r="AG939"/>
  <c r="AH939" l="1"/>
  <c r="AK939" l="1"/>
  <c r="AJ939"/>
  <c r="AI939"/>
  <c r="AB940" l="1"/>
  <c r="U940"/>
  <c r="N940"/>
  <c r="AC940" l="1"/>
  <c r="AA940" s="1"/>
  <c r="V940"/>
  <c r="T940" s="1"/>
  <c r="O940"/>
  <c r="M940" s="1"/>
  <c r="AF940" l="1"/>
  <c r="Z941" s="1"/>
  <c r="Y940"/>
  <c r="S941" s="1"/>
  <c r="R940"/>
  <c r="L941" s="1"/>
  <c r="W940"/>
  <c r="X940" s="1"/>
  <c r="P940"/>
  <c r="Q940" s="1"/>
  <c r="AD940"/>
  <c r="AG940" l="1"/>
  <c r="AE940"/>
  <c r="AH940" l="1"/>
  <c r="AK940" l="1"/>
  <c r="AJ940"/>
  <c r="AI940"/>
  <c r="AB941" l="1"/>
  <c r="U941"/>
  <c r="N941"/>
  <c r="O941" l="1"/>
  <c r="M941" s="1"/>
  <c r="AC941"/>
  <c r="AA941" s="1"/>
  <c r="V941"/>
  <c r="T941" s="1"/>
  <c r="AF941" l="1"/>
  <c r="Z942" s="1"/>
  <c r="Y941"/>
  <c r="S942" s="1"/>
  <c r="R941"/>
  <c r="L942" s="1"/>
  <c r="W941"/>
  <c r="X941" s="1"/>
  <c r="AD941"/>
  <c r="P941"/>
  <c r="Q941" s="1"/>
  <c r="AE941" l="1"/>
  <c r="AG941"/>
  <c r="AH941" l="1"/>
  <c r="AK941" l="1"/>
  <c r="AJ941"/>
  <c r="AI941"/>
  <c r="U942" l="1"/>
  <c r="AB942"/>
  <c r="N942"/>
  <c r="V942" l="1"/>
  <c r="T942" s="1"/>
  <c r="O942"/>
  <c r="M942" s="1"/>
  <c r="AC942"/>
  <c r="AA942" s="1"/>
  <c r="AF942" l="1"/>
  <c r="Z943" s="1"/>
  <c r="Y942"/>
  <c r="S943" s="1"/>
  <c r="R942"/>
  <c r="L943" s="1"/>
  <c r="AD942"/>
  <c r="P942"/>
  <c r="Q942" s="1"/>
  <c r="W942"/>
  <c r="X942" s="1"/>
  <c r="AG942" l="1"/>
  <c r="AE942"/>
  <c r="AH942" l="1"/>
  <c r="AK942" l="1"/>
  <c r="AJ942"/>
  <c r="AI942"/>
  <c r="AB943" l="1"/>
  <c r="U943"/>
  <c r="N943"/>
  <c r="O943" l="1"/>
  <c r="M943" s="1"/>
  <c r="V943"/>
  <c r="T943" s="1"/>
  <c r="AC943"/>
  <c r="AA943" s="1"/>
  <c r="AF943" l="1"/>
  <c r="Z944" s="1"/>
  <c r="Y943"/>
  <c r="S944" s="1"/>
  <c r="R943"/>
  <c r="L944" s="1"/>
  <c r="AD943"/>
  <c r="W943"/>
  <c r="X943" s="1"/>
  <c r="P943"/>
  <c r="Q943" s="1"/>
  <c r="AE943" l="1"/>
  <c r="AG943"/>
  <c r="AH943" l="1"/>
  <c r="AK943" l="1"/>
  <c r="AJ943"/>
  <c r="AI943"/>
  <c r="U944" l="1"/>
  <c r="AB944"/>
  <c r="N944"/>
  <c r="V944" l="1"/>
  <c r="T944" s="1"/>
  <c r="AC944"/>
  <c r="AA944" s="1"/>
  <c r="O944"/>
  <c r="M944" s="1"/>
  <c r="AF944" l="1"/>
  <c r="Z945" s="1"/>
  <c r="Y944"/>
  <c r="S945" s="1"/>
  <c r="R944"/>
  <c r="L945" s="1"/>
  <c r="AD944"/>
  <c r="P944"/>
  <c r="Q944" s="1"/>
  <c r="W944"/>
  <c r="X944" s="1"/>
  <c r="AE944" l="1"/>
  <c r="AG944"/>
  <c r="AH944" l="1"/>
  <c r="AK944" l="1"/>
  <c r="AJ944"/>
  <c r="AI944"/>
  <c r="U945" l="1"/>
  <c r="AB945"/>
  <c r="N945"/>
  <c r="V945" l="1"/>
  <c r="T945" s="1"/>
  <c r="O945"/>
  <c r="M945" s="1"/>
  <c r="AC945"/>
  <c r="AA945" s="1"/>
  <c r="AF945" l="1"/>
  <c r="Z946" s="1"/>
  <c r="Y945"/>
  <c r="S946" s="1"/>
  <c r="R945"/>
  <c r="L946" s="1"/>
  <c r="AD945"/>
  <c r="P945"/>
  <c r="Q945" s="1"/>
  <c r="W945"/>
  <c r="X945" s="1"/>
  <c r="AE945" l="1"/>
  <c r="AG945"/>
  <c r="AH945" l="1"/>
  <c r="AK945" l="1"/>
  <c r="AJ945"/>
  <c r="AI945"/>
  <c r="U946" l="1"/>
  <c r="AB946"/>
  <c r="N946"/>
  <c r="AC946" l="1"/>
  <c r="AA946" s="1"/>
  <c r="V946"/>
  <c r="T946" s="1"/>
  <c r="O946"/>
  <c r="M946" s="1"/>
  <c r="AF946" l="1"/>
  <c r="Z947" s="1"/>
  <c r="Y946"/>
  <c r="S947" s="1"/>
  <c r="R946"/>
  <c r="L947" s="1"/>
  <c r="P946"/>
  <c r="Q946" s="1"/>
  <c r="W946"/>
  <c r="X946" s="1"/>
  <c r="AD946"/>
  <c r="AG946" l="1"/>
  <c r="AE946"/>
  <c r="AH946" l="1"/>
  <c r="AK946" l="1"/>
  <c r="AJ946"/>
  <c r="AI946"/>
  <c r="U947" l="1"/>
  <c r="AB947"/>
  <c r="N947"/>
  <c r="V947" l="1"/>
  <c r="T947" s="1"/>
  <c r="O947"/>
  <c r="M947" s="1"/>
  <c r="AC947"/>
  <c r="AA947" s="1"/>
  <c r="AF947" l="1"/>
  <c r="Z948" s="1"/>
  <c r="Y947"/>
  <c r="S948" s="1"/>
  <c r="R947"/>
  <c r="L948" s="1"/>
  <c r="AD947"/>
  <c r="P947"/>
  <c r="Q947" s="1"/>
  <c r="W947"/>
  <c r="X947" s="1"/>
  <c r="AE947" l="1"/>
  <c r="AG947"/>
  <c r="AH947" l="1"/>
  <c r="AK947" l="1"/>
  <c r="AJ947"/>
  <c r="AI947"/>
  <c r="U948" l="1"/>
  <c r="AB948"/>
  <c r="N948"/>
  <c r="V948" l="1"/>
  <c r="T948" s="1"/>
  <c r="O948"/>
  <c r="M948" s="1"/>
  <c r="AC948"/>
  <c r="AA948" s="1"/>
  <c r="AF948" l="1"/>
  <c r="Z949" s="1"/>
  <c r="Y948"/>
  <c r="S949" s="1"/>
  <c r="R948"/>
  <c r="L949" s="1"/>
  <c r="AD948"/>
  <c r="W948"/>
  <c r="X948" s="1"/>
  <c r="P948"/>
  <c r="Q948" s="1"/>
  <c r="AG948" l="1"/>
  <c r="AE948"/>
  <c r="AH948" l="1"/>
  <c r="AK948" l="1"/>
  <c r="AJ948"/>
  <c r="AI948"/>
  <c r="U949" l="1"/>
  <c r="AB949"/>
  <c r="N949"/>
  <c r="V949" l="1"/>
  <c r="T949" s="1"/>
  <c r="AC949"/>
  <c r="AA949" s="1"/>
  <c r="O949"/>
  <c r="M949" s="1"/>
  <c r="AF949" l="1"/>
  <c r="Z950" s="1"/>
  <c r="Y949"/>
  <c r="S950" s="1"/>
  <c r="R949"/>
  <c r="L950" s="1"/>
  <c r="P949"/>
  <c r="Q949" s="1"/>
  <c r="AD949"/>
  <c r="W949"/>
  <c r="X949" s="1"/>
  <c r="AE949" l="1"/>
  <c r="AG949"/>
  <c r="AH949" l="1"/>
  <c r="AK949" l="1"/>
  <c r="AJ949"/>
  <c r="AI949"/>
  <c r="U950" l="1"/>
  <c r="AB950"/>
  <c r="N950"/>
  <c r="V950" l="1"/>
  <c r="T950" s="1"/>
  <c r="O950"/>
  <c r="M950" s="1"/>
  <c r="AC950"/>
  <c r="AA950" s="1"/>
  <c r="AF950" l="1"/>
  <c r="Z951" s="1"/>
  <c r="Y950"/>
  <c r="S951" s="1"/>
  <c r="R950"/>
  <c r="L951" s="1"/>
  <c r="AD950"/>
  <c r="W950"/>
  <c r="X950" s="1"/>
  <c r="P950"/>
  <c r="Q950" s="1"/>
  <c r="AE950" l="1"/>
  <c r="AG950"/>
  <c r="AH950" l="1"/>
  <c r="AK950" l="1"/>
  <c r="AJ950"/>
  <c r="AI950"/>
  <c r="U951" l="1"/>
  <c r="AB951"/>
  <c r="N951"/>
  <c r="O951" l="1"/>
  <c r="M951" s="1"/>
  <c r="V951"/>
  <c r="T951" s="1"/>
  <c r="AC951"/>
  <c r="AA951" s="1"/>
  <c r="AF951" l="1"/>
  <c r="Z952" s="1"/>
  <c r="Y951"/>
  <c r="S952" s="1"/>
  <c r="R951"/>
  <c r="L952" s="1"/>
  <c r="AD951"/>
  <c r="W951"/>
  <c r="X951" s="1"/>
  <c r="P951"/>
  <c r="Q951" s="1"/>
  <c r="AE951" l="1"/>
  <c r="AG951"/>
  <c r="AH951" l="1"/>
  <c r="AK951" l="1"/>
  <c r="AJ951"/>
  <c r="AI951"/>
  <c r="U952" l="1"/>
  <c r="AB952"/>
  <c r="N952"/>
  <c r="O952" l="1"/>
  <c r="M952" s="1"/>
  <c r="AC952"/>
  <c r="AA952" s="1"/>
  <c r="V952"/>
  <c r="T952" s="1"/>
  <c r="AF952" l="1"/>
  <c r="Z953" s="1"/>
  <c r="Y952"/>
  <c r="S953" s="1"/>
  <c r="R952"/>
  <c r="L953" s="1"/>
  <c r="W952"/>
  <c r="X952" s="1"/>
  <c r="P952"/>
  <c r="Q952" s="1"/>
  <c r="AD952"/>
  <c r="AE952" l="1"/>
  <c r="AG952"/>
  <c r="AH952" l="1"/>
  <c r="AK952" l="1"/>
  <c r="AJ952"/>
  <c r="AI952"/>
  <c r="U953" l="1"/>
  <c r="AB953"/>
  <c r="N953"/>
  <c r="AC953" l="1"/>
  <c r="AA953" s="1"/>
  <c r="O953"/>
  <c r="M953" s="1"/>
  <c r="V953"/>
  <c r="T953" s="1"/>
  <c r="AF953" l="1"/>
  <c r="Z954" s="1"/>
  <c r="Y953"/>
  <c r="S954" s="1"/>
  <c r="R953"/>
  <c r="L954" s="1"/>
  <c r="W953"/>
  <c r="X953" s="1"/>
  <c r="AD953"/>
  <c r="P953"/>
  <c r="Q953" s="1"/>
  <c r="AE953" l="1"/>
  <c r="AG953"/>
  <c r="AH953" l="1"/>
  <c r="AK953" l="1"/>
  <c r="AJ953"/>
  <c r="AI953"/>
  <c r="U954" l="1"/>
  <c r="AB954"/>
  <c r="N954"/>
  <c r="V954" l="1"/>
  <c r="T954" s="1"/>
  <c r="AC954"/>
  <c r="AA954" s="1"/>
  <c r="O954"/>
  <c r="M954" s="1"/>
  <c r="AF954" l="1"/>
  <c r="Z955" s="1"/>
  <c r="Y954"/>
  <c r="S955" s="1"/>
  <c r="R954"/>
  <c r="L955" s="1"/>
  <c r="P954"/>
  <c r="Q954" s="1"/>
  <c r="AD954"/>
  <c r="W954"/>
  <c r="X954" s="1"/>
  <c r="AG954" l="1"/>
  <c r="AE954"/>
  <c r="AH954" l="1"/>
  <c r="AK954" l="1"/>
  <c r="AJ954"/>
  <c r="AI954"/>
  <c r="AB955" l="1"/>
  <c r="U955"/>
  <c r="N955"/>
  <c r="O955" l="1"/>
  <c r="M955" s="1"/>
  <c r="AC955"/>
  <c r="AA955" s="1"/>
  <c r="V955"/>
  <c r="T955" s="1"/>
  <c r="AF955" l="1"/>
  <c r="Z956" s="1"/>
  <c r="Y955"/>
  <c r="S956" s="1"/>
  <c r="R955"/>
  <c r="L956" s="1"/>
  <c r="W955"/>
  <c r="X955" s="1"/>
  <c r="AD955"/>
  <c r="P955"/>
  <c r="Q955" s="1"/>
  <c r="AE955" l="1"/>
  <c r="AG955"/>
  <c r="AH955" l="1"/>
  <c r="AK955" l="1"/>
  <c r="AJ955"/>
  <c r="AI955"/>
  <c r="U956" l="1"/>
  <c r="AB956"/>
  <c r="N956"/>
  <c r="AC956" l="1"/>
  <c r="AA956" s="1"/>
  <c r="V956"/>
  <c r="T956" s="1"/>
  <c r="O956"/>
  <c r="M956" s="1"/>
  <c r="AF956" l="1"/>
  <c r="Z957" s="1"/>
  <c r="Y956"/>
  <c r="S957" s="1"/>
  <c r="R956"/>
  <c r="L957" s="1"/>
  <c r="P956"/>
  <c r="Q956" s="1"/>
  <c r="W956"/>
  <c r="X956" s="1"/>
  <c r="AD956"/>
  <c r="AE956" l="1"/>
  <c r="AG956"/>
  <c r="AH956" l="1"/>
  <c r="AK956" l="1"/>
  <c r="AJ956"/>
  <c r="AI956"/>
  <c r="AB957" l="1"/>
  <c r="U957"/>
  <c r="N957"/>
  <c r="O957" l="1"/>
  <c r="M957" s="1"/>
  <c r="AC957"/>
  <c r="AA957" s="1"/>
  <c r="V957"/>
  <c r="T957" s="1"/>
  <c r="AF957" l="1"/>
  <c r="Z958" s="1"/>
  <c r="Y957"/>
  <c r="S958" s="1"/>
  <c r="R957"/>
  <c r="L958" s="1"/>
  <c r="AD957"/>
  <c r="W957"/>
  <c r="X957" s="1"/>
  <c r="P957"/>
  <c r="Q957" s="1"/>
  <c r="AE957" l="1"/>
  <c r="AG957"/>
  <c r="AH957" l="1"/>
  <c r="AK957" l="1"/>
  <c r="AJ957"/>
  <c r="AI957"/>
  <c r="U958" l="1"/>
  <c r="AB958"/>
  <c r="N958"/>
  <c r="O958" l="1"/>
  <c r="M958" s="1"/>
  <c r="V958"/>
  <c r="T958" s="1"/>
  <c r="AC958"/>
  <c r="AA958" s="1"/>
  <c r="AF958" l="1"/>
  <c r="Z959" s="1"/>
  <c r="Y958"/>
  <c r="S959" s="1"/>
  <c r="R958"/>
  <c r="L959" s="1"/>
  <c r="W958"/>
  <c r="X958" s="1"/>
  <c r="P958"/>
  <c r="Q958" s="1"/>
  <c r="AD958"/>
  <c r="AE958" l="1"/>
  <c r="AG958"/>
  <c r="AH958" l="1"/>
  <c r="AK958" l="1"/>
  <c r="AJ958"/>
  <c r="AI958"/>
  <c r="U959" l="1"/>
  <c r="AB959"/>
  <c r="N959"/>
  <c r="V959" l="1"/>
  <c r="T959" s="1"/>
  <c r="O959"/>
  <c r="M959" s="1"/>
  <c r="AC959"/>
  <c r="AA959" s="1"/>
  <c r="AF959" l="1"/>
  <c r="Z960" s="1"/>
  <c r="Y959"/>
  <c r="S960" s="1"/>
  <c r="R959"/>
  <c r="L960" s="1"/>
  <c r="AD959"/>
  <c r="P959"/>
  <c r="Q959" s="1"/>
  <c r="W959"/>
  <c r="X959" s="1"/>
  <c r="AE959" l="1"/>
  <c r="AG959"/>
  <c r="AH959" l="1"/>
  <c r="AK959" l="1"/>
  <c r="AJ959"/>
  <c r="AI959"/>
  <c r="U960" l="1"/>
  <c r="AB960"/>
  <c r="N960"/>
  <c r="O960" l="1"/>
  <c r="M960" s="1"/>
  <c r="AC960"/>
  <c r="AA960" s="1"/>
  <c r="V960"/>
  <c r="T960" s="1"/>
  <c r="AF960" l="1"/>
  <c r="Z961" s="1"/>
  <c r="Y960"/>
  <c r="S961" s="1"/>
  <c r="R960"/>
  <c r="L961" s="1"/>
  <c r="W960"/>
  <c r="X960" s="1"/>
  <c r="AD960"/>
  <c r="P960"/>
  <c r="Q960" s="1"/>
  <c r="AG960" l="1"/>
  <c r="AE960"/>
  <c r="AH960" l="1"/>
  <c r="AK960" l="1"/>
  <c r="AJ960"/>
  <c r="AI960"/>
  <c r="AB961" l="1"/>
  <c r="U961"/>
  <c r="N961"/>
  <c r="AC961" l="1"/>
  <c r="AA961" s="1"/>
  <c r="O961"/>
  <c r="M961" s="1"/>
  <c r="V961"/>
  <c r="T961" s="1"/>
  <c r="AF961" l="1"/>
  <c r="Z962" s="1"/>
  <c r="Y961"/>
  <c r="S962" s="1"/>
  <c r="R961"/>
  <c r="L962" s="1"/>
  <c r="W961"/>
  <c r="X961" s="1"/>
  <c r="P961"/>
  <c r="Q961" s="1"/>
  <c r="AD961"/>
  <c r="AE961" l="1"/>
  <c r="AG961"/>
  <c r="AH961" l="1"/>
  <c r="AK961" l="1"/>
  <c r="AJ961"/>
  <c r="AI961"/>
  <c r="AB962" l="1"/>
  <c r="U962"/>
  <c r="N962"/>
  <c r="AC962" l="1"/>
  <c r="AA962" s="1"/>
  <c r="V962"/>
  <c r="T962" s="1"/>
  <c r="O962"/>
  <c r="M962" s="1"/>
  <c r="AF962" l="1"/>
  <c r="Z963" s="1"/>
  <c r="Y962"/>
  <c r="S963" s="1"/>
  <c r="R962"/>
  <c r="L963" s="1"/>
  <c r="W962"/>
  <c r="X962" s="1"/>
  <c r="AD962"/>
  <c r="P962"/>
  <c r="Q962" s="1"/>
  <c r="AE962" l="1"/>
  <c r="AG962"/>
  <c r="AH962" l="1"/>
  <c r="AK962" l="1"/>
  <c r="AJ962"/>
  <c r="AI962"/>
  <c r="U963" l="1"/>
  <c r="AB963"/>
  <c r="N963"/>
  <c r="AC963" l="1"/>
  <c r="AA963" s="1"/>
  <c r="O963"/>
  <c r="M963" s="1"/>
  <c r="V963"/>
  <c r="T963" s="1"/>
  <c r="AF963" l="1"/>
  <c r="Z964" s="1"/>
  <c r="Y963"/>
  <c r="S964" s="1"/>
  <c r="R963"/>
  <c r="L964" s="1"/>
  <c r="W963"/>
  <c r="X963" s="1"/>
  <c r="P963"/>
  <c r="Q963" s="1"/>
  <c r="AD963"/>
  <c r="AG963" l="1"/>
  <c r="AE963"/>
  <c r="AH963" l="1"/>
  <c r="AK963" l="1"/>
  <c r="AJ963"/>
  <c r="AI963"/>
  <c r="AB964" l="1"/>
  <c r="U964"/>
  <c r="N964"/>
  <c r="AC964" l="1"/>
  <c r="AA964" s="1"/>
  <c r="V964"/>
  <c r="T964" s="1"/>
  <c r="O964"/>
  <c r="M964" s="1"/>
  <c r="AF964" l="1"/>
  <c r="Z965" s="1"/>
  <c r="Y964"/>
  <c r="S965" s="1"/>
  <c r="R964"/>
  <c r="L965" s="1"/>
  <c r="P964"/>
  <c r="Q964" s="1"/>
  <c r="W964"/>
  <c r="X964" s="1"/>
  <c r="AD964"/>
  <c r="AE964" l="1"/>
  <c r="AG964"/>
  <c r="AH964" l="1"/>
  <c r="AK964" l="1"/>
  <c r="AJ964"/>
  <c r="AI964"/>
  <c r="U965" l="1"/>
  <c r="AB965"/>
  <c r="N965"/>
  <c r="V965" l="1"/>
  <c r="T965" s="1"/>
  <c r="AC965"/>
  <c r="AA965" s="1"/>
  <c r="O965"/>
  <c r="M965" s="1"/>
  <c r="AF965" l="1"/>
  <c r="Z966" s="1"/>
  <c r="Y965"/>
  <c r="S966" s="1"/>
  <c r="R965"/>
  <c r="L966" s="1"/>
  <c r="P965"/>
  <c r="Q965" s="1"/>
  <c r="AD965"/>
  <c r="W965"/>
  <c r="X965" s="1"/>
  <c r="AE965" l="1"/>
  <c r="AG965"/>
  <c r="AH965" l="1"/>
  <c r="AK965" l="1"/>
  <c r="AJ965"/>
  <c r="AI965"/>
  <c r="U966" l="1"/>
  <c r="AB966"/>
  <c r="N966"/>
  <c r="O966" l="1"/>
  <c r="M966" s="1"/>
  <c r="V966"/>
  <c r="T966" s="1"/>
  <c r="AC966"/>
  <c r="AA966" s="1"/>
  <c r="AF966" l="1"/>
  <c r="Z967" s="1"/>
  <c r="Y966"/>
  <c r="S967" s="1"/>
  <c r="R966"/>
  <c r="L967" s="1"/>
  <c r="AD966"/>
  <c r="W966"/>
  <c r="X966" s="1"/>
  <c r="P966"/>
  <c r="Q966" s="1"/>
  <c r="AG966" l="1"/>
  <c r="AE966"/>
  <c r="AH966" l="1"/>
  <c r="AK966" l="1"/>
  <c r="AJ966"/>
  <c r="AI966"/>
  <c r="AB967" l="1"/>
  <c r="U967"/>
  <c r="N967"/>
  <c r="O967" l="1"/>
  <c r="M967" s="1"/>
  <c r="V967"/>
  <c r="T967" s="1"/>
  <c r="AC967"/>
  <c r="AA967" s="1"/>
  <c r="AF967" l="1"/>
  <c r="Z968" s="1"/>
  <c r="Y967"/>
  <c r="S968" s="1"/>
  <c r="R967"/>
  <c r="L968" s="1"/>
  <c r="AD967"/>
  <c r="W967"/>
  <c r="X967" s="1"/>
  <c r="P967"/>
  <c r="Q967" s="1"/>
  <c r="AE967" l="1"/>
  <c r="AG967"/>
  <c r="AH967" l="1"/>
  <c r="AK967" l="1"/>
  <c r="AJ967"/>
  <c r="AI967"/>
  <c r="AB968" l="1"/>
  <c r="U968"/>
  <c r="N968"/>
  <c r="V968" l="1"/>
  <c r="T968" s="1"/>
  <c r="AC968"/>
  <c r="AA968" s="1"/>
  <c r="O968"/>
  <c r="M968" s="1"/>
  <c r="AF968" l="1"/>
  <c r="Z969" s="1"/>
  <c r="Y968"/>
  <c r="S969" s="1"/>
  <c r="R968"/>
  <c r="L969" s="1"/>
  <c r="P968"/>
  <c r="Q968" s="1"/>
  <c r="AD968"/>
  <c r="W968"/>
  <c r="X968" s="1"/>
  <c r="AE968" l="1"/>
  <c r="AG968"/>
  <c r="AH968" l="1"/>
  <c r="AK968" l="1"/>
  <c r="AJ968"/>
  <c r="AI968"/>
  <c r="AB969" l="1"/>
  <c r="U969"/>
  <c r="N969"/>
  <c r="V969" l="1"/>
  <c r="T969" s="1"/>
  <c r="O969"/>
  <c r="M969" s="1"/>
  <c r="AC969"/>
  <c r="AA969" s="1"/>
  <c r="AF969" l="1"/>
  <c r="Z970" s="1"/>
  <c r="Y969"/>
  <c r="S970" s="1"/>
  <c r="R969"/>
  <c r="L970" s="1"/>
  <c r="AD969"/>
  <c r="P969"/>
  <c r="Q969" s="1"/>
  <c r="W969"/>
  <c r="X969" s="1"/>
  <c r="AE969" l="1"/>
  <c r="AG969"/>
  <c r="AH969" l="1"/>
  <c r="AK969" l="1"/>
  <c r="AJ969"/>
  <c r="AI969"/>
  <c r="U970" l="1"/>
  <c r="AB970"/>
  <c r="N970"/>
  <c r="O970" l="1"/>
  <c r="M970" s="1"/>
  <c r="AC970"/>
  <c r="AA970" s="1"/>
  <c r="V970"/>
  <c r="T970" s="1"/>
  <c r="AF970" l="1"/>
  <c r="Z971" s="1"/>
  <c r="Y970"/>
  <c r="S971" s="1"/>
  <c r="R970"/>
  <c r="L971" s="1"/>
  <c r="W970"/>
  <c r="X970" s="1"/>
  <c r="AD970"/>
  <c r="P970"/>
  <c r="Q970" s="1"/>
  <c r="AG970" l="1"/>
  <c r="AE970"/>
  <c r="AH970" l="1"/>
  <c r="AK970" l="1"/>
  <c r="AJ970"/>
  <c r="AI970"/>
  <c r="AB971" l="1"/>
  <c r="U971"/>
  <c r="N971"/>
  <c r="AC971" l="1"/>
  <c r="AA971" s="1"/>
  <c r="O971"/>
  <c r="M971" s="1"/>
  <c r="V971"/>
  <c r="T971" s="1"/>
  <c r="AF971" l="1"/>
  <c r="Z972" s="1"/>
  <c r="Y971"/>
  <c r="S972" s="1"/>
  <c r="R971"/>
  <c r="L972" s="1"/>
  <c r="W971"/>
  <c r="X971" s="1"/>
  <c r="P971"/>
  <c r="Q971" s="1"/>
  <c r="AD971"/>
  <c r="AE971" l="1"/>
  <c r="AG971"/>
  <c r="AH971" l="1"/>
  <c r="AK971" l="1"/>
  <c r="AJ971"/>
  <c r="AI971"/>
  <c r="U972" l="1"/>
  <c r="AB972"/>
  <c r="N972"/>
  <c r="AC972" l="1"/>
  <c r="AA972" s="1"/>
  <c r="O972"/>
  <c r="M972" s="1"/>
  <c r="V972"/>
  <c r="T972" s="1"/>
  <c r="AF972" l="1"/>
  <c r="Z973" s="1"/>
  <c r="Y972"/>
  <c r="S973" s="1"/>
  <c r="R972"/>
  <c r="L973" s="1"/>
  <c r="W972"/>
  <c r="X972" s="1"/>
  <c r="P972"/>
  <c r="Q972" s="1"/>
  <c r="AD972"/>
  <c r="AG972" l="1"/>
  <c r="AE972"/>
  <c r="AH972" l="1"/>
  <c r="AK972" l="1"/>
  <c r="AJ972"/>
  <c r="AI972"/>
  <c r="AB973" l="1"/>
  <c r="U973"/>
  <c r="N973"/>
  <c r="AC973" l="1"/>
  <c r="AA973" s="1"/>
  <c r="O973"/>
  <c r="M973" s="1"/>
  <c r="V973"/>
  <c r="T973" s="1"/>
  <c r="AF973" l="1"/>
  <c r="Z974" s="1"/>
  <c r="Y973"/>
  <c r="S974" s="1"/>
  <c r="R973"/>
  <c r="L974" s="1"/>
  <c r="W973"/>
  <c r="X973" s="1"/>
  <c r="P973"/>
  <c r="Q973" s="1"/>
  <c r="AD973"/>
  <c r="AE973" l="1"/>
  <c r="AG973"/>
  <c r="AH973" l="1"/>
  <c r="AK973" l="1"/>
  <c r="AJ973"/>
  <c r="AI973"/>
  <c r="U974" l="1"/>
  <c r="AB974"/>
  <c r="N974"/>
  <c r="V974" l="1"/>
  <c r="T974" s="1"/>
  <c r="AC974"/>
  <c r="AA974" s="1"/>
  <c r="O974"/>
  <c r="M974" s="1"/>
  <c r="AF974" l="1"/>
  <c r="Z975" s="1"/>
  <c r="Y974"/>
  <c r="S975" s="1"/>
  <c r="R974"/>
  <c r="L975" s="1"/>
  <c r="P974"/>
  <c r="Q974" s="1"/>
  <c r="AD974"/>
  <c r="W974"/>
  <c r="X974" s="1"/>
  <c r="AE974" l="1"/>
  <c r="AG974"/>
  <c r="AH974" l="1"/>
  <c r="AK974" l="1"/>
  <c r="AJ974"/>
  <c r="AI974"/>
  <c r="AB975" l="1"/>
  <c r="U975"/>
  <c r="N975"/>
  <c r="V975" l="1"/>
  <c r="T975" s="1"/>
  <c r="O975"/>
  <c r="M975" s="1"/>
  <c r="AC975"/>
  <c r="AA975" s="1"/>
  <c r="AF975" l="1"/>
  <c r="Z976" s="1"/>
  <c r="Y975"/>
  <c r="S976" s="1"/>
  <c r="R975"/>
  <c r="L976" s="1"/>
  <c r="AD975"/>
  <c r="P975"/>
  <c r="Q975" s="1"/>
  <c r="W975"/>
  <c r="X975" s="1"/>
  <c r="AG975" l="1"/>
  <c r="AE975"/>
  <c r="AH975" l="1"/>
  <c r="AK975" l="1"/>
  <c r="AJ975"/>
  <c r="AI975"/>
  <c r="U976" l="1"/>
  <c r="AB976"/>
  <c r="N976"/>
  <c r="AC976" l="1"/>
  <c r="AA976" s="1"/>
  <c r="O976"/>
  <c r="M976" s="1"/>
  <c r="V976"/>
  <c r="T976" s="1"/>
  <c r="AF976" l="1"/>
  <c r="Z977" s="1"/>
  <c r="Y976"/>
  <c r="S977" s="1"/>
  <c r="R976"/>
  <c r="L977" s="1"/>
  <c r="W976"/>
  <c r="X976" s="1"/>
  <c r="P976"/>
  <c r="Q976" s="1"/>
  <c r="AD976"/>
  <c r="AE976" l="1"/>
  <c r="AG976"/>
  <c r="AH976" l="1"/>
  <c r="AK976" l="1"/>
  <c r="AJ976"/>
  <c r="AI976"/>
  <c r="AB977" l="1"/>
  <c r="U977"/>
  <c r="N977"/>
  <c r="O977" l="1"/>
  <c r="M977" s="1"/>
  <c r="V977"/>
  <c r="T977" s="1"/>
  <c r="AC977"/>
  <c r="AA977" s="1"/>
  <c r="AF977" l="1"/>
  <c r="Z978" s="1"/>
  <c r="Y977"/>
  <c r="S978" s="1"/>
  <c r="R977"/>
  <c r="L978" s="1"/>
  <c r="P977"/>
  <c r="Q977" s="1"/>
  <c r="AD977"/>
  <c r="W977"/>
  <c r="X977" s="1"/>
  <c r="AE977" l="1"/>
  <c r="AG977"/>
  <c r="AH977" l="1"/>
  <c r="AK977" l="1"/>
  <c r="AJ977"/>
  <c r="AI977"/>
  <c r="AB978" l="1"/>
  <c r="U978"/>
  <c r="N978"/>
  <c r="O978" l="1"/>
  <c r="M978" s="1"/>
  <c r="AC978"/>
  <c r="AA978" s="1"/>
  <c r="V978"/>
  <c r="T978" s="1"/>
  <c r="AF978" l="1"/>
  <c r="Z979" s="1"/>
  <c r="Y978"/>
  <c r="S979" s="1"/>
  <c r="R978"/>
  <c r="L979" s="1"/>
  <c r="W978"/>
  <c r="X978" s="1"/>
  <c r="P978"/>
  <c r="Q978" s="1"/>
  <c r="AD978"/>
  <c r="AG978" l="1"/>
  <c r="AE978"/>
  <c r="AH978" l="1"/>
  <c r="AK978" l="1"/>
  <c r="AJ978"/>
  <c r="AI978"/>
  <c r="U979" l="1"/>
  <c r="AB979"/>
  <c r="N979"/>
  <c r="AC979" l="1"/>
  <c r="AA979" s="1"/>
  <c r="V979"/>
  <c r="T979" s="1"/>
  <c r="O979"/>
  <c r="M979" s="1"/>
  <c r="AF979" l="1"/>
  <c r="Z980" s="1"/>
  <c r="Y979"/>
  <c r="S980" s="1"/>
  <c r="R979"/>
  <c r="L980" s="1"/>
  <c r="P979"/>
  <c r="Q979" s="1"/>
  <c r="W979"/>
  <c r="X979" s="1"/>
  <c r="AD979"/>
  <c r="AG979" l="1"/>
  <c r="AE979"/>
  <c r="AH979" l="1"/>
  <c r="AK979" l="1"/>
  <c r="AJ979"/>
  <c r="AI979"/>
  <c r="AB980" l="1"/>
  <c r="U980"/>
  <c r="N980"/>
  <c r="V980" l="1"/>
  <c r="T980" s="1"/>
  <c r="O980"/>
  <c r="M980" s="1"/>
  <c r="AC980"/>
  <c r="AA980" s="1"/>
  <c r="AF980" l="1"/>
  <c r="Z981" s="1"/>
  <c r="Y980"/>
  <c r="S981" s="1"/>
  <c r="R980"/>
  <c r="L981" s="1"/>
  <c r="AD980"/>
  <c r="P980"/>
  <c r="Q980" s="1"/>
  <c r="W980"/>
  <c r="X980" s="1"/>
  <c r="AE980" l="1"/>
  <c r="AG980"/>
  <c r="AH980" l="1"/>
  <c r="AK980" l="1"/>
  <c r="AJ980"/>
  <c r="AI980"/>
  <c r="AB981" l="1"/>
  <c r="U981"/>
  <c r="N981"/>
  <c r="AC981" l="1"/>
  <c r="AA981" s="1"/>
  <c r="O981"/>
  <c r="M981" s="1"/>
  <c r="V981"/>
  <c r="T981" s="1"/>
  <c r="AF981" l="1"/>
  <c r="Z982" s="1"/>
  <c r="Y981"/>
  <c r="S982" s="1"/>
  <c r="R981"/>
  <c r="L982" s="1"/>
  <c r="W981"/>
  <c r="X981" s="1"/>
  <c r="P981"/>
  <c r="Q981" s="1"/>
  <c r="AD981"/>
  <c r="AG981" l="1"/>
  <c r="AE981"/>
  <c r="AH981" l="1"/>
  <c r="AK981" l="1"/>
  <c r="AJ981"/>
  <c r="AI981"/>
  <c r="AB982" l="1"/>
  <c r="U982"/>
  <c r="N982"/>
  <c r="V982" l="1"/>
  <c r="T982" s="1"/>
  <c r="AC982"/>
  <c r="AA982" s="1"/>
  <c r="O982"/>
  <c r="M982" s="1"/>
  <c r="AF982" l="1"/>
  <c r="Z983" s="1"/>
  <c r="Y982"/>
  <c r="S983" s="1"/>
  <c r="R982"/>
  <c r="L983" s="1"/>
  <c r="P982"/>
  <c r="Q982" s="1"/>
  <c r="AD982"/>
  <c r="W982"/>
  <c r="X982" s="1"/>
  <c r="AG982" l="1"/>
  <c r="AE982"/>
  <c r="AH982" l="1"/>
  <c r="AK982" l="1"/>
  <c r="AJ982"/>
  <c r="AI982"/>
  <c r="AB983" l="1"/>
  <c r="U983"/>
  <c r="N983"/>
  <c r="V983" l="1"/>
  <c r="T983" s="1"/>
  <c r="O983"/>
  <c r="M983" s="1"/>
  <c r="AC983"/>
  <c r="AA983" s="1"/>
  <c r="AF983" l="1"/>
  <c r="Z984" s="1"/>
  <c r="Y983"/>
  <c r="S984" s="1"/>
  <c r="R983"/>
  <c r="L984" s="1"/>
  <c r="AD983"/>
  <c r="P983"/>
  <c r="Q983" s="1"/>
  <c r="W983"/>
  <c r="X983" s="1"/>
  <c r="AE983" l="1"/>
  <c r="AG983"/>
  <c r="AH983" l="1"/>
  <c r="AK983" l="1"/>
  <c r="AJ983"/>
  <c r="AI983"/>
  <c r="AB984" l="1"/>
  <c r="U984"/>
  <c r="N984"/>
  <c r="O984" l="1"/>
  <c r="M984" s="1"/>
  <c r="AC984"/>
  <c r="AA984" s="1"/>
  <c r="V984"/>
  <c r="T984" s="1"/>
  <c r="AF984" l="1"/>
  <c r="Z985" s="1"/>
  <c r="Y984"/>
  <c r="S985" s="1"/>
  <c r="R984"/>
  <c r="L985" s="1"/>
  <c r="W984"/>
  <c r="X984" s="1"/>
  <c r="P984"/>
  <c r="Q984" s="1"/>
  <c r="AD984"/>
  <c r="AG984" l="1"/>
  <c r="AE984"/>
  <c r="AH984" l="1"/>
  <c r="AK984" l="1"/>
  <c r="AJ984"/>
  <c r="AI984"/>
  <c r="U985" l="1"/>
  <c r="AB985"/>
  <c r="N985"/>
  <c r="V985" l="1"/>
  <c r="T985" s="1"/>
  <c r="O985"/>
  <c r="M985" s="1"/>
  <c r="AC985"/>
  <c r="AA985" s="1"/>
  <c r="AF985" l="1"/>
  <c r="Z986" s="1"/>
  <c r="Y985"/>
  <c r="S986" s="1"/>
  <c r="R985"/>
  <c r="L986" s="1"/>
  <c r="AD985"/>
  <c r="P985"/>
  <c r="Q985" s="1"/>
  <c r="W985"/>
  <c r="X985" s="1"/>
  <c r="AE985" l="1"/>
  <c r="AG985"/>
  <c r="AH985" l="1"/>
  <c r="AK985" l="1"/>
  <c r="AJ985"/>
  <c r="AI985"/>
  <c r="AB986" l="1"/>
  <c r="U986"/>
  <c r="N986"/>
  <c r="O986" l="1"/>
  <c r="M986" s="1"/>
  <c r="AC986"/>
  <c r="AA986" s="1"/>
  <c r="V986"/>
  <c r="T986" s="1"/>
  <c r="AF986" l="1"/>
  <c r="Z987" s="1"/>
  <c r="Y986"/>
  <c r="S987" s="1"/>
  <c r="R986"/>
  <c r="L987" s="1"/>
  <c r="W986"/>
  <c r="X986" s="1"/>
  <c r="P986"/>
  <c r="Q986" s="1"/>
  <c r="AD986"/>
  <c r="AE986" l="1"/>
  <c r="AG986"/>
  <c r="AH986" l="1"/>
  <c r="AK986" l="1"/>
  <c r="AJ986"/>
  <c r="AI986"/>
  <c r="AB987" l="1"/>
  <c r="U987"/>
  <c r="N987"/>
  <c r="V987" l="1"/>
  <c r="T987" s="1"/>
  <c r="AC987"/>
  <c r="AA987" s="1"/>
  <c r="O987"/>
  <c r="M987" s="1"/>
  <c r="AF987" l="1"/>
  <c r="Z988" s="1"/>
  <c r="Y987"/>
  <c r="S988" s="1"/>
  <c r="R987"/>
  <c r="L988" s="1"/>
  <c r="P987"/>
  <c r="Q987" s="1"/>
  <c r="AD987"/>
  <c r="W987"/>
  <c r="X987" s="1"/>
  <c r="AG987" l="1"/>
  <c r="AE987"/>
  <c r="AH987" l="1"/>
  <c r="AK987" l="1"/>
  <c r="AJ987"/>
  <c r="AI987"/>
  <c r="AB988" l="1"/>
  <c r="U988"/>
  <c r="N988"/>
  <c r="AC988" l="1"/>
  <c r="AA988" s="1"/>
  <c r="O988"/>
  <c r="M988" s="1"/>
  <c r="V988"/>
  <c r="T988" s="1"/>
  <c r="AF988" l="1"/>
  <c r="Z989" s="1"/>
  <c r="Y988"/>
  <c r="S989" s="1"/>
  <c r="R988"/>
  <c r="L989" s="1"/>
  <c r="W988"/>
  <c r="X988" s="1"/>
  <c r="P988"/>
  <c r="Q988" s="1"/>
  <c r="AD988"/>
  <c r="AG988" l="1"/>
  <c r="AE988"/>
  <c r="AH988" l="1"/>
  <c r="AK988" l="1"/>
  <c r="AI988"/>
  <c r="AJ988"/>
  <c r="AB989" l="1"/>
  <c r="N989"/>
  <c r="U989"/>
  <c r="O989" l="1"/>
  <c r="M989" s="1"/>
  <c r="AC989"/>
  <c r="AA989" s="1"/>
  <c r="V989"/>
  <c r="T989" s="1"/>
  <c r="AF989" l="1"/>
  <c r="Z990" s="1"/>
  <c r="Y989"/>
  <c r="S990" s="1"/>
  <c r="R989"/>
  <c r="L990" s="1"/>
  <c r="W989"/>
  <c r="X989" s="1"/>
  <c r="AD989"/>
  <c r="P989"/>
  <c r="Q989" s="1"/>
  <c r="AE989" l="1"/>
  <c r="AG989"/>
  <c r="AH989" l="1"/>
  <c r="AK989" l="1"/>
  <c r="AI989"/>
  <c r="AJ989"/>
  <c r="U990" l="1"/>
  <c r="AB990"/>
  <c r="N990"/>
  <c r="O990" l="1"/>
  <c r="M990" s="1"/>
  <c r="V990"/>
  <c r="T990" s="1"/>
  <c r="AC990"/>
  <c r="AA990" s="1"/>
  <c r="AF990" l="1"/>
  <c r="Z991" s="1"/>
  <c r="Y990"/>
  <c r="S991" s="1"/>
  <c r="R990"/>
  <c r="L991" s="1"/>
  <c r="AD990"/>
  <c r="P990"/>
  <c r="Q990" s="1"/>
  <c r="W990"/>
  <c r="X990" s="1"/>
  <c r="AE990" l="1"/>
  <c r="AG990"/>
  <c r="AH990" l="1"/>
  <c r="AK990" l="1"/>
  <c r="AJ990"/>
  <c r="AI990"/>
  <c r="AB991" l="1"/>
  <c r="U991"/>
  <c r="N991"/>
  <c r="V991" l="1"/>
  <c r="T991" s="1"/>
  <c r="AC991"/>
  <c r="AA991" s="1"/>
  <c r="O991"/>
  <c r="M991" s="1"/>
  <c r="AF991" l="1"/>
  <c r="Z992" s="1"/>
  <c r="Y991"/>
  <c r="S992" s="1"/>
  <c r="R991"/>
  <c r="L992" s="1"/>
  <c r="P991"/>
  <c r="Q991" s="1"/>
  <c r="AD991"/>
  <c r="W991"/>
  <c r="X991" s="1"/>
  <c r="AE991" l="1"/>
  <c r="AG991"/>
  <c r="AH991" l="1"/>
  <c r="AK991" l="1"/>
  <c r="AJ991"/>
  <c r="AI991"/>
  <c r="AB992" l="1"/>
  <c r="U992"/>
  <c r="N992"/>
  <c r="V992" l="1"/>
  <c r="T992" s="1"/>
  <c r="AC992"/>
  <c r="AA992" s="1"/>
  <c r="O992"/>
  <c r="M992" s="1"/>
  <c r="AF992" l="1"/>
  <c r="Z993" s="1"/>
  <c r="Y992"/>
  <c r="S993" s="1"/>
  <c r="R992"/>
  <c r="L993" s="1"/>
  <c r="AD992"/>
  <c r="P992"/>
  <c r="Q992" s="1"/>
  <c r="W992"/>
  <c r="X992" s="1"/>
  <c r="AG992" l="1"/>
  <c r="AE992"/>
  <c r="AH992" l="1"/>
  <c r="AK992" l="1"/>
  <c r="AJ992"/>
  <c r="AI992"/>
  <c r="AB993" l="1"/>
  <c r="U993"/>
  <c r="N993"/>
  <c r="AC993" l="1"/>
  <c r="AA993" s="1"/>
  <c r="O993"/>
  <c r="M993" s="1"/>
  <c r="V993"/>
  <c r="T993" s="1"/>
  <c r="AF993" l="1"/>
  <c r="Z994" s="1"/>
  <c r="Y993"/>
  <c r="S994" s="1"/>
  <c r="R993"/>
  <c r="L994" s="1"/>
  <c r="W993"/>
  <c r="X993" s="1"/>
  <c r="P993"/>
  <c r="Q993" s="1"/>
  <c r="AD993"/>
  <c r="AE993" l="1"/>
  <c r="AG993"/>
  <c r="AH993" l="1"/>
  <c r="AK993" l="1"/>
  <c r="AJ993"/>
  <c r="AI993"/>
  <c r="AB994" l="1"/>
  <c r="U994"/>
  <c r="N994"/>
  <c r="AC994" l="1"/>
  <c r="AA994" s="1"/>
  <c r="V994"/>
  <c r="T994" s="1"/>
  <c r="O994"/>
  <c r="M994" s="1"/>
  <c r="AF994" l="1"/>
  <c r="Z995" s="1"/>
  <c r="Y994"/>
  <c r="S995" s="1"/>
  <c r="R994"/>
  <c r="L995" s="1"/>
  <c r="P994"/>
  <c r="Q994" s="1"/>
  <c r="W994"/>
  <c r="X994" s="1"/>
  <c r="AD994"/>
  <c r="AG994" l="1"/>
  <c r="AE994"/>
  <c r="AH994" l="1"/>
  <c r="AK994" l="1"/>
  <c r="AJ994"/>
  <c r="AI994"/>
  <c r="AB995" l="1"/>
  <c r="U995"/>
  <c r="N995"/>
  <c r="V995" l="1"/>
  <c r="T995" s="1"/>
  <c r="AC995"/>
  <c r="AA995" s="1"/>
  <c r="O995"/>
  <c r="M995" s="1"/>
  <c r="AF995" l="1"/>
  <c r="Z996" s="1"/>
  <c r="Y995"/>
  <c r="S996" s="1"/>
  <c r="R995"/>
  <c r="L996" s="1"/>
  <c r="P995"/>
  <c r="Q995" s="1"/>
  <c r="AD995"/>
  <c r="W995"/>
  <c r="X995" s="1"/>
  <c r="AE995" l="1"/>
  <c r="AG995"/>
  <c r="AH995" l="1"/>
  <c r="AK995" l="1"/>
  <c r="AJ995"/>
  <c r="AI995"/>
  <c r="AB996" l="1"/>
  <c r="U996"/>
  <c r="N996"/>
  <c r="O996" l="1"/>
  <c r="M996" s="1"/>
  <c r="V996"/>
  <c r="T996" s="1"/>
  <c r="AC996"/>
  <c r="AA996" s="1"/>
  <c r="AF996" l="1"/>
  <c r="Z997" s="1"/>
  <c r="Y996"/>
  <c r="S997" s="1"/>
  <c r="R996"/>
  <c r="L997" s="1"/>
  <c r="AD996"/>
  <c r="W996"/>
  <c r="X996" s="1"/>
  <c r="P996"/>
  <c r="Q996" s="1"/>
  <c r="AE996" l="1"/>
  <c r="AG996"/>
  <c r="AH996" l="1"/>
  <c r="AK996" l="1"/>
  <c r="AJ996"/>
  <c r="AI996"/>
  <c r="AB997" l="1"/>
  <c r="U997"/>
  <c r="N997"/>
  <c r="AC997" l="1"/>
  <c r="AA997" s="1"/>
  <c r="O997"/>
  <c r="M997" s="1"/>
  <c r="V997"/>
  <c r="T997" s="1"/>
  <c r="AF997" l="1"/>
  <c r="Z998" s="1"/>
  <c r="Y997"/>
  <c r="S998" s="1"/>
  <c r="R997"/>
  <c r="L998" s="1"/>
  <c r="W997"/>
  <c r="X997" s="1"/>
  <c r="P997"/>
  <c r="Q997" s="1"/>
  <c r="AD997"/>
  <c r="AE997" l="1"/>
  <c r="AG997"/>
  <c r="AH997" l="1"/>
  <c r="AK997" l="1"/>
  <c r="AJ997"/>
  <c r="AI997"/>
  <c r="AB998" l="1"/>
  <c r="U998"/>
  <c r="N998"/>
  <c r="AC998" l="1"/>
  <c r="AA998" s="1"/>
  <c r="O998"/>
  <c r="M998" s="1"/>
  <c r="V998"/>
  <c r="T998" s="1"/>
  <c r="AF998" l="1"/>
  <c r="Z999" s="1"/>
  <c r="Y998"/>
  <c r="S999" s="1"/>
  <c r="R998"/>
  <c r="L999" s="1"/>
  <c r="W998"/>
  <c r="X998" s="1"/>
  <c r="P998"/>
  <c r="Q998" s="1"/>
  <c r="AD998"/>
  <c r="AE998" l="1"/>
  <c r="AG998"/>
  <c r="AH998" l="1"/>
  <c r="AK998" l="1"/>
  <c r="AJ998"/>
  <c r="AI998"/>
  <c r="AB999" l="1"/>
  <c r="U999"/>
  <c r="N999"/>
  <c r="V999" l="1"/>
  <c r="T999" s="1"/>
  <c r="O999"/>
  <c r="M999" s="1"/>
  <c r="AC999"/>
  <c r="AA999" s="1"/>
  <c r="AF999" l="1"/>
  <c r="Z1000" s="1"/>
  <c r="Y999"/>
  <c r="S1000" s="1"/>
  <c r="R999"/>
  <c r="L1000" s="1"/>
  <c r="AD999"/>
  <c r="P999"/>
  <c r="Q999" s="1"/>
  <c r="W999"/>
  <c r="X999" s="1"/>
  <c r="AE999" l="1"/>
  <c r="AG999"/>
  <c r="AH999" l="1"/>
  <c r="AK999" l="1"/>
  <c r="AJ999"/>
  <c r="AI999"/>
  <c r="AB1000" l="1"/>
  <c r="U1000"/>
  <c r="N1000"/>
  <c r="V1000" l="1"/>
  <c r="T1000" s="1"/>
  <c r="AC1000"/>
  <c r="AA1000" s="1"/>
  <c r="O1000"/>
  <c r="M1000" s="1"/>
  <c r="AF1000" l="1"/>
  <c r="Z1001" s="1"/>
  <c r="Y1000"/>
  <c r="S1001" s="1"/>
  <c r="R1000"/>
  <c r="L1001" s="1"/>
  <c r="P1000"/>
  <c r="Q1000" s="1"/>
  <c r="AD1000"/>
  <c r="W1000"/>
  <c r="X1000" s="1"/>
  <c r="AE1000" l="1"/>
  <c r="AG1000"/>
  <c r="AH1000" l="1"/>
  <c r="AN1" l="1"/>
  <c r="AT1"/>
  <c r="AK1000"/>
  <c r="AJ1000"/>
  <c r="AI1000"/>
  <c r="AB1001" l="1"/>
  <c r="U1001"/>
  <c r="N1001"/>
  <c r="V1001" l="1"/>
  <c r="T1001" s="1"/>
  <c r="AC1001"/>
  <c r="AA1001" s="1"/>
  <c r="O1001"/>
  <c r="M1001" s="1"/>
  <c r="AF1001" l="1"/>
  <c r="Z1002" s="1"/>
  <c r="Y1001"/>
  <c r="S1002" s="1"/>
  <c r="R1001"/>
  <c r="L1002" s="1"/>
  <c r="P1001"/>
  <c r="Q1001" s="1"/>
  <c r="AD1001"/>
  <c r="W1001"/>
  <c r="X1001" s="1"/>
  <c r="AE1001" l="1"/>
  <c r="AG1001"/>
  <c r="AH1001" l="1"/>
  <c r="AK1001" l="1"/>
  <c r="AJ1001"/>
  <c r="AI1001"/>
  <c r="AB1002" l="1"/>
  <c r="U1002"/>
  <c r="N1002"/>
  <c r="V1002" l="1"/>
  <c r="T1002" s="1"/>
  <c r="AC1002"/>
  <c r="AA1002" s="1"/>
  <c r="O1002"/>
  <c r="M1002" s="1"/>
  <c r="AF1002" l="1"/>
  <c r="Z1003" s="1"/>
  <c r="Y1002"/>
  <c r="S1003" s="1"/>
  <c r="R1002"/>
  <c r="L1003" s="1"/>
  <c r="P1002"/>
  <c r="Q1002" s="1"/>
  <c r="AD1002"/>
  <c r="W1002"/>
  <c r="X1002" s="1"/>
  <c r="AE1002" l="1"/>
  <c r="AG1002"/>
  <c r="AH1002" l="1"/>
  <c r="AK1002" l="1"/>
  <c r="AJ1002"/>
  <c r="AI1002"/>
  <c r="AB1003" l="1"/>
  <c r="U1003"/>
  <c r="N1003"/>
  <c r="O1003" l="1"/>
  <c r="M1003" s="1"/>
  <c r="V1003"/>
  <c r="T1003" s="1"/>
  <c r="AC1003"/>
  <c r="AA1003" s="1"/>
  <c r="AF1003" l="1"/>
  <c r="Z1004" s="1"/>
  <c r="Y1003"/>
  <c r="S1004" s="1"/>
  <c r="R1003"/>
  <c r="L1004" s="1"/>
  <c r="AD1003"/>
  <c r="P1003"/>
  <c r="Q1003" s="1"/>
  <c r="W1003"/>
  <c r="X1003" s="1"/>
  <c r="AE1003" l="1"/>
  <c r="AG1003"/>
  <c r="AH1003" l="1"/>
  <c r="AK1003" l="1"/>
  <c r="AJ1003"/>
  <c r="AI1003"/>
  <c r="AB1004" l="1"/>
  <c r="U1004"/>
  <c r="N1004"/>
  <c r="V1004" l="1"/>
  <c r="T1004" s="1"/>
  <c r="O1004"/>
  <c r="M1004" s="1"/>
  <c r="AC1004"/>
  <c r="AA1004" s="1"/>
  <c r="AF1004" l="1"/>
  <c r="Z1005" s="1"/>
  <c r="Y1004"/>
  <c r="S1005" s="1"/>
  <c r="R1004"/>
  <c r="L1005" s="1"/>
  <c r="W1004"/>
  <c r="X1004" s="1"/>
  <c r="AD1004"/>
  <c r="P1004"/>
  <c r="Q1004" s="1"/>
  <c r="AE1004" l="1"/>
  <c r="AG1004"/>
  <c r="AH1004" l="1"/>
  <c r="AK1004" l="1"/>
  <c r="AJ1004"/>
  <c r="AI1004"/>
  <c r="AB1005" l="1"/>
  <c r="U1005"/>
  <c r="N1005"/>
  <c r="O1005" l="1"/>
  <c r="AC1005"/>
  <c r="AA1005" s="1"/>
  <c r="V1005"/>
  <c r="T1005" s="1"/>
  <c r="R1005" l="1"/>
  <c r="M1005"/>
  <c r="AF1005"/>
  <c r="Z1006" s="1"/>
  <c r="Y1005"/>
  <c r="S1006" s="1"/>
  <c r="W1005"/>
  <c r="X1005" s="1"/>
  <c r="AD1005"/>
  <c r="P1005"/>
  <c r="Q1005" s="1"/>
  <c r="L1006" l="1"/>
  <c r="AE1005"/>
  <c r="AG1005"/>
  <c r="AH1005" l="1"/>
  <c r="AK1005" l="1"/>
  <c r="AJ1005"/>
  <c r="AI1005"/>
  <c r="AC1006" l="1"/>
  <c r="O1006"/>
  <c r="V1006"/>
  <c r="W1006" l="1"/>
  <c r="X1006" s="1"/>
  <c r="AD1006"/>
  <c r="P1006"/>
  <c r="Q1006" s="1"/>
  <c r="AE1006" l="1"/>
  <c r="AG1006"/>
  <c r="AH1006" l="1"/>
  <c r="AK1006" l="1"/>
  <c r="AJ1006"/>
  <c r="AI1006"/>
  <c r="V1007" l="1"/>
  <c r="AC1007"/>
  <c r="O1007"/>
  <c r="O1009" l="1"/>
  <c r="O1008"/>
  <c r="P1007"/>
  <c r="Q1007" s="1"/>
  <c r="AC1008"/>
  <c r="AC1009"/>
  <c r="AD1007"/>
  <c r="V1008"/>
  <c r="V1009"/>
  <c r="W1007"/>
  <c r="X1007" s="1"/>
  <c r="AE1007" l="1"/>
  <c r="AG1007"/>
  <c r="AH1007" l="1"/>
  <c r="AK1007" l="1"/>
  <c r="AI1007"/>
  <c r="AJ1007"/>
</calcChain>
</file>

<file path=xl/comments1.xml><?xml version="1.0" encoding="utf-8"?>
<comments xmlns="http://schemas.openxmlformats.org/spreadsheetml/2006/main">
  <authors>
    <author>Nick</author>
  </authors>
  <commentList>
    <comment ref="BE4" authorId="0">
      <text>
        <r>
          <rPr>
            <sz val="9"/>
            <color indexed="81"/>
            <rFont val="Tahoma"/>
            <family val="2"/>
          </rPr>
          <t xml:space="preserve">Enter in this column whatever progression you choose.
</t>
        </r>
      </text>
    </comment>
  </commentList>
</comments>
</file>

<file path=xl/sharedStrings.xml><?xml version="1.0" encoding="utf-8"?>
<sst xmlns="http://schemas.openxmlformats.org/spreadsheetml/2006/main" count="148" uniqueCount="37">
  <si>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</si>
  <si>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</si>
  <si>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</si>
  <si>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</si>
  <si>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</si>
  <si>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</si>
  <si>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</si>
  <si>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</si>
  <si>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</si>
  <si>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</si>
  <si>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</si>
  <si>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</si>
  <si>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</si>
  <si>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</si>
  <si>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</si>
  <si>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</si>
  <si>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Red/Black</t>
  </si>
  <si>
    <t>R/B</t>
  </si>
  <si>
    <t>Results R/B</t>
  </si>
  <si>
    <t>Totals</t>
  </si>
  <si>
    <t>Stop Loss (-)</t>
  </si>
  <si>
    <t>High/Low</t>
  </si>
  <si>
    <t>Even/Odd</t>
  </si>
  <si>
    <t>H/L</t>
  </si>
  <si>
    <t>Results H/L</t>
  </si>
  <si>
    <t>E/O</t>
  </si>
  <si>
    <t>Results E/O</t>
  </si>
  <si>
    <t>Peak</t>
  </si>
  <si>
    <t>Trailing Profit % (.00)</t>
  </si>
  <si>
    <t>l</t>
  </si>
  <si>
    <t>Levels</t>
  </si>
  <si>
    <t>Prog #1</t>
  </si>
  <si>
    <t>Trailing Profit Amount</t>
  </si>
  <si>
    <t>Profit/Loss</t>
  </si>
  <si>
    <t>Trigger: If last 3 spins are HHL, bet L, RRB, bet B etc.</t>
  </si>
  <si>
    <t>Flat Bet or use Progression of your choice.</t>
  </si>
  <si>
    <t>no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</si>
</sst>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9"/>
      <color indexed="8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darkGray">
        <fgColor rgb="FF00B0F0"/>
      </patternFill>
    </fill>
    <fill>
      <patternFill patternType="darkGray">
        <fgColor rgb="FF00B0F0"/>
        <bgColor theme="6" tint="0.59996337778862885"/>
      </patternFill>
    </fill>
    <fill>
      <patternFill patternType="darkGray">
        <fgColor theme="3" tint="0.79998168889431442"/>
        <bgColor rgb="FF00B0F0"/>
      </patternFill>
    </fill>
    <fill>
      <patternFill patternType="lightHorizontal">
        <fgColor rgb="FF05FF76"/>
        <bgColor theme="8"/>
      </patternFill>
    </fill>
    <fill>
      <patternFill patternType="darkGray">
        <fgColor theme="5" tint="0.59996337778862885"/>
        <bgColor indexed="65"/>
      </patternFill>
    </fill>
    <fill>
      <patternFill patternType="darkTrellis">
        <fgColor theme="8" tint="0.39994506668294322"/>
        <bgColor indexed="65"/>
      </patternFill>
    </fill>
    <fill>
      <patternFill patternType="darkGray">
        <fgColor theme="5" tint="0.79998168889431442"/>
        <bgColor indexed="65"/>
      </patternFill>
    </fill>
    <fill>
      <patternFill patternType="solid">
        <fgColor theme="8" tint="0.79998168889431442"/>
        <bgColor indexed="34"/>
      </patternFill>
    </fill>
    <fill>
      <patternFill patternType="lightGray">
        <fgColor rgb="FF0070C0"/>
      </patternFill>
    </fill>
    <fill>
      <patternFill patternType="mediumGray">
        <fgColor rgb="FF0070C0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10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Font="1" applyFill="1" applyBorder="1" applyAlignment="1"/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49" fontId="0" fillId="0" borderId="0" xfId="0" applyNumberForma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6" xfId="0" applyFill="1" applyBorder="1" applyAlignment="1"/>
    <xf numFmtId="0" fontId="2" fillId="0" borderId="0" xfId="0" applyFont="1" applyFill="1" applyBorder="1" applyAlignment="1"/>
    <xf numFmtId="0" fontId="2" fillId="0" borderId="6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0" fontId="4" fillId="8" borderId="1" xfId="0" applyFont="1" applyFill="1" applyBorder="1" applyAlignment="1">
      <alignment horizontal="center" textRotation="90"/>
    </xf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/>
    <xf numFmtId="0" fontId="10" fillId="7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12" fillId="0" borderId="0" xfId="0" applyFont="1" applyFill="1" applyAlignment="1"/>
    <xf numFmtId="0" fontId="12" fillId="0" borderId="0" xfId="0" applyFont="1" applyFill="1" applyAlignment="1">
      <alignment horizontal="center"/>
    </xf>
    <xf numFmtId="0" fontId="12" fillId="0" borderId="7" xfId="0" applyFont="1" applyFill="1" applyBorder="1" applyAlignment="1"/>
    <xf numFmtId="0" fontId="2" fillId="0" borderId="14" xfId="0" applyFont="1" applyFill="1" applyBorder="1" applyAlignment="1"/>
    <xf numFmtId="0" fontId="12" fillId="14" borderId="4" xfId="0" applyFont="1" applyFill="1" applyBorder="1" applyAlignment="1">
      <alignment horizontal="center"/>
    </xf>
    <xf numFmtId="0" fontId="12" fillId="0" borderId="0" xfId="0" applyFont="1" applyFill="1" applyBorder="1" applyAlignment="1"/>
    <xf numFmtId="9" fontId="2" fillId="0" borderId="0" xfId="0" applyNumberFormat="1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12" fillId="12" borderId="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13" borderId="0" xfId="0" applyFill="1" applyBorder="1" applyAlignment="1">
      <alignment horizontal="center"/>
    </xf>
    <xf numFmtId="0" fontId="4" fillId="14" borderId="4" xfId="0" applyFont="1" applyFill="1" applyBorder="1" applyAlignment="1" applyProtection="1">
      <alignment horizontal="center"/>
      <protection locked="0"/>
    </xf>
    <xf numFmtId="0" fontId="4" fillId="14" borderId="7" xfId="0" applyFont="1" applyFill="1" applyBorder="1" applyAlignment="1" applyProtection="1">
      <alignment horizontal="center"/>
      <protection locked="0"/>
    </xf>
    <xf numFmtId="1" fontId="4" fillId="15" borderId="10" xfId="0" applyNumberFormat="1" applyFont="1" applyFill="1" applyBorder="1" applyAlignment="1">
      <alignment horizontal="center"/>
    </xf>
    <xf numFmtId="1" fontId="4" fillId="15" borderId="0" xfId="0" applyNumberFormat="1" applyFont="1" applyFill="1" applyBorder="1" applyAlignment="1">
      <alignment horizontal="center"/>
    </xf>
    <xf numFmtId="1" fontId="4" fillId="15" borderId="6" xfId="0" applyNumberFormat="1" applyFont="1" applyFill="1" applyBorder="1" applyAlignment="1">
      <alignment horizontal="center"/>
    </xf>
    <xf numFmtId="9" fontId="2" fillId="16" borderId="0" xfId="0" applyNumberFormat="1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4" fillId="17" borderId="13" xfId="0" applyFont="1" applyFill="1" applyBorder="1" applyAlignment="1">
      <alignment horizontal="center"/>
    </xf>
    <xf numFmtId="0" fontId="0" fillId="17" borderId="13" xfId="0" applyFill="1" applyBorder="1" applyAlignment="1">
      <alignment horizontal="center"/>
    </xf>
    <xf numFmtId="0" fontId="12" fillId="17" borderId="13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4" fillId="18" borderId="13" xfId="0" applyFont="1" applyFill="1" applyBorder="1" applyAlignment="1">
      <alignment horizontal="center"/>
    </xf>
    <xf numFmtId="0" fontId="0" fillId="18" borderId="13" xfId="0" applyFill="1" applyBorder="1" applyAlignment="1">
      <alignment horizontal="center"/>
    </xf>
    <xf numFmtId="0" fontId="4" fillId="19" borderId="3" xfId="0" applyFont="1" applyFill="1" applyBorder="1" applyAlignment="1">
      <alignment horizontal="center" textRotation="90"/>
    </xf>
    <xf numFmtId="0" fontId="0" fillId="19" borderId="1" xfId="0" applyFont="1" applyFill="1" applyBorder="1" applyAlignment="1">
      <alignment horizontal="center"/>
    </xf>
    <xf numFmtId="0" fontId="0" fillId="0" borderId="4" xfId="0" applyFill="1" applyBorder="1" applyAlignment="1"/>
    <xf numFmtId="0" fontId="0" fillId="0" borderId="7" xfId="0" applyFill="1" applyBorder="1" applyAlignment="1"/>
    <xf numFmtId="0" fontId="0" fillId="20" borderId="0" xfId="0" applyFill="1"/>
    <xf numFmtId="9" fontId="2" fillId="21" borderId="11" xfId="0" applyNumberFormat="1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0" fontId="3" fillId="0" borderId="12" xfId="0" applyFont="1" applyFill="1" applyBorder="1" applyAlignment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yVal>
            <c:numRef>
              <c:f>Sheet1!$AH$5:$AH$1007</c:f>
              <c:numCache>
                <c:formatCode>General</c:formatCode>
                <c:ptCount val="10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-1</c:v>
                </c:pt>
                <c:pt idx="5">
                  <c:v>-2</c:v>
                </c:pt>
                <c:pt idx="6">
                  <c:v>-3</c:v>
                </c:pt>
                <c:pt idx="7">
                  <c:v>-3</c:v>
                </c:pt>
                <c:pt idx="8">
                  <c:v>-4</c:v>
                </c:pt>
                <c:pt idx="9">
                  <c:v>-4</c:v>
                </c:pt>
                <c:pt idx="10">
                  <c:v>-3</c:v>
                </c:pt>
                <c:pt idx="11">
                  <c:v>-3</c:v>
                </c:pt>
                <c:pt idx="12">
                  <c:v>-2</c:v>
                </c:pt>
                <c:pt idx="13">
                  <c:v>-2</c:v>
                </c:pt>
                <c:pt idx="14">
                  <c:v>-2</c:v>
                </c:pt>
                <c:pt idx="15">
                  <c:v>-2</c:v>
                </c:pt>
                <c:pt idx="16">
                  <c:v>-3</c:v>
                </c:pt>
                <c:pt idx="17">
                  <c:v>-4</c:v>
                </c:pt>
                <c:pt idx="18">
                  <c:v>-3</c:v>
                </c:pt>
                <c:pt idx="19">
                  <c:v>-3</c:v>
                </c:pt>
                <c:pt idx="20">
                  <c:v>-4</c:v>
                </c:pt>
                <c:pt idx="21">
                  <c:v>-5</c:v>
                </c:pt>
                <c:pt idx="22">
                  <c:v>-5</c:v>
                </c:pt>
                <c:pt idx="23">
                  <c:v>-6</c:v>
                </c:pt>
                <c:pt idx="24">
                  <c:v>-7</c:v>
                </c:pt>
                <c:pt idx="25">
                  <c:v>-7</c:v>
                </c:pt>
                <c:pt idx="26">
                  <c:v>-7</c:v>
                </c:pt>
                <c:pt idx="27">
                  <c:v>-7</c:v>
                </c:pt>
                <c:pt idx="28">
                  <c:v>-9</c:v>
                </c:pt>
                <c:pt idx="29">
                  <c:v>-10</c:v>
                </c:pt>
                <c:pt idx="30">
                  <c:v>-10</c:v>
                </c:pt>
                <c:pt idx="31">
                  <c:v>-11</c:v>
                </c:pt>
                <c:pt idx="32">
                  <c:v>-11</c:v>
                </c:pt>
                <c:pt idx="33">
                  <c:v>-10</c:v>
                </c:pt>
                <c:pt idx="34">
                  <c:v>-10</c:v>
                </c:pt>
                <c:pt idx="35">
                  <c:v>-9</c:v>
                </c:pt>
                <c:pt idx="36">
                  <c:v>-9</c:v>
                </c:pt>
                <c:pt idx="37">
                  <c:v>-9</c:v>
                </c:pt>
                <c:pt idx="38">
                  <c:v>-8</c:v>
                </c:pt>
                <c:pt idx="39">
                  <c:v>-7</c:v>
                </c:pt>
                <c:pt idx="40">
                  <c:v>-7</c:v>
                </c:pt>
                <c:pt idx="41">
                  <c:v>-6</c:v>
                </c:pt>
                <c:pt idx="42">
                  <c:v>-7</c:v>
                </c:pt>
                <c:pt idx="43">
                  <c:v>-8</c:v>
                </c:pt>
                <c:pt idx="44">
                  <c:v>-7</c:v>
                </c:pt>
                <c:pt idx="45">
                  <c:v>-6</c:v>
                </c:pt>
                <c:pt idx="46">
                  <c:v>-6</c:v>
                </c:pt>
                <c:pt idx="47">
                  <c:v>-5</c:v>
                </c:pt>
                <c:pt idx="48">
                  <c:v>-4</c:v>
                </c:pt>
                <c:pt idx="49">
                  <c:v>-4</c:v>
                </c:pt>
                <c:pt idx="50">
                  <c:v>-4</c:v>
                </c:pt>
                <c:pt idx="51">
                  <c:v>-5</c:v>
                </c:pt>
                <c:pt idx="52">
                  <c:v>-6</c:v>
                </c:pt>
                <c:pt idx="53">
                  <c:v>-5</c:v>
                </c:pt>
                <c:pt idx="54">
                  <c:v>-5</c:v>
                </c:pt>
                <c:pt idx="55">
                  <c:v>-5</c:v>
                </c:pt>
                <c:pt idx="56">
                  <c:v>-4</c:v>
                </c:pt>
                <c:pt idx="57">
                  <c:v>-3</c:v>
                </c:pt>
                <c:pt idx="58">
                  <c:v>-3</c:v>
                </c:pt>
                <c:pt idx="59">
                  <c:v>-1</c:v>
                </c:pt>
                <c:pt idx="60">
                  <c:v>-1</c:v>
                </c:pt>
                <c:pt idx="61">
                  <c:v>0</c:v>
                </c:pt>
                <c:pt idx="62">
                  <c:v>0</c:v>
                </c:pt>
                <c:pt idx="63">
                  <c:v>-1</c:v>
                </c:pt>
                <c:pt idx="64">
                  <c:v>-1</c:v>
                </c:pt>
                <c:pt idx="65">
                  <c:v>-1</c:v>
                </c:pt>
                <c:pt idx="66">
                  <c:v>1</c:v>
                </c:pt>
                <c:pt idx="67">
                  <c:v>1</c:v>
                </c:pt>
                <c:pt idx="68">
                  <c:v>3</c:v>
                </c:pt>
                <c:pt idx="69">
                  <c:v>2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2</c:v>
                </c:pt>
                <c:pt idx="74">
                  <c:v>1</c:v>
                </c:pt>
                <c:pt idx="75">
                  <c:v>1</c:v>
                </c:pt>
                <c:pt idx="76">
                  <c:v>2</c:v>
                </c:pt>
                <c:pt idx="77">
                  <c:v>1</c:v>
                </c:pt>
                <c:pt idx="78">
                  <c:v>0</c:v>
                </c:pt>
                <c:pt idx="79">
                  <c:v>-1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0</c:v>
                </c:pt>
                <c:pt idx="84">
                  <c:v>-2</c:v>
                </c:pt>
                <c:pt idx="85">
                  <c:v>-2</c:v>
                </c:pt>
                <c:pt idx="86">
                  <c:v>-1</c:v>
                </c:pt>
                <c:pt idx="87">
                  <c:v>-1</c:v>
                </c:pt>
                <c:pt idx="88">
                  <c:v>1</c:v>
                </c:pt>
                <c:pt idx="89">
                  <c:v>1</c:v>
                </c:pt>
                <c:pt idx="90">
                  <c:v>2</c:v>
                </c:pt>
                <c:pt idx="91">
                  <c:v>1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3</c:v>
                </c:pt>
                <c:pt idx="96">
                  <c:v>3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-1</c:v>
                </c:pt>
                <c:pt idx="104">
                  <c:v>-1</c:v>
                </c:pt>
                <c:pt idx="105">
                  <c:v>-1</c:v>
                </c:pt>
                <c:pt idx="106">
                  <c:v>-2</c:v>
                </c:pt>
                <c:pt idx="107">
                  <c:v>-3</c:v>
                </c:pt>
                <c:pt idx="108">
                  <c:v>-3</c:v>
                </c:pt>
                <c:pt idx="109">
                  <c:v>-3</c:v>
                </c:pt>
                <c:pt idx="110">
                  <c:v>-3</c:v>
                </c:pt>
                <c:pt idx="111">
                  <c:v>-4</c:v>
                </c:pt>
                <c:pt idx="112">
                  <c:v>-5</c:v>
                </c:pt>
                <c:pt idx="113">
                  <c:v>-5</c:v>
                </c:pt>
                <c:pt idx="114">
                  <c:v>-5</c:v>
                </c:pt>
                <c:pt idx="115">
                  <c:v>-6</c:v>
                </c:pt>
                <c:pt idx="116">
                  <c:v>-7</c:v>
                </c:pt>
                <c:pt idx="117">
                  <c:v>-6</c:v>
                </c:pt>
                <c:pt idx="118">
                  <c:v>-6</c:v>
                </c:pt>
                <c:pt idx="119">
                  <c:v>-4</c:v>
                </c:pt>
                <c:pt idx="120">
                  <c:v>-4</c:v>
                </c:pt>
                <c:pt idx="121">
                  <c:v>-5</c:v>
                </c:pt>
                <c:pt idx="122">
                  <c:v>-5</c:v>
                </c:pt>
                <c:pt idx="123">
                  <c:v>-5</c:v>
                </c:pt>
                <c:pt idx="124">
                  <c:v>-5</c:v>
                </c:pt>
                <c:pt idx="125">
                  <c:v>-6</c:v>
                </c:pt>
                <c:pt idx="126">
                  <c:v>-6</c:v>
                </c:pt>
                <c:pt idx="127">
                  <c:v>-6</c:v>
                </c:pt>
                <c:pt idx="128">
                  <c:v>-4</c:v>
                </c:pt>
                <c:pt idx="129">
                  <c:v>-4</c:v>
                </c:pt>
                <c:pt idx="130">
                  <c:v>-4</c:v>
                </c:pt>
                <c:pt idx="131">
                  <c:v>-3</c:v>
                </c:pt>
                <c:pt idx="132">
                  <c:v>-3</c:v>
                </c:pt>
                <c:pt idx="133">
                  <c:v>-4</c:v>
                </c:pt>
                <c:pt idx="134">
                  <c:v>-2</c:v>
                </c:pt>
                <c:pt idx="135">
                  <c:v>-2</c:v>
                </c:pt>
                <c:pt idx="136">
                  <c:v>-2</c:v>
                </c:pt>
                <c:pt idx="137">
                  <c:v>-2</c:v>
                </c:pt>
                <c:pt idx="138">
                  <c:v>-3</c:v>
                </c:pt>
                <c:pt idx="139">
                  <c:v>-2</c:v>
                </c:pt>
                <c:pt idx="140">
                  <c:v>-3</c:v>
                </c:pt>
                <c:pt idx="141">
                  <c:v>-3</c:v>
                </c:pt>
                <c:pt idx="142">
                  <c:v>-4</c:v>
                </c:pt>
                <c:pt idx="143">
                  <c:v>-5</c:v>
                </c:pt>
                <c:pt idx="144">
                  <c:v>-5</c:v>
                </c:pt>
                <c:pt idx="145">
                  <c:v>-6</c:v>
                </c:pt>
                <c:pt idx="146">
                  <c:v>-6</c:v>
                </c:pt>
                <c:pt idx="147">
                  <c:v>-7</c:v>
                </c:pt>
                <c:pt idx="148">
                  <c:v>-7</c:v>
                </c:pt>
                <c:pt idx="149">
                  <c:v>-7</c:v>
                </c:pt>
                <c:pt idx="150">
                  <c:v>-6</c:v>
                </c:pt>
                <c:pt idx="151">
                  <c:v>-6</c:v>
                </c:pt>
                <c:pt idx="152">
                  <c:v>-4</c:v>
                </c:pt>
                <c:pt idx="153">
                  <c:v>-3</c:v>
                </c:pt>
                <c:pt idx="154">
                  <c:v>-3</c:v>
                </c:pt>
                <c:pt idx="155">
                  <c:v>-2</c:v>
                </c:pt>
                <c:pt idx="156">
                  <c:v>-2</c:v>
                </c:pt>
                <c:pt idx="157">
                  <c:v>-1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-1</c:v>
                </c:pt>
                <c:pt idx="164">
                  <c:v>-3</c:v>
                </c:pt>
                <c:pt idx="165">
                  <c:v>-3</c:v>
                </c:pt>
                <c:pt idx="166">
                  <c:v>-3</c:v>
                </c:pt>
                <c:pt idx="167">
                  <c:v>-3</c:v>
                </c:pt>
                <c:pt idx="168">
                  <c:v>-2</c:v>
                </c:pt>
                <c:pt idx="169">
                  <c:v>-4</c:v>
                </c:pt>
                <c:pt idx="170">
                  <c:v>-3</c:v>
                </c:pt>
                <c:pt idx="171">
                  <c:v>-3</c:v>
                </c:pt>
                <c:pt idx="172">
                  <c:v>-3</c:v>
                </c:pt>
                <c:pt idx="173">
                  <c:v>-4</c:v>
                </c:pt>
                <c:pt idx="174">
                  <c:v>-4</c:v>
                </c:pt>
                <c:pt idx="175">
                  <c:v>-4</c:v>
                </c:pt>
                <c:pt idx="176">
                  <c:v>-4</c:v>
                </c:pt>
                <c:pt idx="177">
                  <c:v>-3</c:v>
                </c:pt>
                <c:pt idx="178">
                  <c:v>-3</c:v>
                </c:pt>
                <c:pt idx="179">
                  <c:v>-1</c:v>
                </c:pt>
                <c:pt idx="180">
                  <c:v>-1</c:v>
                </c:pt>
                <c:pt idx="181">
                  <c:v>-3</c:v>
                </c:pt>
                <c:pt idx="182">
                  <c:v>-3</c:v>
                </c:pt>
                <c:pt idx="183">
                  <c:v>-2</c:v>
                </c:pt>
                <c:pt idx="184">
                  <c:v>-2</c:v>
                </c:pt>
                <c:pt idx="185">
                  <c:v>-2</c:v>
                </c:pt>
                <c:pt idx="186">
                  <c:v>-3</c:v>
                </c:pt>
                <c:pt idx="187">
                  <c:v>-3</c:v>
                </c:pt>
                <c:pt idx="188">
                  <c:v>-4</c:v>
                </c:pt>
                <c:pt idx="189">
                  <c:v>-4</c:v>
                </c:pt>
                <c:pt idx="190">
                  <c:v>-5</c:v>
                </c:pt>
                <c:pt idx="191">
                  <c:v>-5</c:v>
                </c:pt>
                <c:pt idx="192">
                  <c:v>-4</c:v>
                </c:pt>
                <c:pt idx="193">
                  <c:v>-4</c:v>
                </c:pt>
                <c:pt idx="194">
                  <c:v>-3</c:v>
                </c:pt>
                <c:pt idx="195">
                  <c:v>-4</c:v>
                </c:pt>
                <c:pt idx="196">
                  <c:v>-4</c:v>
                </c:pt>
                <c:pt idx="197">
                  <c:v>-4</c:v>
                </c:pt>
                <c:pt idx="198">
                  <c:v>-5</c:v>
                </c:pt>
                <c:pt idx="199">
                  <c:v>-6</c:v>
                </c:pt>
                <c:pt idx="200">
                  <c:v>-6</c:v>
                </c:pt>
                <c:pt idx="201">
                  <c:v>-6</c:v>
                </c:pt>
                <c:pt idx="202">
                  <c:v>-8</c:v>
                </c:pt>
                <c:pt idx="203">
                  <c:v>-9</c:v>
                </c:pt>
                <c:pt idx="204">
                  <c:v>-9</c:v>
                </c:pt>
                <c:pt idx="205">
                  <c:v>-8</c:v>
                </c:pt>
                <c:pt idx="206">
                  <c:v>-9</c:v>
                </c:pt>
                <c:pt idx="207">
                  <c:v>-10</c:v>
                </c:pt>
                <c:pt idx="208">
                  <c:v>-9</c:v>
                </c:pt>
                <c:pt idx="209">
                  <c:v>-10</c:v>
                </c:pt>
                <c:pt idx="210">
                  <c:v>-10</c:v>
                </c:pt>
                <c:pt idx="211">
                  <c:v>-10</c:v>
                </c:pt>
                <c:pt idx="212">
                  <c:v>-10</c:v>
                </c:pt>
                <c:pt idx="213">
                  <c:v>-11</c:v>
                </c:pt>
                <c:pt idx="214">
                  <c:v>-11</c:v>
                </c:pt>
                <c:pt idx="215">
                  <c:v>-12</c:v>
                </c:pt>
                <c:pt idx="216">
                  <c:v>-11</c:v>
                </c:pt>
                <c:pt idx="217">
                  <c:v>-10</c:v>
                </c:pt>
                <c:pt idx="218">
                  <c:v>-9</c:v>
                </c:pt>
                <c:pt idx="219">
                  <c:v>-9</c:v>
                </c:pt>
                <c:pt idx="220">
                  <c:v>-8</c:v>
                </c:pt>
                <c:pt idx="221">
                  <c:v>-8</c:v>
                </c:pt>
                <c:pt idx="222">
                  <c:v>-10</c:v>
                </c:pt>
                <c:pt idx="223">
                  <c:v>-10</c:v>
                </c:pt>
                <c:pt idx="224">
                  <c:v>-10</c:v>
                </c:pt>
                <c:pt idx="225">
                  <c:v>-10</c:v>
                </c:pt>
                <c:pt idx="226">
                  <c:v>-10</c:v>
                </c:pt>
                <c:pt idx="227">
                  <c:v>-9</c:v>
                </c:pt>
                <c:pt idx="228">
                  <c:v>-10</c:v>
                </c:pt>
                <c:pt idx="229">
                  <c:v>-10</c:v>
                </c:pt>
                <c:pt idx="230">
                  <c:v>-8</c:v>
                </c:pt>
                <c:pt idx="231">
                  <c:v>-8</c:v>
                </c:pt>
                <c:pt idx="232">
                  <c:v>-9</c:v>
                </c:pt>
                <c:pt idx="233">
                  <c:v>-9</c:v>
                </c:pt>
                <c:pt idx="234">
                  <c:v>-9</c:v>
                </c:pt>
                <c:pt idx="235">
                  <c:v>-10</c:v>
                </c:pt>
                <c:pt idx="236">
                  <c:v>-11</c:v>
                </c:pt>
                <c:pt idx="237">
                  <c:v>-11</c:v>
                </c:pt>
                <c:pt idx="238">
                  <c:v>-11</c:v>
                </c:pt>
                <c:pt idx="239">
                  <c:v>-11</c:v>
                </c:pt>
                <c:pt idx="240">
                  <c:v>-13</c:v>
                </c:pt>
                <c:pt idx="241">
                  <c:v>-13</c:v>
                </c:pt>
                <c:pt idx="242">
                  <c:v>-14</c:v>
                </c:pt>
                <c:pt idx="243">
                  <c:v>-15</c:v>
                </c:pt>
                <c:pt idx="244">
                  <c:v>-15</c:v>
                </c:pt>
                <c:pt idx="245">
                  <c:v>-14</c:v>
                </c:pt>
                <c:pt idx="246">
                  <c:v>-13</c:v>
                </c:pt>
                <c:pt idx="247">
                  <c:v>-14</c:v>
                </c:pt>
                <c:pt idx="248">
                  <c:v>-14</c:v>
                </c:pt>
                <c:pt idx="249">
                  <c:v>-15</c:v>
                </c:pt>
                <c:pt idx="250">
                  <c:v>-16</c:v>
                </c:pt>
                <c:pt idx="251">
                  <c:v>-16</c:v>
                </c:pt>
                <c:pt idx="252">
                  <c:v>-17</c:v>
                </c:pt>
                <c:pt idx="253">
                  <c:v>-16</c:v>
                </c:pt>
                <c:pt idx="254">
                  <c:v>-16</c:v>
                </c:pt>
                <c:pt idx="255">
                  <c:v>-16</c:v>
                </c:pt>
                <c:pt idx="256">
                  <c:v>-16</c:v>
                </c:pt>
                <c:pt idx="257">
                  <c:v>-15</c:v>
                </c:pt>
                <c:pt idx="258">
                  <c:v>-15</c:v>
                </c:pt>
                <c:pt idx="259">
                  <c:v>-15</c:v>
                </c:pt>
                <c:pt idx="260">
                  <c:v>-14</c:v>
                </c:pt>
                <c:pt idx="261">
                  <c:v>-15</c:v>
                </c:pt>
                <c:pt idx="262">
                  <c:v>-16</c:v>
                </c:pt>
                <c:pt idx="263">
                  <c:v>-16</c:v>
                </c:pt>
                <c:pt idx="264">
                  <c:v>-15</c:v>
                </c:pt>
                <c:pt idx="265">
                  <c:v>-15</c:v>
                </c:pt>
                <c:pt idx="266">
                  <c:v>-16</c:v>
                </c:pt>
                <c:pt idx="267">
                  <c:v>-15</c:v>
                </c:pt>
                <c:pt idx="268">
                  <c:v>-14</c:v>
                </c:pt>
                <c:pt idx="269">
                  <c:v>-13</c:v>
                </c:pt>
                <c:pt idx="270">
                  <c:v>-14</c:v>
                </c:pt>
                <c:pt idx="271">
                  <c:v>-13</c:v>
                </c:pt>
                <c:pt idx="272">
                  <c:v>-14</c:v>
                </c:pt>
                <c:pt idx="273">
                  <c:v>-14</c:v>
                </c:pt>
                <c:pt idx="274">
                  <c:v>-13</c:v>
                </c:pt>
                <c:pt idx="275">
                  <c:v>-13</c:v>
                </c:pt>
                <c:pt idx="276">
                  <c:v>-14</c:v>
                </c:pt>
                <c:pt idx="277">
                  <c:v>-12</c:v>
                </c:pt>
                <c:pt idx="278">
                  <c:v>-12</c:v>
                </c:pt>
                <c:pt idx="279">
                  <c:v>-14</c:v>
                </c:pt>
                <c:pt idx="280">
                  <c:v>-14</c:v>
                </c:pt>
                <c:pt idx="281">
                  <c:v>-14</c:v>
                </c:pt>
                <c:pt idx="282">
                  <c:v>-13</c:v>
                </c:pt>
                <c:pt idx="283">
                  <c:v>-13</c:v>
                </c:pt>
                <c:pt idx="284">
                  <c:v>-14</c:v>
                </c:pt>
                <c:pt idx="285">
                  <c:v>-14</c:v>
                </c:pt>
                <c:pt idx="286">
                  <c:v>-13</c:v>
                </c:pt>
                <c:pt idx="287">
                  <c:v>-13</c:v>
                </c:pt>
                <c:pt idx="288">
                  <c:v>-13</c:v>
                </c:pt>
                <c:pt idx="289">
                  <c:v>-14</c:v>
                </c:pt>
                <c:pt idx="290">
                  <c:v>-14</c:v>
                </c:pt>
                <c:pt idx="291">
                  <c:v>-14</c:v>
                </c:pt>
                <c:pt idx="292">
                  <c:v>-15</c:v>
                </c:pt>
                <c:pt idx="293">
                  <c:v>-14</c:v>
                </c:pt>
                <c:pt idx="294">
                  <c:v>-14</c:v>
                </c:pt>
                <c:pt idx="295">
                  <c:v>-16</c:v>
                </c:pt>
                <c:pt idx="296">
                  <c:v>-16</c:v>
                </c:pt>
                <c:pt idx="297">
                  <c:v>-16</c:v>
                </c:pt>
                <c:pt idx="298">
                  <c:v>-17</c:v>
                </c:pt>
                <c:pt idx="299">
                  <c:v>-17</c:v>
                </c:pt>
                <c:pt idx="300">
                  <c:v>-16</c:v>
                </c:pt>
                <c:pt idx="301">
                  <c:v>-18</c:v>
                </c:pt>
                <c:pt idx="302">
                  <c:v>-18</c:v>
                </c:pt>
                <c:pt idx="303">
                  <c:v>-18</c:v>
                </c:pt>
                <c:pt idx="304">
                  <c:v>-16</c:v>
                </c:pt>
                <c:pt idx="305">
                  <c:v>-15</c:v>
                </c:pt>
                <c:pt idx="306">
                  <c:v>-15</c:v>
                </c:pt>
                <c:pt idx="307">
                  <c:v>-17</c:v>
                </c:pt>
                <c:pt idx="308">
                  <c:v>-17</c:v>
                </c:pt>
                <c:pt idx="309">
                  <c:v>-18</c:v>
                </c:pt>
                <c:pt idx="310">
                  <c:v>-18</c:v>
                </c:pt>
                <c:pt idx="311">
                  <c:v>-18</c:v>
                </c:pt>
                <c:pt idx="312">
                  <c:v>-18</c:v>
                </c:pt>
                <c:pt idx="313">
                  <c:v>-17</c:v>
                </c:pt>
                <c:pt idx="314">
                  <c:v>-17</c:v>
                </c:pt>
                <c:pt idx="315">
                  <c:v>-17</c:v>
                </c:pt>
                <c:pt idx="316">
                  <c:v>-17</c:v>
                </c:pt>
                <c:pt idx="317">
                  <c:v>-18</c:v>
                </c:pt>
                <c:pt idx="318">
                  <c:v>-18</c:v>
                </c:pt>
                <c:pt idx="319">
                  <c:v>-19</c:v>
                </c:pt>
                <c:pt idx="320">
                  <c:v>-19</c:v>
                </c:pt>
                <c:pt idx="321">
                  <c:v>-19</c:v>
                </c:pt>
                <c:pt idx="322">
                  <c:v>-20</c:v>
                </c:pt>
                <c:pt idx="323">
                  <c:v>-19</c:v>
                </c:pt>
                <c:pt idx="324">
                  <c:v>-19</c:v>
                </c:pt>
                <c:pt idx="325">
                  <c:v>-19</c:v>
                </c:pt>
                <c:pt idx="326">
                  <c:v>-19</c:v>
                </c:pt>
                <c:pt idx="327">
                  <c:v>-18</c:v>
                </c:pt>
                <c:pt idx="328">
                  <c:v>-19</c:v>
                </c:pt>
                <c:pt idx="329">
                  <c:v>-19</c:v>
                </c:pt>
                <c:pt idx="330">
                  <c:v>-18</c:v>
                </c:pt>
                <c:pt idx="331">
                  <c:v>-18</c:v>
                </c:pt>
                <c:pt idx="332">
                  <c:v>-17</c:v>
                </c:pt>
                <c:pt idx="333">
                  <c:v>-18</c:v>
                </c:pt>
                <c:pt idx="334">
                  <c:v>-18</c:v>
                </c:pt>
                <c:pt idx="335">
                  <c:v>-18</c:v>
                </c:pt>
                <c:pt idx="336">
                  <c:v>-18</c:v>
                </c:pt>
                <c:pt idx="337">
                  <c:v>-18</c:v>
                </c:pt>
                <c:pt idx="338">
                  <c:v>-16</c:v>
                </c:pt>
                <c:pt idx="339">
                  <c:v>-16</c:v>
                </c:pt>
                <c:pt idx="340">
                  <c:v>-14</c:v>
                </c:pt>
                <c:pt idx="341">
                  <c:v>-14</c:v>
                </c:pt>
                <c:pt idx="342">
                  <c:v>-13</c:v>
                </c:pt>
                <c:pt idx="343">
                  <c:v>-13</c:v>
                </c:pt>
                <c:pt idx="344">
                  <c:v>-14</c:v>
                </c:pt>
                <c:pt idx="345">
                  <c:v>-15</c:v>
                </c:pt>
                <c:pt idx="346">
                  <c:v>-14</c:v>
                </c:pt>
                <c:pt idx="347">
                  <c:v>-14</c:v>
                </c:pt>
                <c:pt idx="348">
                  <c:v>-15</c:v>
                </c:pt>
                <c:pt idx="349">
                  <c:v>-14</c:v>
                </c:pt>
                <c:pt idx="350">
                  <c:v>-15</c:v>
                </c:pt>
                <c:pt idx="351">
                  <c:v>-15</c:v>
                </c:pt>
                <c:pt idx="352">
                  <c:v>-14</c:v>
                </c:pt>
                <c:pt idx="353">
                  <c:v>-16</c:v>
                </c:pt>
                <c:pt idx="354">
                  <c:v>-16</c:v>
                </c:pt>
                <c:pt idx="355">
                  <c:v>-17</c:v>
                </c:pt>
                <c:pt idx="356">
                  <c:v>-18</c:v>
                </c:pt>
                <c:pt idx="357">
                  <c:v>-18</c:v>
                </c:pt>
                <c:pt idx="358">
                  <c:v>-17</c:v>
                </c:pt>
                <c:pt idx="359">
                  <c:v>-19</c:v>
                </c:pt>
                <c:pt idx="360">
                  <c:v>-20</c:v>
                </c:pt>
                <c:pt idx="361">
                  <c:v>-20</c:v>
                </c:pt>
                <c:pt idx="362">
                  <c:v>-19</c:v>
                </c:pt>
                <c:pt idx="363">
                  <c:v>-19</c:v>
                </c:pt>
                <c:pt idx="364">
                  <c:v>-20</c:v>
                </c:pt>
                <c:pt idx="365">
                  <c:v>-20</c:v>
                </c:pt>
                <c:pt idx="366">
                  <c:v>-18</c:v>
                </c:pt>
                <c:pt idx="367">
                  <c:v>-18</c:v>
                </c:pt>
                <c:pt idx="368">
                  <c:v>-16</c:v>
                </c:pt>
                <c:pt idx="369">
                  <c:v>-17</c:v>
                </c:pt>
                <c:pt idx="370">
                  <c:v>-16</c:v>
                </c:pt>
                <c:pt idx="371">
                  <c:v>-17</c:v>
                </c:pt>
                <c:pt idx="372">
                  <c:v>-17</c:v>
                </c:pt>
                <c:pt idx="373">
                  <c:v>-17</c:v>
                </c:pt>
                <c:pt idx="374">
                  <c:v>-16</c:v>
                </c:pt>
                <c:pt idx="375">
                  <c:v>-16</c:v>
                </c:pt>
                <c:pt idx="376">
                  <c:v>-15</c:v>
                </c:pt>
                <c:pt idx="377">
                  <c:v>-16</c:v>
                </c:pt>
                <c:pt idx="378">
                  <c:v>-17</c:v>
                </c:pt>
                <c:pt idx="379">
                  <c:v>-18</c:v>
                </c:pt>
                <c:pt idx="380">
                  <c:v>-17</c:v>
                </c:pt>
                <c:pt idx="381">
                  <c:v>-17</c:v>
                </c:pt>
                <c:pt idx="382">
                  <c:v>-16</c:v>
                </c:pt>
                <c:pt idx="383">
                  <c:v>-16</c:v>
                </c:pt>
                <c:pt idx="384">
                  <c:v>-17</c:v>
                </c:pt>
                <c:pt idx="385">
                  <c:v>-18</c:v>
                </c:pt>
                <c:pt idx="386">
                  <c:v>-18</c:v>
                </c:pt>
                <c:pt idx="387">
                  <c:v>-18</c:v>
                </c:pt>
                <c:pt idx="388">
                  <c:v>-18</c:v>
                </c:pt>
                <c:pt idx="389">
                  <c:v>-18</c:v>
                </c:pt>
                <c:pt idx="390">
                  <c:v>-19</c:v>
                </c:pt>
                <c:pt idx="391">
                  <c:v>-18</c:v>
                </c:pt>
                <c:pt idx="392">
                  <c:v>-18</c:v>
                </c:pt>
                <c:pt idx="393">
                  <c:v>-19</c:v>
                </c:pt>
                <c:pt idx="394">
                  <c:v>-19</c:v>
                </c:pt>
                <c:pt idx="395">
                  <c:v>-18</c:v>
                </c:pt>
                <c:pt idx="396">
                  <c:v>-18</c:v>
                </c:pt>
                <c:pt idx="397">
                  <c:v>-18</c:v>
                </c:pt>
                <c:pt idx="398">
                  <c:v>-19</c:v>
                </c:pt>
                <c:pt idx="399">
                  <c:v>-19</c:v>
                </c:pt>
                <c:pt idx="400">
                  <c:v>-19</c:v>
                </c:pt>
                <c:pt idx="401">
                  <c:v>-20</c:v>
                </c:pt>
                <c:pt idx="402">
                  <c:v>-20</c:v>
                </c:pt>
                <c:pt idx="403">
                  <c:v>-19</c:v>
                </c:pt>
                <c:pt idx="404">
                  <c:v>-19</c:v>
                </c:pt>
                <c:pt idx="405">
                  <c:v>-19</c:v>
                </c:pt>
                <c:pt idx="406">
                  <c:v>-19</c:v>
                </c:pt>
                <c:pt idx="407">
                  <c:v>-19</c:v>
                </c:pt>
                <c:pt idx="408">
                  <c:v>-21</c:v>
                </c:pt>
                <c:pt idx="409">
                  <c:v>-21</c:v>
                </c:pt>
                <c:pt idx="410">
                  <c:v>-21</c:v>
                </c:pt>
                <c:pt idx="411">
                  <c:v>-22</c:v>
                </c:pt>
                <c:pt idx="412">
                  <c:v>-22</c:v>
                </c:pt>
                <c:pt idx="413">
                  <c:v>-22</c:v>
                </c:pt>
                <c:pt idx="414">
                  <c:v>-23</c:v>
                </c:pt>
                <c:pt idx="415">
                  <c:v>-22</c:v>
                </c:pt>
                <c:pt idx="416">
                  <c:v>-23</c:v>
                </c:pt>
                <c:pt idx="417">
                  <c:v>-24</c:v>
                </c:pt>
                <c:pt idx="418">
                  <c:v>-24</c:v>
                </c:pt>
                <c:pt idx="419">
                  <c:v>-25</c:v>
                </c:pt>
                <c:pt idx="420">
                  <c:v>-26</c:v>
                </c:pt>
                <c:pt idx="421">
                  <c:v>-26</c:v>
                </c:pt>
                <c:pt idx="422">
                  <c:v>-27</c:v>
                </c:pt>
                <c:pt idx="423">
                  <c:v>-28</c:v>
                </c:pt>
                <c:pt idx="424">
                  <c:v>-28</c:v>
                </c:pt>
                <c:pt idx="425">
                  <c:v>-28</c:v>
                </c:pt>
                <c:pt idx="426">
                  <c:v>-29</c:v>
                </c:pt>
                <c:pt idx="427">
                  <c:v>-28</c:v>
                </c:pt>
                <c:pt idx="428">
                  <c:v>-28</c:v>
                </c:pt>
                <c:pt idx="429">
                  <c:v>-27</c:v>
                </c:pt>
                <c:pt idx="430">
                  <c:v>-25</c:v>
                </c:pt>
                <c:pt idx="431">
                  <c:v>-26</c:v>
                </c:pt>
                <c:pt idx="432">
                  <c:v>-26</c:v>
                </c:pt>
                <c:pt idx="433">
                  <c:v>-26</c:v>
                </c:pt>
                <c:pt idx="434">
                  <c:v>-27</c:v>
                </c:pt>
                <c:pt idx="435">
                  <c:v>-28</c:v>
                </c:pt>
                <c:pt idx="436">
                  <c:v>-28</c:v>
                </c:pt>
                <c:pt idx="437">
                  <c:v>-28</c:v>
                </c:pt>
                <c:pt idx="438">
                  <c:v>-30</c:v>
                </c:pt>
                <c:pt idx="439">
                  <c:v>-30</c:v>
                </c:pt>
                <c:pt idx="440">
                  <c:v>-30</c:v>
                </c:pt>
                <c:pt idx="441">
                  <c:v>-30</c:v>
                </c:pt>
                <c:pt idx="442">
                  <c:v>-30</c:v>
                </c:pt>
                <c:pt idx="443">
                  <c:v>-31</c:v>
                </c:pt>
                <c:pt idx="444">
                  <c:v>-32</c:v>
                </c:pt>
                <c:pt idx="445">
                  <c:v>-33</c:v>
                </c:pt>
                <c:pt idx="446">
                  <c:v>-33</c:v>
                </c:pt>
                <c:pt idx="447">
                  <c:v>-32</c:v>
                </c:pt>
                <c:pt idx="448">
                  <c:v>-32</c:v>
                </c:pt>
                <c:pt idx="449">
                  <c:v>-30</c:v>
                </c:pt>
                <c:pt idx="450">
                  <c:v>-31</c:v>
                </c:pt>
                <c:pt idx="451">
                  <c:v>-30</c:v>
                </c:pt>
                <c:pt idx="452">
                  <c:v>-29</c:v>
                </c:pt>
                <c:pt idx="453">
                  <c:v>-29</c:v>
                </c:pt>
                <c:pt idx="454">
                  <c:v>-28</c:v>
                </c:pt>
                <c:pt idx="455">
                  <c:v>-28</c:v>
                </c:pt>
                <c:pt idx="456">
                  <c:v>-27</c:v>
                </c:pt>
                <c:pt idx="457">
                  <c:v>-27</c:v>
                </c:pt>
                <c:pt idx="458">
                  <c:v>-28</c:v>
                </c:pt>
                <c:pt idx="459">
                  <c:v>-28</c:v>
                </c:pt>
                <c:pt idx="460">
                  <c:v>-27</c:v>
                </c:pt>
                <c:pt idx="461">
                  <c:v>-26</c:v>
                </c:pt>
                <c:pt idx="462">
                  <c:v>-26</c:v>
                </c:pt>
                <c:pt idx="463">
                  <c:v>-27</c:v>
                </c:pt>
                <c:pt idx="464">
                  <c:v>-28</c:v>
                </c:pt>
                <c:pt idx="465">
                  <c:v>-27</c:v>
                </c:pt>
                <c:pt idx="466">
                  <c:v>-27</c:v>
                </c:pt>
                <c:pt idx="467">
                  <c:v>-26</c:v>
                </c:pt>
                <c:pt idx="468">
                  <c:v>-26</c:v>
                </c:pt>
                <c:pt idx="469">
                  <c:v>-25</c:v>
                </c:pt>
                <c:pt idx="470">
                  <c:v>-24</c:v>
                </c:pt>
                <c:pt idx="471">
                  <c:v>-23</c:v>
                </c:pt>
                <c:pt idx="472">
                  <c:v>-22</c:v>
                </c:pt>
                <c:pt idx="473">
                  <c:v>-23</c:v>
                </c:pt>
                <c:pt idx="474">
                  <c:v>-24</c:v>
                </c:pt>
                <c:pt idx="475">
                  <c:v>-23</c:v>
                </c:pt>
                <c:pt idx="476">
                  <c:v>-23</c:v>
                </c:pt>
                <c:pt idx="477">
                  <c:v>-25</c:v>
                </c:pt>
                <c:pt idx="478">
                  <c:v>-25</c:v>
                </c:pt>
                <c:pt idx="479">
                  <c:v>-26</c:v>
                </c:pt>
                <c:pt idx="480">
                  <c:v>-27</c:v>
                </c:pt>
                <c:pt idx="481">
                  <c:v>-27</c:v>
                </c:pt>
                <c:pt idx="482">
                  <c:v>-26</c:v>
                </c:pt>
                <c:pt idx="483">
                  <c:v>-26</c:v>
                </c:pt>
                <c:pt idx="484">
                  <c:v>-26</c:v>
                </c:pt>
                <c:pt idx="485">
                  <c:v>-26</c:v>
                </c:pt>
                <c:pt idx="486">
                  <c:v>-27</c:v>
                </c:pt>
                <c:pt idx="487">
                  <c:v>-27</c:v>
                </c:pt>
                <c:pt idx="488">
                  <c:v>-28</c:v>
                </c:pt>
                <c:pt idx="489">
                  <c:v>-26</c:v>
                </c:pt>
                <c:pt idx="490">
                  <c:v>-26</c:v>
                </c:pt>
                <c:pt idx="491">
                  <c:v>-25</c:v>
                </c:pt>
                <c:pt idx="492">
                  <c:v>-25</c:v>
                </c:pt>
                <c:pt idx="493">
                  <c:v>-24</c:v>
                </c:pt>
                <c:pt idx="494">
                  <c:v>-24</c:v>
                </c:pt>
                <c:pt idx="495">
                  <c:v>-25</c:v>
                </c:pt>
                <c:pt idx="496">
                  <c:v>-23</c:v>
                </c:pt>
                <c:pt idx="497">
                  <c:v>-23</c:v>
                </c:pt>
                <c:pt idx="498">
                  <c:v>-20</c:v>
                </c:pt>
                <c:pt idx="499">
                  <c:v>-20</c:v>
                </c:pt>
                <c:pt idx="500">
                  <c:v>-21</c:v>
                </c:pt>
                <c:pt idx="501">
                  <c:v>-22</c:v>
                </c:pt>
                <c:pt idx="502">
                  <c:v>-22</c:v>
                </c:pt>
                <c:pt idx="503">
                  <c:v>-22</c:v>
                </c:pt>
                <c:pt idx="504">
                  <c:v>-21</c:v>
                </c:pt>
                <c:pt idx="505">
                  <c:v>-21</c:v>
                </c:pt>
                <c:pt idx="506">
                  <c:v>-21</c:v>
                </c:pt>
                <c:pt idx="507">
                  <c:v>-21</c:v>
                </c:pt>
                <c:pt idx="508">
                  <c:v>-21</c:v>
                </c:pt>
                <c:pt idx="509">
                  <c:v>-22</c:v>
                </c:pt>
                <c:pt idx="510">
                  <c:v>-20</c:v>
                </c:pt>
                <c:pt idx="511">
                  <c:v>-20</c:v>
                </c:pt>
                <c:pt idx="512">
                  <c:v>-20</c:v>
                </c:pt>
                <c:pt idx="513">
                  <c:v>-19</c:v>
                </c:pt>
                <c:pt idx="514">
                  <c:v>-18</c:v>
                </c:pt>
                <c:pt idx="515">
                  <c:v>-18</c:v>
                </c:pt>
                <c:pt idx="516">
                  <c:v>-17</c:v>
                </c:pt>
                <c:pt idx="517">
                  <c:v>-15</c:v>
                </c:pt>
                <c:pt idx="518">
                  <c:v>-15</c:v>
                </c:pt>
                <c:pt idx="519">
                  <c:v>-16</c:v>
                </c:pt>
                <c:pt idx="520">
                  <c:v>-17</c:v>
                </c:pt>
                <c:pt idx="521">
                  <c:v>-17</c:v>
                </c:pt>
                <c:pt idx="522">
                  <c:v>-16</c:v>
                </c:pt>
                <c:pt idx="523">
                  <c:v>-16</c:v>
                </c:pt>
                <c:pt idx="524">
                  <c:v>-15</c:v>
                </c:pt>
                <c:pt idx="525">
                  <c:v>-14</c:v>
                </c:pt>
                <c:pt idx="526">
                  <c:v>-15</c:v>
                </c:pt>
                <c:pt idx="527">
                  <c:v>-15</c:v>
                </c:pt>
                <c:pt idx="528">
                  <c:v>-15</c:v>
                </c:pt>
                <c:pt idx="529">
                  <c:v>-16</c:v>
                </c:pt>
                <c:pt idx="530">
                  <c:v>-16</c:v>
                </c:pt>
                <c:pt idx="531">
                  <c:v>-15</c:v>
                </c:pt>
                <c:pt idx="532">
                  <c:v>-16</c:v>
                </c:pt>
                <c:pt idx="533">
                  <c:v>-16</c:v>
                </c:pt>
                <c:pt idx="534">
                  <c:v>-17</c:v>
                </c:pt>
                <c:pt idx="535">
                  <c:v>-16</c:v>
                </c:pt>
                <c:pt idx="536">
                  <c:v>-16</c:v>
                </c:pt>
                <c:pt idx="537">
                  <c:v>-18</c:v>
                </c:pt>
                <c:pt idx="538">
                  <c:v>-18</c:v>
                </c:pt>
                <c:pt idx="539">
                  <c:v>-17</c:v>
                </c:pt>
                <c:pt idx="540">
                  <c:v>-17</c:v>
                </c:pt>
                <c:pt idx="541">
                  <c:v>-18</c:v>
                </c:pt>
                <c:pt idx="542">
                  <c:v>-18</c:v>
                </c:pt>
                <c:pt idx="543">
                  <c:v>-16</c:v>
                </c:pt>
                <c:pt idx="544">
                  <c:v>-16</c:v>
                </c:pt>
                <c:pt idx="545">
                  <c:v>-17</c:v>
                </c:pt>
                <c:pt idx="546">
                  <c:v>-17</c:v>
                </c:pt>
                <c:pt idx="547">
                  <c:v>-17</c:v>
                </c:pt>
                <c:pt idx="548">
                  <c:v>-16</c:v>
                </c:pt>
                <c:pt idx="549">
                  <c:v>-15</c:v>
                </c:pt>
                <c:pt idx="550">
                  <c:v>-16</c:v>
                </c:pt>
                <c:pt idx="551">
                  <c:v>-16</c:v>
                </c:pt>
                <c:pt idx="552">
                  <c:v>-15</c:v>
                </c:pt>
                <c:pt idx="553">
                  <c:v>-14</c:v>
                </c:pt>
                <c:pt idx="554">
                  <c:v>-14</c:v>
                </c:pt>
                <c:pt idx="555">
                  <c:v>-14</c:v>
                </c:pt>
                <c:pt idx="556">
                  <c:v>-15</c:v>
                </c:pt>
                <c:pt idx="557">
                  <c:v>-16</c:v>
                </c:pt>
                <c:pt idx="558">
                  <c:v>-16</c:v>
                </c:pt>
                <c:pt idx="559">
                  <c:v>-17</c:v>
                </c:pt>
                <c:pt idx="560">
                  <c:v>-16</c:v>
                </c:pt>
                <c:pt idx="561">
                  <c:v>-16</c:v>
                </c:pt>
                <c:pt idx="562">
                  <c:v>-16</c:v>
                </c:pt>
                <c:pt idx="563">
                  <c:v>-16</c:v>
                </c:pt>
                <c:pt idx="564">
                  <c:v>-17</c:v>
                </c:pt>
                <c:pt idx="565">
                  <c:v>-16</c:v>
                </c:pt>
                <c:pt idx="566">
                  <c:v>-15</c:v>
                </c:pt>
                <c:pt idx="567">
                  <c:v>-16</c:v>
                </c:pt>
                <c:pt idx="568">
                  <c:v>-17</c:v>
                </c:pt>
                <c:pt idx="569">
                  <c:v>-17</c:v>
                </c:pt>
                <c:pt idx="570">
                  <c:v>-17</c:v>
                </c:pt>
                <c:pt idx="571">
                  <c:v>-16</c:v>
                </c:pt>
                <c:pt idx="572">
                  <c:v>-16</c:v>
                </c:pt>
                <c:pt idx="573">
                  <c:v>-14</c:v>
                </c:pt>
                <c:pt idx="574">
                  <c:v>-15</c:v>
                </c:pt>
                <c:pt idx="575">
                  <c:v>-14</c:v>
                </c:pt>
                <c:pt idx="576">
                  <c:v>-15</c:v>
                </c:pt>
                <c:pt idx="577">
                  <c:v>-15</c:v>
                </c:pt>
                <c:pt idx="578">
                  <c:v>-14</c:v>
                </c:pt>
                <c:pt idx="579">
                  <c:v>-14</c:v>
                </c:pt>
                <c:pt idx="580">
                  <c:v>-14</c:v>
                </c:pt>
                <c:pt idx="581">
                  <c:v>-13</c:v>
                </c:pt>
                <c:pt idx="582">
                  <c:v>-12</c:v>
                </c:pt>
                <c:pt idx="583">
                  <c:v>-11</c:v>
                </c:pt>
                <c:pt idx="584">
                  <c:v>-12</c:v>
                </c:pt>
                <c:pt idx="585">
                  <c:v>-11</c:v>
                </c:pt>
                <c:pt idx="586">
                  <c:v>-11</c:v>
                </c:pt>
                <c:pt idx="587">
                  <c:v>-11</c:v>
                </c:pt>
                <c:pt idx="588">
                  <c:v>-11</c:v>
                </c:pt>
                <c:pt idx="589">
                  <c:v>-11</c:v>
                </c:pt>
                <c:pt idx="590">
                  <c:v>-11</c:v>
                </c:pt>
                <c:pt idx="591">
                  <c:v>-11</c:v>
                </c:pt>
                <c:pt idx="592">
                  <c:v>-11</c:v>
                </c:pt>
                <c:pt idx="593">
                  <c:v>-11</c:v>
                </c:pt>
                <c:pt idx="594">
                  <c:v>-11</c:v>
                </c:pt>
                <c:pt idx="595">
                  <c:v>-11</c:v>
                </c:pt>
                <c:pt idx="596">
                  <c:v>-9</c:v>
                </c:pt>
                <c:pt idx="597">
                  <c:v>-9</c:v>
                </c:pt>
                <c:pt idx="598">
                  <c:v>-10</c:v>
                </c:pt>
                <c:pt idx="599">
                  <c:v>-10</c:v>
                </c:pt>
                <c:pt idx="600">
                  <c:v>-10</c:v>
                </c:pt>
                <c:pt idx="601">
                  <c:v>-10</c:v>
                </c:pt>
                <c:pt idx="602">
                  <c:v>-9</c:v>
                </c:pt>
                <c:pt idx="603">
                  <c:v>-9</c:v>
                </c:pt>
                <c:pt idx="604">
                  <c:v>-9</c:v>
                </c:pt>
                <c:pt idx="605">
                  <c:v>-10</c:v>
                </c:pt>
                <c:pt idx="606">
                  <c:v>-9</c:v>
                </c:pt>
                <c:pt idx="607">
                  <c:v>-10</c:v>
                </c:pt>
                <c:pt idx="608">
                  <c:v>-11</c:v>
                </c:pt>
                <c:pt idx="609">
                  <c:v>-11</c:v>
                </c:pt>
                <c:pt idx="610">
                  <c:v>-13</c:v>
                </c:pt>
                <c:pt idx="611">
                  <c:v>-13</c:v>
                </c:pt>
                <c:pt idx="612">
                  <c:v>-14</c:v>
                </c:pt>
                <c:pt idx="613">
                  <c:v>-14</c:v>
                </c:pt>
                <c:pt idx="614">
                  <c:v>-14</c:v>
                </c:pt>
                <c:pt idx="615">
                  <c:v>-15</c:v>
                </c:pt>
                <c:pt idx="616">
                  <c:v>-17</c:v>
                </c:pt>
                <c:pt idx="617">
                  <c:v>-17</c:v>
                </c:pt>
                <c:pt idx="618">
                  <c:v>-17</c:v>
                </c:pt>
                <c:pt idx="619">
                  <c:v>-17</c:v>
                </c:pt>
                <c:pt idx="620">
                  <c:v>-17</c:v>
                </c:pt>
                <c:pt idx="621">
                  <c:v>-18</c:v>
                </c:pt>
                <c:pt idx="622">
                  <c:v>-19</c:v>
                </c:pt>
                <c:pt idx="623">
                  <c:v>-19</c:v>
                </c:pt>
                <c:pt idx="624">
                  <c:v>-20</c:v>
                </c:pt>
                <c:pt idx="625">
                  <c:v>-20</c:v>
                </c:pt>
                <c:pt idx="626">
                  <c:v>-20</c:v>
                </c:pt>
                <c:pt idx="627">
                  <c:v>-20</c:v>
                </c:pt>
                <c:pt idx="628">
                  <c:v>-20</c:v>
                </c:pt>
                <c:pt idx="629">
                  <c:v>-19</c:v>
                </c:pt>
                <c:pt idx="630">
                  <c:v>-20</c:v>
                </c:pt>
                <c:pt idx="631">
                  <c:v>-20</c:v>
                </c:pt>
                <c:pt idx="632">
                  <c:v>-19</c:v>
                </c:pt>
                <c:pt idx="633">
                  <c:v>-19</c:v>
                </c:pt>
                <c:pt idx="634">
                  <c:v>-18</c:v>
                </c:pt>
                <c:pt idx="635">
                  <c:v>-17</c:v>
                </c:pt>
                <c:pt idx="636">
                  <c:v>-17</c:v>
                </c:pt>
                <c:pt idx="637">
                  <c:v>-18</c:v>
                </c:pt>
                <c:pt idx="638">
                  <c:v>-18</c:v>
                </c:pt>
                <c:pt idx="639">
                  <c:v>-18</c:v>
                </c:pt>
                <c:pt idx="640">
                  <c:v>-19</c:v>
                </c:pt>
                <c:pt idx="641">
                  <c:v>-18</c:v>
                </c:pt>
                <c:pt idx="642">
                  <c:v>-17</c:v>
                </c:pt>
                <c:pt idx="643">
                  <c:v>-16</c:v>
                </c:pt>
                <c:pt idx="644">
                  <c:v>-18</c:v>
                </c:pt>
                <c:pt idx="645">
                  <c:v>-18</c:v>
                </c:pt>
                <c:pt idx="646">
                  <c:v>-19</c:v>
                </c:pt>
                <c:pt idx="647">
                  <c:v>-18</c:v>
                </c:pt>
                <c:pt idx="648">
                  <c:v>-18</c:v>
                </c:pt>
                <c:pt idx="649">
                  <c:v>-16</c:v>
                </c:pt>
                <c:pt idx="650">
                  <c:v>-17</c:v>
                </c:pt>
                <c:pt idx="651">
                  <c:v>-17</c:v>
                </c:pt>
                <c:pt idx="652">
                  <c:v>-19</c:v>
                </c:pt>
                <c:pt idx="653">
                  <c:v>-19</c:v>
                </c:pt>
                <c:pt idx="654">
                  <c:v>-19</c:v>
                </c:pt>
                <c:pt idx="655">
                  <c:v>-19</c:v>
                </c:pt>
                <c:pt idx="656">
                  <c:v>-19</c:v>
                </c:pt>
                <c:pt idx="657">
                  <c:v>-19</c:v>
                </c:pt>
                <c:pt idx="658">
                  <c:v>-18</c:v>
                </c:pt>
                <c:pt idx="659">
                  <c:v>-17</c:v>
                </c:pt>
                <c:pt idx="660">
                  <c:v>-16</c:v>
                </c:pt>
                <c:pt idx="661">
                  <c:v>-16</c:v>
                </c:pt>
                <c:pt idx="662">
                  <c:v>-16</c:v>
                </c:pt>
                <c:pt idx="663">
                  <c:v>-16</c:v>
                </c:pt>
                <c:pt idx="664">
                  <c:v>-17</c:v>
                </c:pt>
                <c:pt idx="665">
                  <c:v>-17</c:v>
                </c:pt>
                <c:pt idx="666">
                  <c:v>-18</c:v>
                </c:pt>
                <c:pt idx="667">
                  <c:v>-18</c:v>
                </c:pt>
                <c:pt idx="668">
                  <c:v>-18</c:v>
                </c:pt>
                <c:pt idx="669">
                  <c:v>-19</c:v>
                </c:pt>
                <c:pt idx="670">
                  <c:v>-19</c:v>
                </c:pt>
                <c:pt idx="671">
                  <c:v>-19</c:v>
                </c:pt>
                <c:pt idx="672">
                  <c:v>-19</c:v>
                </c:pt>
                <c:pt idx="673">
                  <c:v>-18</c:v>
                </c:pt>
                <c:pt idx="674">
                  <c:v>-18</c:v>
                </c:pt>
                <c:pt idx="675">
                  <c:v>-20</c:v>
                </c:pt>
                <c:pt idx="676">
                  <c:v>-19</c:v>
                </c:pt>
                <c:pt idx="677">
                  <c:v>-19</c:v>
                </c:pt>
                <c:pt idx="678">
                  <c:v>-20</c:v>
                </c:pt>
                <c:pt idx="679">
                  <c:v>-18</c:v>
                </c:pt>
                <c:pt idx="680">
                  <c:v>-18</c:v>
                </c:pt>
                <c:pt idx="681">
                  <c:v>-18</c:v>
                </c:pt>
                <c:pt idx="682">
                  <c:v>-17</c:v>
                </c:pt>
                <c:pt idx="683">
                  <c:v>-18</c:v>
                </c:pt>
                <c:pt idx="684">
                  <c:v>-18</c:v>
                </c:pt>
                <c:pt idx="685">
                  <c:v>-19</c:v>
                </c:pt>
                <c:pt idx="686">
                  <c:v>-20</c:v>
                </c:pt>
                <c:pt idx="687">
                  <c:v>-20</c:v>
                </c:pt>
                <c:pt idx="688">
                  <c:v>-20</c:v>
                </c:pt>
                <c:pt idx="689">
                  <c:v>-20</c:v>
                </c:pt>
                <c:pt idx="690">
                  <c:v>-19</c:v>
                </c:pt>
                <c:pt idx="691">
                  <c:v>-19</c:v>
                </c:pt>
                <c:pt idx="692">
                  <c:v>-18</c:v>
                </c:pt>
                <c:pt idx="693">
                  <c:v>-17</c:v>
                </c:pt>
                <c:pt idx="694">
                  <c:v>-17</c:v>
                </c:pt>
                <c:pt idx="695">
                  <c:v>-18</c:v>
                </c:pt>
                <c:pt idx="696">
                  <c:v>-18</c:v>
                </c:pt>
                <c:pt idx="697">
                  <c:v>-19</c:v>
                </c:pt>
                <c:pt idx="698">
                  <c:v>-18</c:v>
                </c:pt>
                <c:pt idx="699">
                  <c:v>-18</c:v>
                </c:pt>
                <c:pt idx="700">
                  <c:v>-17</c:v>
                </c:pt>
                <c:pt idx="701">
                  <c:v>-17</c:v>
                </c:pt>
                <c:pt idx="702">
                  <c:v>-17</c:v>
                </c:pt>
                <c:pt idx="703">
                  <c:v>-16</c:v>
                </c:pt>
                <c:pt idx="704">
                  <c:v>-15</c:v>
                </c:pt>
                <c:pt idx="705">
                  <c:v>-16</c:v>
                </c:pt>
                <c:pt idx="706">
                  <c:v>-16</c:v>
                </c:pt>
                <c:pt idx="707">
                  <c:v>-15</c:v>
                </c:pt>
                <c:pt idx="708">
                  <c:v>-15</c:v>
                </c:pt>
                <c:pt idx="709">
                  <c:v>-15</c:v>
                </c:pt>
                <c:pt idx="710">
                  <c:v>-15</c:v>
                </c:pt>
                <c:pt idx="711">
                  <c:v>-16</c:v>
                </c:pt>
                <c:pt idx="712">
                  <c:v>-15</c:v>
                </c:pt>
                <c:pt idx="713">
                  <c:v>-14</c:v>
                </c:pt>
                <c:pt idx="714">
                  <c:v>-13</c:v>
                </c:pt>
                <c:pt idx="715">
                  <c:v>-13</c:v>
                </c:pt>
                <c:pt idx="716">
                  <c:v>-14</c:v>
                </c:pt>
                <c:pt idx="717">
                  <c:v>-15</c:v>
                </c:pt>
                <c:pt idx="718">
                  <c:v>-16</c:v>
                </c:pt>
                <c:pt idx="719">
                  <c:v>-16</c:v>
                </c:pt>
                <c:pt idx="720">
                  <c:v>-15</c:v>
                </c:pt>
                <c:pt idx="721">
                  <c:v>-14</c:v>
                </c:pt>
                <c:pt idx="722">
                  <c:v>-14</c:v>
                </c:pt>
                <c:pt idx="723">
                  <c:v>-14</c:v>
                </c:pt>
                <c:pt idx="724">
                  <c:v>-15</c:v>
                </c:pt>
                <c:pt idx="725">
                  <c:v>-15</c:v>
                </c:pt>
                <c:pt idx="726">
                  <c:v>-15</c:v>
                </c:pt>
                <c:pt idx="727">
                  <c:v>-15</c:v>
                </c:pt>
                <c:pt idx="728">
                  <c:v>-15</c:v>
                </c:pt>
                <c:pt idx="729">
                  <c:v>-15</c:v>
                </c:pt>
                <c:pt idx="730">
                  <c:v>-16</c:v>
                </c:pt>
                <c:pt idx="731">
                  <c:v>-15</c:v>
                </c:pt>
                <c:pt idx="732">
                  <c:v>-15</c:v>
                </c:pt>
                <c:pt idx="733">
                  <c:v>-14</c:v>
                </c:pt>
                <c:pt idx="734">
                  <c:v>-14</c:v>
                </c:pt>
                <c:pt idx="735">
                  <c:v>-12</c:v>
                </c:pt>
                <c:pt idx="736">
                  <c:v>-12</c:v>
                </c:pt>
                <c:pt idx="737">
                  <c:v>-11</c:v>
                </c:pt>
                <c:pt idx="738">
                  <c:v>-11</c:v>
                </c:pt>
                <c:pt idx="739">
                  <c:v>-10</c:v>
                </c:pt>
                <c:pt idx="740">
                  <c:v>-11</c:v>
                </c:pt>
                <c:pt idx="741">
                  <c:v>-10</c:v>
                </c:pt>
                <c:pt idx="742">
                  <c:v>-10</c:v>
                </c:pt>
                <c:pt idx="743">
                  <c:v>-10</c:v>
                </c:pt>
                <c:pt idx="744">
                  <c:v>-11</c:v>
                </c:pt>
                <c:pt idx="745">
                  <c:v>-10</c:v>
                </c:pt>
                <c:pt idx="746">
                  <c:v>-9</c:v>
                </c:pt>
                <c:pt idx="747">
                  <c:v>-9</c:v>
                </c:pt>
                <c:pt idx="748">
                  <c:v>-10</c:v>
                </c:pt>
                <c:pt idx="749">
                  <c:v>-10</c:v>
                </c:pt>
                <c:pt idx="750">
                  <c:v>-10</c:v>
                </c:pt>
                <c:pt idx="751">
                  <c:v>-9</c:v>
                </c:pt>
                <c:pt idx="752">
                  <c:v>-7</c:v>
                </c:pt>
                <c:pt idx="753">
                  <c:v>-6</c:v>
                </c:pt>
                <c:pt idx="754">
                  <c:v>-6</c:v>
                </c:pt>
                <c:pt idx="755">
                  <c:v>-7</c:v>
                </c:pt>
                <c:pt idx="756">
                  <c:v>-7</c:v>
                </c:pt>
                <c:pt idx="757">
                  <c:v>-7</c:v>
                </c:pt>
                <c:pt idx="758">
                  <c:v>-5</c:v>
                </c:pt>
                <c:pt idx="759">
                  <c:v>-5</c:v>
                </c:pt>
                <c:pt idx="760">
                  <c:v>-6</c:v>
                </c:pt>
                <c:pt idx="761">
                  <c:v>-5</c:v>
                </c:pt>
                <c:pt idx="762">
                  <c:v>-6</c:v>
                </c:pt>
                <c:pt idx="763">
                  <c:v>-6</c:v>
                </c:pt>
                <c:pt idx="764">
                  <c:v>-8</c:v>
                </c:pt>
                <c:pt idx="765">
                  <c:v>-9</c:v>
                </c:pt>
                <c:pt idx="766">
                  <c:v>-9</c:v>
                </c:pt>
                <c:pt idx="767">
                  <c:v>-7</c:v>
                </c:pt>
                <c:pt idx="768">
                  <c:v>-7</c:v>
                </c:pt>
                <c:pt idx="769">
                  <c:v>-6</c:v>
                </c:pt>
                <c:pt idx="770">
                  <c:v>-4</c:v>
                </c:pt>
                <c:pt idx="771">
                  <c:v>-4</c:v>
                </c:pt>
                <c:pt idx="772">
                  <c:v>-4</c:v>
                </c:pt>
                <c:pt idx="773">
                  <c:v>-5</c:v>
                </c:pt>
                <c:pt idx="774">
                  <c:v>-5</c:v>
                </c:pt>
                <c:pt idx="775">
                  <c:v>-4</c:v>
                </c:pt>
                <c:pt idx="776">
                  <c:v>-4</c:v>
                </c:pt>
                <c:pt idx="777">
                  <c:v>-5</c:v>
                </c:pt>
                <c:pt idx="778">
                  <c:v>-5</c:v>
                </c:pt>
                <c:pt idx="779">
                  <c:v>-5</c:v>
                </c:pt>
                <c:pt idx="780">
                  <c:v>-5</c:v>
                </c:pt>
                <c:pt idx="781">
                  <c:v>-5</c:v>
                </c:pt>
                <c:pt idx="782">
                  <c:v>-5</c:v>
                </c:pt>
                <c:pt idx="783">
                  <c:v>-6</c:v>
                </c:pt>
                <c:pt idx="784">
                  <c:v>-5</c:v>
                </c:pt>
                <c:pt idx="785">
                  <c:v>-5</c:v>
                </c:pt>
                <c:pt idx="786">
                  <c:v>-5</c:v>
                </c:pt>
                <c:pt idx="787">
                  <c:v>-5</c:v>
                </c:pt>
                <c:pt idx="788">
                  <c:v>-3</c:v>
                </c:pt>
                <c:pt idx="789">
                  <c:v>-2</c:v>
                </c:pt>
                <c:pt idx="790">
                  <c:v>-1</c:v>
                </c:pt>
                <c:pt idx="791">
                  <c:v>-1</c:v>
                </c:pt>
                <c:pt idx="792">
                  <c:v>-1</c:v>
                </c:pt>
                <c:pt idx="793">
                  <c:v>0</c:v>
                </c:pt>
                <c:pt idx="794">
                  <c:v>1</c:v>
                </c:pt>
                <c:pt idx="795">
                  <c:v>1</c:v>
                </c:pt>
                <c:pt idx="796">
                  <c:v>0</c:v>
                </c:pt>
                <c:pt idx="797">
                  <c:v>-1</c:v>
                </c:pt>
                <c:pt idx="798">
                  <c:v>-1</c:v>
                </c:pt>
                <c:pt idx="799">
                  <c:v>1</c:v>
                </c:pt>
                <c:pt idx="800">
                  <c:v>1</c:v>
                </c:pt>
                <c:pt idx="801">
                  <c:v>0</c:v>
                </c:pt>
                <c:pt idx="802">
                  <c:v>-1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-1</c:v>
                </c:pt>
                <c:pt idx="808">
                  <c:v>-1</c:v>
                </c:pt>
                <c:pt idx="809">
                  <c:v>-2</c:v>
                </c:pt>
                <c:pt idx="810">
                  <c:v>-2</c:v>
                </c:pt>
                <c:pt idx="811">
                  <c:v>-2</c:v>
                </c:pt>
                <c:pt idx="812">
                  <c:v>-2</c:v>
                </c:pt>
                <c:pt idx="813">
                  <c:v>-3</c:v>
                </c:pt>
                <c:pt idx="814">
                  <c:v>-2</c:v>
                </c:pt>
                <c:pt idx="815">
                  <c:v>-2</c:v>
                </c:pt>
                <c:pt idx="816">
                  <c:v>-1</c:v>
                </c:pt>
                <c:pt idx="817">
                  <c:v>-3</c:v>
                </c:pt>
                <c:pt idx="818">
                  <c:v>-2</c:v>
                </c:pt>
                <c:pt idx="819">
                  <c:v>-2</c:v>
                </c:pt>
                <c:pt idx="820">
                  <c:v>-3</c:v>
                </c:pt>
                <c:pt idx="821">
                  <c:v>-4</c:v>
                </c:pt>
                <c:pt idx="822">
                  <c:v>-3</c:v>
                </c:pt>
                <c:pt idx="823">
                  <c:v>-3</c:v>
                </c:pt>
                <c:pt idx="824">
                  <c:v>-2</c:v>
                </c:pt>
                <c:pt idx="825">
                  <c:v>-2</c:v>
                </c:pt>
                <c:pt idx="826">
                  <c:v>-2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-1</c:v>
                </c:pt>
                <c:pt idx="832">
                  <c:v>-2</c:v>
                </c:pt>
                <c:pt idx="833">
                  <c:v>-2</c:v>
                </c:pt>
                <c:pt idx="834">
                  <c:v>-3</c:v>
                </c:pt>
                <c:pt idx="835">
                  <c:v>-4</c:v>
                </c:pt>
                <c:pt idx="836">
                  <c:v>-4</c:v>
                </c:pt>
                <c:pt idx="837">
                  <c:v>-3</c:v>
                </c:pt>
                <c:pt idx="838">
                  <c:v>-4</c:v>
                </c:pt>
                <c:pt idx="839">
                  <c:v>-5</c:v>
                </c:pt>
                <c:pt idx="840">
                  <c:v>-5</c:v>
                </c:pt>
                <c:pt idx="841">
                  <c:v>-5</c:v>
                </c:pt>
                <c:pt idx="842">
                  <c:v>-5</c:v>
                </c:pt>
                <c:pt idx="843">
                  <c:v>-6</c:v>
                </c:pt>
                <c:pt idx="844">
                  <c:v>-7</c:v>
                </c:pt>
                <c:pt idx="845">
                  <c:v>-8</c:v>
                </c:pt>
                <c:pt idx="846">
                  <c:v>-9</c:v>
                </c:pt>
                <c:pt idx="847">
                  <c:v>-9</c:v>
                </c:pt>
                <c:pt idx="848">
                  <c:v>-10</c:v>
                </c:pt>
                <c:pt idx="849">
                  <c:v>-10</c:v>
                </c:pt>
                <c:pt idx="850">
                  <c:v>-12</c:v>
                </c:pt>
                <c:pt idx="851">
                  <c:v>-12</c:v>
                </c:pt>
                <c:pt idx="852">
                  <c:v>-12</c:v>
                </c:pt>
                <c:pt idx="853">
                  <c:v>-11</c:v>
                </c:pt>
                <c:pt idx="854">
                  <c:v>-13</c:v>
                </c:pt>
                <c:pt idx="855">
                  <c:v>-13</c:v>
                </c:pt>
                <c:pt idx="856">
                  <c:v>-14</c:v>
                </c:pt>
                <c:pt idx="857">
                  <c:v>-14</c:v>
                </c:pt>
                <c:pt idx="858">
                  <c:v>-13</c:v>
                </c:pt>
                <c:pt idx="859">
                  <c:v>-13</c:v>
                </c:pt>
                <c:pt idx="860">
                  <c:v>-13</c:v>
                </c:pt>
                <c:pt idx="861">
                  <c:v>-13</c:v>
                </c:pt>
                <c:pt idx="862">
                  <c:v>-11</c:v>
                </c:pt>
                <c:pt idx="863">
                  <c:v>-11</c:v>
                </c:pt>
                <c:pt idx="864">
                  <c:v>-11</c:v>
                </c:pt>
                <c:pt idx="865">
                  <c:v>-12</c:v>
                </c:pt>
                <c:pt idx="866">
                  <c:v>-11</c:v>
                </c:pt>
                <c:pt idx="867">
                  <c:v>-10</c:v>
                </c:pt>
                <c:pt idx="868">
                  <c:v>-9</c:v>
                </c:pt>
                <c:pt idx="869">
                  <c:v>-7</c:v>
                </c:pt>
                <c:pt idx="870">
                  <c:v>-7</c:v>
                </c:pt>
                <c:pt idx="871">
                  <c:v>-7</c:v>
                </c:pt>
                <c:pt idx="872">
                  <c:v>-10</c:v>
                </c:pt>
                <c:pt idx="873">
                  <c:v>-10</c:v>
                </c:pt>
                <c:pt idx="874">
                  <c:v>-10</c:v>
                </c:pt>
                <c:pt idx="875">
                  <c:v>-9</c:v>
                </c:pt>
                <c:pt idx="876">
                  <c:v>-9</c:v>
                </c:pt>
                <c:pt idx="877">
                  <c:v>-9</c:v>
                </c:pt>
                <c:pt idx="878">
                  <c:v>-9</c:v>
                </c:pt>
                <c:pt idx="879">
                  <c:v>-8</c:v>
                </c:pt>
                <c:pt idx="880">
                  <c:v>-9</c:v>
                </c:pt>
                <c:pt idx="881">
                  <c:v>-10</c:v>
                </c:pt>
                <c:pt idx="882">
                  <c:v>-9</c:v>
                </c:pt>
                <c:pt idx="883">
                  <c:v>-9</c:v>
                </c:pt>
                <c:pt idx="884">
                  <c:v>-8</c:v>
                </c:pt>
                <c:pt idx="885">
                  <c:v>-7</c:v>
                </c:pt>
                <c:pt idx="886">
                  <c:v>-6</c:v>
                </c:pt>
                <c:pt idx="887">
                  <c:v>-6</c:v>
                </c:pt>
                <c:pt idx="888">
                  <c:v>-7</c:v>
                </c:pt>
                <c:pt idx="889">
                  <c:v>-7</c:v>
                </c:pt>
                <c:pt idx="890">
                  <c:v>-8</c:v>
                </c:pt>
                <c:pt idx="891">
                  <c:v>-7</c:v>
                </c:pt>
                <c:pt idx="892">
                  <c:v>-7</c:v>
                </c:pt>
                <c:pt idx="893">
                  <c:v>-7</c:v>
                </c:pt>
                <c:pt idx="894">
                  <c:v>-7</c:v>
                </c:pt>
                <c:pt idx="895">
                  <c:v>-6</c:v>
                </c:pt>
                <c:pt idx="896">
                  <c:v>-6</c:v>
                </c:pt>
                <c:pt idx="897">
                  <c:v>-7</c:v>
                </c:pt>
                <c:pt idx="898">
                  <c:v>-8</c:v>
                </c:pt>
                <c:pt idx="899">
                  <c:v>-9</c:v>
                </c:pt>
                <c:pt idx="900">
                  <c:v>-8</c:v>
                </c:pt>
                <c:pt idx="901">
                  <c:v>-8</c:v>
                </c:pt>
                <c:pt idx="902">
                  <c:v>-7</c:v>
                </c:pt>
                <c:pt idx="903">
                  <c:v>-7</c:v>
                </c:pt>
                <c:pt idx="904">
                  <c:v>-8</c:v>
                </c:pt>
                <c:pt idx="905">
                  <c:v>-8</c:v>
                </c:pt>
                <c:pt idx="906">
                  <c:v>-10</c:v>
                </c:pt>
                <c:pt idx="907">
                  <c:v>-9</c:v>
                </c:pt>
                <c:pt idx="908">
                  <c:v>-9</c:v>
                </c:pt>
                <c:pt idx="909">
                  <c:v>-10</c:v>
                </c:pt>
                <c:pt idx="910">
                  <c:v>-10</c:v>
                </c:pt>
                <c:pt idx="911">
                  <c:v>-10</c:v>
                </c:pt>
                <c:pt idx="912">
                  <c:v>-10</c:v>
                </c:pt>
                <c:pt idx="913">
                  <c:v>-10</c:v>
                </c:pt>
                <c:pt idx="914">
                  <c:v>-9</c:v>
                </c:pt>
                <c:pt idx="915">
                  <c:v>-11</c:v>
                </c:pt>
                <c:pt idx="916">
                  <c:v>-10</c:v>
                </c:pt>
                <c:pt idx="917">
                  <c:v>-10</c:v>
                </c:pt>
                <c:pt idx="918">
                  <c:v>-10</c:v>
                </c:pt>
                <c:pt idx="919">
                  <c:v>-10</c:v>
                </c:pt>
                <c:pt idx="920">
                  <c:v>-11</c:v>
                </c:pt>
                <c:pt idx="921">
                  <c:v>-10</c:v>
                </c:pt>
                <c:pt idx="922">
                  <c:v>-10</c:v>
                </c:pt>
                <c:pt idx="923">
                  <c:v>-9</c:v>
                </c:pt>
                <c:pt idx="924">
                  <c:v>-10</c:v>
                </c:pt>
                <c:pt idx="925">
                  <c:v>-10</c:v>
                </c:pt>
                <c:pt idx="926">
                  <c:v>-10</c:v>
                </c:pt>
                <c:pt idx="927">
                  <c:v>-11</c:v>
                </c:pt>
                <c:pt idx="928">
                  <c:v>-11</c:v>
                </c:pt>
                <c:pt idx="929">
                  <c:v>-12</c:v>
                </c:pt>
                <c:pt idx="930">
                  <c:v>-12</c:v>
                </c:pt>
                <c:pt idx="931">
                  <c:v>-12</c:v>
                </c:pt>
                <c:pt idx="932">
                  <c:v>-12</c:v>
                </c:pt>
                <c:pt idx="933">
                  <c:v>-12</c:v>
                </c:pt>
                <c:pt idx="934">
                  <c:v>-12</c:v>
                </c:pt>
                <c:pt idx="935">
                  <c:v>-13</c:v>
                </c:pt>
                <c:pt idx="936">
                  <c:v>-14</c:v>
                </c:pt>
                <c:pt idx="937">
                  <c:v>-15</c:v>
                </c:pt>
                <c:pt idx="938">
                  <c:v>-15</c:v>
                </c:pt>
                <c:pt idx="939">
                  <c:v>-14</c:v>
                </c:pt>
                <c:pt idx="940">
                  <c:v>-14</c:v>
                </c:pt>
                <c:pt idx="941">
                  <c:v>-13</c:v>
                </c:pt>
                <c:pt idx="942">
                  <c:v>-13</c:v>
                </c:pt>
                <c:pt idx="943">
                  <c:v>-13</c:v>
                </c:pt>
                <c:pt idx="944">
                  <c:v>-13</c:v>
                </c:pt>
                <c:pt idx="945">
                  <c:v>-14</c:v>
                </c:pt>
                <c:pt idx="946">
                  <c:v>-14</c:v>
                </c:pt>
                <c:pt idx="947">
                  <c:v>-14</c:v>
                </c:pt>
                <c:pt idx="948">
                  <c:v>-13</c:v>
                </c:pt>
                <c:pt idx="949">
                  <c:v>-14</c:v>
                </c:pt>
                <c:pt idx="950">
                  <c:v>-14</c:v>
                </c:pt>
                <c:pt idx="951">
                  <c:v>-15</c:v>
                </c:pt>
                <c:pt idx="952">
                  <c:v>-16</c:v>
                </c:pt>
                <c:pt idx="953">
                  <c:v>-16</c:v>
                </c:pt>
                <c:pt idx="954">
                  <c:v>-16</c:v>
                </c:pt>
                <c:pt idx="955">
                  <c:v>-17</c:v>
                </c:pt>
                <c:pt idx="956">
                  <c:v>-18</c:v>
                </c:pt>
                <c:pt idx="957">
                  <c:v>-17</c:v>
                </c:pt>
                <c:pt idx="958">
                  <c:v>-17</c:v>
                </c:pt>
                <c:pt idx="959">
                  <c:v>-17</c:v>
                </c:pt>
                <c:pt idx="960">
                  <c:v>-16</c:v>
                </c:pt>
                <c:pt idx="961">
                  <c:v>-16</c:v>
                </c:pt>
                <c:pt idx="962">
                  <c:v>-16</c:v>
                </c:pt>
                <c:pt idx="963">
                  <c:v>-16</c:v>
                </c:pt>
                <c:pt idx="964">
                  <c:v>-16</c:v>
                </c:pt>
                <c:pt idx="965">
                  <c:v>-16</c:v>
                </c:pt>
                <c:pt idx="966">
                  <c:v>-15</c:v>
                </c:pt>
                <c:pt idx="967">
                  <c:v>-16</c:v>
                </c:pt>
                <c:pt idx="968">
                  <c:v>-16</c:v>
                </c:pt>
                <c:pt idx="969">
                  <c:v>-16</c:v>
                </c:pt>
                <c:pt idx="970">
                  <c:v>-16</c:v>
                </c:pt>
                <c:pt idx="971">
                  <c:v>-15</c:v>
                </c:pt>
                <c:pt idx="972">
                  <c:v>-15</c:v>
                </c:pt>
                <c:pt idx="973">
                  <c:v>-15</c:v>
                </c:pt>
                <c:pt idx="974">
                  <c:v>-16</c:v>
                </c:pt>
                <c:pt idx="975">
                  <c:v>-16</c:v>
                </c:pt>
                <c:pt idx="976">
                  <c:v>-16</c:v>
                </c:pt>
                <c:pt idx="977">
                  <c:v>-16</c:v>
                </c:pt>
                <c:pt idx="978">
                  <c:v>-18</c:v>
                </c:pt>
                <c:pt idx="979">
                  <c:v>-17</c:v>
                </c:pt>
                <c:pt idx="980">
                  <c:v>-17</c:v>
                </c:pt>
                <c:pt idx="981">
                  <c:v>-19</c:v>
                </c:pt>
                <c:pt idx="982">
                  <c:v>-19</c:v>
                </c:pt>
                <c:pt idx="983">
                  <c:v>-19</c:v>
                </c:pt>
                <c:pt idx="984">
                  <c:v>-20</c:v>
                </c:pt>
                <c:pt idx="985">
                  <c:v>-20</c:v>
                </c:pt>
                <c:pt idx="986">
                  <c:v>-19</c:v>
                </c:pt>
                <c:pt idx="987">
                  <c:v>-18</c:v>
                </c:pt>
                <c:pt idx="988">
                  <c:v>-18</c:v>
                </c:pt>
                <c:pt idx="989">
                  <c:v>-19</c:v>
                </c:pt>
                <c:pt idx="990">
                  <c:v>-20</c:v>
                </c:pt>
                <c:pt idx="991">
                  <c:v>-21</c:v>
                </c:pt>
                <c:pt idx="992">
                  <c:v>-21</c:v>
                </c:pt>
                <c:pt idx="993">
                  <c:v>-21</c:v>
                </c:pt>
                <c:pt idx="994">
                  <c:v>-20</c:v>
                </c:pt>
                <c:pt idx="995">
                  <c:v>-20</c:v>
                </c:pt>
                <c:pt idx="996">
                  <c:v>-21</c:v>
                </c:pt>
                <c:pt idx="997">
                  <c:v>-22</c:v>
                </c:pt>
                <c:pt idx="998">
                  <c:v>-23</c:v>
                </c:pt>
                <c:pt idx="999">
                  <c:v>-23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</c:numCache>
            </c:numRef>
          </c:yVal>
          <c:smooth val="1"/>
        </c:ser>
        <c:axId val="179360512"/>
        <c:axId val="179362048"/>
      </c:scatterChart>
      <c:valAx>
        <c:axId val="179360512"/>
        <c:scaling>
          <c:orientation val="minMax"/>
        </c:scaling>
        <c:axPos val="b"/>
        <c:tickLblPos val="nextTo"/>
        <c:crossAx val="179362048"/>
        <c:crosses val="autoZero"/>
        <c:crossBetween val="midCat"/>
      </c:valAx>
      <c:valAx>
        <c:axId val="179362048"/>
        <c:scaling>
          <c:orientation val="minMax"/>
        </c:scaling>
        <c:axPos val="l"/>
        <c:majorGridlines/>
        <c:numFmt formatCode="General" sourceLinked="1"/>
        <c:tickLblPos val="nextTo"/>
        <c:crossAx val="17936051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21980</xdr:colOff>
      <xdr:row>4</xdr:row>
      <xdr:rowOff>43962</xdr:rowOff>
    </xdr:from>
    <xdr:to>
      <xdr:col>54</xdr:col>
      <xdr:colOff>410307</xdr:colOff>
      <xdr:row>21</xdr:row>
      <xdr:rowOff>43961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A1488"/>
  <sheetViews>
    <sheetView tabSelected="1" zoomScale="130" zoomScaleNormal="130" workbookViewId="0">
      <pane ySplit="4" topLeftCell="A5" activePane="bottomLeft" state="frozen"/>
      <selection pane="bottomLeft" activeCell="A2" sqref="A2"/>
    </sheetView>
  </sheetViews>
  <sheetFormatPr defaultColWidth="11.5703125" defaultRowHeight="12.75"/>
  <cols>
    <col min="1" max="1" width="5.85546875" style="50" customWidth="1"/>
    <col min="2" max="2" width="8.5703125" style="50" hidden="1" customWidth="1"/>
    <col min="3" max="3" width="8" style="50" hidden="1" customWidth="1"/>
    <col min="4" max="4" width="5.85546875" style="50" hidden="1" customWidth="1"/>
    <col min="5" max="5" width="9" style="50" hidden="1" customWidth="1"/>
    <col min="6" max="6" width="3.7109375" style="50" customWidth="1"/>
    <col min="7" max="7" width="4.7109375" style="50" customWidth="1"/>
    <col min="8" max="8" width="3.7109375" style="50" customWidth="1"/>
    <col min="9" max="9" width="4.7109375" style="50" customWidth="1"/>
    <col min="10" max="10" width="3.7109375" style="1" customWidth="1"/>
    <col min="11" max="11" width="4.7109375" style="50" customWidth="1"/>
    <col min="12" max="12" width="4.7109375" style="2" customWidth="1"/>
    <col min="13" max="13" width="3.28515625" style="2" hidden="1" customWidth="1"/>
    <col min="14" max="14" width="5.85546875" style="2" customWidth="1"/>
    <col min="15" max="15" width="3.28515625" style="2" customWidth="1"/>
    <col min="16" max="18" width="3.28515625" style="2" hidden="1" customWidth="1"/>
    <col min="19" max="19" width="4.7109375" style="2" customWidth="1"/>
    <col min="20" max="20" width="3.28515625" style="2" hidden="1" customWidth="1"/>
    <col min="21" max="21" width="5.85546875" style="2" customWidth="1"/>
    <col min="22" max="22" width="3.28515625" style="2" customWidth="1"/>
    <col min="23" max="25" width="3.28515625" style="2" hidden="1" customWidth="1"/>
    <col min="26" max="26" width="4.7109375" style="6" customWidth="1"/>
    <col min="27" max="27" width="3.7109375" style="6" hidden="1" customWidth="1"/>
    <col min="28" max="28" width="5.85546875" style="50" customWidth="1"/>
    <col min="29" max="29" width="4.28515625" style="50" customWidth="1"/>
    <col min="30" max="32" width="3.28515625" style="2" hidden="1" customWidth="1"/>
    <col min="33" max="34" width="5.85546875" style="2" customWidth="1"/>
    <col min="35" max="35" width="10.42578125" style="3" customWidth="1"/>
    <col min="36" max="36" width="10.42578125" style="1" customWidth="1"/>
    <col min="37" max="37" width="10.42578125" style="50" customWidth="1"/>
    <col min="38" max="38" width="6.42578125" style="1" hidden="1" customWidth="1"/>
    <col min="39" max="40" width="6.42578125" style="50" hidden="1" customWidth="1"/>
    <col min="41" max="41" width="6.42578125" style="1" hidden="1" customWidth="1"/>
    <col min="42" max="42" width="6.42578125" style="45" hidden="1" customWidth="1"/>
    <col min="43" max="43" width="6.42578125" style="1" hidden="1" customWidth="1"/>
    <col min="44" max="44" width="4.5703125" style="4" customWidth="1"/>
    <col min="45" max="45" width="7.7109375" style="4" customWidth="1"/>
    <col min="46" max="46" width="4.5703125" style="1" customWidth="1"/>
    <col min="47" max="50" width="5.85546875" style="1" customWidth="1"/>
    <col min="51" max="51" width="3.7109375" style="1" customWidth="1"/>
    <col min="52" max="52" width="5.85546875" style="1" customWidth="1"/>
    <col min="53" max="55" width="6.42578125" style="1" customWidth="1"/>
    <col min="56" max="62" width="6.7109375" style="1" customWidth="1"/>
    <col min="63" max="64" width="6.42578125" style="1" customWidth="1"/>
    <col min="65" max="65" width="5.85546875" style="1" customWidth="1"/>
    <col min="66" max="67" width="3.28515625" style="1" customWidth="1"/>
    <col min="68" max="70" width="3.28515625" style="5" customWidth="1"/>
    <col min="71" max="71" width="3.28515625" style="1" customWidth="1"/>
    <col min="72" max="72" width="5.85546875" style="1" customWidth="1"/>
    <col min="73" max="105" width="11.5703125" style="5"/>
  </cols>
  <sheetData>
    <row r="1" spans="1:104" s="6" customFormat="1" ht="12.75" customHeight="1">
      <c r="A1" s="49"/>
      <c r="B1" s="50"/>
      <c r="C1" s="50"/>
      <c r="D1" s="50"/>
      <c r="E1" s="50"/>
      <c r="F1" s="102"/>
      <c r="G1" s="103"/>
      <c r="H1" s="103"/>
      <c r="I1" s="103"/>
      <c r="J1" s="103"/>
      <c r="K1" s="103"/>
      <c r="L1" s="86" t="s">
        <v>2</v>
      </c>
      <c r="M1" s="86"/>
      <c r="N1" s="86"/>
      <c r="O1" s="86"/>
      <c r="P1" s="48"/>
      <c r="Q1" s="48"/>
      <c r="R1" s="48"/>
      <c r="S1" s="87">
        <v>50</v>
      </c>
      <c r="T1" s="88"/>
      <c r="U1" s="88"/>
      <c r="V1" s="80"/>
      <c r="W1" s="80"/>
      <c r="X1" s="80"/>
      <c r="Y1" s="80"/>
      <c r="Z1" s="80"/>
      <c r="AA1" s="80"/>
      <c r="AB1" s="80"/>
      <c r="AC1" s="32"/>
      <c r="AD1" s="77"/>
      <c r="AE1" s="77"/>
      <c r="AF1" s="77"/>
      <c r="AG1" s="83" t="s">
        <v>32</v>
      </c>
      <c r="AH1" s="83"/>
      <c r="AI1" s="83"/>
      <c r="AJ1" s="79">
        <v>20</v>
      </c>
      <c r="AK1" s="78"/>
      <c r="AL1" s="84" t="s">
        <v>33</v>
      </c>
      <c r="AM1" s="85"/>
      <c r="AN1" s="76">
        <f ca="1">AH1000</f>
        <v>-20</v>
      </c>
      <c r="AO1" s="75"/>
      <c r="AP1" s="75"/>
      <c r="AQ1" s="32"/>
      <c r="AR1" s="105" t="s">
        <v>33</v>
      </c>
      <c r="AS1" s="105"/>
      <c r="AT1" s="104">
        <f ca="1">AH1000</f>
        <v>-20</v>
      </c>
      <c r="AU1" s="5"/>
      <c r="AV1" s="5"/>
      <c r="AW1" s="5"/>
      <c r="AX1" s="5"/>
      <c r="AY1" s="50"/>
      <c r="AZ1" s="50"/>
      <c r="BA1" s="5"/>
      <c r="BB1"/>
      <c r="BC1"/>
      <c r="BD1"/>
      <c r="BE1"/>
      <c r="BF1"/>
      <c r="BG1"/>
      <c r="BH1"/>
      <c r="BI1"/>
      <c r="BJ1"/>
      <c r="BK1"/>
      <c r="BL1"/>
      <c r="BM1" s="1"/>
      <c r="BN1"/>
      <c r="BO1"/>
      <c r="BP1"/>
      <c r="BQ1"/>
      <c r="BR1"/>
      <c r="BS1"/>
      <c r="BT1" s="43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</row>
    <row r="2" spans="1:104" s="6" customFormat="1" ht="12.75" customHeight="1">
      <c r="A2" s="2" t="s">
        <v>36</v>
      </c>
      <c r="B2" s="2"/>
      <c r="C2" s="2"/>
      <c r="D2" s="2"/>
      <c r="E2" s="2"/>
      <c r="F2" s="102"/>
      <c r="G2" s="103"/>
      <c r="H2" s="103"/>
      <c r="I2" s="103"/>
      <c r="J2" s="103"/>
      <c r="K2" s="103"/>
      <c r="L2" s="86" t="s">
        <v>20</v>
      </c>
      <c r="M2" s="86"/>
      <c r="N2" s="86"/>
      <c r="O2" s="86"/>
      <c r="P2" s="47"/>
      <c r="Q2" s="47"/>
      <c r="R2" s="47"/>
      <c r="S2" s="87">
        <v>-100</v>
      </c>
      <c r="T2" s="88"/>
      <c r="U2" s="88"/>
      <c r="V2" s="80"/>
      <c r="W2" s="80"/>
      <c r="X2" s="80"/>
      <c r="Y2" s="80"/>
      <c r="Z2" s="80"/>
      <c r="AA2" s="80"/>
      <c r="AB2" s="80"/>
      <c r="AC2" s="32"/>
      <c r="AD2" s="77"/>
      <c r="AE2" s="77"/>
      <c r="AF2" s="77"/>
      <c r="AG2" s="83" t="s">
        <v>28</v>
      </c>
      <c r="AH2" s="83"/>
      <c r="AI2" s="83"/>
      <c r="AJ2" s="79">
        <v>0.95</v>
      </c>
      <c r="AK2" s="78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7"/>
      <c r="BB2" s="44"/>
      <c r="BC2"/>
      <c r="BD2"/>
      <c r="BE2"/>
      <c r="BF2"/>
      <c r="BG2"/>
      <c r="BH2"/>
      <c r="BI2"/>
      <c r="BJ2"/>
      <c r="BK2"/>
      <c r="BL2"/>
      <c r="BM2" s="2"/>
      <c r="BN2"/>
      <c r="BO2"/>
      <c r="BP2"/>
      <c r="BQ2"/>
      <c r="BR2"/>
      <c r="BS2"/>
      <c r="BT2" s="2" t="s">
        <v>15</v>
      </c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spans="1:104" s="7" customFormat="1" ht="12.75" customHeight="1">
      <c r="A3" s="49"/>
      <c r="B3" s="50"/>
      <c r="C3" s="50"/>
      <c r="D3" s="50"/>
      <c r="E3" s="50"/>
      <c r="F3" s="89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1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9"/>
      <c r="BB3" s="5"/>
      <c r="BC3" s="5"/>
      <c r="BD3" s="5"/>
      <c r="BE3" s="5"/>
      <c r="BF3" s="5"/>
      <c r="BG3" s="5"/>
      <c r="BH3" s="5"/>
      <c r="BI3" s="5"/>
      <c r="BJ3" s="5"/>
      <c r="BK3"/>
      <c r="BL3"/>
      <c r="BM3" s="1"/>
      <c r="BN3"/>
      <c r="BO3"/>
      <c r="BP3"/>
      <c r="BQ3"/>
      <c r="BR3"/>
      <c r="BS3"/>
      <c r="BT3" s="4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</row>
    <row r="4" spans="1:104" s="8" customFormat="1" ht="50.1" customHeight="1">
      <c r="A4" s="49"/>
      <c r="B4" s="50"/>
      <c r="C4" s="50"/>
      <c r="D4" s="50"/>
      <c r="E4" s="50"/>
      <c r="F4" s="69" t="s">
        <v>21</v>
      </c>
      <c r="G4" s="100"/>
      <c r="H4" s="69" t="s">
        <v>22</v>
      </c>
      <c r="I4" s="100"/>
      <c r="J4" s="68" t="s">
        <v>16</v>
      </c>
      <c r="K4" s="100"/>
      <c r="L4" s="62" t="s">
        <v>0</v>
      </c>
      <c r="M4" s="55"/>
      <c r="N4" s="46" t="s">
        <v>23</v>
      </c>
      <c r="O4" s="40" t="s">
        <v>1</v>
      </c>
      <c r="P4" s="39" t="s">
        <v>24</v>
      </c>
      <c r="Q4" s="39"/>
      <c r="R4" s="39"/>
      <c r="S4" s="62" t="s">
        <v>0</v>
      </c>
      <c r="T4" s="55"/>
      <c r="U4" s="46" t="s">
        <v>25</v>
      </c>
      <c r="V4" s="40" t="s">
        <v>1</v>
      </c>
      <c r="W4" s="39" t="s">
        <v>26</v>
      </c>
      <c r="X4" s="39"/>
      <c r="Y4" s="39"/>
      <c r="Z4" s="62" t="s">
        <v>0</v>
      </c>
      <c r="AA4" s="55"/>
      <c r="AB4" s="46" t="s">
        <v>17</v>
      </c>
      <c r="AC4" s="40" t="s">
        <v>1</v>
      </c>
      <c r="AD4" s="39" t="s">
        <v>18</v>
      </c>
      <c r="AE4" s="39"/>
      <c r="AF4" s="39"/>
      <c r="AG4" s="35" t="s">
        <v>19</v>
      </c>
      <c r="AH4" s="36">
        <v>0</v>
      </c>
      <c r="AI4" s="72" t="s">
        <v>2</v>
      </c>
      <c r="AJ4" s="72" t="s">
        <v>3</v>
      </c>
      <c r="AK4" s="72" t="s">
        <v>27</v>
      </c>
      <c r="AL4" s="31"/>
      <c r="AM4" s="31"/>
      <c r="AN4" s="31"/>
      <c r="AO4" s="31"/>
      <c r="AP4" s="48"/>
      <c r="AQ4" s="47"/>
      <c r="AR4" s="47"/>
      <c r="AS4" s="47"/>
      <c r="AT4" s="29"/>
      <c r="AU4" s="29"/>
      <c r="AV4" s="29"/>
      <c r="AW4" s="29"/>
      <c r="AX4" s="29"/>
      <c r="AY4" s="64"/>
      <c r="AZ4" s="64"/>
      <c r="BA4" s="47"/>
      <c r="BB4" s="47"/>
      <c r="BC4" s="47"/>
      <c r="BD4" s="94" t="s">
        <v>30</v>
      </c>
      <c r="BE4" s="98" t="s">
        <v>31</v>
      </c>
      <c r="BF4" s="47"/>
      <c r="BG4" s="47"/>
      <c r="BH4" s="47"/>
      <c r="BI4" s="1"/>
      <c r="BJ4" s="1"/>
      <c r="BK4"/>
      <c r="BL4"/>
      <c r="BM4" s="1"/>
      <c r="BN4"/>
      <c r="BO4"/>
      <c r="BP4"/>
      <c r="BQ4"/>
      <c r="BR4"/>
      <c r="BS4"/>
      <c r="BT4" s="43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</row>
    <row r="5" spans="1:104" s="12" customFormat="1" ht="12.75" customHeight="1">
      <c r="A5" s="10">
        <f t="shared" ref="A5:A68" ca="1" si="0">IF($A$2="no",INT(RAND()*36+1),INT(RAND()*37))</f>
        <v>22</v>
      </c>
      <c r="B5" s="38"/>
      <c r="C5" s="7"/>
      <c r="D5" s="3"/>
      <c r="E5" s="7"/>
      <c r="F5" s="70" t="str">
        <f t="shared" ref="F5:F36" ca="1" si="1">VLOOKUP(A5,$BJ$107:$BR$144,7,0)</f>
        <v>H</v>
      </c>
      <c r="G5" s="101"/>
      <c r="H5" s="70" t="str">
        <f t="shared" ref="H5:H36" ca="1" si="2">VLOOKUP(A5,$BJ$107:$BR$144,9,0)</f>
        <v>E</v>
      </c>
      <c r="I5" s="101"/>
      <c r="J5" s="70" t="str">
        <f t="shared" ref="J5:J68" ca="1" si="3">VLOOKUP(A5,$BJ$107:$BR$144,8,0)</f>
        <v>B</v>
      </c>
      <c r="K5" s="101"/>
      <c r="L5" s="61">
        <v>1</v>
      </c>
      <c r="M5" s="3">
        <v>1</v>
      </c>
      <c r="N5" s="60"/>
      <c r="O5" s="60"/>
      <c r="P5" s="38">
        <v>0</v>
      </c>
      <c r="Q5" s="38"/>
      <c r="R5" s="38"/>
      <c r="S5" s="61">
        <v>1</v>
      </c>
      <c r="T5" s="3">
        <v>1</v>
      </c>
      <c r="U5" s="60"/>
      <c r="V5" s="60"/>
      <c r="W5" s="38">
        <v>0</v>
      </c>
      <c r="X5" s="38"/>
      <c r="Y5" s="38"/>
      <c r="Z5" s="61">
        <v>1</v>
      </c>
      <c r="AA5" s="3">
        <v>1</v>
      </c>
      <c r="AB5" s="60"/>
      <c r="AC5" s="60"/>
      <c r="AD5" s="38">
        <v>0</v>
      </c>
      <c r="AE5" s="38"/>
      <c r="AF5" s="38"/>
      <c r="AG5" s="13">
        <f ca="1">IF(A5&lt;&gt;"",(AD5+P5+W5),0)</f>
        <v>0</v>
      </c>
      <c r="AH5" s="11">
        <f ca="1">IF(A5&lt;&gt;"",AG5,0)</f>
        <v>0</v>
      </c>
      <c r="AI5" s="73">
        <v>0</v>
      </c>
      <c r="AJ5" s="73">
        <v>0</v>
      </c>
      <c r="AK5" s="73"/>
      <c r="AL5" s="82"/>
      <c r="AM5" s="82"/>
      <c r="AN5" s="82"/>
      <c r="AO5" s="82"/>
      <c r="AP5" s="82"/>
      <c r="AQ5" s="82"/>
      <c r="AR5" s="71"/>
      <c r="AS5" s="81"/>
      <c r="AT5" s="81"/>
      <c r="AU5" s="81"/>
      <c r="AV5" s="81"/>
      <c r="AW5" s="81"/>
      <c r="AX5" s="81"/>
      <c r="AY5" s="47"/>
      <c r="AZ5" s="65"/>
      <c r="BA5" s="65"/>
      <c r="BB5" s="65"/>
      <c r="BC5" s="65"/>
      <c r="BD5" s="95">
        <v>1</v>
      </c>
      <c r="BE5" s="99">
        <v>1</v>
      </c>
      <c r="BF5" s="97">
        <v>1</v>
      </c>
      <c r="BG5" s="93">
        <v>1</v>
      </c>
      <c r="BH5" s="93">
        <v>1</v>
      </c>
      <c r="BI5" s="93">
        <v>1</v>
      </c>
      <c r="BJ5" s="93">
        <v>1</v>
      </c>
      <c r="BK5" s="56"/>
      <c r="BL5" s="56"/>
      <c r="BM5" s="56"/>
      <c r="BN5" s="56"/>
      <c r="BO5" s="56"/>
      <c r="BP5" s="56"/>
      <c r="BQ5" s="56"/>
      <c r="BR5" s="56"/>
      <c r="BS5" s="57"/>
      <c r="BT5" s="10">
        <f t="shared" ref="BT5:BT68" ca="1" si="4">IF($A$2="no",INT(RAND()*36+1),INT(RAND()*37))</f>
        <v>27</v>
      </c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</row>
    <row r="6" spans="1:104" ht="12.75" customHeight="1">
      <c r="A6" s="10">
        <f t="shared" ca="1" si="0"/>
        <v>23</v>
      </c>
      <c r="B6" s="38"/>
      <c r="C6" s="7"/>
      <c r="D6" s="3"/>
      <c r="E6" s="7"/>
      <c r="F6" s="70" t="str">
        <f t="shared" ca="1" si="1"/>
        <v>H</v>
      </c>
      <c r="G6" s="101"/>
      <c r="H6" s="70" t="str">
        <f t="shared" ca="1" si="2"/>
        <v>O</v>
      </c>
      <c r="I6" s="101"/>
      <c r="J6" s="70" t="str">
        <f t="shared" ca="1" si="3"/>
        <v>R</v>
      </c>
      <c r="K6" s="101"/>
      <c r="L6" s="61">
        <v>1</v>
      </c>
      <c r="M6" s="3">
        <f ca="1">IF(A6&lt;&gt;"",IF(O6="",M5,IF(AND(M5&gt;0,O6="L"),M5+1,IF(AND(M5&gt;1,O5="W"),1,1))),"")</f>
        <v>1</v>
      </c>
      <c r="N6" s="60"/>
      <c r="O6" s="60"/>
      <c r="P6" s="38">
        <f ca="1">IF(A6&lt;&gt;"",IF(OR(AI5&lt;&gt;0,AJ5&lt;&gt;0),"0",IF(O6&lt;&gt;"",IF(O6="W",(1*L6),(-1*L6)),0)),0)</f>
        <v>0</v>
      </c>
      <c r="Q6" s="38">
        <v>0</v>
      </c>
      <c r="R6" s="38">
        <v>1</v>
      </c>
      <c r="S6" s="61">
        <v>1</v>
      </c>
      <c r="T6" s="3">
        <f ca="1">IF(A6&lt;&gt;"",IF(V6="",T5,IF(AND(T5&gt;0,V6="L"),T5+1,IF(AND(T5&gt;1,V5="W"),1,1))),"")</f>
        <v>1</v>
      </c>
      <c r="U6" s="60"/>
      <c r="V6" s="60"/>
      <c r="W6" s="38">
        <f ca="1">IF(A6&lt;&gt;"",IF(OR(AI5&lt;&gt;0,AJ5&lt;&gt;0),"0",IF(V6&lt;&gt;"",IF(V6="W",(1*S6),(-1*S6)),0)),0)</f>
        <v>0</v>
      </c>
      <c r="X6" s="38">
        <v>0</v>
      </c>
      <c r="Y6" s="38">
        <v>1</v>
      </c>
      <c r="Z6" s="61">
        <v>1</v>
      </c>
      <c r="AA6" s="3">
        <f ca="1">IF(A6&lt;&gt;"",IF(AC6="",AA5,IF(AND(AA5&gt;0,AC6="L"),AA5+1,IF(AND(AA5&gt;1,AC5="W"),1,1))),"")</f>
        <v>1</v>
      </c>
      <c r="AB6" s="60"/>
      <c r="AC6" s="60"/>
      <c r="AD6" s="38">
        <f ca="1">IF(A6&lt;&gt;"",IF(OR(AI5&lt;&gt;0,AJ5&lt;&gt;0),"0",IF(AC6&lt;&gt;"",IF(AC6="W",(1*Z6),(-1*Z6)),0)),0)</f>
        <v>0</v>
      </c>
      <c r="AE6" s="38">
        <v>0</v>
      </c>
      <c r="AF6" s="38">
        <v>1</v>
      </c>
      <c r="AG6" s="13">
        <f ca="1">IF(A6&lt;&gt;"",(AD6+P6+W6),0)</f>
        <v>0</v>
      </c>
      <c r="AH6" s="11">
        <f ca="1">IF(A6&lt;&gt;"",AG6+AH5,0)</f>
        <v>0</v>
      </c>
      <c r="AI6" s="73">
        <f ca="1">IF($A6&lt;&gt;"",IF(AI5&gt;0,AI5,IF(AND(AK5&gt;=$AJ$1,$AJ$2*AK5&gt;=AH6),"Profit Target",IF(AH6&gt;=$S$1,"Profit Target",0))),0)</f>
        <v>0</v>
      </c>
      <c r="AJ6" s="73">
        <f ca="1">IF($A6&lt;&gt;"",IF(AI5&lt;&gt;0,AJ5,IF(AH6&lt;=$S$2,"Stop Loss",0)),0)</f>
        <v>0</v>
      </c>
      <c r="AK6" s="73">
        <f ca="1">IF(AH6&gt;AK5,AH6,AK5)</f>
        <v>0</v>
      </c>
      <c r="AL6" s="30"/>
      <c r="AM6" s="30"/>
      <c r="AN6" s="30"/>
      <c r="AO6" s="30"/>
      <c r="AP6" s="30"/>
      <c r="AQ6" s="30"/>
      <c r="AR6" s="54"/>
      <c r="AS6" s="54"/>
      <c r="AT6" s="54"/>
      <c r="AU6" s="54"/>
      <c r="AV6" s="54"/>
      <c r="AW6" s="54"/>
      <c r="AX6" s="53"/>
      <c r="AY6" s="47"/>
      <c r="AZ6" s="65"/>
      <c r="BA6" s="65"/>
      <c r="BB6" s="65"/>
      <c r="BC6" s="65"/>
      <c r="BD6" s="95">
        <v>2</v>
      </c>
      <c r="BE6" s="99">
        <v>1</v>
      </c>
      <c r="BF6" s="97">
        <v>3</v>
      </c>
      <c r="BG6" s="93">
        <v>1</v>
      </c>
      <c r="BH6" s="93">
        <v>2</v>
      </c>
      <c r="BI6" s="93">
        <v>2</v>
      </c>
      <c r="BJ6" s="93">
        <v>1</v>
      </c>
      <c r="BK6" s="58"/>
      <c r="BL6" s="58"/>
      <c r="BM6" s="58"/>
      <c r="BN6" s="58"/>
      <c r="BO6" s="58"/>
      <c r="BP6" s="58"/>
      <c r="BQ6" s="58"/>
      <c r="BR6" s="58"/>
      <c r="BS6" s="59"/>
      <c r="BT6" s="10">
        <f t="shared" ca="1" si="4"/>
        <v>34</v>
      </c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104" s="15" customFormat="1">
      <c r="A7" s="10">
        <f t="shared" ca="1" si="0"/>
        <v>29</v>
      </c>
      <c r="B7" s="38"/>
      <c r="C7" s="7"/>
      <c r="D7" s="3"/>
      <c r="E7" s="7"/>
      <c r="F7" s="70" t="str">
        <f t="shared" ca="1" si="1"/>
        <v>H</v>
      </c>
      <c r="G7" s="101" t="str">
        <f ca="1">F5&amp;F6&amp;F7</f>
        <v>HHH</v>
      </c>
      <c r="H7" s="70" t="str">
        <f t="shared" ca="1" si="2"/>
        <v>O</v>
      </c>
      <c r="I7" s="101" t="str">
        <f ca="1">H5&amp;H6&amp;H7</f>
        <v>EOO</v>
      </c>
      <c r="J7" s="70" t="str">
        <f t="shared" ca="1" si="3"/>
        <v>B</v>
      </c>
      <c r="K7" s="101" t="str">
        <f ca="1">J5&amp;J6&amp;J7</f>
        <v>BRB</v>
      </c>
      <c r="L7" s="61">
        <f>VLOOKUP(R6,$BD$5:$BE$25,2)</f>
        <v>1</v>
      </c>
      <c r="M7" s="3">
        <f ca="1">IF($A6&lt;&gt;"",IF(O7="",M6,IF(AND(M6&gt;0,O7="L"),M6+1,IF(AND(M6&gt;1,O7="W"),1,1))),"")</f>
        <v>1</v>
      </c>
      <c r="N7" s="60"/>
      <c r="O7" s="60"/>
      <c r="P7" s="38">
        <f ca="1">IF(A7&lt;&gt;"",IF(OR(AI6&lt;&gt;0,AJ6&lt;&gt;0),"0",IF(O7&lt;&gt;"",IF(O7="W",(1*L7),(-1*L7)),0)),0)</f>
        <v>0</v>
      </c>
      <c r="Q7" s="74">
        <f ca="1">IF($A7&lt;&gt;"",P7+Q6,0)</f>
        <v>0</v>
      </c>
      <c r="R7" s="3">
        <f ca="1">IF($A6&lt;&gt;"",IF(AK6&gt;AK5,1,IF(O7="L",R6+1,IF(O7="W",1,R6))),"")</f>
        <v>1</v>
      </c>
      <c r="S7" s="61">
        <f>VLOOKUP(Y6,$BD$5:$BE$25,2)</f>
        <v>1</v>
      </c>
      <c r="T7" s="3">
        <f ca="1">IF($A6&lt;&gt;"",IF(V7="",T6,IF(AND(T6&gt;0,V7="L"),T6+1,IF(AND(T6&gt;1,V7="W"),1,1))),"")</f>
        <v>1</v>
      </c>
      <c r="U7" s="60"/>
      <c r="V7" s="60"/>
      <c r="W7" s="38">
        <f ca="1">IF(A7&lt;&gt;"",IF(OR(AI6&lt;&gt;0,AJ6&lt;&gt;0),"0",IF(V7&lt;&gt;"",IF(V7="W",(1*S7),(-1*S7)),0)),0)</f>
        <v>0</v>
      </c>
      <c r="X7" s="74">
        <f ca="1">IF($A7&lt;&gt;"",W7+X6,0)</f>
        <v>0</v>
      </c>
      <c r="Y7" s="3">
        <f ca="1">IF($A6&lt;&gt;"",IF(AK6&gt;AK5,1,IF(V7="L",Y6+1,IF(V7="W",1,Y6))),"")</f>
        <v>1</v>
      </c>
      <c r="Z7" s="61">
        <f>VLOOKUP(AF6,$BD$5:$BE$25,2)</f>
        <v>1</v>
      </c>
      <c r="AA7" s="3">
        <f ca="1">IF($A6&lt;&gt;"",IF(AC7="",AA6,IF(AND(AA6&gt;0,AC7="L"),AA6+1,IF(AND(AA6&gt;1,AC7="W"),1,1))),"")</f>
        <v>1</v>
      </c>
      <c r="AB7" s="60"/>
      <c r="AC7" s="60"/>
      <c r="AD7" s="38">
        <f ca="1">IF(A7&lt;&gt;"",IF(OR(AI6&lt;&gt;0,AJ6&lt;&gt;0),"0",IF(AC7&lt;&gt;"",IF(AC7="W",(1*Z7),(-1*Z7)),0)),0)</f>
        <v>0</v>
      </c>
      <c r="AE7" s="74">
        <f ca="1">IF($A7&lt;&gt;"",AD7+AE6,0)</f>
        <v>0</v>
      </c>
      <c r="AF7" s="3">
        <f ca="1">IF($A6&lt;&gt;"",IF(AK6&gt;AK5,1,IF(AC7="L",AF6+1,IF(AC7="W",1,AF6))),"")</f>
        <v>1</v>
      </c>
      <c r="AG7" s="13">
        <f ca="1">IF(A7&lt;&gt;"",(AD7+P7+W7),0)</f>
        <v>0</v>
      </c>
      <c r="AH7" s="11">
        <f ca="1">IF(A7&lt;&gt;"",AG7+AH6,0)</f>
        <v>0</v>
      </c>
      <c r="AI7" s="73">
        <f ca="1">IF($A7&lt;&gt;"",IF(AI6&gt;0,AI6,IF(AND(AK6&gt;=$AJ$1,$AJ$2*AK6&gt;=AH7),"Profit Target",IF(AH7&gt;=$S$1,"Profit Target",0))),0)</f>
        <v>0</v>
      </c>
      <c r="AJ7" s="73">
        <f ca="1">IF($A7&lt;&gt;"",IF(AI6&lt;&gt;0,AJ6,IF(AH7&lt;=$S$2,"Stop Loss",0)),0)</f>
        <v>0</v>
      </c>
      <c r="AK7" s="73">
        <f t="shared" ref="AK7:AK70" ca="1" si="5">IF(AH7&gt;AK6,AH7,AK6)</f>
        <v>0</v>
      </c>
      <c r="AL7" s="30"/>
      <c r="AM7" s="30"/>
      <c r="AN7" s="30"/>
      <c r="AO7" s="30"/>
      <c r="AP7" s="30"/>
      <c r="AQ7" s="30"/>
      <c r="AR7" s="51"/>
      <c r="AS7" s="32"/>
      <c r="AT7" s="51"/>
      <c r="AU7" s="52"/>
      <c r="AV7" s="32"/>
      <c r="AW7" s="51"/>
      <c r="AX7" s="52"/>
      <c r="AY7" s="47"/>
      <c r="AZ7" s="65"/>
      <c r="BA7" s="65"/>
      <c r="BB7" s="65"/>
      <c r="BC7" s="65"/>
      <c r="BD7" s="95">
        <v>3</v>
      </c>
      <c r="BE7" s="99">
        <v>1</v>
      </c>
      <c r="BF7" s="97">
        <v>9</v>
      </c>
      <c r="BG7" s="93">
        <v>4</v>
      </c>
      <c r="BH7" s="93">
        <v>4</v>
      </c>
      <c r="BI7" s="93">
        <v>4</v>
      </c>
      <c r="BJ7" s="93">
        <v>2</v>
      </c>
      <c r="BK7" s="56"/>
      <c r="BL7" s="56"/>
      <c r="BM7" s="56"/>
      <c r="BN7" s="56"/>
      <c r="BO7"/>
      <c r="BP7"/>
      <c r="BQ7"/>
      <c r="BR7"/>
      <c r="BS7"/>
      <c r="BT7" s="10">
        <f t="shared" ca="1" si="4"/>
        <v>5</v>
      </c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</row>
    <row r="8" spans="1:104" s="15" customFormat="1">
      <c r="A8" s="10">
        <f t="shared" ca="1" si="0"/>
        <v>7</v>
      </c>
      <c r="B8" s="38"/>
      <c r="C8" s="7"/>
      <c r="D8" s="3"/>
      <c r="E8" s="7"/>
      <c r="F8" s="70" t="str">
        <f t="shared" ca="1" si="1"/>
        <v>L</v>
      </c>
      <c r="G8" s="101" t="str">
        <f t="shared" ref="G8:G71" ca="1" si="6">F6&amp;F7&amp;F8</f>
        <v>HHL</v>
      </c>
      <c r="H8" s="70" t="str">
        <f t="shared" ca="1" si="2"/>
        <v>O</v>
      </c>
      <c r="I8" s="101" t="str">
        <f ca="1">H6&amp;H7&amp;H8</f>
        <v>OOO</v>
      </c>
      <c r="J8" s="70" t="str">
        <f t="shared" ca="1" si="3"/>
        <v>R</v>
      </c>
      <c r="K8" s="101" t="str">
        <f ca="1">J6&amp;J7&amp;J8</f>
        <v>RBR</v>
      </c>
      <c r="L8" s="61">
        <f ca="1">IF(R7&lt;&gt;"",VLOOKUP(M7,$BD$5:$BE$25,2),"")</f>
        <v>1</v>
      </c>
      <c r="M8" s="3">
        <f ca="1">IF(A7&lt;&gt;"",IF(O8="",M7,IF(AND(M7&gt;0,O8="L"),M7+1,IF(AND(M7&gt;1,O7="W"),1,1))),"")</f>
        <v>1</v>
      </c>
      <c r="N8" s="60" t="str">
        <f ca="1">IF($A7&lt;&gt;"",IF(OR($AI7&lt;&gt;0,$AJ7&lt;&gt;0,L8=0),"",IF(G7="HHL","L",IF(G7="LLH","H",""))),"")</f>
        <v/>
      </c>
      <c r="O8" s="60" t="str">
        <f ca="1">IF(A8&lt;&gt;"",IF(N8&lt;&gt;"",IF(F8=N8,"W","L"),""),"")</f>
        <v/>
      </c>
      <c r="P8" s="38">
        <f ca="1">IF(A8&lt;&gt;"",IF(OR(AI7&lt;&gt;0,AJ7&lt;&gt;0),"0",IF(O8&lt;&gt;"",IF(O8="W",(1*L8),(-1*L8)),0)),0)</f>
        <v>0</v>
      </c>
      <c r="Q8" s="74">
        <f ca="1">IF(A8&lt;&gt;"",P8+Q7,0)</f>
        <v>0</v>
      </c>
      <c r="R8" s="3">
        <f t="shared" ref="R8:R71" ca="1" si="7">IF($A7&lt;&gt;"",IF(AK7&gt;AK6,1,IF(O8="L",R7+1,IF(O8="W",1,R7))),"")</f>
        <v>1</v>
      </c>
      <c r="S8" s="61">
        <f ca="1">IF(Y7&lt;&gt;"",VLOOKUP(T7,$BD$5:$BE$25,2),"")</f>
        <v>1</v>
      </c>
      <c r="T8" s="3">
        <f t="shared" ref="T8:T71" ca="1" si="8">IF($A7&lt;&gt;"",IF(V8="",T7,IF(AND(T7&gt;0,V8="L"),T7+1,IF(AND(T7&gt;1,V8="W"),1,1))),"")</f>
        <v>1</v>
      </c>
      <c r="U8" s="60" t="str">
        <f ca="1">IF($A7&lt;&gt;"",IF(OR($AI7&lt;&gt;0,$AJ7&lt;&gt;0,S8=0),"",IF(I7="EEO","O",IF(I7="OOE","E",""))),"")</f>
        <v/>
      </c>
      <c r="V8" s="60" t="str">
        <f ca="1">IF(A8&lt;&gt;"",IF(U8&lt;&gt;"",IF(H8=U8,"W","L"),""),"")</f>
        <v/>
      </c>
      <c r="W8" s="38">
        <f ca="1">IF(A8&lt;&gt;"",IF(OR(AI7&lt;&gt;0,AJ7&lt;&gt;0),"0",IF(V8&lt;&gt;"",IF(V8="W",(1*S8),(-1*S8)),0)),0)</f>
        <v>0</v>
      </c>
      <c r="X8" s="74">
        <f t="shared" ref="X8:X71" ca="1" si="9">IF($A8&lt;&gt;"",W8+X7,0)</f>
        <v>0</v>
      </c>
      <c r="Y8" s="3">
        <f t="shared" ref="Y8:Y71" ca="1" si="10">IF($A7&lt;&gt;"",IF(AK7&gt;AK6,1,IF(V8="L",Y7+1,IF(V8="W",1,Y7))),"")</f>
        <v>1</v>
      </c>
      <c r="Z8" s="61">
        <f ca="1">IF(AF7&lt;&gt;"",VLOOKUP(AA7,$BD$5:$BE$25,2),"")</f>
        <v>1</v>
      </c>
      <c r="AA8" s="3">
        <f t="shared" ref="AA8:AA71" ca="1" si="11">IF($A7&lt;&gt;"",IF(AC8="",AA7,IF(AND(AA7&gt;0,AC8="L"),AA7+1,IF(AND(AA7&gt;1,AC8="W"),1,1))),"")</f>
        <v>1</v>
      </c>
      <c r="AB8" s="60" t="str">
        <f ca="1">IF($A7&lt;&gt;"",IF(OR($AI7&lt;&gt;0,$AJ7&lt;&gt;0,Z8=0),"",IF(K7="RRB","B",IF(K7="BBR","R",""))),"")</f>
        <v/>
      </c>
      <c r="AC8" s="60" t="str">
        <f ca="1">IF(A8&lt;&gt;"",IF(AB8&lt;&gt;"",IF(AB8=J8,"W","L"),""),"")</f>
        <v/>
      </c>
      <c r="AD8" s="38">
        <f ca="1">IF(A8&lt;&gt;"",IF(OR(AI7&lt;&gt;0,AJ7&lt;&gt;0),"0",IF(AC8&lt;&gt;"",IF(AC8="W",(1*Z8),(-1*Z8)),0)),0)</f>
        <v>0</v>
      </c>
      <c r="AE8" s="74">
        <f t="shared" ref="AE8:AE71" ca="1" si="12">IF($A8&lt;&gt;"",AD8+AE7,0)</f>
        <v>0</v>
      </c>
      <c r="AF8" s="3">
        <f t="shared" ref="AF8:AF71" ca="1" si="13">IF($A7&lt;&gt;"",IF(AK7&gt;AK6,1,IF(AC8="L",AF7+1,IF(AC8="W",1,AF7))),"")</f>
        <v>1</v>
      </c>
      <c r="AG8" s="13">
        <f ca="1">IF(A8&lt;&gt;"",(AD8+P8+W8),0)</f>
        <v>0</v>
      </c>
      <c r="AH8" s="11">
        <f ca="1">IF(A8&lt;&gt;"",AG8+AH7,0)</f>
        <v>0</v>
      </c>
      <c r="AI8" s="73">
        <f ca="1">IF($A8&lt;&gt;"",IF(AI7&gt;0,AI7,IF(AND(AK7&gt;=$AJ$1,$AJ$2*AK7&gt;=AH8),"Profit Target",IF(AH8&gt;=$S$1,"Profit Target",0))),0)</f>
        <v>0</v>
      </c>
      <c r="AJ8" s="73">
        <f ca="1">IF($A8&lt;&gt;"",IF(AI7&lt;&gt;0,AJ7,IF(AH8&lt;=$S$2,"Stop Loss",0)),0)</f>
        <v>0</v>
      </c>
      <c r="AK8" s="73">
        <f t="shared" ca="1" si="5"/>
        <v>0</v>
      </c>
      <c r="AL8" s="30"/>
      <c r="AM8" s="30"/>
      <c r="AN8" s="30"/>
      <c r="AO8" s="30"/>
      <c r="AP8" s="30"/>
      <c r="AQ8" s="30"/>
      <c r="AR8" s="32"/>
      <c r="AS8" s="32"/>
      <c r="AT8" s="32"/>
      <c r="AU8" s="52"/>
      <c r="AV8" s="32"/>
      <c r="AW8" s="32"/>
      <c r="AX8" s="52"/>
      <c r="AY8" s="47"/>
      <c r="AZ8" s="65"/>
      <c r="BA8" s="65"/>
      <c r="BB8" s="65"/>
      <c r="BC8" s="65"/>
      <c r="BD8" s="95">
        <v>4</v>
      </c>
      <c r="BE8" s="99">
        <v>1</v>
      </c>
      <c r="BF8" s="97">
        <v>27</v>
      </c>
      <c r="BG8" s="93">
        <v>1</v>
      </c>
      <c r="BH8" s="93">
        <v>6</v>
      </c>
      <c r="BI8" s="93">
        <v>8</v>
      </c>
      <c r="BJ8" s="93">
        <v>3</v>
      </c>
      <c r="BK8" s="56"/>
      <c r="BL8" s="56"/>
      <c r="BM8" s="56"/>
      <c r="BN8" s="56"/>
      <c r="BO8" s="56"/>
      <c r="BP8" s="56"/>
      <c r="BQ8" s="56"/>
      <c r="BR8"/>
      <c r="BS8"/>
      <c r="BT8" s="10">
        <f t="shared" ca="1" si="4"/>
        <v>9</v>
      </c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</row>
    <row r="9" spans="1:104" s="15" customFormat="1">
      <c r="A9" s="10">
        <f t="shared" ca="1" si="0"/>
        <v>32</v>
      </c>
      <c r="B9" s="38"/>
      <c r="C9" s="7"/>
      <c r="D9" s="3"/>
      <c r="E9" s="7"/>
      <c r="F9" s="70" t="str">
        <f t="shared" ca="1" si="1"/>
        <v>H</v>
      </c>
      <c r="G9" s="101" t="str">
        <f t="shared" ca="1" si="6"/>
        <v>HLH</v>
      </c>
      <c r="H9" s="70" t="str">
        <f t="shared" ca="1" si="2"/>
        <v>E</v>
      </c>
      <c r="I9" s="101" t="str">
        <f t="shared" ref="I9:I72" ca="1" si="14">H7&amp;H8&amp;H9</f>
        <v>OOE</v>
      </c>
      <c r="J9" s="70" t="str">
        <f t="shared" ca="1" si="3"/>
        <v>R</v>
      </c>
      <c r="K9" s="101" t="str">
        <f t="shared" ref="K9:K72" ca="1" si="15">J7&amp;J8&amp;J9</f>
        <v>BRR</v>
      </c>
      <c r="L9" s="61">
        <f t="shared" ref="L9:L72" ca="1" si="16">IF(R8&lt;&gt;"",VLOOKUP(M8,$BD$5:$BE$25,2),"")</f>
        <v>1</v>
      </c>
      <c r="M9" s="3">
        <f ca="1">IF(A8&lt;&gt;"",IF(O9="",M8,IF(AND(M8&gt;0,O9="L"),M8+1,IF(AND(M8&gt;1,O8="W"),1,1))),"")</f>
        <v>2</v>
      </c>
      <c r="N9" s="60" t="str">
        <f ca="1">IF($A8&lt;&gt;"",IF(OR($AI8&lt;&gt;0,$AJ8&lt;&gt;0,L9=0),"",IF(G8="HHL","L",IF(G8="LLH","H",""))),"")</f>
        <v>L</v>
      </c>
      <c r="O9" s="60" t="str">
        <f ca="1">IF(A9&lt;&gt;"",IF(N9&lt;&gt;"",IF(F9=N9,"W","L"),""),"")</f>
        <v>L</v>
      </c>
      <c r="P9" s="38">
        <f ca="1">IF(A9&lt;&gt;"",IF(OR(AI8&lt;&gt;0,AJ8&lt;&gt;0),"0",IF(O9&lt;&gt;"",IF(O9="W",(1*L9),(-1*L9)),0)),0)</f>
        <v>-1</v>
      </c>
      <c r="Q9" s="74">
        <f ca="1">IF(A9&lt;&gt;"",P9+Q8,0)</f>
        <v>-1</v>
      </c>
      <c r="R9" s="3">
        <f t="shared" ca="1" si="7"/>
        <v>2</v>
      </c>
      <c r="S9" s="61">
        <f t="shared" ref="S9:S72" ca="1" si="17">IF(Y8&lt;&gt;"",VLOOKUP(T8,$BD$5:$BE$25,2),"")</f>
        <v>1</v>
      </c>
      <c r="T9" s="3">
        <f t="shared" ca="1" si="8"/>
        <v>1</v>
      </c>
      <c r="U9" s="60" t="str">
        <f ca="1">IF($A8&lt;&gt;"",IF(OR($AI8&lt;&gt;0,$AJ8&lt;&gt;0,S9=0),"",IF(I8="EEO","O",IF(I8="OOE","E",""))),"")</f>
        <v/>
      </c>
      <c r="V9" s="60" t="str">
        <f ca="1">IF(A9&lt;&gt;"",IF(U9&lt;&gt;"",IF(H9=U9,"W","L"),""),"")</f>
        <v/>
      </c>
      <c r="W9" s="38">
        <f ca="1">IF(A9&lt;&gt;"",IF(OR(AI8&lt;&gt;0,AJ8&lt;&gt;0),"0",IF(V9&lt;&gt;"",IF(V9="W",(1*S9),(-1*S9)),0)),0)</f>
        <v>0</v>
      </c>
      <c r="X9" s="74">
        <f t="shared" ca="1" si="9"/>
        <v>0</v>
      </c>
      <c r="Y9" s="3">
        <f t="shared" ca="1" si="10"/>
        <v>1</v>
      </c>
      <c r="Z9" s="61">
        <f t="shared" ref="Z9:Z72" ca="1" si="18">IF(AF8&lt;&gt;"",VLOOKUP(AA8,$BD$5:$BE$25,2),"")</f>
        <v>1</v>
      </c>
      <c r="AA9" s="3">
        <f t="shared" ca="1" si="11"/>
        <v>1</v>
      </c>
      <c r="AB9" s="60" t="str">
        <f ca="1">IF($A8&lt;&gt;"",IF(OR($AI8&lt;&gt;0,$AJ8&lt;&gt;0,Z9=0),"",IF(K8="RRB","B",IF(K8="BBR","R",""))),"")</f>
        <v/>
      </c>
      <c r="AC9" s="60" t="str">
        <f ca="1">IF(A9&lt;&gt;"",IF(AB9&lt;&gt;"",IF(AB9=J9,"W","L"),""),"")</f>
        <v/>
      </c>
      <c r="AD9" s="38">
        <f ca="1">IF(A9&lt;&gt;"",IF(OR(AI8&lt;&gt;0,AJ8&lt;&gt;0),"0",IF(AC9&lt;&gt;"",IF(AC9="W",(1*Z9),(-1*Z9)),0)),0)</f>
        <v>0</v>
      </c>
      <c r="AE9" s="74">
        <f t="shared" ca="1" si="12"/>
        <v>0</v>
      </c>
      <c r="AF9" s="3">
        <f t="shared" ca="1" si="13"/>
        <v>1</v>
      </c>
      <c r="AG9" s="13">
        <f ca="1">IF(A9&lt;&gt;"",(AD9+P9+W9),0)</f>
        <v>-1</v>
      </c>
      <c r="AH9" s="11">
        <f ca="1">IF(A9&lt;&gt;"",AG9+AH8,0)</f>
        <v>-1</v>
      </c>
      <c r="AI9" s="73">
        <f ca="1">IF($A9&lt;&gt;"",IF(AI8&gt;0,AI8,IF(AND(AK8&gt;=$AJ$1,$AJ$2*AK8&gt;=AH9),"Profit Target",IF(AH9&gt;=$S$1,"Profit Target",0))),0)</f>
        <v>0</v>
      </c>
      <c r="AJ9" s="73">
        <f ca="1">IF($A9&lt;&gt;"",IF(AI8&lt;&gt;0,AJ8,IF(AH9&lt;=$S$2,"Stop Loss",0)),0)</f>
        <v>0</v>
      </c>
      <c r="AK9" s="73">
        <f t="shared" ca="1" si="5"/>
        <v>0</v>
      </c>
      <c r="AL9" s="30"/>
      <c r="AM9" s="30"/>
      <c r="AN9" s="30"/>
      <c r="AO9" s="30"/>
      <c r="AP9" s="30"/>
      <c r="AQ9" s="30"/>
      <c r="AR9" s="32"/>
      <c r="AS9" s="32"/>
      <c r="AT9" s="32"/>
      <c r="AU9" s="52"/>
      <c r="AV9" s="32"/>
      <c r="AW9" s="32"/>
      <c r="AX9" s="52"/>
      <c r="AY9" s="47"/>
      <c r="AZ9" s="65"/>
      <c r="BA9" s="65"/>
      <c r="BB9" s="65"/>
      <c r="BC9" s="65"/>
      <c r="BD9" s="95">
        <v>5</v>
      </c>
      <c r="BE9" s="99">
        <v>1</v>
      </c>
      <c r="BF9" s="97">
        <v>81</v>
      </c>
      <c r="BG9" s="93">
        <v>1</v>
      </c>
      <c r="BH9" s="93">
        <v>9</v>
      </c>
      <c r="BI9" s="93">
        <v>16</v>
      </c>
      <c r="BJ9" s="93">
        <v>5</v>
      </c>
      <c r="BK9" s="56"/>
      <c r="BL9" s="56"/>
      <c r="BM9" s="56"/>
      <c r="BN9" s="56"/>
      <c r="BO9" s="56"/>
      <c r="BP9" s="56"/>
      <c r="BQ9" s="56"/>
      <c r="BR9"/>
      <c r="BS9"/>
      <c r="BT9" s="10">
        <f t="shared" ca="1" si="4"/>
        <v>1</v>
      </c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</row>
    <row r="10" spans="1:104" s="16" customFormat="1">
      <c r="A10" s="10">
        <f t="shared" ca="1" si="0"/>
        <v>17</v>
      </c>
      <c r="B10" s="38"/>
      <c r="C10" s="7"/>
      <c r="D10" s="3"/>
      <c r="E10" s="7"/>
      <c r="F10" s="70" t="str">
        <f t="shared" ca="1" si="1"/>
        <v>L</v>
      </c>
      <c r="G10" s="101" t="str">
        <f t="shared" ca="1" si="6"/>
        <v>LHL</v>
      </c>
      <c r="H10" s="70" t="str">
        <f t="shared" ca="1" si="2"/>
        <v>O</v>
      </c>
      <c r="I10" s="101" t="str">
        <f t="shared" ca="1" si="14"/>
        <v>OEO</v>
      </c>
      <c r="J10" s="70" t="str">
        <f t="shared" ca="1" si="3"/>
        <v>B</v>
      </c>
      <c r="K10" s="101" t="str">
        <f t="shared" ca="1" si="15"/>
        <v>RRB</v>
      </c>
      <c r="L10" s="61">
        <f t="shared" ca="1" si="16"/>
        <v>1</v>
      </c>
      <c r="M10" s="3">
        <f ca="1">IF(A9&lt;&gt;"",IF(O10="",M9,IF(AND(M9&gt;0,O10="L"),M9+1,IF(AND(M9&gt;1,O9="W"),1,1))),"")</f>
        <v>2</v>
      </c>
      <c r="N10" s="60" t="str">
        <f ca="1">IF($A9&lt;&gt;"",IF(OR($AI9&lt;&gt;0,$AJ9&lt;&gt;0,L10=0),"",IF(G9="HHL","L",IF(G9="LLH","H",""))),"")</f>
        <v/>
      </c>
      <c r="O10" s="60" t="str">
        <f ca="1">IF(A10&lt;&gt;"",IF(N10&lt;&gt;"",IF(F10=N10,"W","L"),""),"")</f>
        <v/>
      </c>
      <c r="P10" s="38">
        <f ca="1">IF(A10&lt;&gt;"",IF(OR(AI9&lt;&gt;0,AJ9&lt;&gt;0),"0",IF(O10&lt;&gt;"",IF(O10="W",(1*L10),(-1*L10)),0)),0)</f>
        <v>0</v>
      </c>
      <c r="Q10" s="74">
        <f ca="1">IF(A10&lt;&gt;"",P10+Q9,0)</f>
        <v>-1</v>
      </c>
      <c r="R10" s="3">
        <f t="shared" ca="1" si="7"/>
        <v>2</v>
      </c>
      <c r="S10" s="61">
        <f t="shared" ca="1" si="17"/>
        <v>1</v>
      </c>
      <c r="T10" s="3">
        <f t="shared" ca="1" si="8"/>
        <v>2</v>
      </c>
      <c r="U10" s="60" t="str">
        <f ca="1">IF($A9&lt;&gt;"",IF(OR($AI9&lt;&gt;0,$AJ9&lt;&gt;0,S10=0),"",IF(I9="EEO","O",IF(I9="OOE","E",""))),"")</f>
        <v>E</v>
      </c>
      <c r="V10" s="60" t="str">
        <f ca="1">IF(A10&lt;&gt;"",IF(U10&lt;&gt;"",IF(H10=U10,"W","L"),""),"")</f>
        <v>L</v>
      </c>
      <c r="W10" s="38">
        <f ca="1">IF(A10&lt;&gt;"",IF(OR(AI9&lt;&gt;0,AJ9&lt;&gt;0),"0",IF(V10&lt;&gt;"",IF(V10="W",(1*S10),(-1*S10)),0)),0)</f>
        <v>-1</v>
      </c>
      <c r="X10" s="74">
        <f t="shared" ca="1" si="9"/>
        <v>-1</v>
      </c>
      <c r="Y10" s="3">
        <f t="shared" ca="1" si="10"/>
        <v>2</v>
      </c>
      <c r="Z10" s="61">
        <f t="shared" ca="1" si="18"/>
        <v>1</v>
      </c>
      <c r="AA10" s="3">
        <f t="shared" ca="1" si="11"/>
        <v>1</v>
      </c>
      <c r="AB10" s="60" t="str">
        <f ca="1">IF($A9&lt;&gt;"",IF(OR($AI9&lt;&gt;0,$AJ9&lt;&gt;0,Z10=0),"",IF(K9="RRB","B",IF(K9="BBR","R",""))),"")</f>
        <v/>
      </c>
      <c r="AC10" s="60" t="str">
        <f ca="1">IF(A10&lt;&gt;"",IF(AB10&lt;&gt;"",IF(AB10=J10,"W","L"),""),"")</f>
        <v/>
      </c>
      <c r="AD10" s="38">
        <f ca="1">IF(A10&lt;&gt;"",IF(OR(AI9&lt;&gt;0,AJ9&lt;&gt;0),"0",IF(AC10&lt;&gt;"",IF(AC10="W",(1*Z10),(-1*Z10)),0)),0)</f>
        <v>0</v>
      </c>
      <c r="AE10" s="74">
        <f t="shared" ca="1" si="12"/>
        <v>0</v>
      </c>
      <c r="AF10" s="3">
        <f t="shared" ca="1" si="13"/>
        <v>1</v>
      </c>
      <c r="AG10" s="13">
        <f ca="1">IF(A10&lt;&gt;"",(AD10+P10+W10),0)</f>
        <v>-1</v>
      </c>
      <c r="AH10" s="11">
        <f ca="1">IF(A10&lt;&gt;"",AG10+AH9,0)</f>
        <v>-2</v>
      </c>
      <c r="AI10" s="73">
        <f ca="1">IF($A10&lt;&gt;"",IF(AI9&gt;0,AI9,IF(AND(AK9&gt;=$AJ$1,$AJ$2*AK9&gt;=AH10),"Profit Target",IF(AH10&gt;=$S$1,"Profit Target",0))),0)</f>
        <v>0</v>
      </c>
      <c r="AJ10" s="73">
        <f ca="1">IF($A10&lt;&gt;"",IF(AI9&lt;&gt;0,AJ9,IF(AH10&lt;=$S$2,"Stop Loss",0)),0)</f>
        <v>0</v>
      </c>
      <c r="AK10" s="73">
        <f t="shared" ca="1" si="5"/>
        <v>0</v>
      </c>
      <c r="AL10" s="30"/>
      <c r="AM10" s="30"/>
      <c r="AN10" s="30"/>
      <c r="AO10" s="30"/>
      <c r="AP10" s="30"/>
      <c r="AQ10" s="30"/>
      <c r="AR10" s="32"/>
      <c r="AS10" s="32"/>
      <c r="AT10" s="32"/>
      <c r="AU10" s="48"/>
      <c r="AV10" s="32"/>
      <c r="AW10" s="32"/>
      <c r="AX10" s="48"/>
      <c r="AY10" s="47"/>
      <c r="AZ10" s="65"/>
      <c r="BA10" s="65"/>
      <c r="BB10" s="65"/>
      <c r="BC10" s="65"/>
      <c r="BD10" s="95">
        <v>6</v>
      </c>
      <c r="BE10" s="99">
        <v>1</v>
      </c>
      <c r="BF10" s="97">
        <v>243</v>
      </c>
      <c r="BG10" s="93">
        <v>13</v>
      </c>
      <c r="BH10" s="93">
        <v>13</v>
      </c>
      <c r="BI10" s="93">
        <v>32</v>
      </c>
      <c r="BJ10" s="93">
        <v>8</v>
      </c>
      <c r="BK10" s="56"/>
      <c r="BL10" s="56"/>
      <c r="BM10" s="56"/>
      <c r="BN10" s="56"/>
      <c r="BO10" s="56"/>
      <c r="BP10" s="56"/>
      <c r="BQ10" s="56"/>
      <c r="BR10" s="56"/>
      <c r="BS10" s="57"/>
      <c r="BT10" s="10">
        <f t="shared" ca="1" si="4"/>
        <v>22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</row>
    <row r="11" spans="1:104" s="16" customFormat="1">
      <c r="A11" s="10">
        <f t="shared" ca="1" si="0"/>
        <v>9</v>
      </c>
      <c r="B11" s="38"/>
      <c r="C11" s="7"/>
      <c r="D11" s="3"/>
      <c r="E11" s="7"/>
      <c r="F11" s="70" t="str">
        <f t="shared" ca="1" si="1"/>
        <v>L</v>
      </c>
      <c r="G11" s="101" t="str">
        <f t="shared" ca="1" si="6"/>
        <v>HLL</v>
      </c>
      <c r="H11" s="70" t="str">
        <f t="shared" ca="1" si="2"/>
        <v>O</v>
      </c>
      <c r="I11" s="101" t="str">
        <f t="shared" ca="1" si="14"/>
        <v>EOO</v>
      </c>
      <c r="J11" s="70" t="str">
        <f t="shared" ca="1" si="3"/>
        <v>R</v>
      </c>
      <c r="K11" s="101" t="str">
        <f t="shared" ca="1" si="15"/>
        <v>RBR</v>
      </c>
      <c r="L11" s="61">
        <f t="shared" ca="1" si="16"/>
        <v>1</v>
      </c>
      <c r="M11" s="3">
        <f ca="1">IF(A10&lt;&gt;"",IF(O11="",M10,IF(AND(M10&gt;0,O11="L"),M10+1,IF(AND(M10&gt;1,O10="W"),1,1))),"")</f>
        <v>2</v>
      </c>
      <c r="N11" s="60" t="str">
        <f ca="1">IF($A10&lt;&gt;"",IF(OR($AI10&lt;&gt;0,$AJ10&lt;&gt;0,L11=0),"",IF(G10="HHL","L",IF(G10="LLH","H",""))),"")</f>
        <v/>
      </c>
      <c r="O11" s="60" t="str">
        <f ca="1">IF(A11&lt;&gt;"",IF(N11&lt;&gt;"",IF(F11=N11,"W","L"),""),"")</f>
        <v/>
      </c>
      <c r="P11" s="38">
        <f ca="1">IF(A11&lt;&gt;"",IF(OR(AI10&lt;&gt;0,AJ10&lt;&gt;0),"0",IF(O11&lt;&gt;"",IF(O11="W",(1*L11),(-1*L11)),0)),0)</f>
        <v>0</v>
      </c>
      <c r="Q11" s="74">
        <f ca="1">IF(A11&lt;&gt;"",P11+Q10,0)</f>
        <v>-1</v>
      </c>
      <c r="R11" s="3">
        <f t="shared" ca="1" si="7"/>
        <v>2</v>
      </c>
      <c r="S11" s="61">
        <f t="shared" ca="1" si="17"/>
        <v>1</v>
      </c>
      <c r="T11" s="3">
        <f t="shared" ca="1" si="8"/>
        <v>2</v>
      </c>
      <c r="U11" s="60" t="str">
        <f ca="1">IF($A10&lt;&gt;"",IF(OR($AI10&lt;&gt;0,$AJ10&lt;&gt;0,S11=0),"",IF(I10="EEO","O",IF(I10="OOE","E",""))),"")</f>
        <v/>
      </c>
      <c r="V11" s="60" t="str">
        <f ca="1">IF(A11&lt;&gt;"",IF(U11&lt;&gt;"",IF(H11=U11,"W","L"),""),"")</f>
        <v/>
      </c>
      <c r="W11" s="38">
        <f ca="1">IF(A11&lt;&gt;"",IF(OR(AI10&lt;&gt;0,AJ10&lt;&gt;0),"0",IF(V11&lt;&gt;"",IF(V11="W",(1*S11),(-1*S11)),0)),0)</f>
        <v>0</v>
      </c>
      <c r="X11" s="74">
        <f t="shared" ca="1" si="9"/>
        <v>-1</v>
      </c>
      <c r="Y11" s="3">
        <f t="shared" ca="1" si="10"/>
        <v>2</v>
      </c>
      <c r="Z11" s="61">
        <f t="shared" ca="1" si="18"/>
        <v>1</v>
      </c>
      <c r="AA11" s="3">
        <f t="shared" ca="1" si="11"/>
        <v>2</v>
      </c>
      <c r="AB11" s="60" t="str">
        <f ca="1">IF($A10&lt;&gt;"",IF(OR($AI10&lt;&gt;0,$AJ10&lt;&gt;0,Z11=0),"",IF(K10="RRB","B",IF(K10="BBR","R",""))),"")</f>
        <v>B</v>
      </c>
      <c r="AC11" s="60" t="str">
        <f ca="1">IF(A11&lt;&gt;"",IF(AB11&lt;&gt;"",IF(AB11=J11,"W","L"),""),"")</f>
        <v>L</v>
      </c>
      <c r="AD11" s="38">
        <f ca="1">IF(A11&lt;&gt;"",IF(OR(AI10&lt;&gt;0,AJ10&lt;&gt;0),"0",IF(AC11&lt;&gt;"",IF(AC11="W",(1*Z11),(-1*Z11)),0)),0)</f>
        <v>-1</v>
      </c>
      <c r="AE11" s="74">
        <f t="shared" ca="1" si="12"/>
        <v>-1</v>
      </c>
      <c r="AF11" s="3">
        <f t="shared" ca="1" si="13"/>
        <v>2</v>
      </c>
      <c r="AG11" s="13">
        <f ca="1">IF(A11&lt;&gt;"",(AD11+P11+W11),0)</f>
        <v>-1</v>
      </c>
      <c r="AH11" s="11">
        <f ca="1">IF(A11&lt;&gt;"",AG11+AH10,0)</f>
        <v>-3</v>
      </c>
      <c r="AI11" s="73">
        <f ca="1">IF($A11&lt;&gt;"",IF(AI10&gt;0,AI10,IF(AND(AK10&gt;=$AJ$1,$AJ$2*AK10&gt;=AH11),"Profit Target",IF(AH11&gt;=$S$1,"Profit Target",0))),0)</f>
        <v>0</v>
      </c>
      <c r="AJ11" s="73">
        <f ca="1">IF($A11&lt;&gt;"",IF(AI10&lt;&gt;0,AJ10,IF(AH11&lt;=$S$2,"Stop Loss",0)),0)</f>
        <v>0</v>
      </c>
      <c r="AK11" s="73">
        <f t="shared" ca="1" si="5"/>
        <v>0</v>
      </c>
      <c r="AL11" s="30"/>
      <c r="AM11" s="30"/>
      <c r="AN11" s="30"/>
      <c r="AO11" s="30"/>
      <c r="AP11" s="30"/>
      <c r="AQ11" s="30"/>
      <c r="AR11" s="32"/>
      <c r="AS11" s="32"/>
      <c r="AT11" s="32"/>
      <c r="AV11" s="32"/>
      <c r="AW11" s="32"/>
      <c r="AY11" s="47"/>
      <c r="AZ11" s="65"/>
      <c r="BA11" s="65"/>
      <c r="BB11" s="65"/>
      <c r="BC11" s="65"/>
      <c r="BD11" s="95">
        <v>7</v>
      </c>
      <c r="BE11" s="99">
        <v>1</v>
      </c>
      <c r="BF11" s="97">
        <v>729</v>
      </c>
      <c r="BG11" s="93">
        <v>1</v>
      </c>
      <c r="BH11" s="93">
        <v>18</v>
      </c>
      <c r="BI11" s="93">
        <v>64</v>
      </c>
      <c r="BJ11" s="93">
        <v>13</v>
      </c>
      <c r="BK11" s="56"/>
      <c r="BL11" s="56"/>
      <c r="BM11" s="56"/>
      <c r="BN11" s="56"/>
      <c r="BO11" s="56"/>
      <c r="BP11" s="56"/>
      <c r="BQ11" s="56"/>
      <c r="BR11" s="56"/>
      <c r="BS11" s="57"/>
      <c r="BT11" s="10">
        <f t="shared" ca="1" si="4"/>
        <v>13</v>
      </c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</row>
    <row r="12" spans="1:104" s="16" customFormat="1">
      <c r="A12" s="10">
        <f t="shared" ca="1" si="0"/>
        <v>6</v>
      </c>
      <c r="B12" s="38"/>
      <c r="C12" s="7"/>
      <c r="D12" s="3"/>
      <c r="E12" s="7"/>
      <c r="F12" s="70" t="str">
        <f t="shared" ca="1" si="1"/>
        <v>L</v>
      </c>
      <c r="G12" s="101" t="str">
        <f t="shared" ca="1" si="6"/>
        <v>LLL</v>
      </c>
      <c r="H12" s="70" t="str">
        <f t="shared" ca="1" si="2"/>
        <v>E</v>
      </c>
      <c r="I12" s="101" t="str">
        <f t="shared" ca="1" si="14"/>
        <v>OOE</v>
      </c>
      <c r="J12" s="70" t="str">
        <f t="shared" ca="1" si="3"/>
        <v>B</v>
      </c>
      <c r="K12" s="101" t="str">
        <f t="shared" ca="1" si="15"/>
        <v>BRB</v>
      </c>
      <c r="L12" s="61">
        <f t="shared" ca="1" si="16"/>
        <v>1</v>
      </c>
      <c r="M12" s="3">
        <f ca="1">IF(A11&lt;&gt;"",IF(O12="",M11,IF(AND(M11&gt;0,O12="L"),M11+1,IF(AND(M11&gt;1,O11="W"),1,1))),"")</f>
        <v>2</v>
      </c>
      <c r="N12" s="60" t="str">
        <f ca="1">IF($A11&lt;&gt;"",IF(OR($AI11&lt;&gt;0,$AJ11&lt;&gt;0,L12=0),"",IF(G11="HHL","L",IF(G11="LLH","H",""))),"")</f>
        <v/>
      </c>
      <c r="O12" s="60" t="str">
        <f ca="1">IF(A12&lt;&gt;"",IF(N12&lt;&gt;"",IF(F12=N12,"W","L"),""),"")</f>
        <v/>
      </c>
      <c r="P12" s="38">
        <f ca="1">IF(A12&lt;&gt;"",IF(OR(AI11&lt;&gt;0,AJ11&lt;&gt;0),"0",IF(O12&lt;&gt;"",IF(O12="W",(1*L12),(-1*L12)),0)),0)</f>
        <v>0</v>
      </c>
      <c r="Q12" s="74">
        <f ca="1">IF(A12&lt;&gt;"",P12+Q11,0)</f>
        <v>-1</v>
      </c>
      <c r="R12" s="3">
        <f t="shared" ca="1" si="7"/>
        <v>2</v>
      </c>
      <c r="S12" s="61">
        <f t="shared" ca="1" si="17"/>
        <v>1</v>
      </c>
      <c r="T12" s="3">
        <f t="shared" ca="1" si="8"/>
        <v>2</v>
      </c>
      <c r="U12" s="60" t="str">
        <f ca="1">IF($A11&lt;&gt;"",IF(OR($AI11&lt;&gt;0,$AJ11&lt;&gt;0,S12=0),"",IF(I11="EEO","O",IF(I11="OOE","E",""))),"")</f>
        <v/>
      </c>
      <c r="V12" s="60" t="str">
        <f ca="1">IF(A12&lt;&gt;"",IF(U12&lt;&gt;"",IF(H12=U12,"W","L"),""),"")</f>
        <v/>
      </c>
      <c r="W12" s="38">
        <f ca="1">IF(A12&lt;&gt;"",IF(OR(AI11&lt;&gt;0,AJ11&lt;&gt;0),"0",IF(V12&lt;&gt;"",IF(V12="W",(1*S12),(-1*S12)),0)),0)</f>
        <v>0</v>
      </c>
      <c r="X12" s="74">
        <f t="shared" ca="1" si="9"/>
        <v>-1</v>
      </c>
      <c r="Y12" s="3">
        <f t="shared" ca="1" si="10"/>
        <v>2</v>
      </c>
      <c r="Z12" s="61">
        <f t="shared" ca="1" si="18"/>
        <v>1</v>
      </c>
      <c r="AA12" s="3">
        <f t="shared" ca="1" si="11"/>
        <v>2</v>
      </c>
      <c r="AB12" s="60" t="str">
        <f ca="1">IF($A11&lt;&gt;"",IF(OR($AI11&lt;&gt;0,$AJ11&lt;&gt;0,Z12=0),"",IF(K11="RRB","B",IF(K11="BBR","R",""))),"")</f>
        <v/>
      </c>
      <c r="AC12" s="60" t="str">
        <f ca="1">IF(A12&lt;&gt;"",IF(AB12&lt;&gt;"",IF(AB12=J12,"W","L"),""),"")</f>
        <v/>
      </c>
      <c r="AD12" s="38">
        <f ca="1">IF(A12&lt;&gt;"",IF(OR(AI11&lt;&gt;0,AJ11&lt;&gt;0),"0",IF(AC12&lt;&gt;"",IF(AC12="W",(1*Z12),(-1*Z12)),0)),0)</f>
        <v>0</v>
      </c>
      <c r="AE12" s="74">
        <f t="shared" ca="1" si="12"/>
        <v>-1</v>
      </c>
      <c r="AF12" s="3">
        <f t="shared" ca="1" si="13"/>
        <v>2</v>
      </c>
      <c r="AG12" s="13">
        <f ca="1">IF(A12&lt;&gt;"",(AD12+P12+W12),0)</f>
        <v>0</v>
      </c>
      <c r="AH12" s="11">
        <f ca="1">IF(A12&lt;&gt;"",AG12+AH11,0)</f>
        <v>-3</v>
      </c>
      <c r="AI12" s="73">
        <f ca="1">IF($A12&lt;&gt;"",IF(AI11&gt;0,AI11,IF(AND(AK11&gt;=$AJ$1,$AJ$2*AK11&gt;=AH12),"Profit Target",IF(AH12&gt;=$S$1,"Profit Target",0))),0)</f>
        <v>0</v>
      </c>
      <c r="AJ12" s="73">
        <f ca="1">IF($A12&lt;&gt;"",IF(AI11&lt;&gt;0,AJ11,IF(AH12&lt;=$S$2,"Stop Loss",0)),0)</f>
        <v>0</v>
      </c>
      <c r="AK12" s="73">
        <f t="shared" ca="1" si="5"/>
        <v>0</v>
      </c>
      <c r="AL12" s="30"/>
      <c r="AM12" s="30"/>
      <c r="AN12" s="30"/>
      <c r="AO12" s="30"/>
      <c r="AP12" s="30"/>
      <c r="AQ12" s="30"/>
      <c r="AR12" s="32"/>
      <c r="AS12" s="32"/>
      <c r="AT12" s="32"/>
      <c r="AV12" s="32"/>
      <c r="AW12" s="32"/>
      <c r="AY12" s="47"/>
      <c r="AZ12" s="65"/>
      <c r="BA12" s="65"/>
      <c r="BB12" s="65"/>
      <c r="BC12" s="65"/>
      <c r="BD12" s="95">
        <v>8</v>
      </c>
      <c r="BE12" s="99">
        <v>1</v>
      </c>
      <c r="BF12" s="97">
        <v>2187</v>
      </c>
      <c r="BG12" s="93">
        <v>1</v>
      </c>
      <c r="BH12" s="93">
        <v>25</v>
      </c>
      <c r="BI12" s="93">
        <v>128</v>
      </c>
      <c r="BJ12" s="93">
        <v>21</v>
      </c>
      <c r="BK12" s="56"/>
      <c r="BL12" s="56"/>
      <c r="BM12" s="56"/>
      <c r="BN12" s="56"/>
      <c r="BO12" s="56"/>
      <c r="BP12" s="56"/>
      <c r="BQ12" s="56"/>
      <c r="BR12" s="56"/>
      <c r="BS12" s="57"/>
      <c r="BT12" s="10">
        <f t="shared" ca="1" si="4"/>
        <v>4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</row>
    <row r="13" spans="1:104" s="16" customFormat="1">
      <c r="A13" s="10">
        <f t="shared" ca="1" si="0"/>
        <v>17</v>
      </c>
      <c r="B13" s="38"/>
      <c r="C13" s="7"/>
      <c r="D13" s="3"/>
      <c r="E13" s="7"/>
      <c r="F13" s="70" t="str">
        <f t="shared" ca="1" si="1"/>
        <v>L</v>
      </c>
      <c r="G13" s="101" t="str">
        <f t="shared" ca="1" si="6"/>
        <v>LLL</v>
      </c>
      <c r="H13" s="70" t="str">
        <f t="shared" ca="1" si="2"/>
        <v>O</v>
      </c>
      <c r="I13" s="101" t="str">
        <f t="shared" ca="1" si="14"/>
        <v>OEO</v>
      </c>
      <c r="J13" s="70" t="str">
        <f t="shared" ca="1" si="3"/>
        <v>B</v>
      </c>
      <c r="K13" s="101" t="str">
        <f t="shared" ca="1" si="15"/>
        <v>RBB</v>
      </c>
      <c r="L13" s="61">
        <f t="shared" ca="1" si="16"/>
        <v>1</v>
      </c>
      <c r="M13" s="3">
        <f ca="1">IF(A12&lt;&gt;"",IF(O13="",M12,IF(AND(M12&gt;0,O13="L"),M12+1,IF(AND(M12&gt;1,O12="W"),1,1))),"")</f>
        <v>2</v>
      </c>
      <c r="N13" s="60" t="str">
        <f ca="1">IF($A12&lt;&gt;"",IF(OR($AI12&lt;&gt;0,$AJ12&lt;&gt;0,L13=0),"",IF(G12="HHL","L",IF(G12="LLH","H",""))),"")</f>
        <v/>
      </c>
      <c r="O13" s="60" t="str">
        <f ca="1">IF(A13&lt;&gt;"",IF(N13&lt;&gt;"",IF(F13=N13,"W","L"),""),"")</f>
        <v/>
      </c>
      <c r="P13" s="38">
        <f ca="1">IF(A13&lt;&gt;"",IF(OR(AI12&lt;&gt;0,AJ12&lt;&gt;0),"0",IF(O13&lt;&gt;"",IF(O13="W",(1*L13),(-1*L13)),0)),0)</f>
        <v>0</v>
      </c>
      <c r="Q13" s="74">
        <f ca="1">IF(A13&lt;&gt;"",P13+Q12,0)</f>
        <v>-1</v>
      </c>
      <c r="R13" s="3">
        <f t="shared" ca="1" si="7"/>
        <v>2</v>
      </c>
      <c r="S13" s="61">
        <f t="shared" ca="1" si="17"/>
        <v>1</v>
      </c>
      <c r="T13" s="3">
        <f t="shared" ca="1" si="8"/>
        <v>3</v>
      </c>
      <c r="U13" s="60" t="str">
        <f ca="1">IF($A12&lt;&gt;"",IF(OR($AI12&lt;&gt;0,$AJ12&lt;&gt;0,S13=0),"",IF(I12="EEO","O",IF(I12="OOE","E",""))),"")</f>
        <v>E</v>
      </c>
      <c r="V13" s="60" t="str">
        <f ca="1">IF(A13&lt;&gt;"",IF(U13&lt;&gt;"",IF(H13=U13,"W","L"),""),"")</f>
        <v>L</v>
      </c>
      <c r="W13" s="38">
        <f ca="1">IF(A13&lt;&gt;"",IF(OR(AI12&lt;&gt;0,AJ12&lt;&gt;0),"0",IF(V13&lt;&gt;"",IF(V13="W",(1*S13),(-1*S13)),0)),0)</f>
        <v>-1</v>
      </c>
      <c r="X13" s="74">
        <f t="shared" ca="1" si="9"/>
        <v>-2</v>
      </c>
      <c r="Y13" s="3">
        <f t="shared" ca="1" si="10"/>
        <v>3</v>
      </c>
      <c r="Z13" s="61">
        <f t="shared" ca="1" si="18"/>
        <v>1</v>
      </c>
      <c r="AA13" s="3">
        <f t="shared" ca="1" si="11"/>
        <v>2</v>
      </c>
      <c r="AB13" s="60" t="str">
        <f ca="1">IF($A12&lt;&gt;"",IF(OR($AI12&lt;&gt;0,$AJ12&lt;&gt;0,Z13=0),"",IF(K12="RRB","B",IF(K12="BBR","R",""))),"")</f>
        <v/>
      </c>
      <c r="AC13" s="60" t="str">
        <f ca="1">IF(A13&lt;&gt;"",IF(AB13&lt;&gt;"",IF(AB13=J13,"W","L"),""),"")</f>
        <v/>
      </c>
      <c r="AD13" s="38">
        <f ca="1">IF(A13&lt;&gt;"",IF(OR(AI12&lt;&gt;0,AJ12&lt;&gt;0),"0",IF(AC13&lt;&gt;"",IF(AC13="W",(1*Z13),(-1*Z13)),0)),0)</f>
        <v>0</v>
      </c>
      <c r="AE13" s="74">
        <f t="shared" ca="1" si="12"/>
        <v>-1</v>
      </c>
      <c r="AF13" s="3">
        <f t="shared" ca="1" si="13"/>
        <v>2</v>
      </c>
      <c r="AG13" s="13">
        <f ca="1">IF(A13&lt;&gt;"",(AD13+P13+W13),0)</f>
        <v>-1</v>
      </c>
      <c r="AH13" s="11">
        <f ca="1">IF(A13&lt;&gt;"",AG13+AH12,0)</f>
        <v>-4</v>
      </c>
      <c r="AI13" s="73">
        <f ca="1">IF($A13&lt;&gt;"",IF(AI12&gt;0,AI12,IF(AND(AK12&gt;=$AJ$1,$AJ$2*AK12&gt;=AH13),"Profit Target",IF(AH13&gt;=$S$1,"Profit Target",0))),0)</f>
        <v>0</v>
      </c>
      <c r="AJ13" s="73">
        <f ca="1">IF($A13&lt;&gt;"",IF(AI12&lt;&gt;0,AJ12,IF(AH13&lt;=$S$2,"Stop Loss",0)),0)</f>
        <v>0</v>
      </c>
      <c r="AK13" s="73">
        <f t="shared" ca="1" si="5"/>
        <v>0</v>
      </c>
      <c r="AL13" s="30"/>
      <c r="AM13" s="30"/>
      <c r="AN13" s="30"/>
      <c r="AO13" s="30"/>
      <c r="AP13" s="30"/>
      <c r="AQ13" s="30"/>
      <c r="AR13" s="32"/>
      <c r="AS13" s="32"/>
      <c r="AT13" s="32"/>
      <c r="AV13" s="32"/>
      <c r="AW13" s="32"/>
      <c r="AY13" s="47"/>
      <c r="AZ13" s="65"/>
      <c r="BA13" s="65"/>
      <c r="BB13" s="65"/>
      <c r="BC13" s="65"/>
      <c r="BD13" s="95">
        <v>9</v>
      </c>
      <c r="BE13" s="99">
        <v>1</v>
      </c>
      <c r="BF13" s="97">
        <v>6561</v>
      </c>
      <c r="BG13" s="93">
        <v>39</v>
      </c>
      <c r="BH13" s="93">
        <v>34</v>
      </c>
      <c r="BI13" s="93">
        <v>256</v>
      </c>
      <c r="BJ13" s="93">
        <v>34</v>
      </c>
      <c r="BK13"/>
      <c r="BL13"/>
      <c r="BM13" s="7"/>
      <c r="BN13"/>
      <c r="BO13"/>
      <c r="BP13"/>
      <c r="BQ13"/>
      <c r="BR13"/>
      <c r="BS13"/>
      <c r="BT13" s="10">
        <f t="shared" ca="1" si="4"/>
        <v>20</v>
      </c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</row>
    <row r="14" spans="1:104" s="16" customFormat="1">
      <c r="A14" s="10">
        <f t="shared" ca="1" si="0"/>
        <v>3</v>
      </c>
      <c r="B14" s="38"/>
      <c r="C14" s="7"/>
      <c r="D14" s="3"/>
      <c r="E14" s="7"/>
      <c r="F14" s="70" t="str">
        <f t="shared" ca="1" si="1"/>
        <v>L</v>
      </c>
      <c r="G14" s="101" t="str">
        <f t="shared" ca="1" si="6"/>
        <v>LLL</v>
      </c>
      <c r="H14" s="70" t="str">
        <f t="shared" ca="1" si="2"/>
        <v>O</v>
      </c>
      <c r="I14" s="101" t="str">
        <f t="shared" ca="1" si="14"/>
        <v>EOO</v>
      </c>
      <c r="J14" s="70" t="str">
        <f t="shared" ca="1" si="3"/>
        <v>R</v>
      </c>
      <c r="K14" s="101" t="str">
        <f t="shared" ca="1" si="15"/>
        <v>BBR</v>
      </c>
      <c r="L14" s="61">
        <f t="shared" ca="1" si="16"/>
        <v>1</v>
      </c>
      <c r="M14" s="3">
        <f ca="1">IF(A13&lt;&gt;"",IF(O14="",M13,IF(AND(M13&gt;0,O14="L"),M13+1,IF(AND(M13&gt;1,O13="W"),1,1))),"")</f>
        <v>2</v>
      </c>
      <c r="N14" s="60" t="str">
        <f ca="1">IF($A13&lt;&gt;"",IF(OR($AI13&lt;&gt;0,$AJ13&lt;&gt;0,L14=0),"",IF(G13="HHL","L",IF(G13="LLH","H",""))),"")</f>
        <v/>
      </c>
      <c r="O14" s="60" t="str">
        <f ca="1">IF(A14&lt;&gt;"",IF(N14&lt;&gt;"",IF(F14=N14,"W","L"),""),"")</f>
        <v/>
      </c>
      <c r="P14" s="38">
        <f ca="1">IF(A14&lt;&gt;"",IF(OR(AI13&lt;&gt;0,AJ13&lt;&gt;0),"0",IF(O14&lt;&gt;"",IF(O14="W",(1*L14),(-1*L14)),0)),0)</f>
        <v>0</v>
      </c>
      <c r="Q14" s="74">
        <f ca="1">IF(A14&lt;&gt;"",P14+Q13,0)</f>
        <v>-1</v>
      </c>
      <c r="R14" s="3">
        <f t="shared" ca="1" si="7"/>
        <v>2</v>
      </c>
      <c r="S14" s="61">
        <f t="shared" ca="1" si="17"/>
        <v>1</v>
      </c>
      <c r="T14" s="3">
        <f t="shared" ca="1" si="8"/>
        <v>3</v>
      </c>
      <c r="U14" s="60" t="str">
        <f ca="1">IF($A13&lt;&gt;"",IF(OR($AI13&lt;&gt;0,$AJ13&lt;&gt;0,S14=0),"",IF(I13="EEO","O",IF(I13="OOE","E",""))),"")</f>
        <v/>
      </c>
      <c r="V14" s="60" t="str">
        <f ca="1">IF(A14&lt;&gt;"",IF(U14&lt;&gt;"",IF(H14=U14,"W","L"),""),"")</f>
        <v/>
      </c>
      <c r="W14" s="38">
        <f ca="1">IF(A14&lt;&gt;"",IF(OR(AI13&lt;&gt;0,AJ13&lt;&gt;0),"0",IF(V14&lt;&gt;"",IF(V14="W",(1*S14),(-1*S14)),0)),0)</f>
        <v>0</v>
      </c>
      <c r="X14" s="74">
        <f t="shared" ca="1" si="9"/>
        <v>-2</v>
      </c>
      <c r="Y14" s="3">
        <f t="shared" ca="1" si="10"/>
        <v>3</v>
      </c>
      <c r="Z14" s="61">
        <f t="shared" ca="1" si="18"/>
        <v>1</v>
      </c>
      <c r="AA14" s="3">
        <f t="shared" ca="1" si="11"/>
        <v>2</v>
      </c>
      <c r="AB14" s="60" t="str">
        <f ca="1">IF($A13&lt;&gt;"",IF(OR($AI13&lt;&gt;0,$AJ13&lt;&gt;0,Z14=0),"",IF(K13="RRB","B",IF(K13="BBR","R",""))),"")</f>
        <v/>
      </c>
      <c r="AC14" s="60" t="str">
        <f ca="1">IF(A14&lt;&gt;"",IF(AB14&lt;&gt;"",IF(AB14=J14,"W","L"),""),"")</f>
        <v/>
      </c>
      <c r="AD14" s="38">
        <f ca="1">IF(A14&lt;&gt;"",IF(OR(AI13&lt;&gt;0,AJ13&lt;&gt;0),"0",IF(AC14&lt;&gt;"",IF(AC14="W",(1*Z14),(-1*Z14)),0)),0)</f>
        <v>0</v>
      </c>
      <c r="AE14" s="74">
        <f t="shared" ca="1" si="12"/>
        <v>-1</v>
      </c>
      <c r="AF14" s="3">
        <f t="shared" ca="1" si="13"/>
        <v>2</v>
      </c>
      <c r="AG14" s="13">
        <f ca="1">IF(A14&lt;&gt;"",(AD14+P14+W14),0)</f>
        <v>0</v>
      </c>
      <c r="AH14" s="11">
        <f ca="1">IF(A14&lt;&gt;"",AG14+AH13,0)</f>
        <v>-4</v>
      </c>
      <c r="AI14" s="73">
        <f ca="1">IF($A14&lt;&gt;"",IF(AI13&gt;0,AI13,IF(AND(AK13&gt;=$AJ$1,$AJ$2*AK13&gt;=AH14),"Profit Target",IF(AH14&gt;=$S$1,"Profit Target",0))),0)</f>
        <v>0</v>
      </c>
      <c r="AJ14" s="73">
        <f ca="1">IF($A14&lt;&gt;"",IF(AI13&lt;&gt;0,AJ13,IF(AH14&lt;=$S$2,"Stop Loss",0)),0)</f>
        <v>0</v>
      </c>
      <c r="AK14" s="73">
        <f t="shared" ca="1" si="5"/>
        <v>0</v>
      </c>
      <c r="AL14" s="30"/>
      <c r="AM14" s="30"/>
      <c r="AN14" s="30"/>
      <c r="AO14" s="30"/>
      <c r="AP14" s="30"/>
      <c r="AQ14" s="30"/>
      <c r="AR14" s="32"/>
      <c r="AS14" s="32"/>
      <c r="AT14" s="32"/>
      <c r="AV14" s="32"/>
      <c r="AW14" s="32"/>
      <c r="AY14" s="47"/>
      <c r="AZ14" s="65"/>
      <c r="BA14" s="65"/>
      <c r="BB14" s="65"/>
      <c r="BC14" s="65"/>
      <c r="BD14" s="95">
        <v>10</v>
      </c>
      <c r="BE14" s="99">
        <v>1</v>
      </c>
      <c r="BF14" s="97">
        <v>19683</v>
      </c>
      <c r="BG14" s="93">
        <v>1</v>
      </c>
      <c r="BH14" s="93">
        <v>46</v>
      </c>
      <c r="BI14" s="93">
        <v>512</v>
      </c>
      <c r="BJ14" s="93">
        <v>55</v>
      </c>
      <c r="BK14"/>
      <c r="BL14"/>
      <c r="BM14" s="7"/>
      <c r="BN14"/>
      <c r="BO14"/>
      <c r="BP14"/>
      <c r="BQ14"/>
      <c r="BR14"/>
      <c r="BS14"/>
      <c r="BT14" s="10">
        <f t="shared" ca="1" si="4"/>
        <v>17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</row>
    <row r="15" spans="1:104" s="16" customFormat="1">
      <c r="A15" s="10">
        <f t="shared" ca="1" si="0"/>
        <v>1</v>
      </c>
      <c r="B15" s="38"/>
      <c r="C15" s="7"/>
      <c r="D15" s="3"/>
      <c r="E15" s="7"/>
      <c r="F15" s="70" t="str">
        <f t="shared" ca="1" si="1"/>
        <v>L</v>
      </c>
      <c r="G15" s="101" t="str">
        <f t="shared" ca="1" si="6"/>
        <v>LLL</v>
      </c>
      <c r="H15" s="70" t="str">
        <f t="shared" ca="1" si="2"/>
        <v>O</v>
      </c>
      <c r="I15" s="101" t="str">
        <f t="shared" ca="1" si="14"/>
        <v>OOO</v>
      </c>
      <c r="J15" s="70" t="str">
        <f t="shared" ca="1" si="3"/>
        <v>R</v>
      </c>
      <c r="K15" s="101" t="str">
        <f t="shared" ca="1" si="15"/>
        <v>BRR</v>
      </c>
      <c r="L15" s="61">
        <f t="shared" ca="1" si="16"/>
        <v>1</v>
      </c>
      <c r="M15" s="3">
        <f ca="1">IF(A14&lt;&gt;"",IF(O15="",M14,IF(AND(M14&gt;0,O15="L"),M14+1,IF(AND(M14&gt;1,O14="W"),1,1))),"")</f>
        <v>2</v>
      </c>
      <c r="N15" s="60" t="str">
        <f ca="1">IF($A14&lt;&gt;"",IF(OR($AI14&lt;&gt;0,$AJ14&lt;&gt;0,L15=0),"",IF(G14="HHL","L",IF(G14="LLH","H",""))),"")</f>
        <v/>
      </c>
      <c r="O15" s="60" t="str">
        <f ca="1">IF(A15&lt;&gt;"",IF(N15&lt;&gt;"",IF(F15=N15,"W","L"),""),"")</f>
        <v/>
      </c>
      <c r="P15" s="38">
        <f ca="1">IF(A15&lt;&gt;"",IF(OR(AI14&lt;&gt;0,AJ14&lt;&gt;0),"0",IF(O15&lt;&gt;"",IF(O15="W",(1*L15),(-1*L15)),0)),0)</f>
        <v>0</v>
      </c>
      <c r="Q15" s="74">
        <f ca="1">IF(A15&lt;&gt;"",P15+Q14,0)</f>
        <v>-1</v>
      </c>
      <c r="R15" s="3">
        <f t="shared" ca="1" si="7"/>
        <v>2</v>
      </c>
      <c r="S15" s="61">
        <f t="shared" ca="1" si="17"/>
        <v>1</v>
      </c>
      <c r="T15" s="3">
        <f t="shared" ca="1" si="8"/>
        <v>3</v>
      </c>
      <c r="U15" s="60" t="str">
        <f ca="1">IF($A14&lt;&gt;"",IF(OR($AI14&lt;&gt;0,$AJ14&lt;&gt;0,S15=0),"",IF(I14="EEO","O",IF(I14="OOE","E",""))),"")</f>
        <v/>
      </c>
      <c r="V15" s="60" t="str">
        <f ca="1">IF(A15&lt;&gt;"",IF(U15&lt;&gt;"",IF(H15=U15,"W","L"),""),"")</f>
        <v/>
      </c>
      <c r="W15" s="38">
        <f ca="1">IF(A15&lt;&gt;"",IF(OR(AI14&lt;&gt;0,AJ14&lt;&gt;0),"0",IF(V15&lt;&gt;"",IF(V15="W",(1*S15),(-1*S15)),0)),0)</f>
        <v>0</v>
      </c>
      <c r="X15" s="74">
        <f t="shared" ca="1" si="9"/>
        <v>-2</v>
      </c>
      <c r="Y15" s="3">
        <f t="shared" ca="1" si="10"/>
        <v>3</v>
      </c>
      <c r="Z15" s="61">
        <f t="shared" ca="1" si="18"/>
        <v>1</v>
      </c>
      <c r="AA15" s="3">
        <f t="shared" ca="1" si="11"/>
        <v>1</v>
      </c>
      <c r="AB15" s="60" t="str">
        <f ca="1">IF($A14&lt;&gt;"",IF(OR($AI14&lt;&gt;0,$AJ14&lt;&gt;0,Z15=0),"",IF(K14="RRB","B",IF(K14="BBR","R",""))),"")</f>
        <v>R</v>
      </c>
      <c r="AC15" s="60" t="str">
        <f ca="1">IF(A15&lt;&gt;"",IF(AB15&lt;&gt;"",IF(AB15=J15,"W","L"),""),"")</f>
        <v>W</v>
      </c>
      <c r="AD15" s="38">
        <f ca="1">IF(A15&lt;&gt;"",IF(OR(AI14&lt;&gt;0,AJ14&lt;&gt;0),"0",IF(AC15&lt;&gt;"",IF(AC15="W",(1*Z15),(-1*Z15)),0)),0)</f>
        <v>1</v>
      </c>
      <c r="AE15" s="74">
        <f t="shared" ca="1" si="12"/>
        <v>0</v>
      </c>
      <c r="AF15" s="3">
        <f t="shared" ca="1" si="13"/>
        <v>1</v>
      </c>
      <c r="AG15" s="13">
        <f ca="1">IF(A15&lt;&gt;"",(AD15+P15+W15),0)</f>
        <v>1</v>
      </c>
      <c r="AH15" s="11">
        <f ca="1">IF(A15&lt;&gt;"",AG15+AH14,0)</f>
        <v>-3</v>
      </c>
      <c r="AI15" s="73">
        <f ca="1">IF($A15&lt;&gt;"",IF(AI14&gt;0,AI14,IF(AND(AK14&gt;=$AJ$1,$AJ$2*AK14&gt;=AH15),"Profit Target",IF(AH15&gt;=$S$1,"Profit Target",0))),0)</f>
        <v>0</v>
      </c>
      <c r="AJ15" s="73">
        <f ca="1">IF($A15&lt;&gt;"",IF(AI14&lt;&gt;0,AJ14,IF(AH15&lt;=$S$2,"Stop Loss",0)),0)</f>
        <v>0</v>
      </c>
      <c r="AK15" s="73">
        <f t="shared" ca="1" si="5"/>
        <v>0</v>
      </c>
      <c r="AL15" s="30"/>
      <c r="AM15" s="30"/>
      <c r="AN15" s="30"/>
      <c r="AO15" s="30"/>
      <c r="AP15" s="30"/>
      <c r="AQ15" s="30"/>
      <c r="AS15" s="32"/>
      <c r="AV15" s="32"/>
      <c r="AY15" s="47"/>
      <c r="AZ15" s="65"/>
      <c r="BA15" s="65"/>
      <c r="BB15" s="65"/>
      <c r="BC15" s="65"/>
      <c r="BD15" s="95">
        <v>11</v>
      </c>
      <c r="BE15" s="99">
        <v>1</v>
      </c>
      <c r="BF15" s="97">
        <v>59049</v>
      </c>
      <c r="BG15" s="93">
        <v>1</v>
      </c>
      <c r="BH15" s="93">
        <v>62</v>
      </c>
      <c r="BI15" s="93">
        <v>1024</v>
      </c>
      <c r="BJ15" s="93">
        <v>89</v>
      </c>
      <c r="BK15"/>
      <c r="BL15"/>
      <c r="BM15" s="7"/>
      <c r="BN15"/>
      <c r="BO15"/>
      <c r="BP15"/>
      <c r="BQ15"/>
      <c r="BR15"/>
      <c r="BS15"/>
      <c r="BT15" s="10">
        <f t="shared" ca="1" si="4"/>
        <v>28</v>
      </c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</row>
    <row r="16" spans="1:104" s="16" customFormat="1">
      <c r="A16" s="10">
        <f t="shared" ca="1" si="0"/>
        <v>22</v>
      </c>
      <c r="B16" s="38"/>
      <c r="C16" s="7"/>
      <c r="D16" s="3"/>
      <c r="E16" s="7"/>
      <c r="F16" s="70" t="str">
        <f t="shared" ca="1" si="1"/>
        <v>H</v>
      </c>
      <c r="G16" s="101" t="str">
        <f t="shared" ca="1" si="6"/>
        <v>LLH</v>
      </c>
      <c r="H16" s="70" t="str">
        <f t="shared" ca="1" si="2"/>
        <v>E</v>
      </c>
      <c r="I16" s="101" t="str">
        <f t="shared" ca="1" si="14"/>
        <v>OOE</v>
      </c>
      <c r="J16" s="70" t="str">
        <f t="shared" ca="1" si="3"/>
        <v>B</v>
      </c>
      <c r="K16" s="101" t="str">
        <f t="shared" ca="1" si="15"/>
        <v>RRB</v>
      </c>
      <c r="L16" s="61">
        <f t="shared" ca="1" si="16"/>
        <v>1</v>
      </c>
      <c r="M16" s="3">
        <f ca="1">IF(A15&lt;&gt;"",IF(O16="",M15,IF(AND(M15&gt;0,O16="L"),M15+1,IF(AND(M15&gt;1,O15="W"),1,1))),"")</f>
        <v>2</v>
      </c>
      <c r="N16" s="60" t="str">
        <f ca="1">IF($A15&lt;&gt;"",IF(OR($AI15&lt;&gt;0,$AJ15&lt;&gt;0,L16=0),"",IF(G15="HHL","L",IF(G15="LLH","H",""))),"")</f>
        <v/>
      </c>
      <c r="O16" s="60" t="str">
        <f ca="1">IF(A16&lt;&gt;"",IF(N16&lt;&gt;"",IF(F16=N16,"W","L"),""),"")</f>
        <v/>
      </c>
      <c r="P16" s="38">
        <f ca="1">IF(A16&lt;&gt;"",IF(OR(AI15&lt;&gt;0,AJ15&lt;&gt;0),"0",IF(O16&lt;&gt;"",IF(O16="W",(1*L16),(-1*L16)),0)),0)</f>
        <v>0</v>
      </c>
      <c r="Q16" s="74">
        <f ca="1">IF(A16&lt;&gt;"",P16+Q15,0)</f>
        <v>-1</v>
      </c>
      <c r="R16" s="3">
        <f t="shared" ca="1" si="7"/>
        <v>2</v>
      </c>
      <c r="S16" s="61">
        <f t="shared" ca="1" si="17"/>
        <v>1</v>
      </c>
      <c r="T16" s="3">
        <f t="shared" ca="1" si="8"/>
        <v>3</v>
      </c>
      <c r="U16" s="60" t="str">
        <f ca="1">IF($A15&lt;&gt;"",IF(OR($AI15&lt;&gt;0,$AJ15&lt;&gt;0,S16=0),"",IF(I15="EEO","O",IF(I15="OOE","E",""))),"")</f>
        <v/>
      </c>
      <c r="V16" s="60" t="str">
        <f ca="1">IF(A16&lt;&gt;"",IF(U16&lt;&gt;"",IF(H16=U16,"W","L"),""),"")</f>
        <v/>
      </c>
      <c r="W16" s="38">
        <f ca="1">IF(A16&lt;&gt;"",IF(OR(AI15&lt;&gt;0,AJ15&lt;&gt;0),"0",IF(V16&lt;&gt;"",IF(V16="W",(1*S16),(-1*S16)),0)),0)</f>
        <v>0</v>
      </c>
      <c r="X16" s="74">
        <f t="shared" ca="1" si="9"/>
        <v>-2</v>
      </c>
      <c r="Y16" s="3">
        <f t="shared" ca="1" si="10"/>
        <v>3</v>
      </c>
      <c r="Z16" s="61">
        <f t="shared" ca="1" si="18"/>
        <v>1</v>
      </c>
      <c r="AA16" s="3">
        <f t="shared" ca="1" si="11"/>
        <v>1</v>
      </c>
      <c r="AB16" s="60" t="str">
        <f ca="1">IF($A15&lt;&gt;"",IF(OR($AI15&lt;&gt;0,$AJ15&lt;&gt;0,Z16=0),"",IF(K15="RRB","B",IF(K15="BBR","R",""))),"")</f>
        <v/>
      </c>
      <c r="AC16" s="60" t="str">
        <f ca="1">IF(A16&lt;&gt;"",IF(AB16&lt;&gt;"",IF(AB16=J16,"W","L"),""),"")</f>
        <v/>
      </c>
      <c r="AD16" s="38">
        <f ca="1">IF(A16&lt;&gt;"",IF(OR(AI15&lt;&gt;0,AJ15&lt;&gt;0),"0",IF(AC16&lt;&gt;"",IF(AC16="W",(1*Z16),(-1*Z16)),0)),0)</f>
        <v>0</v>
      </c>
      <c r="AE16" s="74">
        <f t="shared" ca="1" si="12"/>
        <v>0</v>
      </c>
      <c r="AF16" s="3">
        <f t="shared" ca="1" si="13"/>
        <v>1</v>
      </c>
      <c r="AG16" s="13">
        <f ca="1">IF(A16&lt;&gt;"",(AD16+P16+W16),0)</f>
        <v>0</v>
      </c>
      <c r="AH16" s="11">
        <f ca="1">IF(A16&lt;&gt;"",AG16+AH15,0)</f>
        <v>-3</v>
      </c>
      <c r="AI16" s="73">
        <f ca="1">IF($A16&lt;&gt;"",IF(AI15&gt;0,AI15,IF(AND(AK15&gt;=$AJ$1,$AJ$2*AK15&gt;=AH16),"Profit Target",IF(AH16&gt;=$S$1,"Profit Target",0))),0)</f>
        <v>0</v>
      </c>
      <c r="AJ16" s="73">
        <f ca="1">IF($A16&lt;&gt;"",IF(AI15&lt;&gt;0,AJ15,IF(AH16&lt;=$S$2,"Stop Loss",0)),0)</f>
        <v>0</v>
      </c>
      <c r="AK16" s="73">
        <f t="shared" ca="1" si="5"/>
        <v>0</v>
      </c>
      <c r="AL16" s="30"/>
      <c r="AM16" s="30"/>
      <c r="AN16" s="30"/>
      <c r="AO16" s="30"/>
      <c r="AP16" s="30"/>
      <c r="AQ16" s="30"/>
      <c r="AS16" s="32"/>
      <c r="AV16" s="32"/>
      <c r="AY16" s="47"/>
      <c r="AZ16" s="65"/>
      <c r="BA16" s="65"/>
      <c r="BB16" s="65"/>
      <c r="BC16" s="65"/>
      <c r="BD16" s="96">
        <v>12</v>
      </c>
      <c r="BE16" s="99">
        <v>1</v>
      </c>
      <c r="BF16" s="65"/>
      <c r="BG16" s="93">
        <v>117</v>
      </c>
      <c r="BH16" s="93">
        <v>84</v>
      </c>
      <c r="BI16" s="93">
        <v>2048</v>
      </c>
      <c r="BJ16" s="93">
        <v>144</v>
      </c>
      <c r="BK16"/>
      <c r="BL16"/>
      <c r="BM16" s="7"/>
      <c r="BN16"/>
      <c r="BO16"/>
      <c r="BP16"/>
      <c r="BQ16"/>
      <c r="BR16"/>
      <c r="BS16"/>
      <c r="BT16" s="10">
        <f t="shared" ca="1" si="4"/>
        <v>34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</row>
    <row r="17" spans="1:104" s="16" customFormat="1">
      <c r="A17" s="10">
        <f t="shared" ca="1" si="0"/>
        <v>10</v>
      </c>
      <c r="B17" s="38"/>
      <c r="C17" s="7"/>
      <c r="D17" s="3"/>
      <c r="E17" s="7"/>
      <c r="F17" s="70" t="str">
        <f t="shared" ca="1" si="1"/>
        <v>L</v>
      </c>
      <c r="G17" s="101" t="str">
        <f t="shared" ca="1" si="6"/>
        <v>LHL</v>
      </c>
      <c r="H17" s="70" t="str">
        <f t="shared" ca="1" si="2"/>
        <v>E</v>
      </c>
      <c r="I17" s="101" t="str">
        <f t="shared" ca="1" si="14"/>
        <v>OEE</v>
      </c>
      <c r="J17" s="70" t="str">
        <f t="shared" ca="1" si="3"/>
        <v>B</v>
      </c>
      <c r="K17" s="101" t="str">
        <f t="shared" ca="1" si="15"/>
        <v>RBB</v>
      </c>
      <c r="L17" s="61">
        <f t="shared" ca="1" si="16"/>
        <v>1</v>
      </c>
      <c r="M17" s="3">
        <f ca="1">IF(A16&lt;&gt;"",IF(O17="",M16,IF(AND(M16&gt;0,O17="L"),M16+1,IF(AND(M16&gt;1,O16="W"),1,1))),"")</f>
        <v>3</v>
      </c>
      <c r="N17" s="60" t="str">
        <f ca="1">IF($A16&lt;&gt;"",IF(OR($AI16&lt;&gt;0,$AJ16&lt;&gt;0,L17=0),"",IF(G16="HHL","L",IF(G16="LLH","H",""))),"")</f>
        <v>H</v>
      </c>
      <c r="O17" s="60" t="str">
        <f ca="1">IF(A17&lt;&gt;"",IF(N17&lt;&gt;"",IF(F17=N17,"W","L"),""),"")</f>
        <v>L</v>
      </c>
      <c r="P17" s="38">
        <f ca="1">IF(A17&lt;&gt;"",IF(OR(AI16&lt;&gt;0,AJ16&lt;&gt;0),"0",IF(O17&lt;&gt;"",IF(O17="W",(1*L17),(-1*L17)),0)),0)</f>
        <v>-1</v>
      </c>
      <c r="Q17" s="74">
        <f ca="1">IF(A17&lt;&gt;"",P17+Q16,0)</f>
        <v>-2</v>
      </c>
      <c r="R17" s="3">
        <f t="shared" ca="1" si="7"/>
        <v>3</v>
      </c>
      <c r="S17" s="61">
        <f t="shared" ca="1" si="17"/>
        <v>1</v>
      </c>
      <c r="T17" s="3">
        <f t="shared" ca="1" si="8"/>
        <v>1</v>
      </c>
      <c r="U17" s="60" t="str">
        <f ca="1">IF($A16&lt;&gt;"",IF(OR($AI16&lt;&gt;0,$AJ16&lt;&gt;0,S17=0),"",IF(I16="EEO","O",IF(I16="OOE","E",""))),"")</f>
        <v>E</v>
      </c>
      <c r="V17" s="60" t="str">
        <f ca="1">IF(A17&lt;&gt;"",IF(U17&lt;&gt;"",IF(H17=U17,"W","L"),""),"")</f>
        <v>W</v>
      </c>
      <c r="W17" s="38">
        <f ca="1">IF(A17&lt;&gt;"",IF(OR(AI16&lt;&gt;0,AJ16&lt;&gt;0),"0",IF(V17&lt;&gt;"",IF(V17="W",(1*S17),(-1*S17)),0)),0)</f>
        <v>1</v>
      </c>
      <c r="X17" s="74">
        <f t="shared" ca="1" si="9"/>
        <v>-1</v>
      </c>
      <c r="Y17" s="3">
        <f t="shared" ca="1" si="10"/>
        <v>1</v>
      </c>
      <c r="Z17" s="61">
        <f t="shared" ca="1" si="18"/>
        <v>1</v>
      </c>
      <c r="AA17" s="3">
        <f t="shared" ca="1" si="11"/>
        <v>1</v>
      </c>
      <c r="AB17" s="60" t="str">
        <f ca="1">IF($A16&lt;&gt;"",IF(OR($AI16&lt;&gt;0,$AJ16&lt;&gt;0,Z17=0),"",IF(K16="RRB","B",IF(K16="BBR","R",""))),"")</f>
        <v>B</v>
      </c>
      <c r="AC17" s="60" t="str">
        <f ca="1">IF(A17&lt;&gt;"",IF(AB17&lt;&gt;"",IF(AB17=J17,"W","L"),""),"")</f>
        <v>W</v>
      </c>
      <c r="AD17" s="38">
        <f ca="1">IF(A17&lt;&gt;"",IF(OR(AI16&lt;&gt;0,AJ16&lt;&gt;0),"0",IF(AC17&lt;&gt;"",IF(AC17="W",(1*Z17),(-1*Z17)),0)),0)</f>
        <v>1</v>
      </c>
      <c r="AE17" s="74">
        <f t="shared" ca="1" si="12"/>
        <v>1</v>
      </c>
      <c r="AF17" s="3">
        <f t="shared" ca="1" si="13"/>
        <v>1</v>
      </c>
      <c r="AG17" s="13">
        <f ca="1">IF(A17&lt;&gt;"",(AD17+P17+W17),0)</f>
        <v>1</v>
      </c>
      <c r="AH17" s="11">
        <f ca="1">IF(A17&lt;&gt;"",AG17+AH16,0)</f>
        <v>-2</v>
      </c>
      <c r="AI17" s="73">
        <f ca="1">IF($A17&lt;&gt;"",IF(AI16&gt;0,AI16,IF(AND(AK16&gt;=$AJ$1,$AJ$2*AK16&gt;=AH17),"Profit Target",IF(AH17&gt;=$S$1,"Profit Target",0))),0)</f>
        <v>0</v>
      </c>
      <c r="AJ17" s="73">
        <f ca="1">IF($A17&lt;&gt;"",IF(AI16&lt;&gt;0,AJ16,IF(AH17&lt;=$S$2,"Stop Loss",0)),0)</f>
        <v>0</v>
      </c>
      <c r="AK17" s="73">
        <f t="shared" ca="1" si="5"/>
        <v>0</v>
      </c>
      <c r="AL17" s="30"/>
      <c r="AM17" s="30"/>
      <c r="AN17" s="30"/>
      <c r="AO17" s="30"/>
      <c r="AP17" s="30"/>
      <c r="AQ17" s="30"/>
      <c r="AS17" s="32"/>
      <c r="AV17" s="32"/>
      <c r="AY17" s="47"/>
      <c r="AZ17" s="65"/>
      <c r="BA17" s="65"/>
      <c r="BB17" s="65"/>
      <c r="BC17" s="65"/>
      <c r="BD17" s="96">
        <v>13</v>
      </c>
      <c r="BE17" s="99">
        <v>1</v>
      </c>
      <c r="BF17" s="65"/>
      <c r="BG17" s="93">
        <v>1</v>
      </c>
      <c r="BH17" s="93">
        <v>113</v>
      </c>
      <c r="BI17" s="93">
        <v>4096</v>
      </c>
      <c r="BJ17" s="93">
        <v>233</v>
      </c>
      <c r="BK17"/>
      <c r="BL17"/>
      <c r="BM17" s="7"/>
      <c r="BN17"/>
      <c r="BO17"/>
      <c r="BP17"/>
      <c r="BQ17"/>
      <c r="BR17"/>
      <c r="BS17"/>
      <c r="BT17" s="10">
        <f t="shared" ca="1" si="4"/>
        <v>31</v>
      </c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</row>
    <row r="18" spans="1:104" s="16" customFormat="1">
      <c r="A18" s="10">
        <f t="shared" ca="1" si="0"/>
        <v>23</v>
      </c>
      <c r="B18" s="38"/>
      <c r="C18" s="7"/>
      <c r="D18" s="3"/>
      <c r="E18" s="7"/>
      <c r="F18" s="70" t="str">
        <f t="shared" ca="1" si="1"/>
        <v>H</v>
      </c>
      <c r="G18" s="101" t="str">
        <f t="shared" ca="1" si="6"/>
        <v>HLH</v>
      </c>
      <c r="H18" s="70" t="str">
        <f t="shared" ca="1" si="2"/>
        <v>O</v>
      </c>
      <c r="I18" s="101" t="str">
        <f t="shared" ca="1" si="14"/>
        <v>EEO</v>
      </c>
      <c r="J18" s="70" t="str">
        <f t="shared" ca="1" si="3"/>
        <v>R</v>
      </c>
      <c r="K18" s="101" t="str">
        <f t="shared" ca="1" si="15"/>
        <v>BBR</v>
      </c>
      <c r="L18" s="61">
        <f t="shared" ca="1" si="16"/>
        <v>1</v>
      </c>
      <c r="M18" s="3">
        <f ca="1">IF(A17&lt;&gt;"",IF(O18="",M17,IF(AND(M17&gt;0,O18="L"),M17+1,IF(AND(M17&gt;1,O17="W"),1,1))),"")</f>
        <v>3</v>
      </c>
      <c r="N18" s="60" t="str">
        <f ca="1">IF($A17&lt;&gt;"",IF(OR($AI17&lt;&gt;0,$AJ17&lt;&gt;0,L18=0),"",IF(G17="HHL","L",IF(G17="LLH","H",""))),"")</f>
        <v/>
      </c>
      <c r="O18" s="60" t="str">
        <f ca="1">IF(A18&lt;&gt;"",IF(N18&lt;&gt;"",IF(F18=N18,"W","L"),""),"")</f>
        <v/>
      </c>
      <c r="P18" s="38">
        <f ca="1">IF(A18&lt;&gt;"",IF(OR(AI17&lt;&gt;0,AJ17&lt;&gt;0),"0",IF(O18&lt;&gt;"",IF(O18="W",(1*L18),(-1*L18)),0)),0)</f>
        <v>0</v>
      </c>
      <c r="Q18" s="74">
        <f ca="1">IF(A18&lt;&gt;"",P18+Q17,0)</f>
        <v>-2</v>
      </c>
      <c r="R18" s="3">
        <f t="shared" ca="1" si="7"/>
        <v>3</v>
      </c>
      <c r="S18" s="61">
        <f t="shared" ca="1" si="17"/>
        <v>1</v>
      </c>
      <c r="T18" s="3">
        <f t="shared" ca="1" si="8"/>
        <v>1</v>
      </c>
      <c r="U18" s="60" t="str">
        <f ca="1">IF($A17&lt;&gt;"",IF(OR($AI17&lt;&gt;0,$AJ17&lt;&gt;0,S18=0),"",IF(I17="EEO","O",IF(I17="OOE","E",""))),"")</f>
        <v/>
      </c>
      <c r="V18" s="60" t="str">
        <f ca="1">IF(A18&lt;&gt;"",IF(U18&lt;&gt;"",IF(H18=U18,"W","L"),""),"")</f>
        <v/>
      </c>
      <c r="W18" s="38">
        <f ca="1">IF(A18&lt;&gt;"",IF(OR(AI17&lt;&gt;0,AJ17&lt;&gt;0),"0",IF(V18&lt;&gt;"",IF(V18="W",(1*S18),(-1*S18)),0)),0)</f>
        <v>0</v>
      </c>
      <c r="X18" s="74">
        <f t="shared" ca="1" si="9"/>
        <v>-1</v>
      </c>
      <c r="Y18" s="3">
        <f t="shared" ca="1" si="10"/>
        <v>1</v>
      </c>
      <c r="Z18" s="61">
        <f t="shared" ca="1" si="18"/>
        <v>1</v>
      </c>
      <c r="AA18" s="3">
        <f t="shared" ca="1" si="11"/>
        <v>1</v>
      </c>
      <c r="AB18" s="60" t="str">
        <f ca="1">IF($A17&lt;&gt;"",IF(OR($AI17&lt;&gt;0,$AJ17&lt;&gt;0,Z18=0),"",IF(K17="RRB","B",IF(K17="BBR","R",""))),"")</f>
        <v/>
      </c>
      <c r="AC18" s="60" t="str">
        <f ca="1">IF(A18&lt;&gt;"",IF(AB18&lt;&gt;"",IF(AB18=J18,"W","L"),""),"")</f>
        <v/>
      </c>
      <c r="AD18" s="38">
        <f ca="1">IF(A18&lt;&gt;"",IF(OR(AI17&lt;&gt;0,AJ17&lt;&gt;0),"0",IF(AC18&lt;&gt;"",IF(AC18="W",(1*Z18),(-1*Z18)),0)),0)</f>
        <v>0</v>
      </c>
      <c r="AE18" s="74">
        <f t="shared" ca="1" si="12"/>
        <v>1</v>
      </c>
      <c r="AF18" s="3">
        <f t="shared" ca="1" si="13"/>
        <v>1</v>
      </c>
      <c r="AG18" s="13">
        <f ca="1">IF(A18&lt;&gt;"",(AD18+P18+W18),0)</f>
        <v>0</v>
      </c>
      <c r="AH18" s="11">
        <f ca="1">IF(A18&lt;&gt;"",AG18+AH17,0)</f>
        <v>-2</v>
      </c>
      <c r="AI18" s="73">
        <f ca="1">IF($A18&lt;&gt;"",IF(AI17&gt;0,AI17,IF(AND(AK17&gt;=$AJ$1,$AJ$2*AK17&gt;=AH18),"Profit Target",IF(AH18&gt;=$S$1,"Profit Target",0))),0)</f>
        <v>0</v>
      </c>
      <c r="AJ18" s="73">
        <f ca="1">IF($A18&lt;&gt;"",IF(AI17&lt;&gt;0,AJ17,IF(AH18&lt;=$S$2,"Stop Loss",0)),0)</f>
        <v>0</v>
      </c>
      <c r="AK18" s="73">
        <f t="shared" ca="1" si="5"/>
        <v>0</v>
      </c>
      <c r="AL18" s="30"/>
      <c r="AM18" s="30"/>
      <c r="AN18" s="30"/>
      <c r="AO18" s="30"/>
      <c r="AP18" s="30"/>
      <c r="AQ18" s="30"/>
      <c r="AS18" s="32"/>
      <c r="AV18" s="32"/>
      <c r="AY18" s="47"/>
      <c r="AZ18" s="65"/>
      <c r="BA18" s="65"/>
      <c r="BB18" s="65"/>
      <c r="BC18" s="65"/>
      <c r="BD18" s="96">
        <v>14</v>
      </c>
      <c r="BE18" s="99">
        <v>1</v>
      </c>
      <c r="BF18" s="65"/>
      <c r="BG18" s="93">
        <v>1</v>
      </c>
      <c r="BH18" s="93">
        <v>165</v>
      </c>
      <c r="BI18" s="93">
        <v>8192</v>
      </c>
      <c r="BJ18" s="93">
        <v>377</v>
      </c>
      <c r="BK18"/>
      <c r="BL18"/>
      <c r="BM18" s="7"/>
      <c r="BN18"/>
      <c r="BO18"/>
      <c r="BP18"/>
      <c r="BQ18"/>
      <c r="BR18"/>
      <c r="BS18"/>
      <c r="BT18" s="10">
        <f t="shared" ca="1" si="4"/>
        <v>5</v>
      </c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</row>
    <row r="19" spans="1:104" s="16" customFormat="1">
      <c r="A19" s="10">
        <f t="shared" ca="1" si="0"/>
        <v>36</v>
      </c>
      <c r="B19" s="38"/>
      <c r="C19" s="7"/>
      <c r="D19" s="3"/>
      <c r="E19" s="7"/>
      <c r="F19" s="70" t="str">
        <f t="shared" ca="1" si="1"/>
        <v>H</v>
      </c>
      <c r="G19" s="101" t="str">
        <f t="shared" ca="1" si="6"/>
        <v>LHH</v>
      </c>
      <c r="H19" s="70" t="str">
        <f t="shared" ca="1" si="2"/>
        <v>E</v>
      </c>
      <c r="I19" s="101" t="str">
        <f t="shared" ca="1" si="14"/>
        <v>EOE</v>
      </c>
      <c r="J19" s="70" t="str">
        <f t="shared" ca="1" si="3"/>
        <v>R</v>
      </c>
      <c r="K19" s="101" t="str">
        <f t="shared" ca="1" si="15"/>
        <v>BRR</v>
      </c>
      <c r="L19" s="61">
        <f t="shared" ca="1" si="16"/>
        <v>1</v>
      </c>
      <c r="M19" s="3">
        <f ca="1">IF(A18&lt;&gt;"",IF(O19="",M18,IF(AND(M18&gt;0,O19="L"),M18+1,IF(AND(M18&gt;1,O18="W"),1,1))),"")</f>
        <v>3</v>
      </c>
      <c r="N19" s="60" t="str">
        <f ca="1">IF($A18&lt;&gt;"",IF(OR($AI18&lt;&gt;0,$AJ18&lt;&gt;0,L19=0),"",IF(G18="HHL","L",IF(G18="LLH","H",""))),"")</f>
        <v/>
      </c>
      <c r="O19" s="60" t="str">
        <f ca="1">IF(A19&lt;&gt;"",IF(N19&lt;&gt;"",IF(F19=N19,"W","L"),""),"")</f>
        <v/>
      </c>
      <c r="P19" s="38">
        <f ca="1">IF(A19&lt;&gt;"",IF(OR(AI18&lt;&gt;0,AJ18&lt;&gt;0),"0",IF(O19&lt;&gt;"",IF(O19="W",(1*L19),(-1*L19)),0)),0)</f>
        <v>0</v>
      </c>
      <c r="Q19" s="74">
        <f ca="1">IF(A19&lt;&gt;"",P19+Q18,0)</f>
        <v>-2</v>
      </c>
      <c r="R19" s="3">
        <f t="shared" ca="1" si="7"/>
        <v>3</v>
      </c>
      <c r="S19" s="61">
        <f t="shared" ca="1" si="17"/>
        <v>1</v>
      </c>
      <c r="T19" s="3">
        <f t="shared" ca="1" si="8"/>
        <v>2</v>
      </c>
      <c r="U19" s="60" t="str">
        <f ca="1">IF($A18&lt;&gt;"",IF(OR($AI18&lt;&gt;0,$AJ18&lt;&gt;0,S19=0),"",IF(I18="EEO","O",IF(I18="OOE","E",""))),"")</f>
        <v>O</v>
      </c>
      <c r="V19" s="60" t="str">
        <f ca="1">IF(A19&lt;&gt;"",IF(U19&lt;&gt;"",IF(H19=U19,"W","L"),""),"")</f>
        <v>L</v>
      </c>
      <c r="W19" s="38">
        <f ca="1">IF(A19&lt;&gt;"",IF(OR(AI18&lt;&gt;0,AJ18&lt;&gt;0),"0",IF(V19&lt;&gt;"",IF(V19="W",(1*S19),(-1*S19)),0)),0)</f>
        <v>-1</v>
      </c>
      <c r="X19" s="74">
        <f t="shared" ca="1" si="9"/>
        <v>-2</v>
      </c>
      <c r="Y19" s="3">
        <f t="shared" ca="1" si="10"/>
        <v>2</v>
      </c>
      <c r="Z19" s="61">
        <f t="shared" ca="1" si="18"/>
        <v>1</v>
      </c>
      <c r="AA19" s="3">
        <f t="shared" ca="1" si="11"/>
        <v>1</v>
      </c>
      <c r="AB19" s="60" t="str">
        <f ca="1">IF($A18&lt;&gt;"",IF(OR($AI18&lt;&gt;0,$AJ18&lt;&gt;0,Z19=0),"",IF(K18="RRB","B",IF(K18="BBR","R",""))),"")</f>
        <v>R</v>
      </c>
      <c r="AC19" s="60" t="str">
        <f ca="1">IF(A19&lt;&gt;"",IF(AB19&lt;&gt;"",IF(AB19=J19,"W","L"),""),"")</f>
        <v>W</v>
      </c>
      <c r="AD19" s="38">
        <f ca="1">IF(A19&lt;&gt;"",IF(OR(AI18&lt;&gt;0,AJ18&lt;&gt;0),"0",IF(AC19&lt;&gt;"",IF(AC19="W",(1*Z19),(-1*Z19)),0)),0)</f>
        <v>1</v>
      </c>
      <c r="AE19" s="74">
        <f t="shared" ca="1" si="12"/>
        <v>2</v>
      </c>
      <c r="AF19" s="3">
        <f t="shared" ca="1" si="13"/>
        <v>1</v>
      </c>
      <c r="AG19" s="13">
        <f ca="1">IF(A19&lt;&gt;"",(AD19+P19+W19),0)</f>
        <v>0</v>
      </c>
      <c r="AH19" s="11">
        <f ca="1">IF(A19&lt;&gt;"",AG19+AH18,0)</f>
        <v>-2</v>
      </c>
      <c r="AI19" s="73">
        <f ca="1">IF($A19&lt;&gt;"",IF(AI18&gt;0,AI18,IF(AND(AK18&gt;=$AJ$1,$AJ$2*AK18&gt;=AH19),"Profit Target",IF(AH19&gt;=$S$1,"Profit Target",0))),0)</f>
        <v>0</v>
      </c>
      <c r="AJ19" s="73">
        <f ca="1">IF($A19&lt;&gt;"",IF(AI18&lt;&gt;0,AJ18,IF(AH19&lt;=$S$2,"Stop Loss",0)),0)</f>
        <v>0</v>
      </c>
      <c r="AK19" s="73">
        <f t="shared" ca="1" si="5"/>
        <v>0</v>
      </c>
      <c r="AL19" s="30"/>
      <c r="AM19" s="30"/>
      <c r="AN19" s="30"/>
      <c r="AO19" s="30"/>
      <c r="AP19" s="30"/>
      <c r="AQ19" s="30"/>
      <c r="AY19" s="47"/>
      <c r="AZ19" s="65"/>
      <c r="BA19" s="65"/>
      <c r="BB19" s="65"/>
      <c r="BC19" s="65"/>
      <c r="BD19" s="96">
        <v>15</v>
      </c>
      <c r="BE19" s="99">
        <v>1</v>
      </c>
      <c r="BF19" s="65"/>
      <c r="BG19" s="93">
        <v>351</v>
      </c>
      <c r="BH19" s="93">
        <v>221</v>
      </c>
      <c r="BI19" s="93"/>
      <c r="BJ19" s="93">
        <v>610</v>
      </c>
      <c r="BK19"/>
      <c r="BL19"/>
      <c r="BM19" s="7"/>
      <c r="BN19"/>
      <c r="BO19"/>
      <c r="BP19"/>
      <c r="BQ19"/>
      <c r="BR19"/>
      <c r="BS19"/>
      <c r="BT19" s="10">
        <f t="shared" ca="1" si="4"/>
        <v>8</v>
      </c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</row>
    <row r="20" spans="1:104" s="16" customFormat="1">
      <c r="A20" s="10">
        <f t="shared" ca="1" si="0"/>
        <v>33</v>
      </c>
      <c r="B20" s="38"/>
      <c r="C20" s="7"/>
      <c r="D20" s="3"/>
      <c r="E20" s="7"/>
      <c r="F20" s="70" t="str">
        <f t="shared" ca="1" si="1"/>
        <v>H</v>
      </c>
      <c r="G20" s="101" t="str">
        <f t="shared" ca="1" si="6"/>
        <v>HHH</v>
      </c>
      <c r="H20" s="70" t="str">
        <f t="shared" ca="1" si="2"/>
        <v>O</v>
      </c>
      <c r="I20" s="101" t="str">
        <f t="shared" ca="1" si="14"/>
        <v>OEO</v>
      </c>
      <c r="J20" s="70" t="str">
        <f t="shared" ca="1" si="3"/>
        <v>B</v>
      </c>
      <c r="K20" s="101" t="str">
        <f t="shared" ca="1" si="15"/>
        <v>RRB</v>
      </c>
      <c r="L20" s="61">
        <f t="shared" ca="1" si="16"/>
        <v>1</v>
      </c>
      <c r="M20" s="3">
        <f ca="1">IF(A19&lt;&gt;"",IF(O20="",M19,IF(AND(M19&gt;0,O20="L"),M19+1,IF(AND(M19&gt;1,O19="W"),1,1))),"")</f>
        <v>3</v>
      </c>
      <c r="N20" s="60" t="str">
        <f ca="1">IF($A19&lt;&gt;"",IF(OR($AI19&lt;&gt;0,$AJ19&lt;&gt;0,L20=0),"",IF(G19="HHL","L",IF(G19="LLH","H",""))),"")</f>
        <v/>
      </c>
      <c r="O20" s="60" t="str">
        <f ca="1">IF(A20&lt;&gt;"",IF(N20&lt;&gt;"",IF(F20=N20,"W","L"),""),"")</f>
        <v/>
      </c>
      <c r="P20" s="38">
        <f ca="1">IF(A20&lt;&gt;"",IF(OR(AI19&lt;&gt;0,AJ19&lt;&gt;0),"0",IF(O20&lt;&gt;"",IF(O20="W",(1*L20),(-1*L20)),0)),0)</f>
        <v>0</v>
      </c>
      <c r="Q20" s="74">
        <f ca="1">IF(A20&lt;&gt;"",P20+Q19,0)</f>
        <v>-2</v>
      </c>
      <c r="R20" s="3">
        <f t="shared" ca="1" si="7"/>
        <v>3</v>
      </c>
      <c r="S20" s="61">
        <f t="shared" ca="1" si="17"/>
        <v>1</v>
      </c>
      <c r="T20" s="3">
        <f t="shared" ca="1" si="8"/>
        <v>2</v>
      </c>
      <c r="U20" s="60" t="str">
        <f ca="1">IF($A19&lt;&gt;"",IF(OR($AI19&lt;&gt;0,$AJ19&lt;&gt;0,S20=0),"",IF(I19="EEO","O",IF(I19="OOE","E",""))),"")</f>
        <v/>
      </c>
      <c r="V20" s="60" t="str">
        <f ca="1">IF(A20&lt;&gt;"",IF(U20&lt;&gt;"",IF(H20=U20,"W","L"),""),"")</f>
        <v/>
      </c>
      <c r="W20" s="38">
        <f ca="1">IF(A20&lt;&gt;"",IF(OR(AI19&lt;&gt;0,AJ19&lt;&gt;0),"0",IF(V20&lt;&gt;"",IF(V20="W",(1*S20),(-1*S20)),0)),0)</f>
        <v>0</v>
      </c>
      <c r="X20" s="74">
        <f t="shared" ca="1" si="9"/>
        <v>-2</v>
      </c>
      <c r="Y20" s="3">
        <f t="shared" ca="1" si="10"/>
        <v>2</v>
      </c>
      <c r="Z20" s="61">
        <f t="shared" ca="1" si="18"/>
        <v>1</v>
      </c>
      <c r="AA20" s="3">
        <f t="shared" ca="1" si="11"/>
        <v>1</v>
      </c>
      <c r="AB20" s="60" t="str">
        <f ca="1">IF($A19&lt;&gt;"",IF(OR($AI19&lt;&gt;0,$AJ19&lt;&gt;0,Z20=0),"",IF(K19="RRB","B",IF(K19="BBR","R",""))),"")</f>
        <v/>
      </c>
      <c r="AC20" s="60" t="str">
        <f ca="1">IF(A20&lt;&gt;"",IF(AB20&lt;&gt;"",IF(AB20=J20,"W","L"),""),"")</f>
        <v/>
      </c>
      <c r="AD20" s="38">
        <f ca="1">IF(A20&lt;&gt;"",IF(OR(AI19&lt;&gt;0,AJ19&lt;&gt;0),"0",IF(AC20&lt;&gt;"",IF(AC20="W",(1*Z20),(-1*Z20)),0)),0)</f>
        <v>0</v>
      </c>
      <c r="AE20" s="74">
        <f t="shared" ca="1" si="12"/>
        <v>2</v>
      </c>
      <c r="AF20" s="3">
        <f t="shared" ca="1" si="13"/>
        <v>1</v>
      </c>
      <c r="AG20" s="13">
        <f ca="1">IF(A20&lt;&gt;"",(AD20+P20+W20),0)</f>
        <v>0</v>
      </c>
      <c r="AH20" s="11">
        <f ca="1">IF(A20&lt;&gt;"",AG20+AH19,0)</f>
        <v>-2</v>
      </c>
      <c r="AI20" s="73">
        <f ca="1">IF($A20&lt;&gt;"",IF(AI19&gt;0,AI19,IF(AND(AK19&gt;=$AJ$1,$AJ$2*AK19&gt;=AH20),"Profit Target",IF(AH20&gt;=$S$1,"Profit Target",0))),0)</f>
        <v>0</v>
      </c>
      <c r="AJ20" s="73">
        <f ca="1">IF($A20&lt;&gt;"",IF(AI19&lt;&gt;0,AJ19,IF(AH20&lt;=$S$2,"Stop Loss",0)),0)</f>
        <v>0</v>
      </c>
      <c r="AK20" s="73">
        <f t="shared" ca="1" si="5"/>
        <v>0</v>
      </c>
      <c r="AL20" s="30"/>
      <c r="AM20" s="30"/>
      <c r="AN20" s="30"/>
      <c r="AO20" s="30"/>
      <c r="AP20" s="30"/>
      <c r="AQ20" s="30"/>
      <c r="AY20" s="47"/>
      <c r="AZ20" s="65"/>
      <c r="BA20" s="65"/>
      <c r="BB20" s="65"/>
      <c r="BC20" s="65"/>
      <c r="BD20" s="96">
        <v>16</v>
      </c>
      <c r="BE20" s="99">
        <v>1</v>
      </c>
      <c r="BF20" s="65"/>
      <c r="BG20" s="93">
        <v>1</v>
      </c>
      <c r="BH20" s="93">
        <v>296</v>
      </c>
      <c r="BI20" s="93"/>
      <c r="BJ20" s="93">
        <v>987</v>
      </c>
      <c r="BK20"/>
      <c r="BL20"/>
      <c r="BM20" s="7"/>
      <c r="BN20"/>
      <c r="BO20"/>
      <c r="BP20"/>
      <c r="BQ20"/>
      <c r="BR20"/>
      <c r="BS20"/>
      <c r="BT20" s="10">
        <f t="shared" ca="1" si="4"/>
        <v>10</v>
      </c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</row>
    <row r="21" spans="1:104" s="16" customFormat="1">
      <c r="A21" s="10">
        <f t="shared" ca="1" si="0"/>
        <v>9</v>
      </c>
      <c r="B21" s="38"/>
      <c r="C21" s="7"/>
      <c r="D21" s="3"/>
      <c r="E21" s="7"/>
      <c r="F21" s="70" t="str">
        <f t="shared" ca="1" si="1"/>
        <v>L</v>
      </c>
      <c r="G21" s="101" t="str">
        <f t="shared" ca="1" si="6"/>
        <v>HHL</v>
      </c>
      <c r="H21" s="70" t="str">
        <f t="shared" ca="1" si="2"/>
        <v>O</v>
      </c>
      <c r="I21" s="101" t="str">
        <f t="shared" ca="1" si="14"/>
        <v>EOO</v>
      </c>
      <c r="J21" s="70" t="str">
        <f t="shared" ca="1" si="3"/>
        <v>R</v>
      </c>
      <c r="K21" s="101" t="str">
        <f t="shared" ca="1" si="15"/>
        <v>RBR</v>
      </c>
      <c r="L21" s="61">
        <f t="shared" ca="1" si="16"/>
        <v>1</v>
      </c>
      <c r="M21" s="3">
        <f ca="1">IF(A20&lt;&gt;"",IF(O21="",M20,IF(AND(M20&gt;0,O21="L"),M20+1,IF(AND(M20&gt;1,O20="W"),1,1))),"")</f>
        <v>3</v>
      </c>
      <c r="N21" s="60" t="str">
        <f ca="1">IF($A20&lt;&gt;"",IF(OR($AI20&lt;&gt;0,$AJ20&lt;&gt;0,L21=0),"",IF(G20="HHL","L",IF(G20="LLH","H",""))),"")</f>
        <v/>
      </c>
      <c r="O21" s="60" t="str">
        <f ca="1">IF(A21&lt;&gt;"",IF(N21&lt;&gt;"",IF(F21=N21,"W","L"),""),"")</f>
        <v/>
      </c>
      <c r="P21" s="38">
        <f ca="1">IF(A21&lt;&gt;"",IF(OR(AI20&lt;&gt;0,AJ20&lt;&gt;0),"0",IF(O21&lt;&gt;"",IF(O21="W",(1*L21),(-1*L21)),0)),0)</f>
        <v>0</v>
      </c>
      <c r="Q21" s="74">
        <f ca="1">IF(A21&lt;&gt;"",P21+Q20,0)</f>
        <v>-2</v>
      </c>
      <c r="R21" s="3">
        <f t="shared" ca="1" si="7"/>
        <v>3</v>
      </c>
      <c r="S21" s="61">
        <f t="shared" ca="1" si="17"/>
        <v>1</v>
      </c>
      <c r="T21" s="3">
        <f t="shared" ca="1" si="8"/>
        <v>2</v>
      </c>
      <c r="U21" s="60" t="str">
        <f ca="1">IF($A20&lt;&gt;"",IF(OR($AI20&lt;&gt;0,$AJ20&lt;&gt;0,S21=0),"",IF(I20="EEO","O",IF(I20="OOE","E",""))),"")</f>
        <v/>
      </c>
      <c r="V21" s="60" t="str">
        <f ca="1">IF(A21&lt;&gt;"",IF(U21&lt;&gt;"",IF(H21=U21,"W","L"),""),"")</f>
        <v/>
      </c>
      <c r="W21" s="38">
        <f ca="1">IF(A21&lt;&gt;"",IF(OR(AI20&lt;&gt;0,AJ20&lt;&gt;0),"0",IF(V21&lt;&gt;"",IF(V21="W",(1*S21),(-1*S21)),0)),0)</f>
        <v>0</v>
      </c>
      <c r="X21" s="74">
        <f t="shared" ca="1" si="9"/>
        <v>-2</v>
      </c>
      <c r="Y21" s="3">
        <f t="shared" ca="1" si="10"/>
        <v>2</v>
      </c>
      <c r="Z21" s="61">
        <f t="shared" ca="1" si="18"/>
        <v>1</v>
      </c>
      <c r="AA21" s="3">
        <f t="shared" ca="1" si="11"/>
        <v>2</v>
      </c>
      <c r="AB21" s="60" t="str">
        <f ca="1">IF($A20&lt;&gt;"",IF(OR($AI20&lt;&gt;0,$AJ20&lt;&gt;0,Z21=0),"",IF(K20="RRB","B",IF(K20="BBR","R",""))),"")</f>
        <v>B</v>
      </c>
      <c r="AC21" s="60" t="str">
        <f ca="1">IF(A21&lt;&gt;"",IF(AB21&lt;&gt;"",IF(AB21=J21,"W","L"),""),"")</f>
        <v>L</v>
      </c>
      <c r="AD21" s="38">
        <f ca="1">IF(A21&lt;&gt;"",IF(OR(AI20&lt;&gt;0,AJ20&lt;&gt;0),"0",IF(AC21&lt;&gt;"",IF(AC21="W",(1*Z21),(-1*Z21)),0)),0)</f>
        <v>-1</v>
      </c>
      <c r="AE21" s="74">
        <f t="shared" ca="1" si="12"/>
        <v>1</v>
      </c>
      <c r="AF21" s="3">
        <f t="shared" ca="1" si="13"/>
        <v>2</v>
      </c>
      <c r="AG21" s="13">
        <f ca="1">IF(A21&lt;&gt;"",(AD21+P21+W21),0)</f>
        <v>-1</v>
      </c>
      <c r="AH21" s="11">
        <f ca="1">IF(A21&lt;&gt;"",AG21+AH20,0)</f>
        <v>-3</v>
      </c>
      <c r="AI21" s="73">
        <f ca="1">IF($A21&lt;&gt;"",IF(AI20&gt;0,AI20,IF(AND(AK20&gt;=$AJ$1,$AJ$2*AK20&gt;=AH21),"Profit Target",IF(AH21&gt;=$S$1,"Profit Target",0))),0)</f>
        <v>0</v>
      </c>
      <c r="AJ21" s="73">
        <f ca="1">IF($A21&lt;&gt;"",IF(AI20&lt;&gt;0,AJ20,IF(AH21&lt;=$S$2,"Stop Loss",0)),0)</f>
        <v>0</v>
      </c>
      <c r="AK21" s="73">
        <f t="shared" ca="1" si="5"/>
        <v>0</v>
      </c>
      <c r="AL21" s="30"/>
      <c r="AM21" s="30"/>
      <c r="AN21" s="30"/>
      <c r="AO21" s="30"/>
      <c r="AP21" s="30"/>
      <c r="AQ21" s="30"/>
      <c r="AY21" s="47"/>
      <c r="AZ21" s="65"/>
      <c r="BA21" s="65"/>
      <c r="BB21" s="65"/>
      <c r="BC21" s="65"/>
      <c r="BD21" s="96">
        <v>17</v>
      </c>
      <c r="BE21" s="99">
        <v>1</v>
      </c>
      <c r="BF21" s="65"/>
      <c r="BG21" s="93">
        <v>1</v>
      </c>
      <c r="BH21" s="93">
        <v>396</v>
      </c>
      <c r="BI21" s="93"/>
      <c r="BJ21" s="93">
        <v>1597</v>
      </c>
      <c r="BK21"/>
      <c r="BL21"/>
      <c r="BM21" s="7"/>
      <c r="BN21"/>
      <c r="BO21"/>
      <c r="BP21"/>
      <c r="BQ21"/>
      <c r="BR21"/>
      <c r="BS21"/>
      <c r="BT21" s="10">
        <f t="shared" ca="1" si="4"/>
        <v>2</v>
      </c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</row>
    <row r="22" spans="1:104" s="16" customFormat="1">
      <c r="A22" s="10">
        <f t="shared" ca="1" si="0"/>
        <v>28</v>
      </c>
      <c r="B22" s="38"/>
      <c r="C22" s="7"/>
      <c r="D22" s="3"/>
      <c r="E22" s="7"/>
      <c r="F22" s="70" t="str">
        <f t="shared" ca="1" si="1"/>
        <v>H</v>
      </c>
      <c r="G22" s="101" t="str">
        <f t="shared" ca="1" si="6"/>
        <v>HLH</v>
      </c>
      <c r="H22" s="70" t="str">
        <f t="shared" ca="1" si="2"/>
        <v>E</v>
      </c>
      <c r="I22" s="101" t="str">
        <f t="shared" ca="1" si="14"/>
        <v>OOE</v>
      </c>
      <c r="J22" s="70" t="str">
        <f t="shared" ca="1" si="3"/>
        <v>B</v>
      </c>
      <c r="K22" s="101" t="str">
        <f t="shared" ca="1" si="15"/>
        <v>BRB</v>
      </c>
      <c r="L22" s="61">
        <f t="shared" ca="1" si="16"/>
        <v>1</v>
      </c>
      <c r="M22" s="3">
        <f ca="1">IF(A21&lt;&gt;"",IF(O22="",M21,IF(AND(M21&gt;0,O22="L"),M21+1,IF(AND(M21&gt;1,O21="W"),1,1))),"")</f>
        <v>4</v>
      </c>
      <c r="N22" s="60" t="str">
        <f ca="1">IF($A21&lt;&gt;"",IF(OR($AI21&lt;&gt;0,$AJ21&lt;&gt;0,L22=0),"",IF(G21="HHL","L",IF(G21="LLH","H",""))),"")</f>
        <v>L</v>
      </c>
      <c r="O22" s="60" t="str">
        <f ca="1">IF(A22&lt;&gt;"",IF(N22&lt;&gt;"",IF(F22=N22,"W","L"),""),"")</f>
        <v>L</v>
      </c>
      <c r="P22" s="38">
        <f ca="1">IF(A22&lt;&gt;"",IF(OR(AI21&lt;&gt;0,AJ21&lt;&gt;0),"0",IF(O22&lt;&gt;"",IF(O22="W",(1*L22),(-1*L22)),0)),0)</f>
        <v>-1</v>
      </c>
      <c r="Q22" s="74">
        <f ca="1">IF(A22&lt;&gt;"",P22+Q21,0)</f>
        <v>-3</v>
      </c>
      <c r="R22" s="3">
        <f t="shared" ca="1" si="7"/>
        <v>4</v>
      </c>
      <c r="S22" s="61">
        <f t="shared" ca="1" si="17"/>
        <v>1</v>
      </c>
      <c r="T22" s="3">
        <f t="shared" ca="1" si="8"/>
        <v>2</v>
      </c>
      <c r="U22" s="60" t="str">
        <f ca="1">IF($A21&lt;&gt;"",IF(OR($AI21&lt;&gt;0,$AJ21&lt;&gt;0,S22=0),"",IF(I21="EEO","O",IF(I21="OOE","E",""))),"")</f>
        <v/>
      </c>
      <c r="V22" s="60" t="str">
        <f ca="1">IF(A22&lt;&gt;"",IF(U22&lt;&gt;"",IF(H22=U22,"W","L"),""),"")</f>
        <v/>
      </c>
      <c r="W22" s="38">
        <f ca="1">IF(A22&lt;&gt;"",IF(OR(AI21&lt;&gt;0,AJ21&lt;&gt;0),"0",IF(V22&lt;&gt;"",IF(V22="W",(1*S22),(-1*S22)),0)),0)</f>
        <v>0</v>
      </c>
      <c r="X22" s="74">
        <f t="shared" ca="1" si="9"/>
        <v>-2</v>
      </c>
      <c r="Y22" s="3">
        <f t="shared" ca="1" si="10"/>
        <v>2</v>
      </c>
      <c r="Z22" s="61">
        <f t="shared" ca="1" si="18"/>
        <v>1</v>
      </c>
      <c r="AA22" s="3">
        <f t="shared" ca="1" si="11"/>
        <v>2</v>
      </c>
      <c r="AB22" s="60" t="str">
        <f ca="1">IF($A21&lt;&gt;"",IF(OR($AI21&lt;&gt;0,$AJ21&lt;&gt;0,Z22=0),"",IF(K21="RRB","B",IF(K21="BBR","R",""))),"")</f>
        <v/>
      </c>
      <c r="AC22" s="60" t="str">
        <f ca="1">IF(A22&lt;&gt;"",IF(AB22&lt;&gt;"",IF(AB22=J22,"W","L"),""),"")</f>
        <v/>
      </c>
      <c r="AD22" s="38">
        <f ca="1">IF(A22&lt;&gt;"",IF(OR(AI21&lt;&gt;0,AJ21&lt;&gt;0),"0",IF(AC22&lt;&gt;"",IF(AC22="W",(1*Z22),(-1*Z22)),0)),0)</f>
        <v>0</v>
      </c>
      <c r="AE22" s="74">
        <f t="shared" ca="1" si="12"/>
        <v>1</v>
      </c>
      <c r="AF22" s="3">
        <f t="shared" ca="1" si="13"/>
        <v>2</v>
      </c>
      <c r="AG22" s="13">
        <f ca="1">IF(A22&lt;&gt;"",(AD22+P22+W22),0)</f>
        <v>-1</v>
      </c>
      <c r="AH22" s="11">
        <f ca="1">IF(A22&lt;&gt;"",AG22+AH21,0)</f>
        <v>-4</v>
      </c>
      <c r="AI22" s="73">
        <f ca="1">IF($A22&lt;&gt;"",IF(AI21&gt;0,AI21,IF(AND(AK21&gt;=$AJ$1,$AJ$2*AK21&gt;=AH22),"Profit Target",IF(AH22&gt;=$S$1,"Profit Target",0))),0)</f>
        <v>0</v>
      </c>
      <c r="AJ22" s="73">
        <f ca="1">IF($A22&lt;&gt;"",IF(AI21&lt;&gt;0,AJ21,IF(AH22&lt;=$S$2,"Stop Loss",0)),0)</f>
        <v>0</v>
      </c>
      <c r="AK22" s="73">
        <f t="shared" ca="1" si="5"/>
        <v>0</v>
      </c>
      <c r="AL22" s="30"/>
      <c r="AM22" s="30"/>
      <c r="AN22" s="30"/>
      <c r="AO22" s="30"/>
      <c r="AP22" s="30"/>
      <c r="AQ22" s="30"/>
      <c r="AY22" s="47"/>
      <c r="AZ22" s="65"/>
      <c r="BA22" s="65"/>
      <c r="BB22" s="65"/>
      <c r="BC22" s="65"/>
      <c r="BD22" s="96">
        <v>18</v>
      </c>
      <c r="BE22" s="99">
        <v>1</v>
      </c>
      <c r="BF22" s="65"/>
      <c r="BG22" s="93">
        <v>1053</v>
      </c>
      <c r="BH22" s="93">
        <v>529</v>
      </c>
      <c r="BI22" s="93"/>
      <c r="BJ22" s="93">
        <v>2584</v>
      </c>
      <c r="BK22"/>
      <c r="BL22"/>
      <c r="BM22" s="7"/>
      <c r="BN22"/>
      <c r="BO22"/>
      <c r="BP22"/>
      <c r="BQ22"/>
      <c r="BR22"/>
      <c r="BS22"/>
      <c r="BT22" s="10">
        <f t="shared" ca="1" si="4"/>
        <v>14</v>
      </c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</row>
    <row r="23" spans="1:104" s="16" customFormat="1">
      <c r="A23" s="10">
        <f t="shared" ca="1" si="0"/>
        <v>8</v>
      </c>
      <c r="B23" s="38"/>
      <c r="C23" s="7"/>
      <c r="D23" s="3"/>
      <c r="E23" s="7"/>
      <c r="F23" s="70" t="str">
        <f t="shared" ca="1" si="1"/>
        <v>L</v>
      </c>
      <c r="G23" s="101" t="str">
        <f t="shared" ca="1" si="6"/>
        <v>LHL</v>
      </c>
      <c r="H23" s="70" t="str">
        <f t="shared" ca="1" si="2"/>
        <v>E</v>
      </c>
      <c r="I23" s="101" t="str">
        <f t="shared" ca="1" si="14"/>
        <v>OEE</v>
      </c>
      <c r="J23" s="70" t="str">
        <f t="shared" ca="1" si="3"/>
        <v>B</v>
      </c>
      <c r="K23" s="101" t="str">
        <f t="shared" ca="1" si="15"/>
        <v>RBB</v>
      </c>
      <c r="L23" s="61">
        <f t="shared" ca="1" si="16"/>
        <v>1</v>
      </c>
      <c r="M23" s="3">
        <f ca="1">IF(A22&lt;&gt;"",IF(O23="",M22,IF(AND(M22&gt;0,O23="L"),M22+1,IF(AND(M22&gt;1,O22="W"),1,1))),"")</f>
        <v>4</v>
      </c>
      <c r="N23" s="60" t="str">
        <f ca="1">IF($A22&lt;&gt;"",IF(OR($AI22&lt;&gt;0,$AJ22&lt;&gt;0,L23=0),"",IF(G22="HHL","L",IF(G22="LLH","H",""))),"")</f>
        <v/>
      </c>
      <c r="O23" s="60" t="str">
        <f ca="1">IF(A23&lt;&gt;"",IF(N23&lt;&gt;"",IF(F23=N23,"W","L"),""),"")</f>
        <v/>
      </c>
      <c r="P23" s="38">
        <f ca="1">IF(A23&lt;&gt;"",IF(OR(AI22&lt;&gt;0,AJ22&lt;&gt;0),"0",IF(O23&lt;&gt;"",IF(O23="W",(1*L23),(-1*L23)),0)),0)</f>
        <v>0</v>
      </c>
      <c r="Q23" s="74">
        <f ca="1">IF(A23&lt;&gt;"",P23+Q22,0)</f>
        <v>-3</v>
      </c>
      <c r="R23" s="3">
        <f t="shared" ca="1" si="7"/>
        <v>4</v>
      </c>
      <c r="S23" s="61">
        <f t="shared" ca="1" si="17"/>
        <v>1</v>
      </c>
      <c r="T23" s="3">
        <f t="shared" ca="1" si="8"/>
        <v>1</v>
      </c>
      <c r="U23" s="60" t="str">
        <f ca="1">IF($A22&lt;&gt;"",IF(OR($AI22&lt;&gt;0,$AJ22&lt;&gt;0,S23=0),"",IF(I22="EEO","O",IF(I22="OOE","E",""))),"")</f>
        <v>E</v>
      </c>
      <c r="V23" s="60" t="str">
        <f ca="1">IF(A23&lt;&gt;"",IF(U23&lt;&gt;"",IF(H23=U23,"W","L"),""),"")</f>
        <v>W</v>
      </c>
      <c r="W23" s="38">
        <f ca="1">IF(A23&lt;&gt;"",IF(OR(AI22&lt;&gt;0,AJ22&lt;&gt;0),"0",IF(V23&lt;&gt;"",IF(V23="W",(1*S23),(-1*S23)),0)),0)</f>
        <v>1</v>
      </c>
      <c r="X23" s="74">
        <f t="shared" ca="1" si="9"/>
        <v>-1</v>
      </c>
      <c r="Y23" s="3">
        <f t="shared" ca="1" si="10"/>
        <v>1</v>
      </c>
      <c r="Z23" s="61">
        <f t="shared" ca="1" si="18"/>
        <v>1</v>
      </c>
      <c r="AA23" s="3">
        <f t="shared" ca="1" si="11"/>
        <v>2</v>
      </c>
      <c r="AB23" s="60" t="str">
        <f ca="1">IF($A22&lt;&gt;"",IF(OR($AI22&lt;&gt;0,$AJ22&lt;&gt;0,Z23=0),"",IF(K22="RRB","B",IF(K22="BBR","R",""))),"")</f>
        <v/>
      </c>
      <c r="AC23" s="60" t="str">
        <f ca="1">IF(A23&lt;&gt;"",IF(AB23&lt;&gt;"",IF(AB23=J23,"W","L"),""),"")</f>
        <v/>
      </c>
      <c r="AD23" s="38">
        <f ca="1">IF(A23&lt;&gt;"",IF(OR(AI22&lt;&gt;0,AJ22&lt;&gt;0),"0",IF(AC23&lt;&gt;"",IF(AC23="W",(1*Z23),(-1*Z23)),0)),0)</f>
        <v>0</v>
      </c>
      <c r="AE23" s="74">
        <f t="shared" ca="1" si="12"/>
        <v>1</v>
      </c>
      <c r="AF23" s="3">
        <f t="shared" ca="1" si="13"/>
        <v>2</v>
      </c>
      <c r="AG23" s="13">
        <f ca="1">IF(A23&lt;&gt;"",(AD23+P23+W23),0)</f>
        <v>1</v>
      </c>
      <c r="AH23" s="11">
        <f ca="1">IF(A23&lt;&gt;"",AG23+AH22,0)</f>
        <v>-3</v>
      </c>
      <c r="AI23" s="73">
        <f ca="1">IF($A23&lt;&gt;"",IF(AI22&gt;0,AI22,IF(AND(AK22&gt;=$AJ$1,$AJ$2*AK22&gt;=AH23),"Profit Target",IF(AH23&gt;=$S$1,"Profit Target",0))),0)</f>
        <v>0</v>
      </c>
      <c r="AJ23" s="73">
        <f ca="1">IF($A23&lt;&gt;"",IF(AI22&lt;&gt;0,AJ22,IF(AH23&lt;=$S$2,"Stop Loss",0)),0)</f>
        <v>0</v>
      </c>
      <c r="AK23" s="73">
        <f t="shared" ca="1" si="5"/>
        <v>0</v>
      </c>
      <c r="AL23" s="30"/>
      <c r="AM23" s="30"/>
      <c r="AN23" s="30"/>
      <c r="AO23" s="30"/>
      <c r="AP23" s="30"/>
      <c r="AQ23" s="30"/>
      <c r="AY23" s="47"/>
      <c r="AZ23" s="65"/>
      <c r="BA23" s="65"/>
      <c r="BB23" s="65"/>
      <c r="BC23" s="65"/>
      <c r="BD23" s="96">
        <v>19</v>
      </c>
      <c r="BE23" s="99">
        <v>1</v>
      </c>
      <c r="BF23" s="47"/>
      <c r="BG23" s="47"/>
      <c r="BH23" s="93">
        <v>706</v>
      </c>
      <c r="BI23" s="93"/>
      <c r="BJ23" s="93">
        <v>4181</v>
      </c>
      <c r="BK23"/>
      <c r="BL23"/>
      <c r="BM23" s="7"/>
      <c r="BN23"/>
      <c r="BO23"/>
      <c r="BP23"/>
      <c r="BQ23"/>
      <c r="BR23"/>
      <c r="BS23"/>
      <c r="BT23" s="10">
        <f t="shared" ca="1" si="4"/>
        <v>19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</row>
    <row r="24" spans="1:104" s="16" customFormat="1">
      <c r="A24" s="10">
        <f t="shared" ca="1" si="0"/>
        <v>32</v>
      </c>
      <c r="B24" s="38"/>
      <c r="C24" s="7"/>
      <c r="D24" s="3"/>
      <c r="E24" s="7"/>
      <c r="F24" s="70" t="str">
        <f t="shared" ca="1" si="1"/>
        <v>H</v>
      </c>
      <c r="G24" s="101" t="str">
        <f t="shared" ca="1" si="6"/>
        <v>HLH</v>
      </c>
      <c r="H24" s="70" t="str">
        <f t="shared" ca="1" si="2"/>
        <v>E</v>
      </c>
      <c r="I24" s="101" t="str">
        <f t="shared" ca="1" si="14"/>
        <v>EEE</v>
      </c>
      <c r="J24" s="70" t="str">
        <f t="shared" ca="1" si="3"/>
        <v>R</v>
      </c>
      <c r="K24" s="101" t="str">
        <f t="shared" ca="1" si="15"/>
        <v>BBR</v>
      </c>
      <c r="L24" s="61">
        <f t="shared" ca="1" si="16"/>
        <v>1</v>
      </c>
      <c r="M24" s="3">
        <f ca="1">IF(A23&lt;&gt;"",IF(O24="",M23,IF(AND(M23&gt;0,O24="L"),M23+1,IF(AND(M23&gt;1,O23="W"),1,1))),"")</f>
        <v>4</v>
      </c>
      <c r="N24" s="60" t="str">
        <f ca="1">IF($A23&lt;&gt;"",IF(OR($AI23&lt;&gt;0,$AJ23&lt;&gt;0,L24=0),"",IF(G23="HHL","L",IF(G23="LLH","H",""))),"")</f>
        <v/>
      </c>
      <c r="O24" s="60" t="str">
        <f ca="1">IF(A24&lt;&gt;"",IF(N24&lt;&gt;"",IF(F24=N24,"W","L"),""),"")</f>
        <v/>
      </c>
      <c r="P24" s="38">
        <f ca="1">IF(A24&lt;&gt;"",IF(OR(AI23&lt;&gt;0,AJ23&lt;&gt;0),"0",IF(O24&lt;&gt;"",IF(O24="W",(1*L24),(-1*L24)),0)),0)</f>
        <v>0</v>
      </c>
      <c r="Q24" s="74">
        <f ca="1">IF(A24&lt;&gt;"",P24+Q23,0)</f>
        <v>-3</v>
      </c>
      <c r="R24" s="3">
        <f t="shared" ca="1" si="7"/>
        <v>4</v>
      </c>
      <c r="S24" s="61">
        <f t="shared" ca="1" si="17"/>
        <v>1</v>
      </c>
      <c r="T24" s="3">
        <f t="shared" ca="1" si="8"/>
        <v>1</v>
      </c>
      <c r="U24" s="60" t="str">
        <f ca="1">IF($A23&lt;&gt;"",IF(OR($AI23&lt;&gt;0,$AJ23&lt;&gt;0,S24=0),"",IF(I23="EEO","O",IF(I23="OOE","E",""))),"")</f>
        <v/>
      </c>
      <c r="V24" s="60" t="str">
        <f ca="1">IF(A24&lt;&gt;"",IF(U24&lt;&gt;"",IF(H24=U24,"W","L"),""),"")</f>
        <v/>
      </c>
      <c r="W24" s="38">
        <f ca="1">IF(A24&lt;&gt;"",IF(OR(AI23&lt;&gt;0,AJ23&lt;&gt;0),"0",IF(V24&lt;&gt;"",IF(V24="W",(1*S24),(-1*S24)),0)),0)</f>
        <v>0</v>
      </c>
      <c r="X24" s="74">
        <f t="shared" ca="1" si="9"/>
        <v>-1</v>
      </c>
      <c r="Y24" s="3">
        <f t="shared" ca="1" si="10"/>
        <v>1</v>
      </c>
      <c r="Z24" s="61">
        <f t="shared" ca="1" si="18"/>
        <v>1</v>
      </c>
      <c r="AA24" s="3">
        <f t="shared" ca="1" si="11"/>
        <v>2</v>
      </c>
      <c r="AB24" s="60" t="str">
        <f ca="1">IF($A23&lt;&gt;"",IF(OR($AI23&lt;&gt;0,$AJ23&lt;&gt;0,Z24=0),"",IF(K23="RRB","B",IF(K23="BBR","R",""))),"")</f>
        <v/>
      </c>
      <c r="AC24" s="60" t="str">
        <f ca="1">IF(A24&lt;&gt;"",IF(AB24&lt;&gt;"",IF(AB24=J24,"W","L"),""),"")</f>
        <v/>
      </c>
      <c r="AD24" s="38">
        <f ca="1">IF(A24&lt;&gt;"",IF(OR(AI23&lt;&gt;0,AJ23&lt;&gt;0),"0",IF(AC24&lt;&gt;"",IF(AC24="W",(1*Z24),(-1*Z24)),0)),0)</f>
        <v>0</v>
      </c>
      <c r="AE24" s="74">
        <f t="shared" ca="1" si="12"/>
        <v>1</v>
      </c>
      <c r="AF24" s="3">
        <f t="shared" ca="1" si="13"/>
        <v>2</v>
      </c>
      <c r="AG24" s="13">
        <f ca="1">IF(A24&lt;&gt;"",(AD24+P24+W24),0)</f>
        <v>0</v>
      </c>
      <c r="AH24" s="11">
        <f ca="1">IF(A24&lt;&gt;"",AG24+AH23,0)</f>
        <v>-3</v>
      </c>
      <c r="AI24" s="73">
        <f ca="1">IF($A24&lt;&gt;"",IF(AI23&gt;0,AI23,IF(AND(AK23&gt;=$AJ$1,$AJ$2*AK23&gt;=AH24),"Profit Target",IF(AH24&gt;=$S$1,"Profit Target",0))),0)</f>
        <v>0</v>
      </c>
      <c r="AJ24" s="73">
        <f ca="1">IF($A24&lt;&gt;"",IF(AI23&lt;&gt;0,AJ23,IF(AH24&lt;=$S$2,"Stop Loss",0)),0)</f>
        <v>0</v>
      </c>
      <c r="AK24" s="73">
        <f t="shared" ca="1" si="5"/>
        <v>0</v>
      </c>
      <c r="AL24" s="30"/>
      <c r="AM24" s="30"/>
      <c r="AN24" s="30"/>
      <c r="AO24" s="30"/>
      <c r="AP24" s="30"/>
      <c r="AQ24" s="30"/>
      <c r="AS24" s="92" t="s">
        <v>34</v>
      </c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6">
        <v>20</v>
      </c>
      <c r="BE24" s="99">
        <v>1</v>
      </c>
      <c r="BF24" s="47"/>
      <c r="BG24" s="47"/>
      <c r="BH24" s="93">
        <v>942</v>
      </c>
      <c r="BI24" s="93"/>
      <c r="BJ24" s="93">
        <v>6765</v>
      </c>
      <c r="BK24"/>
      <c r="BL24"/>
      <c r="BM24" s="7"/>
      <c r="BN24"/>
      <c r="BO24"/>
      <c r="BP24"/>
      <c r="BQ24"/>
      <c r="BR24"/>
      <c r="BS24"/>
      <c r="BT24" s="10">
        <f t="shared" ca="1" si="4"/>
        <v>1</v>
      </c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</row>
    <row r="25" spans="1:104" s="16" customFormat="1">
      <c r="A25" s="10">
        <f t="shared" ca="1" si="0"/>
        <v>17</v>
      </c>
      <c r="B25" s="38"/>
      <c r="C25" s="7"/>
      <c r="D25" s="3"/>
      <c r="E25" s="7"/>
      <c r="F25" s="70" t="str">
        <f t="shared" ca="1" si="1"/>
        <v>L</v>
      </c>
      <c r="G25" s="101" t="str">
        <f t="shared" ca="1" si="6"/>
        <v>LHL</v>
      </c>
      <c r="H25" s="70" t="str">
        <f t="shared" ca="1" si="2"/>
        <v>O</v>
      </c>
      <c r="I25" s="101" t="str">
        <f t="shared" ca="1" si="14"/>
        <v>EEO</v>
      </c>
      <c r="J25" s="70" t="str">
        <f t="shared" ca="1" si="3"/>
        <v>B</v>
      </c>
      <c r="K25" s="101" t="str">
        <f t="shared" ca="1" si="15"/>
        <v>BRB</v>
      </c>
      <c r="L25" s="61">
        <f t="shared" ca="1" si="16"/>
        <v>1</v>
      </c>
      <c r="M25" s="3">
        <f ca="1">IF(A24&lt;&gt;"",IF(O25="",M24,IF(AND(M24&gt;0,O25="L"),M24+1,IF(AND(M24&gt;1,O24="W"),1,1))),"")</f>
        <v>4</v>
      </c>
      <c r="N25" s="60" t="str">
        <f ca="1">IF($A24&lt;&gt;"",IF(OR($AI24&lt;&gt;0,$AJ24&lt;&gt;0,L25=0),"",IF(G24="HHL","L",IF(G24="LLH","H",""))),"")</f>
        <v/>
      </c>
      <c r="O25" s="60" t="str">
        <f ca="1">IF(A25&lt;&gt;"",IF(N25&lt;&gt;"",IF(F25=N25,"W","L"),""),"")</f>
        <v/>
      </c>
      <c r="P25" s="38">
        <f ca="1">IF(A25&lt;&gt;"",IF(OR(AI24&lt;&gt;0,AJ24&lt;&gt;0),"0",IF(O25&lt;&gt;"",IF(O25="W",(1*L25),(-1*L25)),0)),0)</f>
        <v>0</v>
      </c>
      <c r="Q25" s="74">
        <f ca="1">IF(A25&lt;&gt;"",P25+Q24,0)</f>
        <v>-3</v>
      </c>
      <c r="R25" s="3">
        <f t="shared" ca="1" si="7"/>
        <v>4</v>
      </c>
      <c r="S25" s="61">
        <f t="shared" ca="1" si="17"/>
        <v>1</v>
      </c>
      <c r="T25" s="3">
        <f t="shared" ca="1" si="8"/>
        <v>1</v>
      </c>
      <c r="U25" s="60" t="str">
        <f ca="1">IF($A24&lt;&gt;"",IF(OR($AI24&lt;&gt;0,$AJ24&lt;&gt;0,S25=0),"",IF(I24="EEO","O",IF(I24="OOE","E",""))),"")</f>
        <v/>
      </c>
      <c r="V25" s="60" t="str">
        <f ca="1">IF(A25&lt;&gt;"",IF(U25&lt;&gt;"",IF(H25=U25,"W","L"),""),"")</f>
        <v/>
      </c>
      <c r="W25" s="38">
        <f ca="1">IF(A25&lt;&gt;"",IF(OR(AI24&lt;&gt;0,AJ24&lt;&gt;0),"0",IF(V25&lt;&gt;"",IF(V25="W",(1*S25),(-1*S25)),0)),0)</f>
        <v>0</v>
      </c>
      <c r="X25" s="74">
        <f t="shared" ca="1" si="9"/>
        <v>-1</v>
      </c>
      <c r="Y25" s="3">
        <f t="shared" ca="1" si="10"/>
        <v>1</v>
      </c>
      <c r="Z25" s="61">
        <f t="shared" ca="1" si="18"/>
        <v>1</v>
      </c>
      <c r="AA25" s="3">
        <f t="shared" ca="1" si="11"/>
        <v>3</v>
      </c>
      <c r="AB25" s="60" t="str">
        <f ca="1">IF($A24&lt;&gt;"",IF(OR($AI24&lt;&gt;0,$AJ24&lt;&gt;0,Z25=0),"",IF(K24="RRB","B",IF(K24="BBR","R",""))),"")</f>
        <v>R</v>
      </c>
      <c r="AC25" s="60" t="str">
        <f ca="1">IF(A25&lt;&gt;"",IF(AB25&lt;&gt;"",IF(AB25=J25,"W","L"),""),"")</f>
        <v>L</v>
      </c>
      <c r="AD25" s="38">
        <f ca="1">IF(A25&lt;&gt;"",IF(OR(AI24&lt;&gt;0,AJ24&lt;&gt;0),"0",IF(AC25&lt;&gt;"",IF(AC25="W",(1*Z25),(-1*Z25)),0)),0)</f>
        <v>-1</v>
      </c>
      <c r="AE25" s="74">
        <f t="shared" ca="1" si="12"/>
        <v>0</v>
      </c>
      <c r="AF25" s="3">
        <f t="shared" ca="1" si="13"/>
        <v>3</v>
      </c>
      <c r="AG25" s="13">
        <f ca="1">IF(A25&lt;&gt;"",(AD25+P25+W25),0)</f>
        <v>-1</v>
      </c>
      <c r="AH25" s="11">
        <f ca="1">IF(A25&lt;&gt;"",AG25+AH24,0)</f>
        <v>-4</v>
      </c>
      <c r="AI25" s="73">
        <f ca="1">IF($A25&lt;&gt;"",IF(AI24&gt;0,AI24,IF(AND(AK24&gt;=$AJ$1,$AJ$2*AK24&gt;=AH25),"Profit Target",IF(AH25&gt;=$S$1,"Profit Target",0))),0)</f>
        <v>0</v>
      </c>
      <c r="AJ25" s="73">
        <f ca="1">IF($A25&lt;&gt;"",IF(AI24&lt;&gt;0,AJ24,IF(AH25&lt;=$S$2,"Stop Loss",0)),0)</f>
        <v>0</v>
      </c>
      <c r="AK25" s="73">
        <f t="shared" ca="1" si="5"/>
        <v>0</v>
      </c>
      <c r="AL25" s="30"/>
      <c r="AM25" s="30"/>
      <c r="AN25" s="30"/>
      <c r="AO25" s="30"/>
      <c r="AP25" s="30"/>
      <c r="AQ25" s="30"/>
      <c r="AS25" s="92" t="s">
        <v>35</v>
      </c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6"/>
      <c r="BE25" s="99">
        <v>1</v>
      </c>
      <c r="BF25" s="47"/>
      <c r="BG25" s="47"/>
      <c r="BH25" s="93">
        <v>1257</v>
      </c>
      <c r="BI25" s="93"/>
      <c r="BJ25" s="50"/>
      <c r="BK25"/>
      <c r="BL25"/>
      <c r="BM25" s="7"/>
      <c r="BN25"/>
      <c r="BO25"/>
      <c r="BP25"/>
      <c r="BQ25"/>
      <c r="BR25"/>
      <c r="BS25"/>
      <c r="BT25" s="10">
        <f t="shared" ca="1" si="4"/>
        <v>31</v>
      </c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</row>
    <row r="26" spans="1:104" s="16" customFormat="1">
      <c r="A26" s="10">
        <f t="shared" ca="1" si="0"/>
        <v>2</v>
      </c>
      <c r="B26" s="38"/>
      <c r="C26" s="7"/>
      <c r="D26" s="3"/>
      <c r="E26" s="7"/>
      <c r="F26" s="70" t="str">
        <f t="shared" ca="1" si="1"/>
        <v>L</v>
      </c>
      <c r="G26" s="101" t="str">
        <f t="shared" ca="1" si="6"/>
        <v>HLL</v>
      </c>
      <c r="H26" s="70" t="str">
        <f t="shared" ca="1" si="2"/>
        <v>E</v>
      </c>
      <c r="I26" s="101" t="str">
        <f t="shared" ca="1" si="14"/>
        <v>EOE</v>
      </c>
      <c r="J26" s="70" t="str">
        <f t="shared" ca="1" si="3"/>
        <v>B</v>
      </c>
      <c r="K26" s="101" t="str">
        <f t="shared" ca="1" si="15"/>
        <v>RBB</v>
      </c>
      <c r="L26" s="61">
        <f t="shared" ca="1" si="16"/>
        <v>1</v>
      </c>
      <c r="M26" s="3">
        <f ca="1">IF(A25&lt;&gt;"",IF(O26="",M25,IF(AND(M25&gt;0,O26="L"),M25+1,IF(AND(M25&gt;1,O25="W"),1,1))),"")</f>
        <v>4</v>
      </c>
      <c r="N26" s="60" t="str">
        <f ca="1">IF($A25&lt;&gt;"",IF(OR($AI25&lt;&gt;0,$AJ25&lt;&gt;0,L26=0),"",IF(G25="HHL","L",IF(G25="LLH","H",""))),"")</f>
        <v/>
      </c>
      <c r="O26" s="60" t="str">
        <f ca="1">IF(A26&lt;&gt;"",IF(N26&lt;&gt;"",IF(F26=N26,"W","L"),""),"")</f>
        <v/>
      </c>
      <c r="P26" s="38">
        <f ca="1">IF(A26&lt;&gt;"",IF(OR(AI25&lt;&gt;0,AJ25&lt;&gt;0),"0",IF(O26&lt;&gt;"",IF(O26="W",(1*L26),(-1*L26)),0)),0)</f>
        <v>0</v>
      </c>
      <c r="Q26" s="74">
        <f ca="1">IF(A26&lt;&gt;"",P26+Q25,0)</f>
        <v>-3</v>
      </c>
      <c r="R26" s="3">
        <f t="shared" ca="1" si="7"/>
        <v>4</v>
      </c>
      <c r="S26" s="61">
        <f t="shared" ca="1" si="17"/>
        <v>1</v>
      </c>
      <c r="T26" s="3">
        <f t="shared" ca="1" si="8"/>
        <v>2</v>
      </c>
      <c r="U26" s="60" t="str">
        <f ca="1">IF($A25&lt;&gt;"",IF(OR($AI25&lt;&gt;0,$AJ25&lt;&gt;0,S26=0),"",IF(I25="EEO","O",IF(I25="OOE","E",""))),"")</f>
        <v>O</v>
      </c>
      <c r="V26" s="60" t="str">
        <f ca="1">IF(A26&lt;&gt;"",IF(U26&lt;&gt;"",IF(H26=U26,"W","L"),""),"")</f>
        <v>L</v>
      </c>
      <c r="W26" s="38">
        <f ca="1">IF(A26&lt;&gt;"",IF(OR(AI25&lt;&gt;0,AJ25&lt;&gt;0),"0",IF(V26&lt;&gt;"",IF(V26="W",(1*S26),(-1*S26)),0)),0)</f>
        <v>-1</v>
      </c>
      <c r="X26" s="74">
        <f t="shared" ca="1" si="9"/>
        <v>-2</v>
      </c>
      <c r="Y26" s="3">
        <f t="shared" ca="1" si="10"/>
        <v>2</v>
      </c>
      <c r="Z26" s="61">
        <f t="shared" ca="1" si="18"/>
        <v>1</v>
      </c>
      <c r="AA26" s="3">
        <f t="shared" ca="1" si="11"/>
        <v>3</v>
      </c>
      <c r="AB26" s="60" t="str">
        <f ca="1">IF($A25&lt;&gt;"",IF(OR($AI25&lt;&gt;0,$AJ25&lt;&gt;0,Z26=0),"",IF(K25="RRB","B",IF(K25="BBR","R",""))),"")</f>
        <v/>
      </c>
      <c r="AC26" s="60" t="str">
        <f ca="1">IF(A26&lt;&gt;"",IF(AB26&lt;&gt;"",IF(AB26=J26,"W","L"),""),"")</f>
        <v/>
      </c>
      <c r="AD26" s="38">
        <f ca="1">IF(A26&lt;&gt;"",IF(OR(AI25&lt;&gt;0,AJ25&lt;&gt;0),"0",IF(AC26&lt;&gt;"",IF(AC26="W",(1*Z26),(-1*Z26)),0)),0)</f>
        <v>0</v>
      </c>
      <c r="AE26" s="74">
        <f t="shared" ca="1" si="12"/>
        <v>0</v>
      </c>
      <c r="AF26" s="3">
        <f t="shared" ca="1" si="13"/>
        <v>3</v>
      </c>
      <c r="AG26" s="13">
        <f ca="1">IF(A26&lt;&gt;"",(AD26+P26+W26),0)</f>
        <v>-1</v>
      </c>
      <c r="AH26" s="11">
        <f ca="1">IF(A26&lt;&gt;"",AG26+AH25,0)</f>
        <v>-5</v>
      </c>
      <c r="AI26" s="73">
        <f ca="1">IF($A26&lt;&gt;"",IF(AI25&gt;0,AI25,IF(AND(AK25&gt;=$AJ$1,$AJ$2*AK25&gt;=AH26),"Profit Target",IF(AH26&gt;=$S$1,"Profit Target",0))),0)</f>
        <v>0</v>
      </c>
      <c r="AJ26" s="73">
        <f ca="1">IF($A26&lt;&gt;"",IF(AI25&lt;&gt;0,AJ25,IF(AH26&lt;=$S$2,"Stop Loss",0)),0)</f>
        <v>0</v>
      </c>
      <c r="AK26" s="73">
        <f t="shared" ca="1" si="5"/>
        <v>0</v>
      </c>
      <c r="AL26" s="30"/>
      <c r="AM26" s="30"/>
      <c r="AN26" s="30"/>
      <c r="AO26" s="30"/>
      <c r="AP26" s="30"/>
      <c r="AQ26" s="30"/>
      <c r="AR26" s="67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6"/>
      <c r="BE26" s="99">
        <v>1</v>
      </c>
      <c r="BF26" s="47"/>
      <c r="BG26" s="47"/>
      <c r="BH26" s="93">
        <v>1677</v>
      </c>
      <c r="BI26" s="93"/>
      <c r="BJ26" s="50"/>
      <c r="BK26"/>
      <c r="BL26"/>
      <c r="BM26" s="7"/>
      <c r="BN26"/>
      <c r="BO26"/>
      <c r="BP26"/>
      <c r="BQ26"/>
      <c r="BR26"/>
      <c r="BS26"/>
      <c r="BT26" s="10">
        <f t="shared" ca="1" si="4"/>
        <v>4</v>
      </c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</row>
    <row r="27" spans="1:104" s="16" customFormat="1">
      <c r="A27" s="10">
        <f t="shared" ca="1" si="0"/>
        <v>14</v>
      </c>
      <c r="B27" s="38"/>
      <c r="C27" s="7"/>
      <c r="D27" s="3"/>
      <c r="E27" s="7"/>
      <c r="F27" s="70" t="str">
        <f t="shared" ca="1" si="1"/>
        <v>L</v>
      </c>
      <c r="G27" s="101" t="str">
        <f t="shared" ca="1" si="6"/>
        <v>LLL</v>
      </c>
      <c r="H27" s="70" t="str">
        <f t="shared" ca="1" si="2"/>
        <v>E</v>
      </c>
      <c r="I27" s="101" t="str">
        <f t="shared" ca="1" si="14"/>
        <v>OEE</v>
      </c>
      <c r="J27" s="70" t="str">
        <f t="shared" ca="1" si="3"/>
        <v>R</v>
      </c>
      <c r="K27" s="101" t="str">
        <f t="shared" ca="1" si="15"/>
        <v>BBR</v>
      </c>
      <c r="L27" s="61">
        <f t="shared" ca="1" si="16"/>
        <v>1</v>
      </c>
      <c r="M27" s="3">
        <f ca="1">IF(A26&lt;&gt;"",IF(O27="",M26,IF(AND(M26&gt;0,O27="L"),M26+1,IF(AND(M26&gt;1,O26="W"),1,1))),"")</f>
        <v>4</v>
      </c>
      <c r="N27" s="60" t="str">
        <f ca="1">IF($A26&lt;&gt;"",IF(OR($AI26&lt;&gt;0,$AJ26&lt;&gt;0,L27=0),"",IF(G26="HHL","L",IF(G26="LLH","H",""))),"")</f>
        <v/>
      </c>
      <c r="O27" s="60" t="str">
        <f ca="1">IF(A27&lt;&gt;"",IF(N27&lt;&gt;"",IF(F27=N27,"W","L"),""),"")</f>
        <v/>
      </c>
      <c r="P27" s="38">
        <f ca="1">IF(A27&lt;&gt;"",IF(OR(AI26&lt;&gt;0,AJ26&lt;&gt;0),"0",IF(O27&lt;&gt;"",IF(O27="W",(1*L27),(-1*L27)),0)),0)</f>
        <v>0</v>
      </c>
      <c r="Q27" s="74">
        <f ca="1">IF(A27&lt;&gt;"",P27+Q26,0)</f>
        <v>-3</v>
      </c>
      <c r="R27" s="3">
        <f t="shared" ca="1" si="7"/>
        <v>4</v>
      </c>
      <c r="S27" s="61">
        <f t="shared" ca="1" si="17"/>
        <v>1</v>
      </c>
      <c r="T27" s="3">
        <f t="shared" ca="1" si="8"/>
        <v>2</v>
      </c>
      <c r="U27" s="60" t="str">
        <f ca="1">IF($A26&lt;&gt;"",IF(OR($AI26&lt;&gt;0,$AJ26&lt;&gt;0,S27=0),"",IF(I26="EEO","O",IF(I26="OOE","E",""))),"")</f>
        <v/>
      </c>
      <c r="V27" s="60" t="str">
        <f ca="1">IF(A27&lt;&gt;"",IF(U27&lt;&gt;"",IF(H27=U27,"W","L"),""),"")</f>
        <v/>
      </c>
      <c r="W27" s="38">
        <f ca="1">IF(A27&lt;&gt;"",IF(OR(AI26&lt;&gt;0,AJ26&lt;&gt;0),"0",IF(V27&lt;&gt;"",IF(V27="W",(1*S27),(-1*S27)),0)),0)</f>
        <v>0</v>
      </c>
      <c r="X27" s="74">
        <f t="shared" ca="1" si="9"/>
        <v>-2</v>
      </c>
      <c r="Y27" s="3">
        <f t="shared" ca="1" si="10"/>
        <v>2</v>
      </c>
      <c r="Z27" s="61">
        <f t="shared" ca="1" si="18"/>
        <v>1</v>
      </c>
      <c r="AA27" s="3">
        <f t="shared" ca="1" si="11"/>
        <v>3</v>
      </c>
      <c r="AB27" s="60" t="str">
        <f ca="1">IF($A26&lt;&gt;"",IF(OR($AI26&lt;&gt;0,$AJ26&lt;&gt;0,Z27=0),"",IF(K26="RRB","B",IF(K26="BBR","R",""))),"")</f>
        <v/>
      </c>
      <c r="AC27" s="60" t="str">
        <f ca="1">IF(A27&lt;&gt;"",IF(AB27&lt;&gt;"",IF(AB27=J27,"W","L"),""),"")</f>
        <v/>
      </c>
      <c r="AD27" s="38">
        <f ca="1">IF(A27&lt;&gt;"",IF(OR(AI26&lt;&gt;0,AJ26&lt;&gt;0),"0",IF(AC27&lt;&gt;"",IF(AC27="W",(1*Z27),(-1*Z27)),0)),0)</f>
        <v>0</v>
      </c>
      <c r="AE27" s="74">
        <f t="shared" ca="1" si="12"/>
        <v>0</v>
      </c>
      <c r="AF27" s="3">
        <f t="shared" ca="1" si="13"/>
        <v>3</v>
      </c>
      <c r="AG27" s="13">
        <f ca="1">IF(A27&lt;&gt;"",(AD27+P27+W27),0)</f>
        <v>0</v>
      </c>
      <c r="AH27" s="11">
        <f ca="1">IF(A27&lt;&gt;"",AG27+AH26,0)</f>
        <v>-5</v>
      </c>
      <c r="AI27" s="73">
        <f ca="1">IF($A27&lt;&gt;"",IF(AI26&gt;0,AI26,IF(AND(AK26&gt;=$AJ$1,$AJ$2*AK26&gt;=AH27),"Profit Target",IF(AH27&gt;=$S$1,"Profit Target",0))),0)</f>
        <v>0</v>
      </c>
      <c r="AJ27" s="73">
        <f ca="1">IF($A27&lt;&gt;"",IF(AI26&lt;&gt;0,AJ26,IF(AH27&lt;=$S$2,"Stop Loss",0)),0)</f>
        <v>0</v>
      </c>
      <c r="AK27" s="73">
        <f t="shared" ca="1" si="5"/>
        <v>0</v>
      </c>
      <c r="AL27" s="30"/>
      <c r="AM27" s="30"/>
      <c r="AN27" s="30"/>
      <c r="AO27" s="30"/>
      <c r="AP27" s="30"/>
      <c r="AQ27" s="30"/>
      <c r="AR27" s="4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6"/>
      <c r="BE27" s="99">
        <v>1</v>
      </c>
      <c r="BF27" s="29"/>
      <c r="BG27" s="29"/>
      <c r="BH27" s="93">
        <v>2237</v>
      </c>
      <c r="BI27" s="93"/>
      <c r="BJ27" s="5"/>
      <c r="BK27"/>
      <c r="BL27"/>
      <c r="BM27" s="7"/>
      <c r="BN27"/>
      <c r="BO27"/>
      <c r="BP27"/>
      <c r="BQ27"/>
      <c r="BR27"/>
      <c r="BS27"/>
      <c r="BT27" s="10">
        <f t="shared" ca="1" si="4"/>
        <v>32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</row>
    <row r="28" spans="1:104" s="16" customFormat="1">
      <c r="A28" s="10">
        <f t="shared" ca="1" si="0"/>
        <v>17</v>
      </c>
      <c r="B28" s="38"/>
      <c r="C28" s="7"/>
      <c r="D28" s="3"/>
      <c r="E28" s="7"/>
      <c r="F28" s="70" t="str">
        <f t="shared" ca="1" si="1"/>
        <v>L</v>
      </c>
      <c r="G28" s="101" t="str">
        <f t="shared" ca="1" si="6"/>
        <v>LLL</v>
      </c>
      <c r="H28" s="70" t="str">
        <f t="shared" ca="1" si="2"/>
        <v>O</v>
      </c>
      <c r="I28" s="101" t="str">
        <f t="shared" ca="1" si="14"/>
        <v>EEO</v>
      </c>
      <c r="J28" s="70" t="str">
        <f t="shared" ca="1" si="3"/>
        <v>B</v>
      </c>
      <c r="K28" s="101" t="str">
        <f t="shared" ca="1" si="15"/>
        <v>BRB</v>
      </c>
      <c r="L28" s="61">
        <f t="shared" ca="1" si="16"/>
        <v>1</v>
      </c>
      <c r="M28" s="3">
        <f ca="1">IF(A27&lt;&gt;"",IF(O28="",M27,IF(AND(M27&gt;0,O28="L"),M27+1,IF(AND(M27&gt;1,O27="W"),1,1))),"")</f>
        <v>4</v>
      </c>
      <c r="N28" s="60" t="str">
        <f ca="1">IF($A27&lt;&gt;"",IF(OR($AI27&lt;&gt;0,$AJ27&lt;&gt;0,L28=0),"",IF(G27="HHL","L",IF(G27="LLH","H",""))),"")</f>
        <v/>
      </c>
      <c r="O28" s="60" t="str">
        <f ca="1">IF(A28&lt;&gt;"",IF(N28&lt;&gt;"",IF(F28=N28,"W","L"),""),"")</f>
        <v/>
      </c>
      <c r="P28" s="38">
        <f ca="1">IF(A28&lt;&gt;"",IF(OR(AI27&lt;&gt;0,AJ27&lt;&gt;0),"0",IF(O28&lt;&gt;"",IF(O28="W",(1*L28),(-1*L28)),0)),0)</f>
        <v>0</v>
      </c>
      <c r="Q28" s="74">
        <f ca="1">IF(A28&lt;&gt;"",P28+Q27,0)</f>
        <v>-3</v>
      </c>
      <c r="R28" s="3">
        <f t="shared" ca="1" si="7"/>
        <v>4</v>
      </c>
      <c r="S28" s="61">
        <f t="shared" ca="1" si="17"/>
        <v>1</v>
      </c>
      <c r="T28" s="3">
        <f t="shared" ca="1" si="8"/>
        <v>2</v>
      </c>
      <c r="U28" s="60" t="str">
        <f ca="1">IF($A27&lt;&gt;"",IF(OR($AI27&lt;&gt;0,$AJ27&lt;&gt;0,S28=0),"",IF(I27="EEO","O",IF(I27="OOE","E",""))),"")</f>
        <v/>
      </c>
      <c r="V28" s="60" t="str">
        <f ca="1">IF(A28&lt;&gt;"",IF(U28&lt;&gt;"",IF(H28=U28,"W","L"),""),"")</f>
        <v/>
      </c>
      <c r="W28" s="38">
        <f ca="1">IF(A28&lt;&gt;"",IF(OR(AI27&lt;&gt;0,AJ27&lt;&gt;0),"0",IF(V28&lt;&gt;"",IF(V28="W",(1*S28),(-1*S28)),0)),0)</f>
        <v>0</v>
      </c>
      <c r="X28" s="74">
        <f t="shared" ca="1" si="9"/>
        <v>-2</v>
      </c>
      <c r="Y28" s="3">
        <f t="shared" ca="1" si="10"/>
        <v>2</v>
      </c>
      <c r="Z28" s="61">
        <f t="shared" ca="1" si="18"/>
        <v>1</v>
      </c>
      <c r="AA28" s="3">
        <f t="shared" ca="1" si="11"/>
        <v>4</v>
      </c>
      <c r="AB28" s="60" t="str">
        <f ca="1">IF($A27&lt;&gt;"",IF(OR($AI27&lt;&gt;0,$AJ27&lt;&gt;0,Z28=0),"",IF(K27="RRB","B",IF(K27="BBR","R",""))),"")</f>
        <v>R</v>
      </c>
      <c r="AC28" s="60" t="str">
        <f ca="1">IF(A28&lt;&gt;"",IF(AB28&lt;&gt;"",IF(AB28=J28,"W","L"),""),"")</f>
        <v>L</v>
      </c>
      <c r="AD28" s="38">
        <f ca="1">IF(A28&lt;&gt;"",IF(OR(AI27&lt;&gt;0,AJ27&lt;&gt;0),"0",IF(AC28&lt;&gt;"",IF(AC28="W",(1*Z28),(-1*Z28)),0)),0)</f>
        <v>-1</v>
      </c>
      <c r="AE28" s="74">
        <f t="shared" ca="1" si="12"/>
        <v>-1</v>
      </c>
      <c r="AF28" s="3">
        <f t="shared" ca="1" si="13"/>
        <v>4</v>
      </c>
      <c r="AG28" s="13">
        <f ca="1">IF(A28&lt;&gt;"",(AD28+P28+W28),0)</f>
        <v>-1</v>
      </c>
      <c r="AH28" s="11">
        <f ca="1">IF(A28&lt;&gt;"",AG28+AH27,0)</f>
        <v>-6</v>
      </c>
      <c r="AI28" s="73">
        <f ca="1">IF($A28&lt;&gt;"",IF(AI27&gt;0,AI27,IF(AND(AK27&gt;=$AJ$1,$AJ$2*AK27&gt;=AH28),"Profit Target",IF(AH28&gt;=$S$1,"Profit Target",0))),0)</f>
        <v>0</v>
      </c>
      <c r="AJ28" s="73">
        <f ca="1">IF($A28&lt;&gt;"",IF(AI27&lt;&gt;0,AJ27,IF(AH28&lt;=$S$2,"Stop Loss",0)),0)</f>
        <v>0</v>
      </c>
      <c r="AK28" s="73">
        <f t="shared" ca="1" si="5"/>
        <v>0</v>
      </c>
      <c r="AL28" s="30"/>
      <c r="AM28" s="30"/>
      <c r="AN28" s="30"/>
      <c r="AO28" s="30"/>
      <c r="AP28" s="30"/>
      <c r="AQ28" s="30"/>
      <c r="AR28" s="4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29"/>
      <c r="BE28" s="29"/>
      <c r="BF28" s="29"/>
      <c r="BG28" s="29"/>
      <c r="BH28" s="29"/>
      <c r="BI28" s="5"/>
      <c r="BJ28" s="5"/>
      <c r="BK28"/>
      <c r="BL28"/>
      <c r="BM28" s="7"/>
      <c r="BN28"/>
      <c r="BO28"/>
      <c r="BP28"/>
      <c r="BQ28"/>
      <c r="BR28"/>
      <c r="BS28"/>
      <c r="BT28" s="10">
        <f t="shared" ca="1" si="4"/>
        <v>19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</row>
    <row r="29" spans="1:104" s="16" customFormat="1">
      <c r="A29" s="10">
        <f t="shared" ca="1" si="0"/>
        <v>16</v>
      </c>
      <c r="B29" s="38"/>
      <c r="C29" s="7"/>
      <c r="D29" s="3"/>
      <c r="E29" s="7"/>
      <c r="F29" s="70" t="str">
        <f t="shared" ca="1" si="1"/>
        <v>L</v>
      </c>
      <c r="G29" s="101" t="str">
        <f t="shared" ca="1" si="6"/>
        <v>LLL</v>
      </c>
      <c r="H29" s="70" t="str">
        <f t="shared" ca="1" si="2"/>
        <v>E</v>
      </c>
      <c r="I29" s="101" t="str">
        <f t="shared" ca="1" si="14"/>
        <v>EOE</v>
      </c>
      <c r="J29" s="70" t="str">
        <f t="shared" ca="1" si="3"/>
        <v>R</v>
      </c>
      <c r="K29" s="101" t="str">
        <f t="shared" ca="1" si="15"/>
        <v>RBR</v>
      </c>
      <c r="L29" s="61">
        <f t="shared" ca="1" si="16"/>
        <v>1</v>
      </c>
      <c r="M29" s="3">
        <f ca="1">IF(A28&lt;&gt;"",IF(O29="",M28,IF(AND(M28&gt;0,O29="L"),M28+1,IF(AND(M28&gt;1,O28="W"),1,1))),"")</f>
        <v>4</v>
      </c>
      <c r="N29" s="60" t="str">
        <f ca="1">IF($A28&lt;&gt;"",IF(OR($AI28&lt;&gt;0,$AJ28&lt;&gt;0,L29=0),"",IF(G28="HHL","L",IF(G28="LLH","H",""))),"")</f>
        <v/>
      </c>
      <c r="O29" s="60" t="str">
        <f ca="1">IF(A29&lt;&gt;"",IF(N29&lt;&gt;"",IF(F29=N29,"W","L"),""),"")</f>
        <v/>
      </c>
      <c r="P29" s="38">
        <f ca="1">IF(A29&lt;&gt;"",IF(OR(AI28&lt;&gt;0,AJ28&lt;&gt;0),"0",IF(O29&lt;&gt;"",IF(O29="W",(1*L29),(-1*L29)),0)),0)</f>
        <v>0</v>
      </c>
      <c r="Q29" s="74">
        <f ca="1">IF(A29&lt;&gt;"",P29+Q28,0)</f>
        <v>-3</v>
      </c>
      <c r="R29" s="3">
        <f t="shared" ca="1" si="7"/>
        <v>4</v>
      </c>
      <c r="S29" s="61">
        <f t="shared" ca="1" si="17"/>
        <v>1</v>
      </c>
      <c r="T29" s="3">
        <f t="shared" ca="1" si="8"/>
        <v>3</v>
      </c>
      <c r="U29" s="60" t="str">
        <f ca="1">IF($A28&lt;&gt;"",IF(OR($AI28&lt;&gt;0,$AJ28&lt;&gt;0,S29=0),"",IF(I28="EEO","O",IF(I28="OOE","E",""))),"")</f>
        <v>O</v>
      </c>
      <c r="V29" s="60" t="str">
        <f ca="1">IF(A29&lt;&gt;"",IF(U29&lt;&gt;"",IF(H29=U29,"W","L"),""),"")</f>
        <v>L</v>
      </c>
      <c r="W29" s="38">
        <f ca="1">IF(A29&lt;&gt;"",IF(OR(AI28&lt;&gt;0,AJ28&lt;&gt;0),"0",IF(V29&lt;&gt;"",IF(V29="W",(1*S29),(-1*S29)),0)),0)</f>
        <v>-1</v>
      </c>
      <c r="X29" s="74">
        <f t="shared" ca="1" si="9"/>
        <v>-3</v>
      </c>
      <c r="Y29" s="3">
        <f t="shared" ca="1" si="10"/>
        <v>3</v>
      </c>
      <c r="Z29" s="61">
        <f t="shared" ca="1" si="18"/>
        <v>1</v>
      </c>
      <c r="AA29" s="3">
        <f t="shared" ca="1" si="11"/>
        <v>4</v>
      </c>
      <c r="AB29" s="60" t="str">
        <f ca="1">IF($A28&lt;&gt;"",IF(OR($AI28&lt;&gt;0,$AJ28&lt;&gt;0,Z29=0),"",IF(K28="RRB","B",IF(K28="BBR","R",""))),"")</f>
        <v/>
      </c>
      <c r="AC29" s="60" t="str">
        <f ca="1">IF(A29&lt;&gt;"",IF(AB29&lt;&gt;"",IF(AB29=J29,"W","L"),""),"")</f>
        <v/>
      </c>
      <c r="AD29" s="38">
        <f ca="1">IF(A29&lt;&gt;"",IF(OR(AI28&lt;&gt;0,AJ28&lt;&gt;0),"0",IF(AC29&lt;&gt;"",IF(AC29="W",(1*Z29),(-1*Z29)),0)),0)</f>
        <v>0</v>
      </c>
      <c r="AE29" s="74">
        <f t="shared" ca="1" si="12"/>
        <v>-1</v>
      </c>
      <c r="AF29" s="3">
        <f t="shared" ca="1" si="13"/>
        <v>4</v>
      </c>
      <c r="AG29" s="13">
        <f ca="1">IF(A29&lt;&gt;"",(AD29+P29+W29),0)</f>
        <v>-1</v>
      </c>
      <c r="AH29" s="11">
        <f ca="1">IF(A29&lt;&gt;"",AG29+AH28,0)</f>
        <v>-7</v>
      </c>
      <c r="AI29" s="73">
        <f ca="1">IF($A29&lt;&gt;"",IF(AI28&gt;0,AI28,IF(AND(AK28&gt;=$AJ$1,$AJ$2*AK28&gt;=AH29),"Profit Target",IF(AH29&gt;=$S$1,"Profit Target",0))),0)</f>
        <v>0</v>
      </c>
      <c r="AJ29" s="73">
        <f ca="1">IF($A29&lt;&gt;"",IF(AI28&lt;&gt;0,AJ28,IF(AH29&lt;=$S$2,"Stop Loss",0)),0)</f>
        <v>0</v>
      </c>
      <c r="AK29" s="73">
        <f t="shared" ca="1" si="5"/>
        <v>0</v>
      </c>
      <c r="AL29" s="30"/>
      <c r="AM29" s="30"/>
      <c r="AN29" s="30"/>
      <c r="AO29" s="30"/>
      <c r="AP29" s="30"/>
      <c r="AQ29" s="30"/>
      <c r="AR29" s="4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29"/>
      <c r="BE29" s="29"/>
      <c r="BF29" s="29"/>
      <c r="BG29" s="29"/>
      <c r="BH29" s="29"/>
      <c r="BI29" s="5"/>
      <c r="BJ29" s="5"/>
      <c r="BK29"/>
      <c r="BL29"/>
      <c r="BM29" s="7"/>
      <c r="BN29"/>
      <c r="BO29"/>
      <c r="BP29"/>
      <c r="BQ29"/>
      <c r="BR29"/>
      <c r="BS29"/>
      <c r="BT29" s="10">
        <f t="shared" ca="1" si="4"/>
        <v>31</v>
      </c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</row>
    <row r="30" spans="1:104" s="16" customFormat="1">
      <c r="A30" s="10">
        <f t="shared" ca="1" si="0"/>
        <v>13</v>
      </c>
      <c r="B30" s="38"/>
      <c r="C30" s="7"/>
      <c r="D30" s="3"/>
      <c r="E30" s="7"/>
      <c r="F30" s="70" t="str">
        <f t="shared" ca="1" si="1"/>
        <v>L</v>
      </c>
      <c r="G30" s="101" t="str">
        <f t="shared" ca="1" si="6"/>
        <v>LLL</v>
      </c>
      <c r="H30" s="70" t="str">
        <f t="shared" ca="1" si="2"/>
        <v>O</v>
      </c>
      <c r="I30" s="101" t="str">
        <f t="shared" ca="1" si="14"/>
        <v>OEO</v>
      </c>
      <c r="J30" s="70" t="str">
        <f t="shared" ca="1" si="3"/>
        <v>B</v>
      </c>
      <c r="K30" s="101" t="str">
        <f t="shared" ca="1" si="15"/>
        <v>BRB</v>
      </c>
      <c r="L30" s="61">
        <f t="shared" ca="1" si="16"/>
        <v>1</v>
      </c>
      <c r="M30" s="3">
        <f ca="1">IF(A29&lt;&gt;"",IF(O30="",M29,IF(AND(M29&gt;0,O30="L"),M29+1,IF(AND(M29&gt;1,O29="W"),1,1))),"")</f>
        <v>4</v>
      </c>
      <c r="N30" s="60" t="str">
        <f ca="1">IF($A29&lt;&gt;"",IF(OR($AI29&lt;&gt;0,$AJ29&lt;&gt;0,L30=0),"",IF(G29="HHL","L",IF(G29="LLH","H",""))),"")</f>
        <v/>
      </c>
      <c r="O30" s="60" t="str">
        <f ca="1">IF(A30&lt;&gt;"",IF(N30&lt;&gt;"",IF(F30=N30,"W","L"),""),"")</f>
        <v/>
      </c>
      <c r="P30" s="38">
        <f ca="1">IF(A30&lt;&gt;"",IF(OR(AI29&lt;&gt;0,AJ29&lt;&gt;0),"0",IF(O30&lt;&gt;"",IF(O30="W",(1*L30),(-1*L30)),0)),0)</f>
        <v>0</v>
      </c>
      <c r="Q30" s="74">
        <f ca="1">IF(A30&lt;&gt;"",P30+Q29,0)</f>
        <v>-3</v>
      </c>
      <c r="R30" s="3">
        <f t="shared" ca="1" si="7"/>
        <v>4</v>
      </c>
      <c r="S30" s="61">
        <f t="shared" ca="1" si="17"/>
        <v>1</v>
      </c>
      <c r="T30" s="3">
        <f t="shared" ca="1" si="8"/>
        <v>3</v>
      </c>
      <c r="U30" s="60" t="str">
        <f ca="1">IF($A29&lt;&gt;"",IF(OR($AI29&lt;&gt;0,$AJ29&lt;&gt;0,S30=0),"",IF(I29="EEO","O",IF(I29="OOE","E",""))),"")</f>
        <v/>
      </c>
      <c r="V30" s="60" t="str">
        <f ca="1">IF(A30&lt;&gt;"",IF(U30&lt;&gt;"",IF(H30=U30,"W","L"),""),"")</f>
        <v/>
      </c>
      <c r="W30" s="38">
        <f ca="1">IF(A30&lt;&gt;"",IF(OR(AI29&lt;&gt;0,AJ29&lt;&gt;0),"0",IF(V30&lt;&gt;"",IF(V30="W",(1*S30),(-1*S30)),0)),0)</f>
        <v>0</v>
      </c>
      <c r="X30" s="74">
        <f t="shared" ca="1" si="9"/>
        <v>-3</v>
      </c>
      <c r="Y30" s="3">
        <f t="shared" ca="1" si="10"/>
        <v>3</v>
      </c>
      <c r="Z30" s="61">
        <f t="shared" ca="1" si="18"/>
        <v>1</v>
      </c>
      <c r="AA30" s="3">
        <f t="shared" ca="1" si="11"/>
        <v>4</v>
      </c>
      <c r="AB30" s="60" t="str">
        <f ca="1">IF($A29&lt;&gt;"",IF(OR($AI29&lt;&gt;0,$AJ29&lt;&gt;0,Z30=0),"",IF(K29="RRB","B",IF(K29="BBR","R",""))),"")</f>
        <v/>
      </c>
      <c r="AC30" s="60" t="str">
        <f ca="1">IF(A30&lt;&gt;"",IF(AB30&lt;&gt;"",IF(AB30=J30,"W","L"),""),"")</f>
        <v/>
      </c>
      <c r="AD30" s="38">
        <f ca="1">IF(A30&lt;&gt;"",IF(OR(AI29&lt;&gt;0,AJ29&lt;&gt;0),"0",IF(AC30&lt;&gt;"",IF(AC30="W",(1*Z30),(-1*Z30)),0)),0)</f>
        <v>0</v>
      </c>
      <c r="AE30" s="74">
        <f t="shared" ca="1" si="12"/>
        <v>-1</v>
      </c>
      <c r="AF30" s="3">
        <f t="shared" ca="1" si="13"/>
        <v>4</v>
      </c>
      <c r="AG30" s="13">
        <f ca="1">IF(A30&lt;&gt;"",(AD30+P30+W30),0)</f>
        <v>0</v>
      </c>
      <c r="AH30" s="11">
        <f ca="1">IF(A30&lt;&gt;"",AG30+AH29,0)</f>
        <v>-7</v>
      </c>
      <c r="AI30" s="73">
        <f ca="1">IF($A30&lt;&gt;"",IF(AI29&gt;0,AI29,IF(AND(AK29&gt;=$AJ$1,$AJ$2*AK29&gt;=AH30),"Profit Target",IF(AH30&gt;=$S$1,"Profit Target",0))),0)</f>
        <v>0</v>
      </c>
      <c r="AJ30" s="73">
        <f ca="1">IF($A30&lt;&gt;"",IF(AI29&lt;&gt;0,AJ29,IF(AH30&lt;=$S$2,"Stop Loss",0)),0)</f>
        <v>0</v>
      </c>
      <c r="AK30" s="73">
        <f t="shared" ca="1" si="5"/>
        <v>0</v>
      </c>
      <c r="AL30" s="30"/>
      <c r="AM30" s="30"/>
      <c r="AN30" s="30"/>
      <c r="AO30" s="30"/>
      <c r="AP30" s="30"/>
      <c r="AQ30" s="30"/>
      <c r="AR30" s="4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66"/>
      <c r="BE30" s="29"/>
      <c r="BF30" s="29"/>
      <c r="BG30" s="29"/>
      <c r="BH30" s="29"/>
      <c r="BI30" s="5"/>
      <c r="BJ30" s="5"/>
      <c r="BK30"/>
      <c r="BL30"/>
      <c r="BM30" s="7"/>
      <c r="BN30"/>
      <c r="BO30"/>
      <c r="BP30"/>
      <c r="BQ30"/>
      <c r="BR30"/>
      <c r="BS30"/>
      <c r="BT30" s="10">
        <f t="shared" ca="1" si="4"/>
        <v>34</v>
      </c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</row>
    <row r="31" spans="1:104" s="16" customFormat="1">
      <c r="A31" s="10">
        <f t="shared" ca="1" si="0"/>
        <v>13</v>
      </c>
      <c r="B31" s="38"/>
      <c r="C31" s="7"/>
      <c r="D31" s="3"/>
      <c r="E31" s="7"/>
      <c r="F31" s="70" t="str">
        <f t="shared" ca="1" si="1"/>
        <v>L</v>
      </c>
      <c r="G31" s="101" t="str">
        <f t="shared" ca="1" si="6"/>
        <v>LLL</v>
      </c>
      <c r="H31" s="70" t="str">
        <f t="shared" ca="1" si="2"/>
        <v>O</v>
      </c>
      <c r="I31" s="101" t="str">
        <f t="shared" ca="1" si="14"/>
        <v>EOO</v>
      </c>
      <c r="J31" s="70" t="str">
        <f t="shared" ca="1" si="3"/>
        <v>B</v>
      </c>
      <c r="K31" s="101" t="str">
        <f t="shared" ca="1" si="15"/>
        <v>RBB</v>
      </c>
      <c r="L31" s="61">
        <f t="shared" ca="1" si="16"/>
        <v>1</v>
      </c>
      <c r="M31" s="3">
        <f ca="1">IF(A30&lt;&gt;"",IF(O31="",M30,IF(AND(M30&gt;0,O31="L"),M30+1,IF(AND(M30&gt;1,O30="W"),1,1))),"")</f>
        <v>4</v>
      </c>
      <c r="N31" s="60" t="str">
        <f ca="1">IF($A30&lt;&gt;"",IF(OR($AI30&lt;&gt;0,$AJ30&lt;&gt;0,L31=0),"",IF(G30="HHL","L",IF(G30="LLH","H",""))),"")</f>
        <v/>
      </c>
      <c r="O31" s="60" t="str">
        <f ca="1">IF(A31&lt;&gt;"",IF(N31&lt;&gt;"",IF(F31=N31,"W","L"),""),"")</f>
        <v/>
      </c>
      <c r="P31" s="38">
        <f ca="1">IF(A31&lt;&gt;"",IF(OR(AI30&lt;&gt;0,AJ30&lt;&gt;0),"0",IF(O31&lt;&gt;"",IF(O31="W",(1*L31),(-1*L31)),0)),0)</f>
        <v>0</v>
      </c>
      <c r="Q31" s="74">
        <f ca="1">IF(A31&lt;&gt;"",P31+Q30,0)</f>
        <v>-3</v>
      </c>
      <c r="R31" s="3">
        <f t="shared" ca="1" si="7"/>
        <v>4</v>
      </c>
      <c r="S31" s="61">
        <f t="shared" ca="1" si="17"/>
        <v>1</v>
      </c>
      <c r="T31" s="3">
        <f t="shared" ca="1" si="8"/>
        <v>3</v>
      </c>
      <c r="U31" s="60" t="str">
        <f ca="1">IF($A30&lt;&gt;"",IF(OR($AI30&lt;&gt;0,$AJ30&lt;&gt;0,S31=0),"",IF(I30="EEO","O",IF(I30="OOE","E",""))),"")</f>
        <v/>
      </c>
      <c r="V31" s="60" t="str">
        <f ca="1">IF(A31&lt;&gt;"",IF(U31&lt;&gt;"",IF(H31=U31,"W","L"),""),"")</f>
        <v/>
      </c>
      <c r="W31" s="38">
        <f ca="1">IF(A31&lt;&gt;"",IF(OR(AI30&lt;&gt;0,AJ30&lt;&gt;0),"0",IF(V31&lt;&gt;"",IF(V31="W",(1*S31),(-1*S31)),0)),0)</f>
        <v>0</v>
      </c>
      <c r="X31" s="74">
        <f t="shared" ca="1" si="9"/>
        <v>-3</v>
      </c>
      <c r="Y31" s="3">
        <f t="shared" ca="1" si="10"/>
        <v>3</v>
      </c>
      <c r="Z31" s="61">
        <f t="shared" ca="1" si="18"/>
        <v>1</v>
      </c>
      <c r="AA31" s="3">
        <f t="shared" ca="1" si="11"/>
        <v>4</v>
      </c>
      <c r="AB31" s="60" t="str">
        <f ca="1">IF($A30&lt;&gt;"",IF(OR($AI30&lt;&gt;0,$AJ30&lt;&gt;0,Z31=0),"",IF(K30="RRB","B",IF(K30="BBR","R",""))),"")</f>
        <v/>
      </c>
      <c r="AC31" s="60" t="str">
        <f ca="1">IF(A31&lt;&gt;"",IF(AB31&lt;&gt;"",IF(AB31=J31,"W","L"),""),"")</f>
        <v/>
      </c>
      <c r="AD31" s="38">
        <f ca="1">IF(A31&lt;&gt;"",IF(OR(AI30&lt;&gt;0,AJ30&lt;&gt;0),"0",IF(AC31&lt;&gt;"",IF(AC31="W",(1*Z31),(-1*Z31)),0)),0)</f>
        <v>0</v>
      </c>
      <c r="AE31" s="74">
        <f t="shared" ca="1" si="12"/>
        <v>-1</v>
      </c>
      <c r="AF31" s="3">
        <f t="shared" ca="1" si="13"/>
        <v>4</v>
      </c>
      <c r="AG31" s="13">
        <f ca="1">IF(A31&lt;&gt;"",(AD31+P31+W31),0)</f>
        <v>0</v>
      </c>
      <c r="AH31" s="11">
        <f ca="1">IF(A31&lt;&gt;"",AG31+AH30,0)</f>
        <v>-7</v>
      </c>
      <c r="AI31" s="73">
        <f ca="1">IF($A31&lt;&gt;"",IF(AI30&gt;0,AI30,IF(AND(AK30&gt;=$AJ$1,$AJ$2*AK30&gt;=AH31),"Profit Target",IF(AH31&gt;=$S$1,"Profit Target",0))),0)</f>
        <v>0</v>
      </c>
      <c r="AJ31" s="73">
        <f ca="1">IF($A31&lt;&gt;"",IF(AI30&lt;&gt;0,AJ30,IF(AH31&lt;=$S$2,"Stop Loss",0)),0)</f>
        <v>0</v>
      </c>
      <c r="AK31" s="73">
        <f t="shared" ca="1" si="5"/>
        <v>0</v>
      </c>
      <c r="AL31" s="30"/>
      <c r="AM31" s="30"/>
      <c r="AN31" s="30"/>
      <c r="AO31" s="30"/>
      <c r="AP31" s="30"/>
      <c r="AQ31" s="30"/>
      <c r="AR31" s="4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29"/>
      <c r="BE31" s="29"/>
      <c r="BF31" s="29"/>
      <c r="BG31" s="29"/>
      <c r="BH31" s="29"/>
      <c r="BI31" s="5"/>
      <c r="BJ31" s="5"/>
      <c r="BK31"/>
      <c r="BL31"/>
      <c r="BM31" s="7"/>
      <c r="BN31"/>
      <c r="BO31"/>
      <c r="BP31"/>
      <c r="BQ31"/>
      <c r="BR31"/>
      <c r="BS31"/>
      <c r="BT31" s="10">
        <f t="shared" ca="1" si="4"/>
        <v>2</v>
      </c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</row>
    <row r="32" spans="1:104" s="16" customFormat="1">
      <c r="A32" s="10">
        <f t="shared" ca="1" si="0"/>
        <v>21</v>
      </c>
      <c r="B32" s="38"/>
      <c r="C32" s="7"/>
      <c r="D32" s="3"/>
      <c r="E32" s="7"/>
      <c r="F32" s="70" t="str">
        <f t="shared" ca="1" si="1"/>
        <v>H</v>
      </c>
      <c r="G32" s="101" t="str">
        <f t="shared" ca="1" si="6"/>
        <v>LLH</v>
      </c>
      <c r="H32" s="70" t="str">
        <f t="shared" ca="1" si="2"/>
        <v>O</v>
      </c>
      <c r="I32" s="101" t="str">
        <f t="shared" ca="1" si="14"/>
        <v>OOO</v>
      </c>
      <c r="J32" s="70" t="str">
        <f t="shared" ca="1" si="3"/>
        <v>R</v>
      </c>
      <c r="K32" s="101" t="str">
        <f t="shared" ca="1" si="15"/>
        <v>BBR</v>
      </c>
      <c r="L32" s="61">
        <f t="shared" ca="1" si="16"/>
        <v>1</v>
      </c>
      <c r="M32" s="3">
        <f ca="1">IF(A31&lt;&gt;"",IF(O32="",M31,IF(AND(M31&gt;0,O32="L"),M31+1,IF(AND(M31&gt;1,O31="W"),1,1))),"")</f>
        <v>4</v>
      </c>
      <c r="N32" s="60" t="str">
        <f ca="1">IF($A31&lt;&gt;"",IF(OR($AI31&lt;&gt;0,$AJ31&lt;&gt;0,L32=0),"",IF(G31="HHL","L",IF(G31="LLH","H",""))),"")</f>
        <v/>
      </c>
      <c r="O32" s="60" t="str">
        <f ca="1">IF(A32&lt;&gt;"",IF(N32&lt;&gt;"",IF(F32=N32,"W","L"),""),"")</f>
        <v/>
      </c>
      <c r="P32" s="38">
        <f ca="1">IF(A32&lt;&gt;"",IF(OR(AI31&lt;&gt;0,AJ31&lt;&gt;0),"0",IF(O32&lt;&gt;"",IF(O32="W",(1*L32),(-1*L32)),0)),0)</f>
        <v>0</v>
      </c>
      <c r="Q32" s="74">
        <f ca="1">IF(A32&lt;&gt;"",P32+Q31,0)</f>
        <v>-3</v>
      </c>
      <c r="R32" s="3">
        <f t="shared" ca="1" si="7"/>
        <v>4</v>
      </c>
      <c r="S32" s="61">
        <f t="shared" ca="1" si="17"/>
        <v>1</v>
      </c>
      <c r="T32" s="3">
        <f t="shared" ca="1" si="8"/>
        <v>3</v>
      </c>
      <c r="U32" s="60" t="str">
        <f ca="1">IF($A31&lt;&gt;"",IF(OR($AI31&lt;&gt;0,$AJ31&lt;&gt;0,S32=0),"",IF(I31="EEO","O",IF(I31="OOE","E",""))),"")</f>
        <v/>
      </c>
      <c r="V32" s="60" t="str">
        <f ca="1">IF(A32&lt;&gt;"",IF(U32&lt;&gt;"",IF(H32=U32,"W","L"),""),"")</f>
        <v/>
      </c>
      <c r="W32" s="38">
        <f ca="1">IF(A32&lt;&gt;"",IF(OR(AI31&lt;&gt;0,AJ31&lt;&gt;0),"0",IF(V32&lt;&gt;"",IF(V32="W",(1*S32),(-1*S32)),0)),0)</f>
        <v>0</v>
      </c>
      <c r="X32" s="74">
        <f t="shared" ca="1" si="9"/>
        <v>-3</v>
      </c>
      <c r="Y32" s="3">
        <f t="shared" ca="1" si="10"/>
        <v>3</v>
      </c>
      <c r="Z32" s="61">
        <f t="shared" ca="1" si="18"/>
        <v>1</v>
      </c>
      <c r="AA32" s="3">
        <f t="shared" ca="1" si="11"/>
        <v>4</v>
      </c>
      <c r="AB32" s="60" t="str">
        <f ca="1">IF($A31&lt;&gt;"",IF(OR($AI31&lt;&gt;0,$AJ31&lt;&gt;0,Z32=0),"",IF(K31="RRB","B",IF(K31="BBR","R",""))),"")</f>
        <v/>
      </c>
      <c r="AC32" s="60" t="str">
        <f ca="1">IF(A32&lt;&gt;"",IF(AB32&lt;&gt;"",IF(AB32=J32,"W","L"),""),"")</f>
        <v/>
      </c>
      <c r="AD32" s="38">
        <f ca="1">IF(A32&lt;&gt;"",IF(OR(AI31&lt;&gt;0,AJ31&lt;&gt;0),"0",IF(AC32&lt;&gt;"",IF(AC32="W",(1*Z32),(-1*Z32)),0)),0)</f>
        <v>0</v>
      </c>
      <c r="AE32" s="74">
        <f t="shared" ca="1" si="12"/>
        <v>-1</v>
      </c>
      <c r="AF32" s="3">
        <f t="shared" ca="1" si="13"/>
        <v>4</v>
      </c>
      <c r="AG32" s="13">
        <f ca="1">IF(A32&lt;&gt;"",(AD32+P32+W32),0)</f>
        <v>0</v>
      </c>
      <c r="AH32" s="11">
        <f ca="1">IF(A32&lt;&gt;"",AG32+AH31,0)</f>
        <v>-7</v>
      </c>
      <c r="AI32" s="73">
        <f ca="1">IF($A32&lt;&gt;"",IF(AI31&gt;0,AI31,IF(AND(AK31&gt;=$AJ$1,$AJ$2*AK31&gt;=AH32),"Profit Target",IF(AH32&gt;=$S$1,"Profit Target",0))),0)</f>
        <v>0</v>
      </c>
      <c r="AJ32" s="73">
        <f ca="1">IF($A32&lt;&gt;"",IF(AI31&lt;&gt;0,AJ31,IF(AH32&lt;=$S$2,"Stop Loss",0)),0)</f>
        <v>0</v>
      </c>
      <c r="AK32" s="73">
        <f t="shared" ca="1" si="5"/>
        <v>0</v>
      </c>
      <c r="AL32" s="30"/>
      <c r="AM32" s="30"/>
      <c r="AN32" s="30"/>
      <c r="AO32" s="30"/>
      <c r="AP32" s="30"/>
      <c r="AQ32" s="30"/>
      <c r="AR32" s="4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29"/>
      <c r="BE32" s="29"/>
      <c r="BF32" s="29"/>
      <c r="BG32" s="29"/>
      <c r="BH32" s="29"/>
      <c r="BI32"/>
      <c r="BJ32"/>
      <c r="BK32"/>
      <c r="BL32"/>
      <c r="BM32" s="7"/>
      <c r="BN32"/>
      <c r="BO32"/>
      <c r="BP32"/>
      <c r="BQ32"/>
      <c r="BR32"/>
      <c r="BS32"/>
      <c r="BT32" s="10">
        <f t="shared" ca="1" si="4"/>
        <v>26</v>
      </c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</row>
    <row r="33" spans="1:104" s="16" customFormat="1">
      <c r="A33" s="10">
        <f t="shared" ca="1" si="0"/>
        <v>10</v>
      </c>
      <c r="B33" s="38"/>
      <c r="C33" s="7"/>
      <c r="D33" s="3"/>
      <c r="E33" s="7"/>
      <c r="F33" s="70" t="str">
        <f t="shared" ca="1" si="1"/>
        <v>L</v>
      </c>
      <c r="G33" s="101" t="str">
        <f t="shared" ca="1" si="6"/>
        <v>LHL</v>
      </c>
      <c r="H33" s="70" t="str">
        <f t="shared" ca="1" si="2"/>
        <v>E</v>
      </c>
      <c r="I33" s="101" t="str">
        <f t="shared" ca="1" si="14"/>
        <v>OOE</v>
      </c>
      <c r="J33" s="70" t="str">
        <f t="shared" ca="1" si="3"/>
        <v>B</v>
      </c>
      <c r="K33" s="101" t="str">
        <f t="shared" ca="1" si="15"/>
        <v>BRB</v>
      </c>
      <c r="L33" s="61">
        <f t="shared" ca="1" si="16"/>
        <v>1</v>
      </c>
      <c r="M33" s="3">
        <f ca="1">IF(A32&lt;&gt;"",IF(O33="",M32,IF(AND(M32&gt;0,O33="L"),M32+1,IF(AND(M32&gt;1,O32="W"),1,1))),"")</f>
        <v>5</v>
      </c>
      <c r="N33" s="60" t="str">
        <f ca="1">IF($A32&lt;&gt;"",IF(OR($AI32&lt;&gt;0,$AJ32&lt;&gt;0,L33=0),"",IF(G32="HHL","L",IF(G32="LLH","H",""))),"")</f>
        <v>H</v>
      </c>
      <c r="O33" s="60" t="str">
        <f ca="1">IF(A33&lt;&gt;"",IF(N33&lt;&gt;"",IF(F33=N33,"W","L"),""),"")</f>
        <v>L</v>
      </c>
      <c r="P33" s="38">
        <f ca="1">IF(A33&lt;&gt;"",IF(OR(AI32&lt;&gt;0,AJ32&lt;&gt;0),"0",IF(O33&lt;&gt;"",IF(O33="W",(1*L33),(-1*L33)),0)),0)</f>
        <v>-1</v>
      </c>
      <c r="Q33" s="74">
        <f ca="1">IF(A33&lt;&gt;"",P33+Q32,0)</f>
        <v>-4</v>
      </c>
      <c r="R33" s="3">
        <f t="shared" ca="1" si="7"/>
        <v>5</v>
      </c>
      <c r="S33" s="61">
        <f t="shared" ca="1" si="17"/>
        <v>1</v>
      </c>
      <c r="T33" s="3">
        <f t="shared" ca="1" si="8"/>
        <v>3</v>
      </c>
      <c r="U33" s="60" t="str">
        <f ca="1">IF($A32&lt;&gt;"",IF(OR($AI32&lt;&gt;0,$AJ32&lt;&gt;0,S33=0),"",IF(I32="EEO","O",IF(I32="OOE","E",""))),"")</f>
        <v/>
      </c>
      <c r="V33" s="60" t="str">
        <f ca="1">IF(A33&lt;&gt;"",IF(U33&lt;&gt;"",IF(H33=U33,"W","L"),""),"")</f>
        <v/>
      </c>
      <c r="W33" s="38">
        <f ca="1">IF(A33&lt;&gt;"",IF(OR(AI32&lt;&gt;0,AJ32&lt;&gt;0),"0",IF(V33&lt;&gt;"",IF(V33="W",(1*S33),(-1*S33)),0)),0)</f>
        <v>0</v>
      </c>
      <c r="X33" s="74">
        <f t="shared" ca="1" si="9"/>
        <v>-3</v>
      </c>
      <c r="Y33" s="3">
        <f t="shared" ca="1" si="10"/>
        <v>3</v>
      </c>
      <c r="Z33" s="61">
        <f t="shared" ca="1" si="18"/>
        <v>1</v>
      </c>
      <c r="AA33" s="3">
        <f t="shared" ca="1" si="11"/>
        <v>5</v>
      </c>
      <c r="AB33" s="60" t="str">
        <f ca="1">IF($A32&lt;&gt;"",IF(OR($AI32&lt;&gt;0,$AJ32&lt;&gt;0,Z33=0),"",IF(K32="RRB","B",IF(K32="BBR","R",""))),"")</f>
        <v>R</v>
      </c>
      <c r="AC33" s="60" t="str">
        <f ca="1">IF(A33&lt;&gt;"",IF(AB33&lt;&gt;"",IF(AB33=J33,"W","L"),""),"")</f>
        <v>L</v>
      </c>
      <c r="AD33" s="38">
        <f ca="1">IF(A33&lt;&gt;"",IF(OR(AI32&lt;&gt;0,AJ32&lt;&gt;0),"0",IF(AC33&lt;&gt;"",IF(AC33="W",(1*Z33),(-1*Z33)),0)),0)</f>
        <v>-1</v>
      </c>
      <c r="AE33" s="74">
        <f t="shared" ca="1" si="12"/>
        <v>-2</v>
      </c>
      <c r="AF33" s="3">
        <f t="shared" ca="1" si="13"/>
        <v>5</v>
      </c>
      <c r="AG33" s="13">
        <f ca="1">IF(A33&lt;&gt;"",(AD33+P33+W33),0)</f>
        <v>-2</v>
      </c>
      <c r="AH33" s="11">
        <f ca="1">IF(A33&lt;&gt;"",AG33+AH32,0)</f>
        <v>-9</v>
      </c>
      <c r="AI33" s="73">
        <f ca="1">IF($A33&lt;&gt;"",IF(AI32&gt;0,AI32,IF(AND(AK32&gt;=$AJ$1,$AJ$2*AK32&gt;=AH33),"Profit Target",IF(AH33&gt;=$S$1,"Profit Target",0))),0)</f>
        <v>0</v>
      </c>
      <c r="AJ33" s="73">
        <f ca="1">IF($A33&lt;&gt;"",IF(AI32&lt;&gt;0,AJ32,IF(AH33&lt;=$S$2,"Stop Loss",0)),0)</f>
        <v>0</v>
      </c>
      <c r="AK33" s="73">
        <f t="shared" ca="1" si="5"/>
        <v>0</v>
      </c>
      <c r="AL33" s="30"/>
      <c r="AM33" s="30"/>
      <c r="AN33" s="30"/>
      <c r="AO33" s="30"/>
      <c r="AP33" s="30"/>
      <c r="AQ33" s="30"/>
      <c r="AR33" s="4"/>
      <c r="AS33" s="5"/>
      <c r="AT33"/>
      <c r="AU33"/>
      <c r="AV33"/>
      <c r="AW33"/>
      <c r="AX33"/>
      <c r="AY33" s="1"/>
      <c r="AZ33" s="63"/>
      <c r="BA33"/>
      <c r="BB33"/>
      <c r="BC33"/>
      <c r="BD33"/>
      <c r="BE33"/>
      <c r="BF33"/>
      <c r="BG33"/>
      <c r="BH33"/>
      <c r="BI33"/>
      <c r="BJ33"/>
      <c r="BK33"/>
      <c r="BL33"/>
      <c r="BM33" s="7"/>
      <c r="BN33"/>
      <c r="BO33"/>
      <c r="BP33"/>
      <c r="BQ33"/>
      <c r="BR33"/>
      <c r="BS33"/>
      <c r="BT33" s="10">
        <f t="shared" ca="1" si="4"/>
        <v>36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</row>
    <row r="34" spans="1:104" s="16" customFormat="1">
      <c r="A34" s="10">
        <f t="shared" ca="1" si="0"/>
        <v>29</v>
      </c>
      <c r="B34" s="38"/>
      <c r="C34" s="7"/>
      <c r="D34" s="3"/>
      <c r="E34" s="7"/>
      <c r="F34" s="70" t="str">
        <f t="shared" ca="1" si="1"/>
        <v>H</v>
      </c>
      <c r="G34" s="101" t="str">
        <f t="shared" ca="1" si="6"/>
        <v>HLH</v>
      </c>
      <c r="H34" s="70" t="str">
        <f t="shared" ca="1" si="2"/>
        <v>O</v>
      </c>
      <c r="I34" s="101" t="str">
        <f t="shared" ca="1" si="14"/>
        <v>OEO</v>
      </c>
      <c r="J34" s="70" t="str">
        <f t="shared" ca="1" si="3"/>
        <v>B</v>
      </c>
      <c r="K34" s="101" t="str">
        <f t="shared" ca="1" si="15"/>
        <v>RBB</v>
      </c>
      <c r="L34" s="61">
        <f t="shared" ca="1" si="16"/>
        <v>1</v>
      </c>
      <c r="M34" s="3">
        <f ca="1">IF(A33&lt;&gt;"",IF(O34="",M33,IF(AND(M33&gt;0,O34="L"),M33+1,IF(AND(M33&gt;1,O33="W"),1,1))),"")</f>
        <v>5</v>
      </c>
      <c r="N34" s="60" t="str">
        <f ca="1">IF($A33&lt;&gt;"",IF(OR($AI33&lt;&gt;0,$AJ33&lt;&gt;0,L34=0),"",IF(G33="HHL","L",IF(G33="LLH","H",""))),"")</f>
        <v/>
      </c>
      <c r="O34" s="60" t="str">
        <f ca="1">IF(A34&lt;&gt;"",IF(N34&lt;&gt;"",IF(F34=N34,"W","L"),""),"")</f>
        <v/>
      </c>
      <c r="P34" s="38">
        <f ca="1">IF(A34&lt;&gt;"",IF(OR(AI33&lt;&gt;0,AJ33&lt;&gt;0),"0",IF(O34&lt;&gt;"",IF(O34="W",(1*L34),(-1*L34)),0)),0)</f>
        <v>0</v>
      </c>
      <c r="Q34" s="74">
        <f ca="1">IF(A34&lt;&gt;"",P34+Q33,0)</f>
        <v>-4</v>
      </c>
      <c r="R34" s="3">
        <f t="shared" ca="1" si="7"/>
        <v>5</v>
      </c>
      <c r="S34" s="61">
        <f t="shared" ca="1" si="17"/>
        <v>1</v>
      </c>
      <c r="T34" s="3">
        <f t="shared" ca="1" si="8"/>
        <v>4</v>
      </c>
      <c r="U34" s="60" t="str">
        <f ca="1">IF($A33&lt;&gt;"",IF(OR($AI33&lt;&gt;0,$AJ33&lt;&gt;0,S34=0),"",IF(I33="EEO","O",IF(I33="OOE","E",""))),"")</f>
        <v>E</v>
      </c>
      <c r="V34" s="60" t="str">
        <f ca="1">IF(A34&lt;&gt;"",IF(U34&lt;&gt;"",IF(H34=U34,"W","L"),""),"")</f>
        <v>L</v>
      </c>
      <c r="W34" s="38">
        <f ca="1">IF(A34&lt;&gt;"",IF(OR(AI33&lt;&gt;0,AJ33&lt;&gt;0),"0",IF(V34&lt;&gt;"",IF(V34="W",(1*S34),(-1*S34)),0)),0)</f>
        <v>-1</v>
      </c>
      <c r="X34" s="74">
        <f t="shared" ca="1" si="9"/>
        <v>-4</v>
      </c>
      <c r="Y34" s="3">
        <f t="shared" ca="1" si="10"/>
        <v>4</v>
      </c>
      <c r="Z34" s="61">
        <f t="shared" ca="1" si="18"/>
        <v>1</v>
      </c>
      <c r="AA34" s="3">
        <f t="shared" ca="1" si="11"/>
        <v>5</v>
      </c>
      <c r="AB34" s="60" t="str">
        <f ca="1">IF($A33&lt;&gt;"",IF(OR($AI33&lt;&gt;0,$AJ33&lt;&gt;0,Z34=0),"",IF(K33="RRB","B",IF(K33="BBR","R",""))),"")</f>
        <v/>
      </c>
      <c r="AC34" s="60" t="str">
        <f ca="1">IF(A34&lt;&gt;"",IF(AB34&lt;&gt;"",IF(AB34=J34,"W","L"),""),"")</f>
        <v/>
      </c>
      <c r="AD34" s="38">
        <f ca="1">IF(A34&lt;&gt;"",IF(OR(AI33&lt;&gt;0,AJ33&lt;&gt;0),"0",IF(AC34&lt;&gt;"",IF(AC34="W",(1*Z34),(-1*Z34)),0)),0)</f>
        <v>0</v>
      </c>
      <c r="AE34" s="74">
        <f t="shared" ca="1" si="12"/>
        <v>-2</v>
      </c>
      <c r="AF34" s="3">
        <f t="shared" ca="1" si="13"/>
        <v>5</v>
      </c>
      <c r="AG34" s="13">
        <f ca="1">IF(A34&lt;&gt;"",(AD34+P34+W34),0)</f>
        <v>-1</v>
      </c>
      <c r="AH34" s="11">
        <f ca="1">IF(A34&lt;&gt;"",AG34+AH33,0)</f>
        <v>-10</v>
      </c>
      <c r="AI34" s="73">
        <f ca="1">IF($A34&lt;&gt;"",IF(AI33&gt;0,AI33,IF(AND(AK33&gt;=$AJ$1,$AJ$2*AK33&gt;=AH34),"Profit Target",IF(AH34&gt;=$S$1,"Profit Target",0))),0)</f>
        <v>0</v>
      </c>
      <c r="AJ34" s="73">
        <f ca="1">IF($A34&lt;&gt;"",IF(AI33&lt;&gt;0,AJ33,IF(AH34&lt;=$S$2,"Stop Loss",0)),0)</f>
        <v>0</v>
      </c>
      <c r="AK34" s="73">
        <f t="shared" ca="1" si="5"/>
        <v>0</v>
      </c>
      <c r="AL34" s="30"/>
      <c r="AM34" s="30"/>
      <c r="AN34" s="30"/>
      <c r="AO34" s="30"/>
      <c r="AP34" s="30"/>
      <c r="AQ34" s="30"/>
      <c r="AR34" s="4"/>
      <c r="AS34" s="5"/>
      <c r="AT34"/>
      <c r="AU34"/>
      <c r="AV34"/>
      <c r="AW34"/>
      <c r="AX34"/>
      <c r="AY34" s="1"/>
      <c r="AZ34" s="7"/>
      <c r="BA34"/>
      <c r="BB34"/>
      <c r="BC34"/>
      <c r="BD34"/>
      <c r="BE34"/>
      <c r="BF34"/>
      <c r="BG34"/>
      <c r="BH34"/>
      <c r="BI34"/>
      <c r="BJ34"/>
      <c r="BK34"/>
      <c r="BL34"/>
      <c r="BM34" s="7"/>
      <c r="BN34"/>
      <c r="BO34"/>
      <c r="BP34"/>
      <c r="BQ34"/>
      <c r="BR34"/>
      <c r="BS34"/>
      <c r="BT34" s="10">
        <f t="shared" ca="1" si="4"/>
        <v>16</v>
      </c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</row>
    <row r="35" spans="1:104" s="16" customFormat="1">
      <c r="A35" s="10">
        <f t="shared" ca="1" si="0"/>
        <v>14</v>
      </c>
      <c r="B35" s="38"/>
      <c r="C35" s="7"/>
      <c r="D35" s="3"/>
      <c r="E35" s="7"/>
      <c r="F35" s="70" t="str">
        <f t="shared" ca="1" si="1"/>
        <v>L</v>
      </c>
      <c r="G35" s="101" t="str">
        <f t="shared" ca="1" si="6"/>
        <v>LHL</v>
      </c>
      <c r="H35" s="70" t="str">
        <f t="shared" ca="1" si="2"/>
        <v>E</v>
      </c>
      <c r="I35" s="101" t="str">
        <f t="shared" ca="1" si="14"/>
        <v>EOE</v>
      </c>
      <c r="J35" s="70" t="str">
        <f t="shared" ca="1" si="3"/>
        <v>R</v>
      </c>
      <c r="K35" s="101" t="str">
        <f t="shared" ca="1" si="15"/>
        <v>BBR</v>
      </c>
      <c r="L35" s="61">
        <f t="shared" ca="1" si="16"/>
        <v>1</v>
      </c>
      <c r="M35" s="3">
        <f ca="1">IF(A34&lt;&gt;"",IF(O35="",M34,IF(AND(M34&gt;0,O35="L"),M34+1,IF(AND(M34&gt;1,O34="W"),1,1))),"")</f>
        <v>5</v>
      </c>
      <c r="N35" s="60" t="str">
        <f ca="1">IF($A34&lt;&gt;"",IF(OR($AI34&lt;&gt;0,$AJ34&lt;&gt;0,L35=0),"",IF(G34="HHL","L",IF(G34="LLH","H",""))),"")</f>
        <v/>
      </c>
      <c r="O35" s="60" t="str">
        <f ca="1">IF(A35&lt;&gt;"",IF(N35&lt;&gt;"",IF(F35=N35,"W","L"),""),"")</f>
        <v/>
      </c>
      <c r="P35" s="38">
        <f ca="1">IF(A35&lt;&gt;"",IF(OR(AI34&lt;&gt;0,AJ34&lt;&gt;0),"0",IF(O35&lt;&gt;"",IF(O35="W",(1*L35),(-1*L35)),0)),0)</f>
        <v>0</v>
      </c>
      <c r="Q35" s="74">
        <f ca="1">IF(A35&lt;&gt;"",P35+Q34,0)</f>
        <v>-4</v>
      </c>
      <c r="R35" s="3">
        <f t="shared" ca="1" si="7"/>
        <v>5</v>
      </c>
      <c r="S35" s="61">
        <f t="shared" ca="1" si="17"/>
        <v>1</v>
      </c>
      <c r="T35" s="3">
        <f t="shared" ca="1" si="8"/>
        <v>4</v>
      </c>
      <c r="U35" s="60" t="str">
        <f ca="1">IF($A34&lt;&gt;"",IF(OR($AI34&lt;&gt;0,$AJ34&lt;&gt;0,S35=0),"",IF(I34="EEO","O",IF(I34="OOE","E",""))),"")</f>
        <v/>
      </c>
      <c r="V35" s="60" t="str">
        <f ca="1">IF(A35&lt;&gt;"",IF(U35&lt;&gt;"",IF(H35=U35,"W","L"),""),"")</f>
        <v/>
      </c>
      <c r="W35" s="38">
        <f ca="1">IF(A35&lt;&gt;"",IF(OR(AI34&lt;&gt;0,AJ34&lt;&gt;0),"0",IF(V35&lt;&gt;"",IF(V35="W",(1*S35),(-1*S35)),0)),0)</f>
        <v>0</v>
      </c>
      <c r="X35" s="74">
        <f t="shared" ca="1" si="9"/>
        <v>-4</v>
      </c>
      <c r="Y35" s="3">
        <f t="shared" ca="1" si="10"/>
        <v>4</v>
      </c>
      <c r="Z35" s="61">
        <f t="shared" ca="1" si="18"/>
        <v>1</v>
      </c>
      <c r="AA35" s="3">
        <f t="shared" ca="1" si="11"/>
        <v>5</v>
      </c>
      <c r="AB35" s="60" t="str">
        <f ca="1">IF($A34&lt;&gt;"",IF(OR($AI34&lt;&gt;0,$AJ34&lt;&gt;0,Z35=0),"",IF(K34="RRB","B",IF(K34="BBR","R",""))),"")</f>
        <v/>
      </c>
      <c r="AC35" s="60" t="str">
        <f ca="1">IF(A35&lt;&gt;"",IF(AB35&lt;&gt;"",IF(AB35=J35,"W","L"),""),"")</f>
        <v/>
      </c>
      <c r="AD35" s="38">
        <f ca="1">IF(A35&lt;&gt;"",IF(OR(AI34&lt;&gt;0,AJ34&lt;&gt;0),"0",IF(AC35&lt;&gt;"",IF(AC35="W",(1*Z35),(-1*Z35)),0)),0)</f>
        <v>0</v>
      </c>
      <c r="AE35" s="74">
        <f t="shared" ca="1" si="12"/>
        <v>-2</v>
      </c>
      <c r="AF35" s="3">
        <f t="shared" ca="1" si="13"/>
        <v>5</v>
      </c>
      <c r="AG35" s="13">
        <f ca="1">IF(A35&lt;&gt;"",(AD35+P35+W35),0)</f>
        <v>0</v>
      </c>
      <c r="AH35" s="11">
        <f ca="1">IF(A35&lt;&gt;"",AG35+AH34,0)</f>
        <v>-10</v>
      </c>
      <c r="AI35" s="73">
        <f ca="1">IF($A35&lt;&gt;"",IF(AI34&gt;0,AI34,IF(AND(AK34&gt;=$AJ$1,$AJ$2*AK34&gt;=AH35),"Profit Target",IF(AH35&gt;=$S$1,"Profit Target",0))),0)</f>
        <v>0</v>
      </c>
      <c r="AJ35" s="73">
        <f ca="1">IF($A35&lt;&gt;"",IF(AI34&lt;&gt;0,AJ34,IF(AH35&lt;=$S$2,"Stop Loss",0)),0)</f>
        <v>0</v>
      </c>
      <c r="AK35" s="73">
        <f t="shared" ca="1" si="5"/>
        <v>0</v>
      </c>
      <c r="AL35" s="30"/>
      <c r="AM35" s="30"/>
      <c r="AN35" s="30"/>
      <c r="AO35" s="30"/>
      <c r="AP35" s="30"/>
      <c r="AQ35" s="30"/>
      <c r="AR35" s="4"/>
      <c r="AS35" s="5"/>
      <c r="AT35"/>
      <c r="AU35"/>
      <c r="AV35"/>
      <c r="AW35"/>
      <c r="AX35"/>
      <c r="AY35" s="1"/>
      <c r="AZ35" s="7"/>
      <c r="BA35"/>
      <c r="BB35"/>
      <c r="BC35"/>
      <c r="BD35"/>
      <c r="BE35"/>
      <c r="BF35"/>
      <c r="BG35"/>
      <c r="BH35"/>
      <c r="BI35"/>
      <c r="BJ35"/>
      <c r="BK35"/>
      <c r="BL35"/>
      <c r="BM35" s="7"/>
      <c r="BN35"/>
      <c r="BO35"/>
      <c r="BP35"/>
      <c r="BQ35"/>
      <c r="BR35"/>
      <c r="BS35"/>
      <c r="BT35" s="10">
        <f t="shared" ca="1" si="4"/>
        <v>7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</row>
    <row r="36" spans="1:104" s="16" customFormat="1">
      <c r="A36" s="10">
        <f t="shared" ca="1" si="0"/>
        <v>6</v>
      </c>
      <c r="B36" s="38"/>
      <c r="C36" s="7"/>
      <c r="D36" s="3"/>
      <c r="E36" s="7"/>
      <c r="F36" s="70" t="str">
        <f t="shared" ca="1" si="1"/>
        <v>L</v>
      </c>
      <c r="G36" s="101" t="str">
        <f t="shared" ca="1" si="6"/>
        <v>HLL</v>
      </c>
      <c r="H36" s="70" t="str">
        <f t="shared" ca="1" si="2"/>
        <v>E</v>
      </c>
      <c r="I36" s="101" t="str">
        <f t="shared" ca="1" si="14"/>
        <v>OEE</v>
      </c>
      <c r="J36" s="70" t="str">
        <f t="shared" ca="1" si="3"/>
        <v>B</v>
      </c>
      <c r="K36" s="101" t="str">
        <f t="shared" ca="1" si="15"/>
        <v>BRB</v>
      </c>
      <c r="L36" s="61">
        <f t="shared" ca="1" si="16"/>
        <v>1</v>
      </c>
      <c r="M36" s="3">
        <f ca="1">IF(A35&lt;&gt;"",IF(O36="",M35,IF(AND(M35&gt;0,O36="L"),M35+1,IF(AND(M35&gt;1,O35="W"),1,1))),"")</f>
        <v>5</v>
      </c>
      <c r="N36" s="60" t="str">
        <f ca="1">IF($A35&lt;&gt;"",IF(OR($AI35&lt;&gt;0,$AJ35&lt;&gt;0,L36=0),"",IF(G35="HHL","L",IF(G35="LLH","H",""))),"")</f>
        <v/>
      </c>
      <c r="O36" s="60" t="str">
        <f ca="1">IF(A36&lt;&gt;"",IF(N36&lt;&gt;"",IF(F36=N36,"W","L"),""),"")</f>
        <v/>
      </c>
      <c r="P36" s="38">
        <f ca="1">IF(A36&lt;&gt;"",IF(OR(AI35&lt;&gt;0,AJ35&lt;&gt;0),"0",IF(O36&lt;&gt;"",IF(O36="W",(1*L36),(-1*L36)),0)),0)</f>
        <v>0</v>
      </c>
      <c r="Q36" s="74">
        <f ca="1">IF(A36&lt;&gt;"",P36+Q35,0)</f>
        <v>-4</v>
      </c>
      <c r="R36" s="3">
        <f t="shared" ca="1" si="7"/>
        <v>5</v>
      </c>
      <c r="S36" s="61">
        <f t="shared" ca="1" si="17"/>
        <v>1</v>
      </c>
      <c r="T36" s="3">
        <f t="shared" ca="1" si="8"/>
        <v>4</v>
      </c>
      <c r="U36" s="60" t="str">
        <f ca="1">IF($A35&lt;&gt;"",IF(OR($AI35&lt;&gt;0,$AJ35&lt;&gt;0,S36=0),"",IF(I35="EEO","O",IF(I35="OOE","E",""))),"")</f>
        <v/>
      </c>
      <c r="V36" s="60" t="str">
        <f ca="1">IF(A36&lt;&gt;"",IF(U36&lt;&gt;"",IF(H36=U36,"W","L"),""),"")</f>
        <v/>
      </c>
      <c r="W36" s="38">
        <f ca="1">IF(A36&lt;&gt;"",IF(OR(AI35&lt;&gt;0,AJ35&lt;&gt;0),"0",IF(V36&lt;&gt;"",IF(V36="W",(1*S36),(-1*S36)),0)),0)</f>
        <v>0</v>
      </c>
      <c r="X36" s="74">
        <f t="shared" ca="1" si="9"/>
        <v>-4</v>
      </c>
      <c r="Y36" s="3">
        <f t="shared" ca="1" si="10"/>
        <v>4</v>
      </c>
      <c r="Z36" s="61">
        <f t="shared" ca="1" si="18"/>
        <v>1</v>
      </c>
      <c r="AA36" s="3">
        <f t="shared" ca="1" si="11"/>
        <v>6</v>
      </c>
      <c r="AB36" s="60" t="str">
        <f ca="1">IF($A35&lt;&gt;"",IF(OR($AI35&lt;&gt;0,$AJ35&lt;&gt;0,Z36=0),"",IF(K35="RRB","B",IF(K35="BBR","R",""))),"")</f>
        <v>R</v>
      </c>
      <c r="AC36" s="60" t="str">
        <f ca="1">IF(A36&lt;&gt;"",IF(AB36&lt;&gt;"",IF(AB36=J36,"W","L"),""),"")</f>
        <v>L</v>
      </c>
      <c r="AD36" s="38">
        <f ca="1">IF(A36&lt;&gt;"",IF(OR(AI35&lt;&gt;0,AJ35&lt;&gt;0),"0",IF(AC36&lt;&gt;"",IF(AC36="W",(1*Z36),(-1*Z36)),0)),0)</f>
        <v>-1</v>
      </c>
      <c r="AE36" s="74">
        <f t="shared" ca="1" si="12"/>
        <v>-3</v>
      </c>
      <c r="AF36" s="3">
        <f t="shared" ca="1" si="13"/>
        <v>6</v>
      </c>
      <c r="AG36" s="13">
        <f ca="1">IF(A36&lt;&gt;"",(AD36+P36+W36),0)</f>
        <v>-1</v>
      </c>
      <c r="AH36" s="11">
        <f ca="1">IF(A36&lt;&gt;"",AG36+AH35,0)</f>
        <v>-11</v>
      </c>
      <c r="AI36" s="73">
        <f ca="1">IF($A36&lt;&gt;"",IF(AI35&gt;0,AI35,IF(AND(AK35&gt;=$AJ$1,$AJ$2*AK35&gt;=AH36),"Profit Target",IF(AH36&gt;=$S$1,"Profit Target",0))),0)</f>
        <v>0</v>
      </c>
      <c r="AJ36" s="73">
        <f ca="1">IF($A36&lt;&gt;"",IF(AI35&lt;&gt;0,AJ35,IF(AH36&lt;=$S$2,"Stop Loss",0)),0)</f>
        <v>0</v>
      </c>
      <c r="AK36" s="73">
        <f t="shared" ca="1" si="5"/>
        <v>0</v>
      </c>
      <c r="AL36" s="30"/>
      <c r="AM36" s="30"/>
      <c r="AN36" s="30"/>
      <c r="AO36" s="30"/>
      <c r="AP36" s="30"/>
      <c r="AQ36" s="30"/>
      <c r="AR36" s="4"/>
      <c r="AS36" s="5"/>
      <c r="AT36"/>
      <c r="AU36"/>
      <c r="AV36"/>
      <c r="AW36"/>
      <c r="AX36"/>
      <c r="AY36" s="1"/>
      <c r="AZ36" s="7"/>
      <c r="BA36"/>
      <c r="BB36"/>
      <c r="BC36"/>
      <c r="BD36"/>
      <c r="BE36"/>
      <c r="BF36"/>
      <c r="BG36"/>
      <c r="BH36"/>
      <c r="BI36"/>
      <c r="BJ36"/>
      <c r="BK36"/>
      <c r="BL36"/>
      <c r="BM36" s="7"/>
      <c r="BN36"/>
      <c r="BO36"/>
      <c r="BP36"/>
      <c r="BQ36"/>
      <c r="BR36"/>
      <c r="BS36"/>
      <c r="BT36" s="10">
        <f t="shared" ca="1" si="4"/>
        <v>26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</row>
    <row r="37" spans="1:104" s="16" customFormat="1">
      <c r="A37" s="10">
        <f t="shared" ca="1" si="0"/>
        <v>7</v>
      </c>
      <c r="B37" s="38"/>
      <c r="C37" s="7"/>
      <c r="D37" s="3"/>
      <c r="E37" s="7"/>
      <c r="F37" s="70" t="str">
        <f t="shared" ref="F37:F68" ca="1" si="19">VLOOKUP(A37,$BJ$107:$BR$144,7,0)</f>
        <v>L</v>
      </c>
      <c r="G37" s="101" t="str">
        <f t="shared" ca="1" si="6"/>
        <v>LLL</v>
      </c>
      <c r="H37" s="70" t="str">
        <f t="shared" ref="H37:H68" ca="1" si="20">VLOOKUP(A37,$BJ$107:$BR$144,9,0)</f>
        <v>O</v>
      </c>
      <c r="I37" s="101" t="str">
        <f t="shared" ca="1" si="14"/>
        <v>EEO</v>
      </c>
      <c r="J37" s="70" t="str">
        <f t="shared" ca="1" si="3"/>
        <v>R</v>
      </c>
      <c r="K37" s="101" t="str">
        <f t="shared" ca="1" si="15"/>
        <v>RBR</v>
      </c>
      <c r="L37" s="61">
        <f t="shared" ca="1" si="16"/>
        <v>1</v>
      </c>
      <c r="M37" s="3">
        <f ca="1">IF(A36&lt;&gt;"",IF(O37="",M36,IF(AND(M36&gt;0,O37="L"),M36+1,IF(AND(M36&gt;1,O36="W"),1,1))),"")</f>
        <v>5</v>
      </c>
      <c r="N37" s="60" t="str">
        <f ca="1">IF($A36&lt;&gt;"",IF(OR($AI36&lt;&gt;0,$AJ36&lt;&gt;0,L37=0),"",IF(G36="HHL","L",IF(G36="LLH","H",""))),"")</f>
        <v/>
      </c>
      <c r="O37" s="60" t="str">
        <f ca="1">IF(A37&lt;&gt;"",IF(N37&lt;&gt;"",IF(F37=N37,"W","L"),""),"")</f>
        <v/>
      </c>
      <c r="P37" s="38">
        <f ca="1">IF(A37&lt;&gt;"",IF(OR(AI36&lt;&gt;0,AJ36&lt;&gt;0),"0",IF(O37&lt;&gt;"",IF(O37="W",(1*L37),(-1*L37)),0)),0)</f>
        <v>0</v>
      </c>
      <c r="Q37" s="74">
        <f ca="1">IF(A37&lt;&gt;"",P37+Q36,0)</f>
        <v>-4</v>
      </c>
      <c r="R37" s="3">
        <f t="shared" ca="1" si="7"/>
        <v>5</v>
      </c>
      <c r="S37" s="61">
        <f t="shared" ca="1" si="17"/>
        <v>1</v>
      </c>
      <c r="T37" s="3">
        <f t="shared" ca="1" si="8"/>
        <v>4</v>
      </c>
      <c r="U37" s="60" t="str">
        <f ca="1">IF($A36&lt;&gt;"",IF(OR($AI36&lt;&gt;0,$AJ36&lt;&gt;0,S37=0),"",IF(I36="EEO","O",IF(I36="OOE","E",""))),"")</f>
        <v/>
      </c>
      <c r="V37" s="60" t="str">
        <f ca="1">IF(A37&lt;&gt;"",IF(U37&lt;&gt;"",IF(H37=U37,"W","L"),""),"")</f>
        <v/>
      </c>
      <c r="W37" s="38">
        <f ca="1">IF(A37&lt;&gt;"",IF(OR(AI36&lt;&gt;0,AJ36&lt;&gt;0),"0",IF(V37&lt;&gt;"",IF(V37="W",(1*S37),(-1*S37)),0)),0)</f>
        <v>0</v>
      </c>
      <c r="X37" s="74">
        <f t="shared" ca="1" si="9"/>
        <v>-4</v>
      </c>
      <c r="Y37" s="3">
        <f t="shared" ca="1" si="10"/>
        <v>4</v>
      </c>
      <c r="Z37" s="61">
        <f t="shared" ca="1" si="18"/>
        <v>1</v>
      </c>
      <c r="AA37" s="3">
        <f t="shared" ca="1" si="11"/>
        <v>6</v>
      </c>
      <c r="AB37" s="60" t="str">
        <f ca="1">IF($A36&lt;&gt;"",IF(OR($AI36&lt;&gt;0,$AJ36&lt;&gt;0,Z37=0),"",IF(K36="RRB","B",IF(K36="BBR","R",""))),"")</f>
        <v/>
      </c>
      <c r="AC37" s="60" t="str">
        <f ca="1">IF(A37&lt;&gt;"",IF(AB37&lt;&gt;"",IF(AB37=J37,"W","L"),""),"")</f>
        <v/>
      </c>
      <c r="AD37" s="38">
        <f ca="1">IF(A37&lt;&gt;"",IF(OR(AI36&lt;&gt;0,AJ36&lt;&gt;0),"0",IF(AC37&lt;&gt;"",IF(AC37="W",(1*Z37),(-1*Z37)),0)),0)</f>
        <v>0</v>
      </c>
      <c r="AE37" s="74">
        <f t="shared" ca="1" si="12"/>
        <v>-3</v>
      </c>
      <c r="AF37" s="3">
        <f t="shared" ca="1" si="13"/>
        <v>6</v>
      </c>
      <c r="AG37" s="13">
        <f ca="1">IF(A37&lt;&gt;"",(AD37+P37+W37),0)</f>
        <v>0</v>
      </c>
      <c r="AH37" s="11">
        <f ca="1">IF(A37&lt;&gt;"",AG37+AH36,0)</f>
        <v>-11</v>
      </c>
      <c r="AI37" s="73">
        <f ca="1">IF($A37&lt;&gt;"",IF(AI36&gt;0,AI36,IF(AND(AK36&gt;=$AJ$1,$AJ$2*AK36&gt;=AH37),"Profit Target",IF(AH37&gt;=$S$1,"Profit Target",0))),0)</f>
        <v>0</v>
      </c>
      <c r="AJ37" s="73">
        <f ca="1">IF($A37&lt;&gt;"",IF(AI36&lt;&gt;0,AJ36,IF(AH37&lt;=$S$2,"Stop Loss",0)),0)</f>
        <v>0</v>
      </c>
      <c r="AK37" s="73">
        <f t="shared" ca="1" si="5"/>
        <v>0</v>
      </c>
      <c r="AL37" s="30"/>
      <c r="AM37" s="30"/>
      <c r="AN37" s="30"/>
      <c r="AO37" s="30"/>
      <c r="AP37" s="30"/>
      <c r="AQ37" s="30"/>
      <c r="AR37" s="4"/>
      <c r="AS37" s="5"/>
      <c r="AT37"/>
      <c r="AU37"/>
      <c r="AV37"/>
      <c r="AW37"/>
      <c r="AX37"/>
      <c r="AY37" s="43"/>
      <c r="AZ37" s="7"/>
      <c r="BA37"/>
      <c r="BB37"/>
      <c r="BC37"/>
      <c r="BD37"/>
      <c r="BE37"/>
      <c r="BF37"/>
      <c r="BG37"/>
      <c r="BH37"/>
      <c r="BI37"/>
      <c r="BJ37"/>
      <c r="BK37"/>
      <c r="BL37"/>
      <c r="BM37" s="7"/>
      <c r="BN37"/>
      <c r="BO37"/>
      <c r="BP37"/>
      <c r="BQ37"/>
      <c r="BR37"/>
      <c r="BS37"/>
      <c r="BT37" s="10">
        <f t="shared" ca="1" si="4"/>
        <v>7</v>
      </c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</row>
    <row r="38" spans="1:104" s="16" customFormat="1">
      <c r="A38" s="10">
        <f t="shared" ca="1" si="0"/>
        <v>13</v>
      </c>
      <c r="B38" s="38"/>
      <c r="C38" s="7"/>
      <c r="D38" s="3"/>
      <c r="E38" s="7"/>
      <c r="F38" s="70" t="str">
        <f t="shared" ca="1" si="19"/>
        <v>L</v>
      </c>
      <c r="G38" s="101" t="str">
        <f t="shared" ca="1" si="6"/>
        <v>LLL</v>
      </c>
      <c r="H38" s="70" t="str">
        <f t="shared" ca="1" si="20"/>
        <v>O</v>
      </c>
      <c r="I38" s="101" t="str">
        <f t="shared" ca="1" si="14"/>
        <v>EOO</v>
      </c>
      <c r="J38" s="70" t="str">
        <f t="shared" ca="1" si="3"/>
        <v>B</v>
      </c>
      <c r="K38" s="101" t="str">
        <f t="shared" ca="1" si="15"/>
        <v>BRB</v>
      </c>
      <c r="L38" s="61">
        <f t="shared" ca="1" si="16"/>
        <v>1</v>
      </c>
      <c r="M38" s="3">
        <f ca="1">IF(A37&lt;&gt;"",IF(O38="",M37,IF(AND(M37&gt;0,O38="L"),M37+1,IF(AND(M37&gt;1,O37="W"),1,1))),"")</f>
        <v>5</v>
      </c>
      <c r="N38" s="60" t="str">
        <f ca="1">IF($A37&lt;&gt;"",IF(OR($AI37&lt;&gt;0,$AJ37&lt;&gt;0,L38=0),"",IF(G37="HHL","L",IF(G37="LLH","H",""))),"")</f>
        <v/>
      </c>
      <c r="O38" s="60" t="str">
        <f ca="1">IF(A38&lt;&gt;"",IF(N38&lt;&gt;"",IF(F38=N38,"W","L"),""),"")</f>
        <v/>
      </c>
      <c r="P38" s="38">
        <f ca="1">IF(A38&lt;&gt;"",IF(OR(AI37&lt;&gt;0,AJ37&lt;&gt;0),"0",IF(O38&lt;&gt;"",IF(O38="W",(1*L38),(-1*L38)),0)),0)</f>
        <v>0</v>
      </c>
      <c r="Q38" s="74">
        <f ca="1">IF(A38&lt;&gt;"",P38+Q37,0)</f>
        <v>-4</v>
      </c>
      <c r="R38" s="3">
        <f t="shared" ca="1" si="7"/>
        <v>5</v>
      </c>
      <c r="S38" s="61">
        <f t="shared" ca="1" si="17"/>
        <v>1</v>
      </c>
      <c r="T38" s="3">
        <f t="shared" ca="1" si="8"/>
        <v>1</v>
      </c>
      <c r="U38" s="60" t="str">
        <f ca="1">IF($A37&lt;&gt;"",IF(OR($AI37&lt;&gt;0,$AJ37&lt;&gt;0,S38=0),"",IF(I37="EEO","O",IF(I37="OOE","E",""))),"")</f>
        <v>O</v>
      </c>
      <c r="V38" s="60" t="str">
        <f ca="1">IF(A38&lt;&gt;"",IF(U38&lt;&gt;"",IF(H38=U38,"W","L"),""),"")</f>
        <v>W</v>
      </c>
      <c r="W38" s="38">
        <f ca="1">IF(A38&lt;&gt;"",IF(OR(AI37&lt;&gt;0,AJ37&lt;&gt;0),"0",IF(V38&lt;&gt;"",IF(V38="W",(1*S38),(-1*S38)),0)),0)</f>
        <v>1</v>
      </c>
      <c r="X38" s="74">
        <f t="shared" ca="1" si="9"/>
        <v>-3</v>
      </c>
      <c r="Y38" s="3">
        <f t="shared" ca="1" si="10"/>
        <v>1</v>
      </c>
      <c r="Z38" s="61">
        <f t="shared" ca="1" si="18"/>
        <v>1</v>
      </c>
      <c r="AA38" s="3">
        <f t="shared" ca="1" si="11"/>
        <v>6</v>
      </c>
      <c r="AB38" s="60" t="str">
        <f ca="1">IF($A37&lt;&gt;"",IF(OR($AI37&lt;&gt;0,$AJ37&lt;&gt;0,Z38=0),"",IF(K37="RRB","B",IF(K37="BBR","R",""))),"")</f>
        <v/>
      </c>
      <c r="AC38" s="60" t="str">
        <f ca="1">IF(A38&lt;&gt;"",IF(AB38&lt;&gt;"",IF(AB38=J38,"W","L"),""),"")</f>
        <v/>
      </c>
      <c r="AD38" s="38">
        <f ca="1">IF(A38&lt;&gt;"",IF(OR(AI37&lt;&gt;0,AJ37&lt;&gt;0),"0",IF(AC38&lt;&gt;"",IF(AC38="W",(1*Z38),(-1*Z38)),0)),0)</f>
        <v>0</v>
      </c>
      <c r="AE38" s="74">
        <f t="shared" ca="1" si="12"/>
        <v>-3</v>
      </c>
      <c r="AF38" s="3">
        <f t="shared" ca="1" si="13"/>
        <v>6</v>
      </c>
      <c r="AG38" s="13">
        <f ca="1">IF(A38&lt;&gt;"",(AD38+P38+W38),0)</f>
        <v>1</v>
      </c>
      <c r="AH38" s="11">
        <f ca="1">IF(A38&lt;&gt;"",AG38+AH37,0)</f>
        <v>-10</v>
      </c>
      <c r="AI38" s="73">
        <f ca="1">IF($A38&lt;&gt;"",IF(AI37&gt;0,AI37,IF(AND(AK37&gt;=$AJ$1,$AJ$2*AK37&gt;=AH38),"Profit Target",IF(AH38&gt;=$S$1,"Profit Target",0))),0)</f>
        <v>0</v>
      </c>
      <c r="AJ38" s="73">
        <f ca="1">IF($A38&lt;&gt;"",IF(AI37&lt;&gt;0,AJ37,IF(AH38&lt;=$S$2,"Stop Loss",0)),0)</f>
        <v>0</v>
      </c>
      <c r="AK38" s="73">
        <f t="shared" ca="1" si="5"/>
        <v>0</v>
      </c>
      <c r="AL38" s="30"/>
      <c r="AM38" s="30"/>
      <c r="AN38" s="30"/>
      <c r="AO38" s="30"/>
      <c r="AP38" s="30"/>
      <c r="AQ38" s="30"/>
      <c r="AR38" s="4"/>
      <c r="AS38" s="5"/>
      <c r="AT38"/>
      <c r="AU38"/>
      <c r="AV38"/>
      <c r="AW38"/>
      <c r="AX38"/>
      <c r="AY38" s="43"/>
      <c r="AZ38" s="7"/>
      <c r="BA38"/>
      <c r="BB38"/>
      <c r="BC38"/>
      <c r="BD38"/>
      <c r="BE38"/>
      <c r="BF38"/>
      <c r="BG38"/>
      <c r="BH38"/>
      <c r="BI38"/>
      <c r="BJ38"/>
      <c r="BK38"/>
      <c r="BL38"/>
      <c r="BM38" s="7"/>
      <c r="BN38"/>
      <c r="BO38"/>
      <c r="BP38"/>
      <c r="BQ38"/>
      <c r="BR38"/>
      <c r="BS38"/>
      <c r="BT38" s="10">
        <f t="shared" ca="1" si="4"/>
        <v>29</v>
      </c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</row>
    <row r="39" spans="1:104" s="16" customFormat="1">
      <c r="A39" s="10">
        <f t="shared" ca="1" si="0"/>
        <v>6</v>
      </c>
      <c r="B39" s="38"/>
      <c r="C39" s="7"/>
      <c r="D39" s="3"/>
      <c r="E39" s="7"/>
      <c r="F39" s="70" t="str">
        <f t="shared" ca="1" si="19"/>
        <v>L</v>
      </c>
      <c r="G39" s="101" t="str">
        <f t="shared" ca="1" si="6"/>
        <v>LLL</v>
      </c>
      <c r="H39" s="70" t="str">
        <f t="shared" ca="1" si="20"/>
        <v>E</v>
      </c>
      <c r="I39" s="101" t="str">
        <f t="shared" ca="1" si="14"/>
        <v>OOE</v>
      </c>
      <c r="J39" s="70" t="str">
        <f t="shared" ca="1" si="3"/>
        <v>B</v>
      </c>
      <c r="K39" s="101" t="str">
        <f t="shared" ca="1" si="15"/>
        <v>RBB</v>
      </c>
      <c r="L39" s="61">
        <f t="shared" ca="1" si="16"/>
        <v>1</v>
      </c>
      <c r="M39" s="3">
        <f ca="1">IF(A38&lt;&gt;"",IF(O39="",M38,IF(AND(M38&gt;0,O39="L"),M38+1,IF(AND(M38&gt;1,O38="W"),1,1))),"")</f>
        <v>5</v>
      </c>
      <c r="N39" s="60" t="str">
        <f ca="1">IF($A38&lt;&gt;"",IF(OR($AI38&lt;&gt;0,$AJ38&lt;&gt;0,L39=0),"",IF(G38="HHL","L",IF(G38="LLH","H",""))),"")</f>
        <v/>
      </c>
      <c r="O39" s="60" t="str">
        <f ca="1">IF(A39&lt;&gt;"",IF(N39&lt;&gt;"",IF(F39=N39,"W","L"),""),"")</f>
        <v/>
      </c>
      <c r="P39" s="38">
        <f ca="1">IF(A39&lt;&gt;"",IF(OR(AI38&lt;&gt;0,AJ38&lt;&gt;0),"0",IF(O39&lt;&gt;"",IF(O39="W",(1*L39),(-1*L39)),0)),0)</f>
        <v>0</v>
      </c>
      <c r="Q39" s="74">
        <f ca="1">IF(A39&lt;&gt;"",P39+Q38,0)</f>
        <v>-4</v>
      </c>
      <c r="R39" s="3">
        <f t="shared" ca="1" si="7"/>
        <v>5</v>
      </c>
      <c r="S39" s="61">
        <f t="shared" ca="1" si="17"/>
        <v>1</v>
      </c>
      <c r="T39" s="3">
        <f t="shared" ca="1" si="8"/>
        <v>1</v>
      </c>
      <c r="U39" s="60" t="str">
        <f ca="1">IF($A38&lt;&gt;"",IF(OR($AI38&lt;&gt;0,$AJ38&lt;&gt;0,S39=0),"",IF(I38="EEO","O",IF(I38="OOE","E",""))),"")</f>
        <v/>
      </c>
      <c r="V39" s="60" t="str">
        <f ca="1">IF(A39&lt;&gt;"",IF(U39&lt;&gt;"",IF(H39=U39,"W","L"),""),"")</f>
        <v/>
      </c>
      <c r="W39" s="38">
        <f ca="1">IF(A39&lt;&gt;"",IF(OR(AI38&lt;&gt;0,AJ38&lt;&gt;0),"0",IF(V39&lt;&gt;"",IF(V39="W",(1*S39),(-1*S39)),0)),0)</f>
        <v>0</v>
      </c>
      <c r="X39" s="74">
        <f t="shared" ca="1" si="9"/>
        <v>-3</v>
      </c>
      <c r="Y39" s="3">
        <f t="shared" ca="1" si="10"/>
        <v>1</v>
      </c>
      <c r="Z39" s="61">
        <f t="shared" ca="1" si="18"/>
        <v>1</v>
      </c>
      <c r="AA39" s="3">
        <f t="shared" ca="1" si="11"/>
        <v>6</v>
      </c>
      <c r="AB39" s="60" t="str">
        <f ca="1">IF($A38&lt;&gt;"",IF(OR($AI38&lt;&gt;0,$AJ38&lt;&gt;0,Z39=0),"",IF(K38="RRB","B",IF(K38="BBR","R",""))),"")</f>
        <v/>
      </c>
      <c r="AC39" s="60" t="str">
        <f ca="1">IF(A39&lt;&gt;"",IF(AB39&lt;&gt;"",IF(AB39=J39,"W","L"),""),"")</f>
        <v/>
      </c>
      <c r="AD39" s="38">
        <f ca="1">IF(A39&lt;&gt;"",IF(OR(AI38&lt;&gt;0,AJ38&lt;&gt;0),"0",IF(AC39&lt;&gt;"",IF(AC39="W",(1*Z39),(-1*Z39)),0)),0)</f>
        <v>0</v>
      </c>
      <c r="AE39" s="74">
        <f t="shared" ca="1" si="12"/>
        <v>-3</v>
      </c>
      <c r="AF39" s="3">
        <f t="shared" ca="1" si="13"/>
        <v>6</v>
      </c>
      <c r="AG39" s="13">
        <f ca="1">IF(A39&lt;&gt;"",(AD39+P39+W39),0)</f>
        <v>0</v>
      </c>
      <c r="AH39" s="11">
        <f ca="1">IF(A39&lt;&gt;"",AG39+AH38,0)</f>
        <v>-10</v>
      </c>
      <c r="AI39" s="73">
        <f ca="1">IF($A39&lt;&gt;"",IF(AI38&gt;0,AI38,IF(AND(AK38&gt;=$AJ$1,$AJ$2*AK38&gt;=AH39),"Profit Target",IF(AH39&gt;=$S$1,"Profit Target",0))),0)</f>
        <v>0</v>
      </c>
      <c r="AJ39" s="73">
        <f ca="1">IF($A39&lt;&gt;"",IF(AI38&lt;&gt;0,AJ38,IF(AH39&lt;=$S$2,"Stop Loss",0)),0)</f>
        <v>0</v>
      </c>
      <c r="AK39" s="73">
        <f t="shared" ca="1" si="5"/>
        <v>0</v>
      </c>
      <c r="AL39" s="30"/>
      <c r="AM39" s="30"/>
      <c r="AN39" s="30"/>
      <c r="AO39" s="30"/>
      <c r="AP39" s="30"/>
      <c r="AQ39" s="30"/>
      <c r="AR39" s="4"/>
      <c r="AS39" s="5"/>
      <c r="AT39"/>
      <c r="AU39"/>
      <c r="AV39"/>
      <c r="AW39"/>
      <c r="AX39"/>
      <c r="AY39" s="43"/>
      <c r="AZ39" s="7"/>
      <c r="BA39"/>
      <c r="BB39"/>
      <c r="BC39"/>
      <c r="BD39"/>
      <c r="BE39"/>
      <c r="BF39"/>
      <c r="BG39"/>
      <c r="BH39"/>
      <c r="BI39"/>
      <c r="BJ39"/>
      <c r="BK39"/>
      <c r="BL39"/>
      <c r="BM39" s="7"/>
      <c r="BN39"/>
      <c r="BO39"/>
      <c r="BP39"/>
      <c r="BQ39"/>
      <c r="BR39"/>
      <c r="BS39"/>
      <c r="BT39" s="10">
        <f t="shared" ca="1" si="4"/>
        <v>30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</row>
    <row r="40" spans="1:104" s="16" customFormat="1">
      <c r="A40" s="10">
        <f t="shared" ca="1" si="0"/>
        <v>6</v>
      </c>
      <c r="B40" s="38"/>
      <c r="C40" s="7"/>
      <c r="D40" s="3"/>
      <c r="E40" s="7"/>
      <c r="F40" s="70" t="str">
        <f t="shared" ca="1" si="19"/>
        <v>L</v>
      </c>
      <c r="G40" s="101" t="str">
        <f t="shared" ca="1" si="6"/>
        <v>LLL</v>
      </c>
      <c r="H40" s="70" t="str">
        <f t="shared" ca="1" si="20"/>
        <v>E</v>
      </c>
      <c r="I40" s="101" t="str">
        <f t="shared" ca="1" si="14"/>
        <v>OEE</v>
      </c>
      <c r="J40" s="70" t="str">
        <f t="shared" ca="1" si="3"/>
        <v>B</v>
      </c>
      <c r="K40" s="101" t="str">
        <f t="shared" ca="1" si="15"/>
        <v>BBB</v>
      </c>
      <c r="L40" s="61">
        <f t="shared" ca="1" si="16"/>
        <v>1</v>
      </c>
      <c r="M40" s="3">
        <f ca="1">IF(A39&lt;&gt;"",IF(O40="",M39,IF(AND(M39&gt;0,O40="L"),M39+1,IF(AND(M39&gt;1,O39="W"),1,1))),"")</f>
        <v>5</v>
      </c>
      <c r="N40" s="60" t="str">
        <f ca="1">IF($A39&lt;&gt;"",IF(OR($AI39&lt;&gt;0,$AJ39&lt;&gt;0,L40=0),"",IF(G39="HHL","L",IF(G39="LLH","H",""))),"")</f>
        <v/>
      </c>
      <c r="O40" s="60" t="str">
        <f ca="1">IF(A40&lt;&gt;"",IF(N40&lt;&gt;"",IF(F40=N40,"W","L"),""),"")</f>
        <v/>
      </c>
      <c r="P40" s="38">
        <f ca="1">IF(A40&lt;&gt;"",IF(OR(AI39&lt;&gt;0,AJ39&lt;&gt;0),"0",IF(O40&lt;&gt;"",IF(O40="W",(1*L40),(-1*L40)),0)),0)</f>
        <v>0</v>
      </c>
      <c r="Q40" s="74">
        <f ca="1">IF(A40&lt;&gt;"",P40+Q39,0)</f>
        <v>-4</v>
      </c>
      <c r="R40" s="3">
        <f t="shared" ca="1" si="7"/>
        <v>5</v>
      </c>
      <c r="S40" s="61">
        <f t="shared" ca="1" si="17"/>
        <v>1</v>
      </c>
      <c r="T40" s="3">
        <f t="shared" ca="1" si="8"/>
        <v>1</v>
      </c>
      <c r="U40" s="60" t="str">
        <f ca="1">IF($A39&lt;&gt;"",IF(OR($AI39&lt;&gt;0,$AJ39&lt;&gt;0,S40=0),"",IF(I39="EEO","O",IF(I39="OOE","E",""))),"")</f>
        <v>E</v>
      </c>
      <c r="V40" s="60" t="str">
        <f ca="1">IF(A40&lt;&gt;"",IF(U40&lt;&gt;"",IF(H40=U40,"W","L"),""),"")</f>
        <v>W</v>
      </c>
      <c r="W40" s="38">
        <f ca="1">IF(A40&lt;&gt;"",IF(OR(AI39&lt;&gt;0,AJ39&lt;&gt;0),"0",IF(V40&lt;&gt;"",IF(V40="W",(1*S40),(-1*S40)),0)),0)</f>
        <v>1</v>
      </c>
      <c r="X40" s="74">
        <f t="shared" ca="1" si="9"/>
        <v>-2</v>
      </c>
      <c r="Y40" s="3">
        <f t="shared" ca="1" si="10"/>
        <v>1</v>
      </c>
      <c r="Z40" s="61">
        <f t="shared" ca="1" si="18"/>
        <v>1</v>
      </c>
      <c r="AA40" s="3">
        <f t="shared" ca="1" si="11"/>
        <v>6</v>
      </c>
      <c r="AB40" s="60" t="str">
        <f ca="1">IF($A39&lt;&gt;"",IF(OR($AI39&lt;&gt;0,$AJ39&lt;&gt;0,Z40=0),"",IF(K39="RRB","B",IF(K39="BBR","R",""))),"")</f>
        <v/>
      </c>
      <c r="AC40" s="60" t="str">
        <f ca="1">IF(A40&lt;&gt;"",IF(AB40&lt;&gt;"",IF(AB40=J40,"W","L"),""),"")</f>
        <v/>
      </c>
      <c r="AD40" s="38">
        <f ca="1">IF(A40&lt;&gt;"",IF(OR(AI39&lt;&gt;0,AJ39&lt;&gt;0),"0",IF(AC40&lt;&gt;"",IF(AC40="W",(1*Z40),(-1*Z40)),0)),0)</f>
        <v>0</v>
      </c>
      <c r="AE40" s="74">
        <f t="shared" ca="1" si="12"/>
        <v>-3</v>
      </c>
      <c r="AF40" s="3">
        <f t="shared" ca="1" si="13"/>
        <v>6</v>
      </c>
      <c r="AG40" s="13">
        <f ca="1">IF(A40&lt;&gt;"",(AD40+P40+W40),0)</f>
        <v>1</v>
      </c>
      <c r="AH40" s="11">
        <f ca="1">IF(A40&lt;&gt;"",AG40+AH39,0)</f>
        <v>-9</v>
      </c>
      <c r="AI40" s="73">
        <f ca="1">IF($A40&lt;&gt;"",IF(AI39&gt;0,AI39,IF(AND(AK39&gt;=$AJ$1,$AJ$2*AK39&gt;=AH40),"Profit Target",IF(AH40&gt;=$S$1,"Profit Target",0))),0)</f>
        <v>0</v>
      </c>
      <c r="AJ40" s="73">
        <f ca="1">IF($A40&lt;&gt;"",IF(AI39&lt;&gt;0,AJ39,IF(AH40&lt;=$S$2,"Stop Loss",0)),0)</f>
        <v>0</v>
      </c>
      <c r="AK40" s="73">
        <f t="shared" ca="1" si="5"/>
        <v>0</v>
      </c>
      <c r="AL40" s="30"/>
      <c r="AM40" s="30"/>
      <c r="AN40" s="30"/>
      <c r="AO40" s="30"/>
      <c r="AP40" s="30"/>
      <c r="AQ40" s="30"/>
      <c r="AR40" s="4"/>
      <c r="AS40" s="5"/>
      <c r="AT40"/>
      <c r="AU40"/>
      <c r="AV40"/>
      <c r="AW40"/>
      <c r="AX40"/>
      <c r="AY40" s="43"/>
      <c r="AZ40" s="7"/>
      <c r="BA40"/>
      <c r="BB40"/>
      <c r="BC40"/>
      <c r="BD40"/>
      <c r="BE40"/>
      <c r="BF40"/>
      <c r="BG40"/>
      <c r="BH40"/>
      <c r="BI40"/>
      <c r="BJ40"/>
      <c r="BK40"/>
      <c r="BL40"/>
      <c r="BM40" s="7"/>
      <c r="BN40"/>
      <c r="BO40"/>
      <c r="BP40"/>
      <c r="BQ40"/>
      <c r="BR40"/>
      <c r="BS40"/>
      <c r="BT40" s="10">
        <f t="shared" ca="1" si="4"/>
        <v>9</v>
      </c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</row>
    <row r="41" spans="1:104" s="16" customFormat="1">
      <c r="A41" s="10">
        <f t="shared" ca="1" si="0"/>
        <v>4</v>
      </c>
      <c r="B41" s="38"/>
      <c r="C41" s="7"/>
      <c r="D41" s="3"/>
      <c r="E41" s="7"/>
      <c r="F41" s="70" t="str">
        <f t="shared" ca="1" si="19"/>
        <v>L</v>
      </c>
      <c r="G41" s="101" t="str">
        <f t="shared" ca="1" si="6"/>
        <v>LLL</v>
      </c>
      <c r="H41" s="70" t="str">
        <f t="shared" ca="1" si="20"/>
        <v>E</v>
      </c>
      <c r="I41" s="101" t="str">
        <f t="shared" ca="1" si="14"/>
        <v>EEE</v>
      </c>
      <c r="J41" s="70" t="str">
        <f t="shared" ca="1" si="3"/>
        <v>B</v>
      </c>
      <c r="K41" s="101" t="str">
        <f t="shared" ca="1" si="15"/>
        <v>BBB</v>
      </c>
      <c r="L41" s="61">
        <f t="shared" ca="1" si="16"/>
        <v>1</v>
      </c>
      <c r="M41" s="3">
        <f ca="1">IF(A40&lt;&gt;"",IF(O41="",M40,IF(AND(M40&gt;0,O41="L"),M40+1,IF(AND(M40&gt;1,O40="W"),1,1))),"")</f>
        <v>5</v>
      </c>
      <c r="N41" s="60" t="str">
        <f ca="1">IF($A40&lt;&gt;"",IF(OR($AI40&lt;&gt;0,$AJ40&lt;&gt;0,L41=0),"",IF(G40="HHL","L",IF(G40="LLH","H",""))),"")</f>
        <v/>
      </c>
      <c r="O41" s="60" t="str">
        <f ca="1">IF(A41&lt;&gt;"",IF(N41&lt;&gt;"",IF(F41=N41,"W","L"),""),"")</f>
        <v/>
      </c>
      <c r="P41" s="38">
        <f ca="1">IF(A41&lt;&gt;"",IF(OR(AI40&lt;&gt;0,AJ40&lt;&gt;0),"0",IF(O41&lt;&gt;"",IF(O41="W",(1*L41),(-1*L41)),0)),0)</f>
        <v>0</v>
      </c>
      <c r="Q41" s="74">
        <f ca="1">IF(A41&lt;&gt;"",P41+Q40,0)</f>
        <v>-4</v>
      </c>
      <c r="R41" s="3">
        <f t="shared" ca="1" si="7"/>
        <v>5</v>
      </c>
      <c r="S41" s="61">
        <f t="shared" ca="1" si="17"/>
        <v>1</v>
      </c>
      <c r="T41" s="3">
        <f t="shared" ca="1" si="8"/>
        <v>1</v>
      </c>
      <c r="U41" s="60" t="str">
        <f ca="1">IF($A40&lt;&gt;"",IF(OR($AI40&lt;&gt;0,$AJ40&lt;&gt;0,S41=0),"",IF(I40="EEO","O",IF(I40="OOE","E",""))),"")</f>
        <v/>
      </c>
      <c r="V41" s="60" t="str">
        <f ca="1">IF(A41&lt;&gt;"",IF(U41&lt;&gt;"",IF(H41=U41,"W","L"),""),"")</f>
        <v/>
      </c>
      <c r="W41" s="38">
        <f ca="1">IF(A41&lt;&gt;"",IF(OR(AI40&lt;&gt;0,AJ40&lt;&gt;0),"0",IF(V41&lt;&gt;"",IF(V41="W",(1*S41),(-1*S41)),0)),0)</f>
        <v>0</v>
      </c>
      <c r="X41" s="74">
        <f t="shared" ca="1" si="9"/>
        <v>-2</v>
      </c>
      <c r="Y41" s="3">
        <f t="shared" ca="1" si="10"/>
        <v>1</v>
      </c>
      <c r="Z41" s="61">
        <f t="shared" ca="1" si="18"/>
        <v>1</v>
      </c>
      <c r="AA41" s="3">
        <f t="shared" ca="1" si="11"/>
        <v>6</v>
      </c>
      <c r="AB41" s="60" t="str">
        <f ca="1">IF($A40&lt;&gt;"",IF(OR($AI40&lt;&gt;0,$AJ40&lt;&gt;0,Z41=0),"",IF(K40="RRB","B",IF(K40="BBR","R",""))),"")</f>
        <v/>
      </c>
      <c r="AC41" s="60" t="str">
        <f ca="1">IF(A41&lt;&gt;"",IF(AB41&lt;&gt;"",IF(AB41=J41,"W","L"),""),"")</f>
        <v/>
      </c>
      <c r="AD41" s="38">
        <f ca="1">IF(A41&lt;&gt;"",IF(OR(AI40&lt;&gt;0,AJ40&lt;&gt;0),"0",IF(AC41&lt;&gt;"",IF(AC41="W",(1*Z41),(-1*Z41)),0)),0)</f>
        <v>0</v>
      </c>
      <c r="AE41" s="74">
        <f t="shared" ca="1" si="12"/>
        <v>-3</v>
      </c>
      <c r="AF41" s="3">
        <f t="shared" ca="1" si="13"/>
        <v>6</v>
      </c>
      <c r="AG41" s="13">
        <f ca="1">IF(A41&lt;&gt;"",(AD41+P41+W41),0)</f>
        <v>0</v>
      </c>
      <c r="AH41" s="11">
        <f ca="1">IF(A41&lt;&gt;"",AG41+AH40,0)</f>
        <v>-9</v>
      </c>
      <c r="AI41" s="73">
        <f ca="1">IF($A41&lt;&gt;"",IF(AI40&gt;0,AI40,IF(AND(AK40&gt;=$AJ$1,$AJ$2*AK40&gt;=AH41),"Profit Target",IF(AH41&gt;=$S$1,"Profit Target",0))),0)</f>
        <v>0</v>
      </c>
      <c r="AJ41" s="73">
        <f ca="1">IF($A41&lt;&gt;"",IF(AI40&lt;&gt;0,AJ40,IF(AH41&lt;=$S$2,"Stop Loss",0)),0)</f>
        <v>0</v>
      </c>
      <c r="AK41" s="73">
        <f t="shared" ca="1" si="5"/>
        <v>0</v>
      </c>
      <c r="AL41" s="30"/>
      <c r="AM41" s="30"/>
      <c r="AN41" s="30"/>
      <c r="AO41" s="30"/>
      <c r="AP41" s="30"/>
      <c r="AQ41" s="30"/>
      <c r="AR41" s="4"/>
      <c r="AS41" s="5"/>
      <c r="AT41"/>
      <c r="AU41"/>
      <c r="AV41"/>
      <c r="AW41"/>
      <c r="AX41"/>
      <c r="AY41" s="43"/>
      <c r="AZ41" s="7"/>
      <c r="BA41"/>
      <c r="BB41"/>
      <c r="BC41"/>
      <c r="BD41"/>
      <c r="BE41"/>
      <c r="BF41"/>
      <c r="BG41"/>
      <c r="BH41"/>
      <c r="BI41"/>
      <c r="BJ41"/>
      <c r="BK41"/>
      <c r="BL41"/>
      <c r="BM41" s="7"/>
      <c r="BN41"/>
      <c r="BO41"/>
      <c r="BP41"/>
      <c r="BQ41"/>
      <c r="BR41"/>
      <c r="BS41"/>
      <c r="BT41" s="10">
        <f t="shared" ca="1" si="4"/>
        <v>1</v>
      </c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</row>
    <row r="42" spans="1:104" s="16" customFormat="1">
      <c r="A42" s="10">
        <f t="shared" ca="1" si="0"/>
        <v>22</v>
      </c>
      <c r="B42" s="38"/>
      <c r="C42" s="7"/>
      <c r="D42" s="3"/>
      <c r="E42" s="7"/>
      <c r="F42" s="70" t="str">
        <f t="shared" ca="1" si="19"/>
        <v>H</v>
      </c>
      <c r="G42" s="101" t="str">
        <f t="shared" ca="1" si="6"/>
        <v>LLH</v>
      </c>
      <c r="H42" s="70" t="str">
        <f t="shared" ca="1" si="20"/>
        <v>E</v>
      </c>
      <c r="I42" s="101" t="str">
        <f t="shared" ca="1" si="14"/>
        <v>EEE</v>
      </c>
      <c r="J42" s="70" t="str">
        <f t="shared" ca="1" si="3"/>
        <v>B</v>
      </c>
      <c r="K42" s="101" t="str">
        <f t="shared" ca="1" si="15"/>
        <v>BBB</v>
      </c>
      <c r="L42" s="61">
        <f t="shared" ca="1" si="16"/>
        <v>1</v>
      </c>
      <c r="M42" s="3">
        <f ca="1">IF(A41&lt;&gt;"",IF(O42="",M41,IF(AND(M41&gt;0,O42="L"),M41+1,IF(AND(M41&gt;1,O41="W"),1,1))),"")</f>
        <v>5</v>
      </c>
      <c r="N42" s="60" t="str">
        <f ca="1">IF($A41&lt;&gt;"",IF(OR($AI41&lt;&gt;0,$AJ41&lt;&gt;0,L42=0),"",IF(G41="HHL","L",IF(G41="LLH","H",""))),"")</f>
        <v/>
      </c>
      <c r="O42" s="60" t="str">
        <f ca="1">IF(A42&lt;&gt;"",IF(N42&lt;&gt;"",IF(F42=N42,"W","L"),""),"")</f>
        <v/>
      </c>
      <c r="P42" s="38">
        <f ca="1">IF(A42&lt;&gt;"",IF(OR(AI41&lt;&gt;0,AJ41&lt;&gt;0),"0",IF(O42&lt;&gt;"",IF(O42="W",(1*L42),(-1*L42)),0)),0)</f>
        <v>0</v>
      </c>
      <c r="Q42" s="74">
        <f ca="1">IF(A42&lt;&gt;"",P42+Q41,0)</f>
        <v>-4</v>
      </c>
      <c r="R42" s="3">
        <f t="shared" ca="1" si="7"/>
        <v>5</v>
      </c>
      <c r="S42" s="61">
        <f t="shared" ca="1" si="17"/>
        <v>1</v>
      </c>
      <c r="T42" s="3">
        <f t="shared" ca="1" si="8"/>
        <v>1</v>
      </c>
      <c r="U42" s="60" t="str">
        <f ca="1">IF($A41&lt;&gt;"",IF(OR($AI41&lt;&gt;0,$AJ41&lt;&gt;0,S42=0),"",IF(I41="EEO","O",IF(I41="OOE","E",""))),"")</f>
        <v/>
      </c>
      <c r="V42" s="60" t="str">
        <f ca="1">IF(A42&lt;&gt;"",IF(U42&lt;&gt;"",IF(H42=U42,"W","L"),""),"")</f>
        <v/>
      </c>
      <c r="W42" s="38">
        <f ca="1">IF(A42&lt;&gt;"",IF(OR(AI41&lt;&gt;0,AJ41&lt;&gt;0),"0",IF(V42&lt;&gt;"",IF(V42="W",(1*S42),(-1*S42)),0)),0)</f>
        <v>0</v>
      </c>
      <c r="X42" s="74">
        <f t="shared" ca="1" si="9"/>
        <v>-2</v>
      </c>
      <c r="Y42" s="3">
        <f t="shared" ca="1" si="10"/>
        <v>1</v>
      </c>
      <c r="Z42" s="61">
        <f t="shared" ca="1" si="18"/>
        <v>1</v>
      </c>
      <c r="AA42" s="3">
        <f t="shared" ca="1" si="11"/>
        <v>6</v>
      </c>
      <c r="AB42" s="60" t="str">
        <f ca="1">IF($A41&lt;&gt;"",IF(OR($AI41&lt;&gt;0,$AJ41&lt;&gt;0,Z42=0),"",IF(K41="RRB","B",IF(K41="BBR","R",""))),"")</f>
        <v/>
      </c>
      <c r="AC42" s="60" t="str">
        <f ca="1">IF(A42&lt;&gt;"",IF(AB42&lt;&gt;"",IF(AB42=J42,"W","L"),""),"")</f>
        <v/>
      </c>
      <c r="AD42" s="38">
        <f ca="1">IF(A42&lt;&gt;"",IF(OR(AI41&lt;&gt;0,AJ41&lt;&gt;0),"0",IF(AC42&lt;&gt;"",IF(AC42="W",(1*Z42),(-1*Z42)),0)),0)</f>
        <v>0</v>
      </c>
      <c r="AE42" s="74">
        <f t="shared" ca="1" si="12"/>
        <v>-3</v>
      </c>
      <c r="AF42" s="3">
        <f t="shared" ca="1" si="13"/>
        <v>6</v>
      </c>
      <c r="AG42" s="13">
        <f ca="1">IF(A42&lt;&gt;"",(AD42+P42+W42),0)</f>
        <v>0</v>
      </c>
      <c r="AH42" s="11">
        <f ca="1">IF(A42&lt;&gt;"",AG42+AH41,0)</f>
        <v>-9</v>
      </c>
      <c r="AI42" s="73">
        <f ca="1">IF($A42&lt;&gt;"",IF(AI41&gt;0,AI41,IF(AND(AK41&gt;=$AJ$1,$AJ$2*AK41&gt;=AH42),"Profit Target",IF(AH42&gt;=$S$1,"Profit Target",0))),0)</f>
        <v>0</v>
      </c>
      <c r="AJ42" s="73">
        <f ca="1">IF($A42&lt;&gt;"",IF(AI41&lt;&gt;0,AJ41,IF(AH42&lt;=$S$2,"Stop Loss",0)),0)</f>
        <v>0</v>
      </c>
      <c r="AK42" s="73">
        <f t="shared" ca="1" si="5"/>
        <v>0</v>
      </c>
      <c r="AL42" s="30"/>
      <c r="AM42" s="30"/>
      <c r="AN42" s="30"/>
      <c r="AO42" s="30"/>
      <c r="AP42" s="30"/>
      <c r="AQ42" s="30"/>
      <c r="AR42" s="4"/>
      <c r="AS42" s="5"/>
      <c r="AT42"/>
      <c r="AU42"/>
      <c r="AV42"/>
      <c r="AW42"/>
      <c r="AX42"/>
      <c r="AY42" s="43"/>
      <c r="AZ42" s="7"/>
      <c r="BA42"/>
      <c r="BB42"/>
      <c r="BC42"/>
      <c r="BD42"/>
      <c r="BE42"/>
      <c r="BF42"/>
      <c r="BG42"/>
      <c r="BH42"/>
      <c r="BI42"/>
      <c r="BJ42"/>
      <c r="BK42"/>
      <c r="BL42"/>
      <c r="BM42" s="7"/>
      <c r="BN42"/>
      <c r="BO42"/>
      <c r="BP42"/>
      <c r="BQ42"/>
      <c r="BR42"/>
      <c r="BS42"/>
      <c r="BT42" s="10">
        <f t="shared" ca="1" si="4"/>
        <v>7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</row>
    <row r="43" spans="1:104" s="16" customFormat="1">
      <c r="A43" s="10">
        <f t="shared" ca="1" si="0"/>
        <v>29</v>
      </c>
      <c r="B43" s="38"/>
      <c r="C43" s="7"/>
      <c r="D43" s="3"/>
      <c r="E43" s="7"/>
      <c r="F43" s="70" t="str">
        <f t="shared" ca="1" si="19"/>
        <v>H</v>
      </c>
      <c r="G43" s="101" t="str">
        <f t="shared" ca="1" si="6"/>
        <v>LHH</v>
      </c>
      <c r="H43" s="70" t="str">
        <f t="shared" ca="1" si="20"/>
        <v>O</v>
      </c>
      <c r="I43" s="101" t="str">
        <f t="shared" ca="1" si="14"/>
        <v>EEO</v>
      </c>
      <c r="J43" s="70" t="str">
        <f t="shared" ca="1" si="3"/>
        <v>B</v>
      </c>
      <c r="K43" s="101" t="str">
        <f t="shared" ca="1" si="15"/>
        <v>BBB</v>
      </c>
      <c r="L43" s="61">
        <f t="shared" ca="1" si="16"/>
        <v>1</v>
      </c>
      <c r="M43" s="3">
        <f ca="1">IF(A42&lt;&gt;"",IF(O43="",M42,IF(AND(M42&gt;0,O43="L"),M42+1,IF(AND(M42&gt;1,O42="W"),1,1))),"")</f>
        <v>1</v>
      </c>
      <c r="N43" s="60" t="str">
        <f ca="1">IF($A42&lt;&gt;"",IF(OR($AI42&lt;&gt;0,$AJ42&lt;&gt;0,L43=0),"",IF(G42="HHL","L",IF(G42="LLH","H",""))),"")</f>
        <v>H</v>
      </c>
      <c r="O43" s="60" t="str">
        <f ca="1">IF(A43&lt;&gt;"",IF(N43&lt;&gt;"",IF(F43=N43,"W","L"),""),"")</f>
        <v>W</v>
      </c>
      <c r="P43" s="38">
        <f ca="1">IF(A43&lt;&gt;"",IF(OR(AI42&lt;&gt;0,AJ42&lt;&gt;0),"0",IF(O43&lt;&gt;"",IF(O43="W",(1*L43),(-1*L43)),0)),0)</f>
        <v>1</v>
      </c>
      <c r="Q43" s="74">
        <f ca="1">IF(A43&lt;&gt;"",P43+Q42,0)</f>
        <v>-3</v>
      </c>
      <c r="R43" s="3">
        <f t="shared" ca="1" si="7"/>
        <v>1</v>
      </c>
      <c r="S43" s="61">
        <f t="shared" ca="1" si="17"/>
        <v>1</v>
      </c>
      <c r="T43" s="3">
        <f t="shared" ca="1" si="8"/>
        <v>1</v>
      </c>
      <c r="U43" s="60" t="str">
        <f ca="1">IF($A42&lt;&gt;"",IF(OR($AI42&lt;&gt;0,$AJ42&lt;&gt;0,S43=0),"",IF(I42="EEO","O",IF(I42="OOE","E",""))),"")</f>
        <v/>
      </c>
      <c r="V43" s="60" t="str">
        <f ca="1">IF(A43&lt;&gt;"",IF(U43&lt;&gt;"",IF(H43=U43,"W","L"),""),"")</f>
        <v/>
      </c>
      <c r="W43" s="38">
        <f ca="1">IF(A43&lt;&gt;"",IF(OR(AI42&lt;&gt;0,AJ42&lt;&gt;0),"0",IF(V43&lt;&gt;"",IF(V43="W",(1*S43),(-1*S43)),0)),0)</f>
        <v>0</v>
      </c>
      <c r="X43" s="74">
        <f t="shared" ca="1" si="9"/>
        <v>-2</v>
      </c>
      <c r="Y43" s="3">
        <f t="shared" ca="1" si="10"/>
        <v>1</v>
      </c>
      <c r="Z43" s="61">
        <f t="shared" ca="1" si="18"/>
        <v>1</v>
      </c>
      <c r="AA43" s="3">
        <f t="shared" ca="1" si="11"/>
        <v>6</v>
      </c>
      <c r="AB43" s="60" t="str">
        <f ca="1">IF($A42&lt;&gt;"",IF(OR($AI42&lt;&gt;0,$AJ42&lt;&gt;0,Z43=0),"",IF(K42="RRB","B",IF(K42="BBR","R",""))),"")</f>
        <v/>
      </c>
      <c r="AC43" s="60" t="str">
        <f ca="1">IF(A43&lt;&gt;"",IF(AB43&lt;&gt;"",IF(AB43=J43,"W","L"),""),"")</f>
        <v/>
      </c>
      <c r="AD43" s="38">
        <f ca="1">IF(A43&lt;&gt;"",IF(OR(AI42&lt;&gt;0,AJ42&lt;&gt;0),"0",IF(AC43&lt;&gt;"",IF(AC43="W",(1*Z43),(-1*Z43)),0)),0)</f>
        <v>0</v>
      </c>
      <c r="AE43" s="74">
        <f t="shared" ca="1" si="12"/>
        <v>-3</v>
      </c>
      <c r="AF43" s="3">
        <f t="shared" ca="1" si="13"/>
        <v>6</v>
      </c>
      <c r="AG43" s="13">
        <f ca="1">IF(A43&lt;&gt;"",(AD43+P43+W43),0)</f>
        <v>1</v>
      </c>
      <c r="AH43" s="11">
        <f ca="1">IF(A43&lt;&gt;"",AG43+AH42,0)</f>
        <v>-8</v>
      </c>
      <c r="AI43" s="73">
        <f ca="1">IF($A43&lt;&gt;"",IF(AI42&gt;0,AI42,IF(AND(AK42&gt;=$AJ$1,$AJ$2*AK42&gt;=AH43),"Profit Target",IF(AH43&gt;=$S$1,"Profit Target",0))),0)</f>
        <v>0</v>
      </c>
      <c r="AJ43" s="73">
        <f ca="1">IF($A43&lt;&gt;"",IF(AI42&lt;&gt;0,AJ42,IF(AH43&lt;=$S$2,"Stop Loss",0)),0)</f>
        <v>0</v>
      </c>
      <c r="AK43" s="73">
        <f t="shared" ca="1" si="5"/>
        <v>0</v>
      </c>
      <c r="AL43" s="30"/>
      <c r="AM43" s="30"/>
      <c r="AN43" s="30"/>
      <c r="AO43" s="30"/>
      <c r="AP43" s="30"/>
      <c r="AQ43" s="30"/>
      <c r="AR43" s="4"/>
      <c r="AS43"/>
      <c r="AT43"/>
      <c r="AU43"/>
      <c r="AV43"/>
      <c r="AW43"/>
      <c r="AX43"/>
      <c r="AY43" s="43"/>
      <c r="AZ43" s="7"/>
      <c r="BA43"/>
      <c r="BB43"/>
      <c r="BC43"/>
      <c r="BD43"/>
      <c r="BE43"/>
      <c r="BF43"/>
      <c r="BG43"/>
      <c r="BH43"/>
      <c r="BI43"/>
      <c r="BJ43"/>
      <c r="BK43"/>
      <c r="BL43"/>
      <c r="BM43" s="7"/>
      <c r="BN43"/>
      <c r="BO43"/>
      <c r="BP43"/>
      <c r="BQ43"/>
      <c r="BR43"/>
      <c r="BS43"/>
      <c r="BT43" s="10">
        <f t="shared" ca="1" si="4"/>
        <v>3</v>
      </c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</row>
    <row r="44" spans="1:104" s="16" customFormat="1">
      <c r="A44" s="10">
        <f t="shared" ca="1" si="0"/>
        <v>33</v>
      </c>
      <c r="B44" s="38"/>
      <c r="C44" s="7"/>
      <c r="D44" s="3"/>
      <c r="E44" s="7"/>
      <c r="F44" s="70" t="str">
        <f t="shared" ca="1" si="19"/>
        <v>H</v>
      </c>
      <c r="G44" s="101" t="str">
        <f t="shared" ca="1" si="6"/>
        <v>HHH</v>
      </c>
      <c r="H44" s="70" t="str">
        <f t="shared" ca="1" si="20"/>
        <v>O</v>
      </c>
      <c r="I44" s="101" t="str">
        <f t="shared" ca="1" si="14"/>
        <v>EOO</v>
      </c>
      <c r="J44" s="70" t="str">
        <f t="shared" ca="1" si="3"/>
        <v>B</v>
      </c>
      <c r="K44" s="101" t="str">
        <f t="shared" ca="1" si="15"/>
        <v>BBB</v>
      </c>
      <c r="L44" s="61">
        <f t="shared" ca="1" si="16"/>
        <v>1</v>
      </c>
      <c r="M44" s="3">
        <f ca="1">IF(A43&lt;&gt;"",IF(O44="",M43,IF(AND(M43&gt;0,O44="L"),M43+1,IF(AND(M43&gt;1,O43="W"),1,1))),"")</f>
        <v>1</v>
      </c>
      <c r="N44" s="60" t="str">
        <f ca="1">IF($A43&lt;&gt;"",IF(OR($AI43&lt;&gt;0,$AJ43&lt;&gt;0,L44=0),"",IF(G43="HHL","L",IF(G43="LLH","H",""))),"")</f>
        <v/>
      </c>
      <c r="O44" s="60" t="str">
        <f ca="1">IF(A44&lt;&gt;"",IF(N44&lt;&gt;"",IF(F44=N44,"W","L"),""),"")</f>
        <v/>
      </c>
      <c r="P44" s="38">
        <f ca="1">IF(A44&lt;&gt;"",IF(OR(AI43&lt;&gt;0,AJ43&lt;&gt;0),"0",IF(O44&lt;&gt;"",IF(O44="W",(1*L44),(-1*L44)),0)),0)</f>
        <v>0</v>
      </c>
      <c r="Q44" s="74">
        <f ca="1">IF(A44&lt;&gt;"",P44+Q43,0)</f>
        <v>-3</v>
      </c>
      <c r="R44" s="3">
        <f t="shared" ca="1" si="7"/>
        <v>1</v>
      </c>
      <c r="S44" s="61">
        <f t="shared" ca="1" si="17"/>
        <v>1</v>
      </c>
      <c r="T44" s="3">
        <f t="shared" ca="1" si="8"/>
        <v>1</v>
      </c>
      <c r="U44" s="60" t="str">
        <f ca="1">IF($A43&lt;&gt;"",IF(OR($AI43&lt;&gt;0,$AJ43&lt;&gt;0,S44=0),"",IF(I43="EEO","O",IF(I43="OOE","E",""))),"")</f>
        <v>O</v>
      </c>
      <c r="V44" s="60" t="str">
        <f ca="1">IF(A44&lt;&gt;"",IF(U44&lt;&gt;"",IF(H44=U44,"W","L"),""),"")</f>
        <v>W</v>
      </c>
      <c r="W44" s="38">
        <f ca="1">IF(A44&lt;&gt;"",IF(OR(AI43&lt;&gt;0,AJ43&lt;&gt;0),"0",IF(V44&lt;&gt;"",IF(V44="W",(1*S44),(-1*S44)),0)),0)</f>
        <v>1</v>
      </c>
      <c r="X44" s="74">
        <f t="shared" ca="1" si="9"/>
        <v>-1</v>
      </c>
      <c r="Y44" s="3">
        <f t="shared" ca="1" si="10"/>
        <v>1</v>
      </c>
      <c r="Z44" s="61">
        <f t="shared" ca="1" si="18"/>
        <v>1</v>
      </c>
      <c r="AA44" s="3">
        <f t="shared" ca="1" si="11"/>
        <v>6</v>
      </c>
      <c r="AB44" s="60" t="str">
        <f ca="1">IF($A43&lt;&gt;"",IF(OR($AI43&lt;&gt;0,$AJ43&lt;&gt;0,Z44=0),"",IF(K43="RRB","B",IF(K43="BBR","R",""))),"")</f>
        <v/>
      </c>
      <c r="AC44" s="60" t="str">
        <f ca="1">IF(A44&lt;&gt;"",IF(AB44&lt;&gt;"",IF(AB44=J44,"W","L"),""),"")</f>
        <v/>
      </c>
      <c r="AD44" s="38">
        <f ca="1">IF(A44&lt;&gt;"",IF(OR(AI43&lt;&gt;0,AJ43&lt;&gt;0),"0",IF(AC44&lt;&gt;"",IF(AC44="W",(1*Z44),(-1*Z44)),0)),0)</f>
        <v>0</v>
      </c>
      <c r="AE44" s="74">
        <f t="shared" ca="1" si="12"/>
        <v>-3</v>
      </c>
      <c r="AF44" s="3">
        <f t="shared" ca="1" si="13"/>
        <v>6</v>
      </c>
      <c r="AG44" s="13">
        <f ca="1">IF(A44&lt;&gt;"",(AD44+P44+W44),0)</f>
        <v>1</v>
      </c>
      <c r="AH44" s="11">
        <f ca="1">IF(A44&lt;&gt;"",AG44+AH43,0)</f>
        <v>-7</v>
      </c>
      <c r="AI44" s="73">
        <f ca="1">IF($A44&lt;&gt;"",IF(AI43&gt;0,AI43,IF(AND(AK43&gt;=$AJ$1,$AJ$2*AK43&gt;=AH44),"Profit Target",IF(AH44&gt;=$S$1,"Profit Target",0))),0)</f>
        <v>0</v>
      </c>
      <c r="AJ44" s="73">
        <f ca="1">IF($A44&lt;&gt;"",IF(AI43&lt;&gt;0,AJ43,IF(AH44&lt;=$S$2,"Stop Loss",0)),0)</f>
        <v>0</v>
      </c>
      <c r="AK44" s="73">
        <f t="shared" ca="1" si="5"/>
        <v>0</v>
      </c>
      <c r="AL44" s="30"/>
      <c r="AM44" s="30"/>
      <c r="AN44" s="30"/>
      <c r="AO44" s="30"/>
      <c r="AP44" s="30"/>
      <c r="AQ44" s="30"/>
      <c r="AR44" s="4"/>
      <c r="AS44"/>
      <c r="AT44"/>
      <c r="AU44"/>
      <c r="AV44"/>
      <c r="AW44"/>
      <c r="AX44"/>
      <c r="AY44" s="43"/>
      <c r="AZ44" s="7"/>
      <c r="BA44"/>
      <c r="BB44"/>
      <c r="BC44"/>
      <c r="BD44"/>
      <c r="BE44"/>
      <c r="BF44"/>
      <c r="BG44"/>
      <c r="BH44"/>
      <c r="BI44"/>
      <c r="BJ44"/>
      <c r="BK44"/>
      <c r="BL44"/>
      <c r="BM44" s="7"/>
      <c r="BN44"/>
      <c r="BO44"/>
      <c r="BP44"/>
      <c r="BQ44"/>
      <c r="BR44"/>
      <c r="BS44"/>
      <c r="BT44" s="10">
        <f t="shared" ca="1" si="4"/>
        <v>17</v>
      </c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</row>
    <row r="45" spans="1:104" s="16" customFormat="1">
      <c r="A45" s="10">
        <f t="shared" ca="1" si="0"/>
        <v>19</v>
      </c>
      <c r="B45" s="38"/>
      <c r="C45" s="7"/>
      <c r="D45" s="3"/>
      <c r="E45" s="7"/>
      <c r="F45" s="70" t="str">
        <f t="shared" ca="1" si="19"/>
        <v>H</v>
      </c>
      <c r="G45" s="101" t="str">
        <f t="shared" ca="1" si="6"/>
        <v>HHH</v>
      </c>
      <c r="H45" s="70" t="str">
        <f t="shared" ca="1" si="20"/>
        <v>O</v>
      </c>
      <c r="I45" s="101" t="str">
        <f t="shared" ca="1" si="14"/>
        <v>OOO</v>
      </c>
      <c r="J45" s="70" t="str">
        <f t="shared" ca="1" si="3"/>
        <v>R</v>
      </c>
      <c r="K45" s="101" t="str">
        <f t="shared" ca="1" si="15"/>
        <v>BBR</v>
      </c>
      <c r="L45" s="61">
        <f t="shared" ca="1" si="16"/>
        <v>1</v>
      </c>
      <c r="M45" s="3">
        <f ca="1">IF(A44&lt;&gt;"",IF(O45="",M44,IF(AND(M44&gt;0,O45="L"),M44+1,IF(AND(M44&gt;1,O44="W"),1,1))),"")</f>
        <v>1</v>
      </c>
      <c r="N45" s="60" t="str">
        <f ca="1">IF($A44&lt;&gt;"",IF(OR($AI44&lt;&gt;0,$AJ44&lt;&gt;0,L45=0),"",IF(G44="HHL","L",IF(G44="LLH","H",""))),"")</f>
        <v/>
      </c>
      <c r="O45" s="60" t="str">
        <f ca="1">IF(A45&lt;&gt;"",IF(N45&lt;&gt;"",IF(F45=N45,"W","L"),""),"")</f>
        <v/>
      </c>
      <c r="P45" s="38">
        <f ca="1">IF(A45&lt;&gt;"",IF(OR(AI44&lt;&gt;0,AJ44&lt;&gt;0),"0",IF(O45&lt;&gt;"",IF(O45="W",(1*L45),(-1*L45)),0)),0)</f>
        <v>0</v>
      </c>
      <c r="Q45" s="74">
        <f ca="1">IF(A45&lt;&gt;"",P45+Q44,0)</f>
        <v>-3</v>
      </c>
      <c r="R45" s="3">
        <f t="shared" ca="1" si="7"/>
        <v>1</v>
      </c>
      <c r="S45" s="61">
        <f t="shared" ca="1" si="17"/>
        <v>1</v>
      </c>
      <c r="T45" s="3">
        <f t="shared" ca="1" si="8"/>
        <v>1</v>
      </c>
      <c r="U45" s="60" t="str">
        <f ca="1">IF($A44&lt;&gt;"",IF(OR($AI44&lt;&gt;0,$AJ44&lt;&gt;0,S45=0),"",IF(I44="EEO","O",IF(I44="OOE","E",""))),"")</f>
        <v/>
      </c>
      <c r="V45" s="60" t="str">
        <f ca="1">IF(A45&lt;&gt;"",IF(U45&lt;&gt;"",IF(H45=U45,"W","L"),""),"")</f>
        <v/>
      </c>
      <c r="W45" s="38">
        <f ca="1">IF(A45&lt;&gt;"",IF(OR(AI44&lt;&gt;0,AJ44&lt;&gt;0),"0",IF(V45&lt;&gt;"",IF(V45="W",(1*S45),(-1*S45)),0)),0)</f>
        <v>0</v>
      </c>
      <c r="X45" s="74">
        <f t="shared" ca="1" si="9"/>
        <v>-1</v>
      </c>
      <c r="Y45" s="3">
        <f t="shared" ca="1" si="10"/>
        <v>1</v>
      </c>
      <c r="Z45" s="61">
        <f t="shared" ca="1" si="18"/>
        <v>1</v>
      </c>
      <c r="AA45" s="3">
        <f t="shared" ca="1" si="11"/>
        <v>6</v>
      </c>
      <c r="AB45" s="60" t="str">
        <f ca="1">IF($A44&lt;&gt;"",IF(OR($AI44&lt;&gt;0,$AJ44&lt;&gt;0,Z45=0),"",IF(K44="RRB","B",IF(K44="BBR","R",""))),"")</f>
        <v/>
      </c>
      <c r="AC45" s="60" t="str">
        <f ca="1">IF(A45&lt;&gt;"",IF(AB45&lt;&gt;"",IF(AB45=J45,"W","L"),""),"")</f>
        <v/>
      </c>
      <c r="AD45" s="38">
        <f ca="1">IF(A45&lt;&gt;"",IF(OR(AI44&lt;&gt;0,AJ44&lt;&gt;0),"0",IF(AC45&lt;&gt;"",IF(AC45="W",(1*Z45),(-1*Z45)),0)),0)</f>
        <v>0</v>
      </c>
      <c r="AE45" s="74">
        <f t="shared" ca="1" si="12"/>
        <v>-3</v>
      </c>
      <c r="AF45" s="3">
        <f t="shared" ca="1" si="13"/>
        <v>6</v>
      </c>
      <c r="AG45" s="13">
        <f ca="1">IF(A45&lt;&gt;"",(AD45+P45+W45),0)</f>
        <v>0</v>
      </c>
      <c r="AH45" s="11">
        <f ca="1">IF(A45&lt;&gt;"",AG45+AH44,0)</f>
        <v>-7</v>
      </c>
      <c r="AI45" s="73">
        <f ca="1">IF($A45&lt;&gt;"",IF(AI44&gt;0,AI44,IF(AND(AK44&gt;=$AJ$1,$AJ$2*AK44&gt;=AH45),"Profit Target",IF(AH45&gt;=$S$1,"Profit Target",0))),0)</f>
        <v>0</v>
      </c>
      <c r="AJ45" s="73">
        <f ca="1">IF($A45&lt;&gt;"",IF(AI44&lt;&gt;0,AJ44,IF(AH45&lt;=$S$2,"Stop Loss",0)),0)</f>
        <v>0</v>
      </c>
      <c r="AK45" s="73">
        <f t="shared" ca="1" si="5"/>
        <v>0</v>
      </c>
      <c r="AL45" s="30"/>
      <c r="AM45" s="30"/>
      <c r="AN45" s="30"/>
      <c r="AO45" s="30"/>
      <c r="AP45" s="30"/>
      <c r="AQ45" s="30"/>
      <c r="AR45" s="4"/>
      <c r="AS45"/>
      <c r="AT45"/>
      <c r="AU45"/>
      <c r="AV45"/>
      <c r="AW45"/>
      <c r="AX45"/>
      <c r="AY45" s="43"/>
      <c r="AZ45" s="7"/>
      <c r="BA45"/>
      <c r="BB45"/>
      <c r="BC45"/>
      <c r="BD45"/>
      <c r="BE45"/>
      <c r="BF45"/>
      <c r="BG45"/>
      <c r="BH45"/>
      <c r="BI45"/>
      <c r="BJ45"/>
      <c r="BK45"/>
      <c r="BL45"/>
      <c r="BM45" s="7"/>
      <c r="BN45"/>
      <c r="BO45"/>
      <c r="BP45"/>
      <c r="BQ45"/>
      <c r="BR45"/>
      <c r="BS45"/>
      <c r="BT45" s="10">
        <f t="shared" ca="1" si="4"/>
        <v>22</v>
      </c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</row>
    <row r="46" spans="1:104" s="16" customFormat="1">
      <c r="A46" s="10">
        <f t="shared" ca="1" si="0"/>
        <v>1</v>
      </c>
      <c r="B46" s="38"/>
      <c r="C46" s="7"/>
      <c r="D46" s="3"/>
      <c r="E46" s="7"/>
      <c r="F46" s="70" t="str">
        <f t="shared" ca="1" si="19"/>
        <v>L</v>
      </c>
      <c r="G46" s="101" t="str">
        <f t="shared" ca="1" si="6"/>
        <v>HHL</v>
      </c>
      <c r="H46" s="70" t="str">
        <f t="shared" ca="1" si="20"/>
        <v>O</v>
      </c>
      <c r="I46" s="101" t="str">
        <f t="shared" ca="1" si="14"/>
        <v>OOO</v>
      </c>
      <c r="J46" s="70" t="str">
        <f t="shared" ca="1" si="3"/>
        <v>R</v>
      </c>
      <c r="K46" s="101" t="str">
        <f t="shared" ca="1" si="15"/>
        <v>BRR</v>
      </c>
      <c r="L46" s="61">
        <f t="shared" ca="1" si="16"/>
        <v>1</v>
      </c>
      <c r="M46" s="3">
        <f ca="1">IF(A45&lt;&gt;"",IF(O46="",M45,IF(AND(M45&gt;0,O46="L"),M45+1,IF(AND(M45&gt;1,O45="W"),1,1))),"")</f>
        <v>1</v>
      </c>
      <c r="N46" s="60" t="str">
        <f ca="1">IF($A45&lt;&gt;"",IF(OR($AI45&lt;&gt;0,$AJ45&lt;&gt;0,L46=0),"",IF(G45="HHL","L",IF(G45="LLH","H",""))),"")</f>
        <v/>
      </c>
      <c r="O46" s="60" t="str">
        <f ca="1">IF(A46&lt;&gt;"",IF(N46&lt;&gt;"",IF(F46=N46,"W","L"),""),"")</f>
        <v/>
      </c>
      <c r="P46" s="38">
        <f ca="1">IF(A46&lt;&gt;"",IF(OR(AI45&lt;&gt;0,AJ45&lt;&gt;0),"0",IF(O46&lt;&gt;"",IF(O46="W",(1*L46),(-1*L46)),0)),0)</f>
        <v>0</v>
      </c>
      <c r="Q46" s="74">
        <f ca="1">IF(A46&lt;&gt;"",P46+Q45,0)</f>
        <v>-3</v>
      </c>
      <c r="R46" s="3">
        <f t="shared" ca="1" si="7"/>
        <v>1</v>
      </c>
      <c r="S46" s="61">
        <f t="shared" ca="1" si="17"/>
        <v>1</v>
      </c>
      <c r="T46" s="3">
        <f t="shared" ca="1" si="8"/>
        <v>1</v>
      </c>
      <c r="U46" s="60" t="str">
        <f ca="1">IF($A45&lt;&gt;"",IF(OR($AI45&lt;&gt;0,$AJ45&lt;&gt;0,S46=0),"",IF(I45="EEO","O",IF(I45="OOE","E",""))),"")</f>
        <v/>
      </c>
      <c r="V46" s="60" t="str">
        <f ca="1">IF(A46&lt;&gt;"",IF(U46&lt;&gt;"",IF(H46=U46,"W","L"),""),"")</f>
        <v/>
      </c>
      <c r="W46" s="38">
        <f ca="1">IF(A46&lt;&gt;"",IF(OR(AI45&lt;&gt;0,AJ45&lt;&gt;0),"0",IF(V46&lt;&gt;"",IF(V46="W",(1*S46),(-1*S46)),0)),0)</f>
        <v>0</v>
      </c>
      <c r="X46" s="74">
        <f t="shared" ca="1" si="9"/>
        <v>-1</v>
      </c>
      <c r="Y46" s="3">
        <f t="shared" ca="1" si="10"/>
        <v>1</v>
      </c>
      <c r="Z46" s="61">
        <f t="shared" ca="1" si="18"/>
        <v>1</v>
      </c>
      <c r="AA46" s="3">
        <f t="shared" ca="1" si="11"/>
        <v>1</v>
      </c>
      <c r="AB46" s="60" t="str">
        <f ca="1">IF($A45&lt;&gt;"",IF(OR($AI45&lt;&gt;0,$AJ45&lt;&gt;0,Z46=0),"",IF(K45="RRB","B",IF(K45="BBR","R",""))),"")</f>
        <v>R</v>
      </c>
      <c r="AC46" s="60" t="str">
        <f ca="1">IF(A46&lt;&gt;"",IF(AB46&lt;&gt;"",IF(AB46=J46,"W","L"),""),"")</f>
        <v>W</v>
      </c>
      <c r="AD46" s="38">
        <f ca="1">IF(A46&lt;&gt;"",IF(OR(AI45&lt;&gt;0,AJ45&lt;&gt;0),"0",IF(AC46&lt;&gt;"",IF(AC46="W",(1*Z46),(-1*Z46)),0)),0)</f>
        <v>1</v>
      </c>
      <c r="AE46" s="74">
        <f t="shared" ca="1" si="12"/>
        <v>-2</v>
      </c>
      <c r="AF46" s="3">
        <f t="shared" ca="1" si="13"/>
        <v>1</v>
      </c>
      <c r="AG46" s="13">
        <f ca="1">IF(A46&lt;&gt;"",(AD46+P46+W46),0)</f>
        <v>1</v>
      </c>
      <c r="AH46" s="11">
        <f ca="1">IF(A46&lt;&gt;"",AG46+AH45,0)</f>
        <v>-6</v>
      </c>
      <c r="AI46" s="73">
        <f ca="1">IF($A46&lt;&gt;"",IF(AI45&gt;0,AI45,IF(AND(AK45&gt;=$AJ$1,$AJ$2*AK45&gt;=AH46),"Profit Target",IF(AH46&gt;=$S$1,"Profit Target",0))),0)</f>
        <v>0</v>
      </c>
      <c r="AJ46" s="73">
        <f ca="1">IF($A46&lt;&gt;"",IF(AI45&lt;&gt;0,AJ45,IF(AH46&lt;=$S$2,"Stop Loss",0)),0)</f>
        <v>0</v>
      </c>
      <c r="AK46" s="73">
        <f t="shared" ca="1" si="5"/>
        <v>0</v>
      </c>
      <c r="AL46" s="30"/>
      <c r="AM46" s="30"/>
      <c r="AN46" s="30"/>
      <c r="AO46" s="30"/>
      <c r="AP46" s="30"/>
      <c r="AQ46" s="30"/>
      <c r="AR46" s="4"/>
      <c r="AS46"/>
      <c r="AT46"/>
      <c r="AU46"/>
      <c r="AV46"/>
      <c r="AW46"/>
      <c r="AX46"/>
      <c r="AY46" s="43"/>
      <c r="AZ46" s="7"/>
      <c r="BA46"/>
      <c r="BB46"/>
      <c r="BC46"/>
      <c r="BD46"/>
      <c r="BE46"/>
      <c r="BF46"/>
      <c r="BG46"/>
      <c r="BH46"/>
      <c r="BI46"/>
      <c r="BJ46"/>
      <c r="BK46"/>
      <c r="BL46"/>
      <c r="BM46" s="7"/>
      <c r="BN46"/>
      <c r="BO46"/>
      <c r="BP46"/>
      <c r="BQ46"/>
      <c r="BR46"/>
      <c r="BS46"/>
      <c r="BT46" s="10">
        <f t="shared" ca="1" si="4"/>
        <v>33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</row>
    <row r="47" spans="1:104" s="16" customFormat="1">
      <c r="A47" s="10">
        <f t="shared" ca="1" si="0"/>
        <v>34</v>
      </c>
      <c r="B47" s="38"/>
      <c r="C47" s="7"/>
      <c r="D47" s="3"/>
      <c r="E47" s="7"/>
      <c r="F47" s="70" t="str">
        <f t="shared" ca="1" si="19"/>
        <v>H</v>
      </c>
      <c r="G47" s="101" t="str">
        <f t="shared" ca="1" si="6"/>
        <v>HLH</v>
      </c>
      <c r="H47" s="70" t="str">
        <f t="shared" ca="1" si="20"/>
        <v>E</v>
      </c>
      <c r="I47" s="101" t="str">
        <f t="shared" ca="1" si="14"/>
        <v>OOE</v>
      </c>
      <c r="J47" s="70" t="str">
        <f t="shared" ca="1" si="3"/>
        <v>R</v>
      </c>
      <c r="K47" s="101" t="str">
        <f t="shared" ca="1" si="15"/>
        <v>RRR</v>
      </c>
      <c r="L47" s="61">
        <f t="shared" ca="1" si="16"/>
        <v>1</v>
      </c>
      <c r="M47" s="3">
        <f ca="1">IF(A46&lt;&gt;"",IF(O47="",M46,IF(AND(M46&gt;0,O47="L"),M46+1,IF(AND(M46&gt;1,O46="W"),1,1))),"")</f>
        <v>2</v>
      </c>
      <c r="N47" s="60" t="str">
        <f ca="1">IF($A46&lt;&gt;"",IF(OR($AI46&lt;&gt;0,$AJ46&lt;&gt;0,L47=0),"",IF(G46="HHL","L",IF(G46="LLH","H",""))),"")</f>
        <v>L</v>
      </c>
      <c r="O47" s="60" t="str">
        <f ca="1">IF(A47&lt;&gt;"",IF(N47&lt;&gt;"",IF(F47=N47,"W","L"),""),"")</f>
        <v>L</v>
      </c>
      <c r="P47" s="38">
        <f ca="1">IF(A47&lt;&gt;"",IF(OR(AI46&lt;&gt;0,AJ46&lt;&gt;0),"0",IF(O47&lt;&gt;"",IF(O47="W",(1*L47),(-1*L47)),0)),0)</f>
        <v>-1</v>
      </c>
      <c r="Q47" s="74">
        <f ca="1">IF(A47&lt;&gt;"",P47+Q46,0)</f>
        <v>-4</v>
      </c>
      <c r="R47" s="3">
        <f t="shared" ca="1" si="7"/>
        <v>2</v>
      </c>
      <c r="S47" s="61">
        <f t="shared" ca="1" si="17"/>
        <v>1</v>
      </c>
      <c r="T47" s="3">
        <f t="shared" ca="1" si="8"/>
        <v>1</v>
      </c>
      <c r="U47" s="60" t="str">
        <f ca="1">IF($A46&lt;&gt;"",IF(OR($AI46&lt;&gt;0,$AJ46&lt;&gt;0,S47=0),"",IF(I46="EEO","O",IF(I46="OOE","E",""))),"")</f>
        <v/>
      </c>
      <c r="V47" s="60" t="str">
        <f ca="1">IF(A47&lt;&gt;"",IF(U47&lt;&gt;"",IF(H47=U47,"W","L"),""),"")</f>
        <v/>
      </c>
      <c r="W47" s="38">
        <f ca="1">IF(A47&lt;&gt;"",IF(OR(AI46&lt;&gt;0,AJ46&lt;&gt;0),"0",IF(V47&lt;&gt;"",IF(V47="W",(1*S47),(-1*S47)),0)),0)</f>
        <v>0</v>
      </c>
      <c r="X47" s="74">
        <f t="shared" ca="1" si="9"/>
        <v>-1</v>
      </c>
      <c r="Y47" s="3">
        <f t="shared" ca="1" si="10"/>
        <v>1</v>
      </c>
      <c r="Z47" s="61">
        <f t="shared" ca="1" si="18"/>
        <v>1</v>
      </c>
      <c r="AA47" s="3">
        <f t="shared" ca="1" si="11"/>
        <v>1</v>
      </c>
      <c r="AB47" s="60" t="str">
        <f ca="1">IF($A46&lt;&gt;"",IF(OR($AI46&lt;&gt;0,$AJ46&lt;&gt;0,Z47=0),"",IF(K46="RRB","B",IF(K46="BBR","R",""))),"")</f>
        <v/>
      </c>
      <c r="AC47" s="60" t="str">
        <f ca="1">IF(A47&lt;&gt;"",IF(AB47&lt;&gt;"",IF(AB47=J47,"W","L"),""),"")</f>
        <v/>
      </c>
      <c r="AD47" s="38">
        <f ca="1">IF(A47&lt;&gt;"",IF(OR(AI46&lt;&gt;0,AJ46&lt;&gt;0),"0",IF(AC47&lt;&gt;"",IF(AC47="W",(1*Z47),(-1*Z47)),0)),0)</f>
        <v>0</v>
      </c>
      <c r="AE47" s="74">
        <f t="shared" ca="1" si="12"/>
        <v>-2</v>
      </c>
      <c r="AF47" s="3">
        <f t="shared" ca="1" si="13"/>
        <v>1</v>
      </c>
      <c r="AG47" s="13">
        <f ca="1">IF(A47&lt;&gt;"",(AD47+P47+W47),0)</f>
        <v>-1</v>
      </c>
      <c r="AH47" s="11">
        <f ca="1">IF(A47&lt;&gt;"",AG47+AH46,0)</f>
        <v>-7</v>
      </c>
      <c r="AI47" s="73">
        <f ca="1">IF($A47&lt;&gt;"",IF(AI46&gt;0,AI46,IF(AND(AK46&gt;=$AJ$1,$AJ$2*AK46&gt;=AH47),"Profit Target",IF(AH47&gt;=$S$1,"Profit Target",0))),0)</f>
        <v>0</v>
      </c>
      <c r="AJ47" s="73">
        <f ca="1">IF($A47&lt;&gt;"",IF(AI46&lt;&gt;0,AJ46,IF(AH47&lt;=$S$2,"Stop Loss",0)),0)</f>
        <v>0</v>
      </c>
      <c r="AK47" s="73">
        <f t="shared" ca="1" si="5"/>
        <v>0</v>
      </c>
      <c r="AL47" s="30"/>
      <c r="AM47" s="30"/>
      <c r="AN47" s="30"/>
      <c r="AO47" s="30"/>
      <c r="AP47" s="30"/>
      <c r="AQ47" s="30"/>
      <c r="AR47" s="4"/>
      <c r="AS47"/>
      <c r="AT47"/>
      <c r="AU47"/>
      <c r="AV47"/>
      <c r="AW47"/>
      <c r="AX47"/>
      <c r="AY47" s="43"/>
      <c r="AZ47" s="7"/>
      <c r="BA47"/>
      <c r="BB47"/>
      <c r="BC47"/>
      <c r="BD47"/>
      <c r="BE47"/>
      <c r="BF47"/>
      <c r="BG47"/>
      <c r="BH47"/>
      <c r="BI47"/>
      <c r="BJ47"/>
      <c r="BK47"/>
      <c r="BL47"/>
      <c r="BM47" s="7"/>
      <c r="BN47"/>
      <c r="BO47"/>
      <c r="BP47"/>
      <c r="BQ47"/>
      <c r="BR47"/>
      <c r="BS47"/>
      <c r="BT47" s="10">
        <f t="shared" ca="1" si="4"/>
        <v>16</v>
      </c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</row>
    <row r="48" spans="1:104">
      <c r="A48" s="10">
        <f t="shared" ca="1" si="0"/>
        <v>29</v>
      </c>
      <c r="B48" s="38"/>
      <c r="C48" s="7"/>
      <c r="D48" s="3"/>
      <c r="E48" s="7"/>
      <c r="F48" s="70" t="str">
        <f t="shared" ca="1" si="19"/>
        <v>H</v>
      </c>
      <c r="G48" s="101" t="str">
        <f t="shared" ca="1" si="6"/>
        <v>LHH</v>
      </c>
      <c r="H48" s="70" t="str">
        <f t="shared" ca="1" si="20"/>
        <v>O</v>
      </c>
      <c r="I48" s="101" t="str">
        <f t="shared" ca="1" si="14"/>
        <v>OEO</v>
      </c>
      <c r="J48" s="70" t="str">
        <f t="shared" ca="1" si="3"/>
        <v>B</v>
      </c>
      <c r="K48" s="101" t="str">
        <f t="shared" ca="1" si="15"/>
        <v>RRB</v>
      </c>
      <c r="L48" s="61">
        <f t="shared" ca="1" si="16"/>
        <v>1</v>
      </c>
      <c r="M48" s="3">
        <f ca="1">IF(A47&lt;&gt;"",IF(O48="",M47,IF(AND(M47&gt;0,O48="L"),M47+1,IF(AND(M47&gt;1,O47="W"),1,1))),"")</f>
        <v>2</v>
      </c>
      <c r="N48" s="60" t="str">
        <f ca="1">IF($A47&lt;&gt;"",IF(OR($AI47&lt;&gt;0,$AJ47&lt;&gt;0,L48=0),"",IF(G47="HHL","L",IF(G47="LLH","H",""))),"")</f>
        <v/>
      </c>
      <c r="O48" s="60" t="str">
        <f ca="1">IF(A48&lt;&gt;"",IF(N48&lt;&gt;"",IF(F48=N48,"W","L"),""),"")</f>
        <v/>
      </c>
      <c r="P48" s="38">
        <f ca="1">IF(A48&lt;&gt;"",IF(OR(AI47&lt;&gt;0,AJ47&lt;&gt;0),"0",IF(O48&lt;&gt;"",IF(O48="W",(1*L48),(-1*L48)),0)),0)</f>
        <v>0</v>
      </c>
      <c r="Q48" s="74">
        <f ca="1">IF(A48&lt;&gt;"",P48+Q47,0)</f>
        <v>-4</v>
      </c>
      <c r="R48" s="3">
        <f t="shared" ca="1" si="7"/>
        <v>2</v>
      </c>
      <c r="S48" s="61">
        <f t="shared" ca="1" si="17"/>
        <v>1</v>
      </c>
      <c r="T48" s="3">
        <f t="shared" ca="1" si="8"/>
        <v>2</v>
      </c>
      <c r="U48" s="60" t="str">
        <f ca="1">IF($A47&lt;&gt;"",IF(OR($AI47&lt;&gt;0,$AJ47&lt;&gt;0,S48=0),"",IF(I47="EEO","O",IF(I47="OOE","E",""))),"")</f>
        <v>E</v>
      </c>
      <c r="V48" s="60" t="str">
        <f ca="1">IF(A48&lt;&gt;"",IF(U48&lt;&gt;"",IF(H48=U48,"W","L"),""),"")</f>
        <v>L</v>
      </c>
      <c r="W48" s="38">
        <f ca="1">IF(A48&lt;&gt;"",IF(OR(AI47&lt;&gt;0,AJ47&lt;&gt;0),"0",IF(V48&lt;&gt;"",IF(V48="W",(1*S48),(-1*S48)),0)),0)</f>
        <v>-1</v>
      </c>
      <c r="X48" s="74">
        <f t="shared" ca="1" si="9"/>
        <v>-2</v>
      </c>
      <c r="Y48" s="3">
        <f t="shared" ca="1" si="10"/>
        <v>2</v>
      </c>
      <c r="Z48" s="61">
        <f t="shared" ca="1" si="18"/>
        <v>1</v>
      </c>
      <c r="AA48" s="3">
        <f t="shared" ca="1" si="11"/>
        <v>1</v>
      </c>
      <c r="AB48" s="60" t="str">
        <f ca="1">IF($A47&lt;&gt;"",IF(OR($AI47&lt;&gt;0,$AJ47&lt;&gt;0,Z48=0),"",IF(K47="RRB","B",IF(K47="BBR","R",""))),"")</f>
        <v/>
      </c>
      <c r="AC48" s="60" t="str">
        <f ca="1">IF(A48&lt;&gt;"",IF(AB48&lt;&gt;"",IF(AB48=J48,"W","L"),""),"")</f>
        <v/>
      </c>
      <c r="AD48" s="38">
        <f ca="1">IF(A48&lt;&gt;"",IF(OR(AI47&lt;&gt;0,AJ47&lt;&gt;0),"0",IF(AC48&lt;&gt;"",IF(AC48="W",(1*Z48),(-1*Z48)),0)),0)</f>
        <v>0</v>
      </c>
      <c r="AE48" s="74">
        <f t="shared" ca="1" si="12"/>
        <v>-2</v>
      </c>
      <c r="AF48" s="3">
        <f t="shared" ca="1" si="13"/>
        <v>1</v>
      </c>
      <c r="AG48" s="13">
        <f ca="1">IF(A48&lt;&gt;"",(AD48+P48+W48),0)</f>
        <v>-1</v>
      </c>
      <c r="AH48" s="11">
        <f ca="1">IF(A48&lt;&gt;"",AG48+AH47,0)</f>
        <v>-8</v>
      </c>
      <c r="AI48" s="73">
        <f ca="1">IF($A48&lt;&gt;"",IF(AI47&gt;0,AI47,IF(AND(AK47&gt;=$AJ$1,$AJ$2*AK47&gt;=AH48),"Profit Target",IF(AH48&gt;=$S$1,"Profit Target",0))),0)</f>
        <v>0</v>
      </c>
      <c r="AJ48" s="73">
        <f ca="1">IF($A48&lt;&gt;"",IF(AI47&lt;&gt;0,AJ47,IF(AH48&lt;=$S$2,"Stop Loss",0)),0)</f>
        <v>0</v>
      </c>
      <c r="AK48" s="73">
        <f t="shared" ca="1" si="5"/>
        <v>0</v>
      </c>
      <c r="AL48" s="30"/>
      <c r="AM48" s="30"/>
      <c r="AN48" s="30"/>
      <c r="AO48" s="30"/>
      <c r="AP48" s="30"/>
      <c r="AQ48" s="30"/>
      <c r="AS48"/>
      <c r="AT48"/>
      <c r="AU48"/>
      <c r="AV48"/>
      <c r="AW48"/>
      <c r="AX48"/>
      <c r="AY48" s="43"/>
      <c r="AZ48" s="7"/>
      <c r="BA48"/>
      <c r="BB48"/>
      <c r="BC48"/>
      <c r="BD48"/>
      <c r="BE48"/>
      <c r="BF48"/>
      <c r="BG48"/>
      <c r="BH48"/>
      <c r="BI48"/>
      <c r="BJ48"/>
      <c r="BK48"/>
      <c r="BL48"/>
      <c r="BM48" s="7"/>
      <c r="BN48"/>
      <c r="BO48"/>
      <c r="BP48"/>
      <c r="BQ48"/>
      <c r="BR48"/>
      <c r="BS48"/>
      <c r="BT48" s="10">
        <f t="shared" ca="1" si="4"/>
        <v>22</v>
      </c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</row>
    <row r="49" spans="1:104">
      <c r="A49" s="10">
        <f t="shared" ca="1" si="0"/>
        <v>11</v>
      </c>
      <c r="B49" s="38"/>
      <c r="C49" s="7"/>
      <c r="D49" s="3"/>
      <c r="E49" s="7"/>
      <c r="F49" s="70" t="str">
        <f t="shared" ca="1" si="19"/>
        <v>L</v>
      </c>
      <c r="G49" s="101" t="str">
        <f t="shared" ca="1" si="6"/>
        <v>HHL</v>
      </c>
      <c r="H49" s="70" t="str">
        <f t="shared" ca="1" si="20"/>
        <v>O</v>
      </c>
      <c r="I49" s="101" t="str">
        <f t="shared" ca="1" si="14"/>
        <v>EOO</v>
      </c>
      <c r="J49" s="70" t="str">
        <f t="shared" ca="1" si="3"/>
        <v>B</v>
      </c>
      <c r="K49" s="101" t="str">
        <f t="shared" ca="1" si="15"/>
        <v>RBB</v>
      </c>
      <c r="L49" s="61">
        <f t="shared" ca="1" si="16"/>
        <v>1</v>
      </c>
      <c r="M49" s="3">
        <f ca="1">IF(A48&lt;&gt;"",IF(O49="",M48,IF(AND(M48&gt;0,O49="L"),M48+1,IF(AND(M48&gt;1,O48="W"),1,1))),"")</f>
        <v>2</v>
      </c>
      <c r="N49" s="60" t="str">
        <f ca="1">IF($A48&lt;&gt;"",IF(OR($AI48&lt;&gt;0,$AJ48&lt;&gt;0,L49=0),"",IF(G48="HHL","L",IF(G48="LLH","H",""))),"")</f>
        <v/>
      </c>
      <c r="O49" s="60" t="str">
        <f ca="1">IF(A49&lt;&gt;"",IF(N49&lt;&gt;"",IF(F49=N49,"W","L"),""),"")</f>
        <v/>
      </c>
      <c r="P49" s="38">
        <f ca="1">IF(A49&lt;&gt;"",IF(OR(AI48&lt;&gt;0,AJ48&lt;&gt;0),"0",IF(O49&lt;&gt;"",IF(O49="W",(1*L49),(-1*L49)),0)),0)</f>
        <v>0</v>
      </c>
      <c r="Q49" s="74">
        <f ca="1">IF(A49&lt;&gt;"",P49+Q48,0)</f>
        <v>-4</v>
      </c>
      <c r="R49" s="3">
        <f t="shared" ca="1" si="7"/>
        <v>2</v>
      </c>
      <c r="S49" s="61">
        <f t="shared" ca="1" si="17"/>
        <v>1</v>
      </c>
      <c r="T49" s="3">
        <f t="shared" ca="1" si="8"/>
        <v>2</v>
      </c>
      <c r="U49" s="60" t="str">
        <f ca="1">IF($A48&lt;&gt;"",IF(OR($AI48&lt;&gt;0,$AJ48&lt;&gt;0,S49=0),"",IF(I48="EEO","O",IF(I48="OOE","E",""))),"")</f>
        <v/>
      </c>
      <c r="V49" s="60" t="str">
        <f ca="1">IF(A49&lt;&gt;"",IF(U49&lt;&gt;"",IF(H49=U49,"W","L"),""),"")</f>
        <v/>
      </c>
      <c r="W49" s="38">
        <f ca="1">IF(A49&lt;&gt;"",IF(OR(AI48&lt;&gt;0,AJ48&lt;&gt;0),"0",IF(V49&lt;&gt;"",IF(V49="W",(1*S49),(-1*S49)),0)),0)</f>
        <v>0</v>
      </c>
      <c r="X49" s="74">
        <f t="shared" ca="1" si="9"/>
        <v>-2</v>
      </c>
      <c r="Y49" s="3">
        <f t="shared" ca="1" si="10"/>
        <v>2</v>
      </c>
      <c r="Z49" s="61">
        <f t="shared" ca="1" si="18"/>
        <v>1</v>
      </c>
      <c r="AA49" s="3">
        <f t="shared" ca="1" si="11"/>
        <v>1</v>
      </c>
      <c r="AB49" s="60" t="str">
        <f ca="1">IF($A48&lt;&gt;"",IF(OR($AI48&lt;&gt;0,$AJ48&lt;&gt;0,Z49=0),"",IF(K48="RRB","B",IF(K48="BBR","R",""))),"")</f>
        <v>B</v>
      </c>
      <c r="AC49" s="60" t="str">
        <f ca="1">IF(A49&lt;&gt;"",IF(AB49&lt;&gt;"",IF(AB49=J49,"W","L"),""),"")</f>
        <v>W</v>
      </c>
      <c r="AD49" s="38">
        <f ca="1">IF(A49&lt;&gt;"",IF(OR(AI48&lt;&gt;0,AJ48&lt;&gt;0),"0",IF(AC49&lt;&gt;"",IF(AC49="W",(1*Z49),(-1*Z49)),0)),0)</f>
        <v>1</v>
      </c>
      <c r="AE49" s="74">
        <f t="shared" ca="1" si="12"/>
        <v>-1</v>
      </c>
      <c r="AF49" s="3">
        <f t="shared" ca="1" si="13"/>
        <v>1</v>
      </c>
      <c r="AG49" s="13">
        <f ca="1">IF(A49&lt;&gt;"",(AD49+P49+W49),0)</f>
        <v>1</v>
      </c>
      <c r="AH49" s="11">
        <f ca="1">IF(A49&lt;&gt;"",AG49+AH48,0)</f>
        <v>-7</v>
      </c>
      <c r="AI49" s="73">
        <f ca="1">IF($A49&lt;&gt;"",IF(AI48&gt;0,AI48,IF(AND(AK48&gt;=$AJ$1,$AJ$2*AK48&gt;=AH49),"Profit Target",IF(AH49&gt;=$S$1,"Profit Target",0))),0)</f>
        <v>0</v>
      </c>
      <c r="AJ49" s="73">
        <f ca="1">IF($A49&lt;&gt;"",IF(AI48&lt;&gt;0,AJ48,IF(AH49&lt;=$S$2,"Stop Loss",0)),0)</f>
        <v>0</v>
      </c>
      <c r="AK49" s="73">
        <f t="shared" ca="1" si="5"/>
        <v>0</v>
      </c>
      <c r="AL49" s="30"/>
      <c r="AM49" s="30"/>
      <c r="AN49" s="30"/>
      <c r="AO49" s="30"/>
      <c r="AP49" s="30"/>
      <c r="AQ49" s="30"/>
      <c r="AS49"/>
      <c r="AT49"/>
      <c r="AU49"/>
      <c r="AV49"/>
      <c r="AW49"/>
      <c r="AX49"/>
      <c r="AY49" s="43"/>
      <c r="AZ49" s="7"/>
      <c r="BA49"/>
      <c r="BB49"/>
      <c r="BC49"/>
      <c r="BD49"/>
      <c r="BE49"/>
      <c r="BF49"/>
      <c r="BG49"/>
      <c r="BH49"/>
      <c r="BI49"/>
      <c r="BJ49"/>
      <c r="BK49"/>
      <c r="BL49"/>
      <c r="BM49" s="7"/>
      <c r="BN49"/>
      <c r="BO49"/>
      <c r="BP49"/>
      <c r="BQ49"/>
      <c r="BR49"/>
      <c r="BS49"/>
      <c r="BT49" s="10">
        <f t="shared" ca="1" si="4"/>
        <v>10</v>
      </c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</row>
    <row r="50" spans="1:104">
      <c r="A50" s="10">
        <f t="shared" ca="1" si="0"/>
        <v>15</v>
      </c>
      <c r="B50" s="38"/>
      <c r="C50" s="7"/>
      <c r="D50" s="3"/>
      <c r="E50" s="7"/>
      <c r="F50" s="70" t="str">
        <f t="shared" ca="1" si="19"/>
        <v>L</v>
      </c>
      <c r="G50" s="101" t="str">
        <f t="shared" ca="1" si="6"/>
        <v>HLL</v>
      </c>
      <c r="H50" s="70" t="str">
        <f t="shared" ca="1" si="20"/>
        <v>O</v>
      </c>
      <c r="I50" s="101" t="str">
        <f t="shared" ca="1" si="14"/>
        <v>OOO</v>
      </c>
      <c r="J50" s="70" t="str">
        <f t="shared" ca="1" si="3"/>
        <v>B</v>
      </c>
      <c r="K50" s="101" t="str">
        <f t="shared" ca="1" si="15"/>
        <v>BBB</v>
      </c>
      <c r="L50" s="61">
        <f t="shared" ca="1" si="16"/>
        <v>1</v>
      </c>
      <c r="M50" s="3">
        <f ca="1">IF(A49&lt;&gt;"",IF(O50="",M49,IF(AND(M49&gt;0,O50="L"),M49+1,IF(AND(M49&gt;1,O49="W"),1,1))),"")</f>
        <v>1</v>
      </c>
      <c r="N50" s="60" t="str">
        <f ca="1">IF($A49&lt;&gt;"",IF(OR($AI49&lt;&gt;0,$AJ49&lt;&gt;0,L50=0),"",IF(G49="HHL","L",IF(G49="LLH","H",""))),"")</f>
        <v>L</v>
      </c>
      <c r="O50" s="60" t="str">
        <f ca="1">IF(A50&lt;&gt;"",IF(N50&lt;&gt;"",IF(F50=N50,"W","L"),""),"")</f>
        <v>W</v>
      </c>
      <c r="P50" s="38">
        <f ca="1">IF(A50&lt;&gt;"",IF(OR(AI49&lt;&gt;0,AJ49&lt;&gt;0),"0",IF(O50&lt;&gt;"",IF(O50="W",(1*L50),(-1*L50)),0)),0)</f>
        <v>1</v>
      </c>
      <c r="Q50" s="74">
        <f ca="1">IF(A50&lt;&gt;"",P50+Q49,0)</f>
        <v>-3</v>
      </c>
      <c r="R50" s="3">
        <f t="shared" ca="1" si="7"/>
        <v>1</v>
      </c>
      <c r="S50" s="61">
        <f t="shared" ca="1" si="17"/>
        <v>1</v>
      </c>
      <c r="T50" s="3">
        <f t="shared" ca="1" si="8"/>
        <v>2</v>
      </c>
      <c r="U50" s="60" t="str">
        <f ca="1">IF($A49&lt;&gt;"",IF(OR($AI49&lt;&gt;0,$AJ49&lt;&gt;0,S50=0),"",IF(I49="EEO","O",IF(I49="OOE","E",""))),"")</f>
        <v/>
      </c>
      <c r="V50" s="60" t="str">
        <f ca="1">IF(A50&lt;&gt;"",IF(U50&lt;&gt;"",IF(H50=U50,"W","L"),""),"")</f>
        <v/>
      </c>
      <c r="W50" s="38">
        <f ca="1">IF(A50&lt;&gt;"",IF(OR(AI49&lt;&gt;0,AJ49&lt;&gt;0),"0",IF(V50&lt;&gt;"",IF(V50="W",(1*S50),(-1*S50)),0)),0)</f>
        <v>0</v>
      </c>
      <c r="X50" s="74">
        <f t="shared" ca="1" si="9"/>
        <v>-2</v>
      </c>
      <c r="Y50" s="3">
        <f t="shared" ca="1" si="10"/>
        <v>2</v>
      </c>
      <c r="Z50" s="61">
        <f t="shared" ca="1" si="18"/>
        <v>1</v>
      </c>
      <c r="AA50" s="3">
        <f t="shared" ca="1" si="11"/>
        <v>1</v>
      </c>
      <c r="AB50" s="60" t="str">
        <f ca="1">IF($A49&lt;&gt;"",IF(OR($AI49&lt;&gt;0,$AJ49&lt;&gt;0,Z50=0),"",IF(K49="RRB","B",IF(K49="BBR","R",""))),"")</f>
        <v/>
      </c>
      <c r="AC50" s="60" t="str">
        <f ca="1">IF(A50&lt;&gt;"",IF(AB50&lt;&gt;"",IF(AB50=J50,"W","L"),""),"")</f>
        <v/>
      </c>
      <c r="AD50" s="38">
        <f ca="1">IF(A50&lt;&gt;"",IF(OR(AI49&lt;&gt;0,AJ49&lt;&gt;0),"0",IF(AC50&lt;&gt;"",IF(AC50="W",(1*Z50),(-1*Z50)),0)),0)</f>
        <v>0</v>
      </c>
      <c r="AE50" s="74">
        <f t="shared" ca="1" si="12"/>
        <v>-1</v>
      </c>
      <c r="AF50" s="3">
        <f t="shared" ca="1" si="13"/>
        <v>1</v>
      </c>
      <c r="AG50" s="13">
        <f ca="1">IF(A50&lt;&gt;"",(AD50+P50+W50),0)</f>
        <v>1</v>
      </c>
      <c r="AH50" s="11">
        <f ca="1">IF(A50&lt;&gt;"",AG50+AH49,0)</f>
        <v>-6</v>
      </c>
      <c r="AI50" s="73">
        <f ca="1">IF($A50&lt;&gt;"",IF(AI49&gt;0,AI49,IF(AND(AK49&gt;=$AJ$1,$AJ$2*AK49&gt;=AH50),"Profit Target",IF(AH50&gt;=$S$1,"Profit Target",0))),0)</f>
        <v>0</v>
      </c>
      <c r="AJ50" s="73">
        <f ca="1">IF($A50&lt;&gt;"",IF(AI49&lt;&gt;0,AJ49,IF(AH50&lt;=$S$2,"Stop Loss",0)),0)</f>
        <v>0</v>
      </c>
      <c r="AK50" s="73">
        <f t="shared" ca="1" si="5"/>
        <v>0</v>
      </c>
      <c r="AL50" s="30"/>
      <c r="AM50" s="30"/>
      <c r="AN50" s="30"/>
      <c r="AO50" s="30"/>
      <c r="AP50" s="30"/>
      <c r="AQ50" s="30"/>
      <c r="AT50"/>
      <c r="AU50"/>
      <c r="AV50"/>
      <c r="AW50"/>
      <c r="AX50"/>
      <c r="AY50" s="43"/>
      <c r="AZ50" s="7"/>
      <c r="BA50"/>
      <c r="BB50"/>
      <c r="BC50"/>
      <c r="BD50"/>
      <c r="BE50"/>
      <c r="BF50"/>
      <c r="BG50"/>
      <c r="BH50"/>
      <c r="BI50"/>
      <c r="BJ50"/>
      <c r="BK50"/>
      <c r="BL50"/>
      <c r="BM50" s="7"/>
      <c r="BN50"/>
      <c r="BO50"/>
      <c r="BP50"/>
      <c r="BQ50"/>
      <c r="BR50"/>
      <c r="BS50"/>
      <c r="BT50" s="10">
        <f t="shared" ca="1" si="4"/>
        <v>9</v>
      </c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</row>
    <row r="51" spans="1:104">
      <c r="A51" s="10">
        <f t="shared" ca="1" si="0"/>
        <v>33</v>
      </c>
      <c r="B51" s="38"/>
      <c r="C51" s="7"/>
      <c r="D51" s="3"/>
      <c r="E51" s="7"/>
      <c r="F51" s="70" t="str">
        <f t="shared" ca="1" si="19"/>
        <v>H</v>
      </c>
      <c r="G51" s="101" t="str">
        <f t="shared" ca="1" si="6"/>
        <v>LLH</v>
      </c>
      <c r="H51" s="70" t="str">
        <f t="shared" ca="1" si="20"/>
        <v>O</v>
      </c>
      <c r="I51" s="101" t="str">
        <f t="shared" ca="1" si="14"/>
        <v>OOO</v>
      </c>
      <c r="J51" s="70" t="str">
        <f t="shared" ca="1" si="3"/>
        <v>B</v>
      </c>
      <c r="K51" s="101" t="str">
        <f t="shared" ca="1" si="15"/>
        <v>BBB</v>
      </c>
      <c r="L51" s="61">
        <f t="shared" ca="1" si="16"/>
        <v>1</v>
      </c>
      <c r="M51" s="3">
        <f ca="1">IF(A50&lt;&gt;"",IF(O51="",M50,IF(AND(M50&gt;0,O51="L"),M50+1,IF(AND(M50&gt;1,O50="W"),1,1))),"")</f>
        <v>1</v>
      </c>
      <c r="N51" s="60" t="str">
        <f ca="1">IF($A50&lt;&gt;"",IF(OR($AI50&lt;&gt;0,$AJ50&lt;&gt;0,L51=0),"",IF(G50="HHL","L",IF(G50="LLH","H",""))),"")</f>
        <v/>
      </c>
      <c r="O51" s="60" t="str">
        <f ca="1">IF(A51&lt;&gt;"",IF(N51&lt;&gt;"",IF(F51=N51,"W","L"),""),"")</f>
        <v/>
      </c>
      <c r="P51" s="38">
        <f ca="1">IF(A51&lt;&gt;"",IF(OR(AI50&lt;&gt;0,AJ50&lt;&gt;0),"0",IF(O51&lt;&gt;"",IF(O51="W",(1*L51),(-1*L51)),0)),0)</f>
        <v>0</v>
      </c>
      <c r="Q51" s="74">
        <f ca="1">IF(A51&lt;&gt;"",P51+Q50,0)</f>
        <v>-3</v>
      </c>
      <c r="R51" s="3">
        <f t="shared" ca="1" si="7"/>
        <v>1</v>
      </c>
      <c r="S51" s="61">
        <f t="shared" ca="1" si="17"/>
        <v>1</v>
      </c>
      <c r="T51" s="3">
        <f t="shared" ca="1" si="8"/>
        <v>2</v>
      </c>
      <c r="U51" s="60" t="str">
        <f ca="1">IF($A50&lt;&gt;"",IF(OR($AI50&lt;&gt;0,$AJ50&lt;&gt;0,S51=0),"",IF(I50="EEO","O",IF(I50="OOE","E",""))),"")</f>
        <v/>
      </c>
      <c r="V51" s="60" t="str">
        <f ca="1">IF(A51&lt;&gt;"",IF(U51&lt;&gt;"",IF(H51=U51,"W","L"),""),"")</f>
        <v/>
      </c>
      <c r="W51" s="38">
        <f ca="1">IF(A51&lt;&gt;"",IF(OR(AI50&lt;&gt;0,AJ50&lt;&gt;0),"0",IF(V51&lt;&gt;"",IF(V51="W",(1*S51),(-1*S51)),0)),0)</f>
        <v>0</v>
      </c>
      <c r="X51" s="74">
        <f t="shared" ca="1" si="9"/>
        <v>-2</v>
      </c>
      <c r="Y51" s="3">
        <f t="shared" ca="1" si="10"/>
        <v>2</v>
      </c>
      <c r="Z51" s="61">
        <f t="shared" ca="1" si="18"/>
        <v>1</v>
      </c>
      <c r="AA51" s="3">
        <f t="shared" ca="1" si="11"/>
        <v>1</v>
      </c>
      <c r="AB51" s="60" t="str">
        <f ca="1">IF($A50&lt;&gt;"",IF(OR($AI50&lt;&gt;0,$AJ50&lt;&gt;0,Z51=0),"",IF(K50="RRB","B",IF(K50="BBR","R",""))),"")</f>
        <v/>
      </c>
      <c r="AC51" s="60" t="str">
        <f ca="1">IF(A51&lt;&gt;"",IF(AB51&lt;&gt;"",IF(AB51=J51,"W","L"),""),"")</f>
        <v/>
      </c>
      <c r="AD51" s="38">
        <f ca="1">IF(A51&lt;&gt;"",IF(OR(AI50&lt;&gt;0,AJ50&lt;&gt;0),"0",IF(AC51&lt;&gt;"",IF(AC51="W",(1*Z51),(-1*Z51)),0)),0)</f>
        <v>0</v>
      </c>
      <c r="AE51" s="74">
        <f t="shared" ca="1" si="12"/>
        <v>-1</v>
      </c>
      <c r="AF51" s="3">
        <f t="shared" ca="1" si="13"/>
        <v>1</v>
      </c>
      <c r="AG51" s="13">
        <f ca="1">IF(A51&lt;&gt;"",(AD51+P51+W51),0)</f>
        <v>0</v>
      </c>
      <c r="AH51" s="11">
        <f ca="1">IF(A51&lt;&gt;"",AG51+AH50,0)</f>
        <v>-6</v>
      </c>
      <c r="AI51" s="73">
        <f ca="1">IF($A51&lt;&gt;"",IF(AI50&gt;0,AI50,IF(AND(AK50&gt;=$AJ$1,$AJ$2*AK50&gt;=AH51),"Profit Target",IF(AH51&gt;=$S$1,"Profit Target",0))),0)</f>
        <v>0</v>
      </c>
      <c r="AJ51" s="73">
        <f ca="1">IF($A51&lt;&gt;"",IF(AI50&lt;&gt;0,AJ50,IF(AH51&lt;=$S$2,"Stop Loss",0)),0)</f>
        <v>0</v>
      </c>
      <c r="AK51" s="73">
        <f t="shared" ca="1" si="5"/>
        <v>0</v>
      </c>
      <c r="AL51" s="30"/>
      <c r="AM51" s="30"/>
      <c r="AN51" s="30"/>
      <c r="AO51" s="30"/>
      <c r="AP51" s="30"/>
      <c r="AQ51" s="30"/>
      <c r="AT51"/>
      <c r="AU51"/>
      <c r="AV51"/>
      <c r="AW51"/>
      <c r="AX51"/>
      <c r="AY51" s="43"/>
      <c r="AZ51" s="7"/>
      <c r="BA51"/>
      <c r="BB51"/>
      <c r="BC51"/>
      <c r="BD51"/>
      <c r="BE51"/>
      <c r="BF51"/>
      <c r="BG51"/>
      <c r="BH51"/>
      <c r="BI51"/>
      <c r="BJ51"/>
      <c r="BK51"/>
      <c r="BL51"/>
      <c r="BM51" s="7"/>
      <c r="BN51"/>
      <c r="BO51"/>
      <c r="BP51"/>
      <c r="BQ51"/>
      <c r="BR51"/>
      <c r="BS51"/>
      <c r="BT51" s="10">
        <f t="shared" ca="1" si="4"/>
        <v>1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</row>
    <row r="52" spans="1:104">
      <c r="A52" s="10">
        <f t="shared" ca="1" si="0"/>
        <v>19</v>
      </c>
      <c r="B52" s="38"/>
      <c r="C52" s="7"/>
      <c r="D52" s="3"/>
      <c r="E52" s="7"/>
      <c r="F52" s="70" t="str">
        <f t="shared" ca="1" si="19"/>
        <v>H</v>
      </c>
      <c r="G52" s="101" t="str">
        <f t="shared" ca="1" si="6"/>
        <v>LHH</v>
      </c>
      <c r="H52" s="70" t="str">
        <f t="shared" ca="1" si="20"/>
        <v>O</v>
      </c>
      <c r="I52" s="101" t="str">
        <f t="shared" ca="1" si="14"/>
        <v>OOO</v>
      </c>
      <c r="J52" s="70" t="str">
        <f t="shared" ca="1" si="3"/>
        <v>R</v>
      </c>
      <c r="K52" s="101" t="str">
        <f t="shared" ca="1" si="15"/>
        <v>BBR</v>
      </c>
      <c r="L52" s="61">
        <f t="shared" ca="1" si="16"/>
        <v>1</v>
      </c>
      <c r="M52" s="3">
        <f ca="1">IF(A51&lt;&gt;"",IF(O52="",M51,IF(AND(M51&gt;0,O52="L"),M51+1,IF(AND(M51&gt;1,O51="W"),1,1))),"")</f>
        <v>1</v>
      </c>
      <c r="N52" s="60" t="str">
        <f ca="1">IF($A51&lt;&gt;"",IF(OR($AI51&lt;&gt;0,$AJ51&lt;&gt;0,L52=0),"",IF(G51="HHL","L",IF(G51="LLH","H",""))),"")</f>
        <v>H</v>
      </c>
      <c r="O52" s="60" t="str">
        <f ca="1">IF(A52&lt;&gt;"",IF(N52&lt;&gt;"",IF(F52=N52,"W","L"),""),"")</f>
        <v>W</v>
      </c>
      <c r="P52" s="38">
        <f ca="1">IF(A52&lt;&gt;"",IF(OR(AI51&lt;&gt;0,AJ51&lt;&gt;0),"0",IF(O52&lt;&gt;"",IF(O52="W",(1*L52),(-1*L52)),0)),0)</f>
        <v>1</v>
      </c>
      <c r="Q52" s="74">
        <f ca="1">IF(A52&lt;&gt;"",P52+Q51,0)</f>
        <v>-2</v>
      </c>
      <c r="R52" s="3">
        <f t="shared" ca="1" si="7"/>
        <v>1</v>
      </c>
      <c r="S52" s="61">
        <f t="shared" ca="1" si="17"/>
        <v>1</v>
      </c>
      <c r="T52" s="3">
        <f t="shared" ca="1" si="8"/>
        <v>2</v>
      </c>
      <c r="U52" s="60" t="str">
        <f ca="1">IF($A51&lt;&gt;"",IF(OR($AI51&lt;&gt;0,$AJ51&lt;&gt;0,S52=0),"",IF(I51="EEO","O",IF(I51="OOE","E",""))),"")</f>
        <v/>
      </c>
      <c r="V52" s="60" t="str">
        <f ca="1">IF(A52&lt;&gt;"",IF(U52&lt;&gt;"",IF(H52=U52,"W","L"),""),"")</f>
        <v/>
      </c>
      <c r="W52" s="38">
        <f ca="1">IF(A52&lt;&gt;"",IF(OR(AI51&lt;&gt;0,AJ51&lt;&gt;0),"0",IF(V52&lt;&gt;"",IF(V52="W",(1*S52),(-1*S52)),0)),0)</f>
        <v>0</v>
      </c>
      <c r="X52" s="74">
        <f t="shared" ca="1" si="9"/>
        <v>-2</v>
      </c>
      <c r="Y52" s="3">
        <f t="shared" ca="1" si="10"/>
        <v>2</v>
      </c>
      <c r="Z52" s="61">
        <f t="shared" ca="1" si="18"/>
        <v>1</v>
      </c>
      <c r="AA52" s="3">
        <f t="shared" ca="1" si="11"/>
        <v>1</v>
      </c>
      <c r="AB52" s="60" t="str">
        <f ca="1">IF($A51&lt;&gt;"",IF(OR($AI51&lt;&gt;0,$AJ51&lt;&gt;0,Z52=0),"",IF(K51="RRB","B",IF(K51="BBR","R",""))),"")</f>
        <v/>
      </c>
      <c r="AC52" s="60" t="str">
        <f ca="1">IF(A52&lt;&gt;"",IF(AB52&lt;&gt;"",IF(AB52=J52,"W","L"),""),"")</f>
        <v/>
      </c>
      <c r="AD52" s="38">
        <f ca="1">IF(A52&lt;&gt;"",IF(OR(AI51&lt;&gt;0,AJ51&lt;&gt;0),"0",IF(AC52&lt;&gt;"",IF(AC52="W",(1*Z52),(-1*Z52)),0)),0)</f>
        <v>0</v>
      </c>
      <c r="AE52" s="74">
        <f t="shared" ca="1" si="12"/>
        <v>-1</v>
      </c>
      <c r="AF52" s="3">
        <f t="shared" ca="1" si="13"/>
        <v>1</v>
      </c>
      <c r="AG52" s="13">
        <f ca="1">IF(A52&lt;&gt;"",(AD52+P52+W52),0)</f>
        <v>1</v>
      </c>
      <c r="AH52" s="11">
        <f ca="1">IF(A52&lt;&gt;"",AG52+AH51,0)</f>
        <v>-5</v>
      </c>
      <c r="AI52" s="73">
        <f ca="1">IF($A52&lt;&gt;"",IF(AI51&gt;0,AI51,IF(AND(AK51&gt;=$AJ$1,$AJ$2*AK51&gt;=AH52),"Profit Target",IF(AH52&gt;=$S$1,"Profit Target",0))),0)</f>
        <v>0</v>
      </c>
      <c r="AJ52" s="73">
        <f ca="1">IF($A52&lt;&gt;"",IF(AI51&lt;&gt;0,AJ51,IF(AH52&lt;=$S$2,"Stop Loss",0)),0)</f>
        <v>0</v>
      </c>
      <c r="AK52" s="73">
        <f t="shared" ca="1" si="5"/>
        <v>0</v>
      </c>
      <c r="AL52" s="30"/>
      <c r="AM52" s="30"/>
      <c r="AN52" s="30"/>
      <c r="AO52" s="30"/>
      <c r="AP52" s="30"/>
      <c r="AQ52" s="30"/>
      <c r="AT52"/>
      <c r="AU52"/>
      <c r="AV52"/>
      <c r="AW52"/>
      <c r="AX52"/>
      <c r="AY52" s="43"/>
      <c r="AZ52" s="7"/>
      <c r="BA52"/>
      <c r="BB52"/>
      <c r="BC52"/>
      <c r="BD52"/>
      <c r="BE52"/>
      <c r="BF52"/>
      <c r="BG52"/>
      <c r="BH52"/>
      <c r="BI52"/>
      <c r="BJ52"/>
      <c r="BK52"/>
      <c r="BL52"/>
      <c r="BM52" s="7"/>
      <c r="BN52"/>
      <c r="BO52"/>
      <c r="BP52"/>
      <c r="BQ52"/>
      <c r="BR52"/>
      <c r="BS52"/>
      <c r="BT52" s="10">
        <f t="shared" ca="1" si="4"/>
        <v>4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</row>
    <row r="53" spans="1:104">
      <c r="A53" s="10">
        <f t="shared" ca="1" si="0"/>
        <v>12</v>
      </c>
      <c r="B53" s="38"/>
      <c r="C53" s="7"/>
      <c r="D53" s="3"/>
      <c r="E53" s="7"/>
      <c r="F53" s="70" t="str">
        <f t="shared" ca="1" si="19"/>
        <v>L</v>
      </c>
      <c r="G53" s="101" t="str">
        <f t="shared" ca="1" si="6"/>
        <v>HHL</v>
      </c>
      <c r="H53" s="70" t="str">
        <f t="shared" ca="1" si="20"/>
        <v>E</v>
      </c>
      <c r="I53" s="101" t="str">
        <f t="shared" ca="1" si="14"/>
        <v>OOE</v>
      </c>
      <c r="J53" s="70" t="str">
        <f t="shared" ca="1" si="3"/>
        <v>R</v>
      </c>
      <c r="K53" s="101" t="str">
        <f t="shared" ca="1" si="15"/>
        <v>BRR</v>
      </c>
      <c r="L53" s="61">
        <f t="shared" ca="1" si="16"/>
        <v>1</v>
      </c>
      <c r="M53" s="3">
        <f ca="1">IF(A52&lt;&gt;"",IF(O53="",M52,IF(AND(M52&gt;0,O53="L"),M52+1,IF(AND(M52&gt;1,O52="W"),1,1))),"")</f>
        <v>1</v>
      </c>
      <c r="N53" s="60" t="str">
        <f ca="1">IF($A52&lt;&gt;"",IF(OR($AI52&lt;&gt;0,$AJ52&lt;&gt;0,L53=0),"",IF(G52="HHL","L",IF(G52="LLH","H",""))),"")</f>
        <v/>
      </c>
      <c r="O53" s="60" t="str">
        <f ca="1">IF(A53&lt;&gt;"",IF(N53&lt;&gt;"",IF(F53=N53,"W","L"),""),"")</f>
        <v/>
      </c>
      <c r="P53" s="38">
        <f ca="1">IF(A53&lt;&gt;"",IF(OR(AI52&lt;&gt;0,AJ52&lt;&gt;0),"0",IF(O53&lt;&gt;"",IF(O53="W",(1*L53),(-1*L53)),0)),0)</f>
        <v>0</v>
      </c>
      <c r="Q53" s="74">
        <f ca="1">IF(A53&lt;&gt;"",P53+Q52,0)</f>
        <v>-2</v>
      </c>
      <c r="R53" s="3">
        <f t="shared" ca="1" si="7"/>
        <v>1</v>
      </c>
      <c r="S53" s="61">
        <f t="shared" ca="1" si="17"/>
        <v>1</v>
      </c>
      <c r="T53" s="3">
        <f t="shared" ca="1" si="8"/>
        <v>2</v>
      </c>
      <c r="U53" s="60" t="str">
        <f ca="1">IF($A52&lt;&gt;"",IF(OR($AI52&lt;&gt;0,$AJ52&lt;&gt;0,S53=0),"",IF(I52="EEO","O",IF(I52="OOE","E",""))),"")</f>
        <v/>
      </c>
      <c r="V53" s="60" t="str">
        <f ca="1">IF(A53&lt;&gt;"",IF(U53&lt;&gt;"",IF(H53=U53,"W","L"),""),"")</f>
        <v/>
      </c>
      <c r="W53" s="38">
        <f ca="1">IF(A53&lt;&gt;"",IF(OR(AI52&lt;&gt;0,AJ52&lt;&gt;0),"0",IF(V53&lt;&gt;"",IF(V53="W",(1*S53),(-1*S53)),0)),0)</f>
        <v>0</v>
      </c>
      <c r="X53" s="74">
        <f t="shared" ca="1" si="9"/>
        <v>-2</v>
      </c>
      <c r="Y53" s="3">
        <f t="shared" ca="1" si="10"/>
        <v>2</v>
      </c>
      <c r="Z53" s="61">
        <f t="shared" ca="1" si="18"/>
        <v>1</v>
      </c>
      <c r="AA53" s="3">
        <f t="shared" ca="1" si="11"/>
        <v>1</v>
      </c>
      <c r="AB53" s="60" t="str">
        <f ca="1">IF($A52&lt;&gt;"",IF(OR($AI52&lt;&gt;0,$AJ52&lt;&gt;0,Z53=0),"",IF(K52="RRB","B",IF(K52="BBR","R",""))),"")</f>
        <v>R</v>
      </c>
      <c r="AC53" s="60" t="str">
        <f ca="1">IF(A53&lt;&gt;"",IF(AB53&lt;&gt;"",IF(AB53=J53,"W","L"),""),"")</f>
        <v>W</v>
      </c>
      <c r="AD53" s="38">
        <f ca="1">IF(A53&lt;&gt;"",IF(OR(AI52&lt;&gt;0,AJ52&lt;&gt;0),"0",IF(AC53&lt;&gt;"",IF(AC53="W",(1*Z53),(-1*Z53)),0)),0)</f>
        <v>1</v>
      </c>
      <c r="AE53" s="74">
        <f t="shared" ca="1" si="12"/>
        <v>0</v>
      </c>
      <c r="AF53" s="3">
        <f t="shared" ca="1" si="13"/>
        <v>1</v>
      </c>
      <c r="AG53" s="13">
        <f ca="1">IF(A53&lt;&gt;"",(AD53+P53+W53),0)</f>
        <v>1</v>
      </c>
      <c r="AH53" s="11">
        <f ca="1">IF(A53&lt;&gt;"",AG53+AH52,0)</f>
        <v>-4</v>
      </c>
      <c r="AI53" s="73">
        <f ca="1">IF($A53&lt;&gt;"",IF(AI52&gt;0,AI52,IF(AND(AK52&gt;=$AJ$1,$AJ$2*AK52&gt;=AH53),"Profit Target",IF(AH53&gt;=$S$1,"Profit Target",0))),0)</f>
        <v>0</v>
      </c>
      <c r="AJ53" s="73">
        <f ca="1">IF($A53&lt;&gt;"",IF(AI52&lt;&gt;0,AJ52,IF(AH53&lt;=$S$2,"Stop Loss",0)),0)</f>
        <v>0</v>
      </c>
      <c r="AK53" s="73">
        <f t="shared" ca="1" si="5"/>
        <v>0</v>
      </c>
      <c r="AL53" s="30"/>
      <c r="AM53" s="30"/>
      <c r="AN53" s="30"/>
      <c r="AO53" s="30"/>
      <c r="AP53" s="30"/>
      <c r="AQ53" s="30"/>
      <c r="AT53"/>
      <c r="AU53"/>
      <c r="AV53"/>
      <c r="AW53"/>
      <c r="AX53"/>
      <c r="AY53" s="43"/>
      <c r="AZ53" s="7"/>
      <c r="BA53"/>
      <c r="BB53"/>
      <c r="BC53"/>
      <c r="BD53"/>
      <c r="BE53"/>
      <c r="BF53"/>
      <c r="BG53"/>
      <c r="BH53"/>
      <c r="BI53"/>
      <c r="BJ53"/>
      <c r="BK53"/>
      <c r="BL53"/>
      <c r="BM53" s="7"/>
      <c r="BN53"/>
      <c r="BO53"/>
      <c r="BP53"/>
      <c r="BQ53"/>
      <c r="BR53"/>
      <c r="BS53"/>
      <c r="BT53" s="10">
        <f t="shared" ca="1" si="4"/>
        <v>5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</row>
    <row r="54" spans="1:104">
      <c r="A54" s="10">
        <f t="shared" ca="1" si="0"/>
        <v>9</v>
      </c>
      <c r="B54" s="38"/>
      <c r="C54" s="7"/>
      <c r="D54" s="3"/>
      <c r="E54" s="7"/>
      <c r="F54" s="70" t="str">
        <f t="shared" ca="1" si="19"/>
        <v>L</v>
      </c>
      <c r="G54" s="101" t="str">
        <f t="shared" ca="1" si="6"/>
        <v>HLL</v>
      </c>
      <c r="H54" s="70" t="str">
        <f t="shared" ca="1" si="20"/>
        <v>O</v>
      </c>
      <c r="I54" s="101" t="str">
        <f t="shared" ca="1" si="14"/>
        <v>OEO</v>
      </c>
      <c r="J54" s="70" t="str">
        <f t="shared" ca="1" si="3"/>
        <v>R</v>
      </c>
      <c r="K54" s="101" t="str">
        <f t="shared" ca="1" si="15"/>
        <v>RRR</v>
      </c>
      <c r="L54" s="61">
        <f t="shared" ca="1" si="16"/>
        <v>1</v>
      </c>
      <c r="M54" s="3">
        <f ca="1">IF(A53&lt;&gt;"",IF(O54="",M53,IF(AND(M53&gt;0,O54="L"),M53+1,IF(AND(M53&gt;1,O53="W"),1,1))),"")</f>
        <v>1</v>
      </c>
      <c r="N54" s="60" t="str">
        <f ca="1">IF($A53&lt;&gt;"",IF(OR($AI53&lt;&gt;0,$AJ53&lt;&gt;0,L54=0),"",IF(G53="HHL","L",IF(G53="LLH","H",""))),"")</f>
        <v>L</v>
      </c>
      <c r="O54" s="60" t="str">
        <f ca="1">IF(A54&lt;&gt;"",IF(N54&lt;&gt;"",IF(F54=N54,"W","L"),""),"")</f>
        <v>W</v>
      </c>
      <c r="P54" s="38">
        <f ca="1">IF(A54&lt;&gt;"",IF(OR(AI53&lt;&gt;0,AJ53&lt;&gt;0),"0",IF(O54&lt;&gt;"",IF(O54="W",(1*L54),(-1*L54)),0)),0)</f>
        <v>1</v>
      </c>
      <c r="Q54" s="74">
        <f ca="1">IF(A54&lt;&gt;"",P54+Q53,0)</f>
        <v>-1</v>
      </c>
      <c r="R54" s="3">
        <f t="shared" ca="1" si="7"/>
        <v>1</v>
      </c>
      <c r="S54" s="61">
        <f t="shared" ca="1" si="17"/>
        <v>1</v>
      </c>
      <c r="T54" s="3">
        <f t="shared" ca="1" si="8"/>
        <v>3</v>
      </c>
      <c r="U54" s="60" t="str">
        <f ca="1">IF($A53&lt;&gt;"",IF(OR($AI53&lt;&gt;0,$AJ53&lt;&gt;0,S54=0),"",IF(I53="EEO","O",IF(I53="OOE","E",""))),"")</f>
        <v>E</v>
      </c>
      <c r="V54" s="60" t="str">
        <f ca="1">IF(A54&lt;&gt;"",IF(U54&lt;&gt;"",IF(H54=U54,"W","L"),""),"")</f>
        <v>L</v>
      </c>
      <c r="W54" s="38">
        <f ca="1">IF(A54&lt;&gt;"",IF(OR(AI53&lt;&gt;0,AJ53&lt;&gt;0),"0",IF(V54&lt;&gt;"",IF(V54="W",(1*S54),(-1*S54)),0)),0)</f>
        <v>-1</v>
      </c>
      <c r="X54" s="74">
        <f t="shared" ca="1" si="9"/>
        <v>-3</v>
      </c>
      <c r="Y54" s="3">
        <f t="shared" ca="1" si="10"/>
        <v>3</v>
      </c>
      <c r="Z54" s="61">
        <f t="shared" ca="1" si="18"/>
        <v>1</v>
      </c>
      <c r="AA54" s="3">
        <f t="shared" ca="1" si="11"/>
        <v>1</v>
      </c>
      <c r="AB54" s="60" t="str">
        <f ca="1">IF($A53&lt;&gt;"",IF(OR($AI53&lt;&gt;0,$AJ53&lt;&gt;0,Z54=0),"",IF(K53="RRB","B",IF(K53="BBR","R",""))),"")</f>
        <v/>
      </c>
      <c r="AC54" s="60" t="str">
        <f ca="1">IF(A54&lt;&gt;"",IF(AB54&lt;&gt;"",IF(AB54=J54,"W","L"),""),"")</f>
        <v/>
      </c>
      <c r="AD54" s="38">
        <f ca="1">IF(A54&lt;&gt;"",IF(OR(AI53&lt;&gt;0,AJ53&lt;&gt;0),"0",IF(AC54&lt;&gt;"",IF(AC54="W",(1*Z54),(-1*Z54)),0)),0)</f>
        <v>0</v>
      </c>
      <c r="AE54" s="74">
        <f t="shared" ca="1" si="12"/>
        <v>0</v>
      </c>
      <c r="AF54" s="3">
        <f t="shared" ca="1" si="13"/>
        <v>1</v>
      </c>
      <c r="AG54" s="13">
        <f ca="1">IF(A54&lt;&gt;"",(AD54+P54+W54),0)</f>
        <v>0</v>
      </c>
      <c r="AH54" s="11">
        <f ca="1">IF(A54&lt;&gt;"",AG54+AH53,0)</f>
        <v>-4</v>
      </c>
      <c r="AI54" s="73">
        <f ca="1">IF($A54&lt;&gt;"",IF(AI53&gt;0,AI53,IF(AND(AK53&gt;=$AJ$1,$AJ$2*AK53&gt;=AH54),"Profit Target",IF(AH54&gt;=$S$1,"Profit Target",0))),0)</f>
        <v>0</v>
      </c>
      <c r="AJ54" s="73">
        <f ca="1">IF($A54&lt;&gt;"",IF(AI53&lt;&gt;0,AJ53,IF(AH54&lt;=$S$2,"Stop Loss",0)),0)</f>
        <v>0</v>
      </c>
      <c r="AK54" s="73">
        <f t="shared" ca="1" si="5"/>
        <v>0</v>
      </c>
      <c r="AL54" s="30"/>
      <c r="AM54" s="30"/>
      <c r="AN54" s="30"/>
      <c r="AO54" s="30"/>
      <c r="AP54" s="30"/>
      <c r="AQ54" s="30"/>
      <c r="AT54"/>
      <c r="AU54"/>
      <c r="AV54"/>
      <c r="AW54"/>
      <c r="AX54"/>
      <c r="AY54" s="43"/>
      <c r="AZ54" s="7"/>
      <c r="BA54"/>
      <c r="BB54"/>
      <c r="BC54"/>
      <c r="BD54"/>
      <c r="BE54"/>
      <c r="BF54"/>
      <c r="BG54"/>
      <c r="BH54"/>
      <c r="BI54"/>
      <c r="BJ54"/>
      <c r="BK54"/>
      <c r="BL54"/>
      <c r="BM54" s="7"/>
      <c r="BN54"/>
      <c r="BO54"/>
      <c r="BP54"/>
      <c r="BQ54"/>
      <c r="BR54"/>
      <c r="BS54"/>
      <c r="BT54" s="10">
        <f t="shared" ca="1" si="4"/>
        <v>3</v>
      </c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</row>
    <row r="55" spans="1:104" s="16" customFormat="1">
      <c r="A55" s="10">
        <f t="shared" ca="1" si="0"/>
        <v>19</v>
      </c>
      <c r="B55" s="38"/>
      <c r="C55" s="7"/>
      <c r="D55" s="3"/>
      <c r="E55" s="7"/>
      <c r="F55" s="70" t="str">
        <f t="shared" ca="1" si="19"/>
        <v>H</v>
      </c>
      <c r="G55" s="101" t="str">
        <f t="shared" ca="1" si="6"/>
        <v>LLH</v>
      </c>
      <c r="H55" s="70" t="str">
        <f t="shared" ca="1" si="20"/>
        <v>O</v>
      </c>
      <c r="I55" s="101" t="str">
        <f t="shared" ca="1" si="14"/>
        <v>EOO</v>
      </c>
      <c r="J55" s="70" t="str">
        <f t="shared" ca="1" si="3"/>
        <v>R</v>
      </c>
      <c r="K55" s="101" t="str">
        <f t="shared" ca="1" si="15"/>
        <v>RRR</v>
      </c>
      <c r="L55" s="61">
        <f t="shared" ca="1" si="16"/>
        <v>1</v>
      </c>
      <c r="M55" s="3">
        <f ca="1">IF(A54&lt;&gt;"",IF(O55="",M54,IF(AND(M54&gt;0,O55="L"),M54+1,IF(AND(M54&gt;1,O54="W"),1,1))),"")</f>
        <v>1</v>
      </c>
      <c r="N55" s="60" t="str">
        <f ca="1">IF($A54&lt;&gt;"",IF(OR($AI54&lt;&gt;0,$AJ54&lt;&gt;0,L55=0),"",IF(G54="HHL","L",IF(G54="LLH","H",""))),"")</f>
        <v/>
      </c>
      <c r="O55" s="60" t="str">
        <f ca="1">IF(A55&lt;&gt;"",IF(N55&lt;&gt;"",IF(F55=N55,"W","L"),""),"")</f>
        <v/>
      </c>
      <c r="P55" s="38">
        <f ca="1">IF(A55&lt;&gt;"",IF(OR(AI54&lt;&gt;0,AJ54&lt;&gt;0),"0",IF(O55&lt;&gt;"",IF(O55="W",(1*L55),(-1*L55)),0)),0)</f>
        <v>0</v>
      </c>
      <c r="Q55" s="74">
        <f ca="1">IF(A55&lt;&gt;"",P55+Q54,0)</f>
        <v>-1</v>
      </c>
      <c r="R55" s="3">
        <f t="shared" ca="1" si="7"/>
        <v>1</v>
      </c>
      <c r="S55" s="61">
        <f t="shared" ca="1" si="17"/>
        <v>1</v>
      </c>
      <c r="T55" s="3">
        <f t="shared" ca="1" si="8"/>
        <v>3</v>
      </c>
      <c r="U55" s="60" t="str">
        <f ca="1">IF($A54&lt;&gt;"",IF(OR($AI54&lt;&gt;0,$AJ54&lt;&gt;0,S55=0),"",IF(I54="EEO","O",IF(I54="OOE","E",""))),"")</f>
        <v/>
      </c>
      <c r="V55" s="60" t="str">
        <f ca="1">IF(A55&lt;&gt;"",IF(U55&lt;&gt;"",IF(H55=U55,"W","L"),""),"")</f>
        <v/>
      </c>
      <c r="W55" s="38">
        <f ca="1">IF(A55&lt;&gt;"",IF(OR(AI54&lt;&gt;0,AJ54&lt;&gt;0),"0",IF(V55&lt;&gt;"",IF(V55="W",(1*S55),(-1*S55)),0)),0)</f>
        <v>0</v>
      </c>
      <c r="X55" s="74">
        <f t="shared" ca="1" si="9"/>
        <v>-3</v>
      </c>
      <c r="Y55" s="3">
        <f t="shared" ca="1" si="10"/>
        <v>3</v>
      </c>
      <c r="Z55" s="61">
        <f t="shared" ca="1" si="18"/>
        <v>1</v>
      </c>
      <c r="AA55" s="3">
        <f t="shared" ca="1" si="11"/>
        <v>1</v>
      </c>
      <c r="AB55" s="60" t="str">
        <f ca="1">IF($A54&lt;&gt;"",IF(OR($AI54&lt;&gt;0,$AJ54&lt;&gt;0,Z55=0),"",IF(K54="RRB","B",IF(K54="BBR","R",""))),"")</f>
        <v/>
      </c>
      <c r="AC55" s="60" t="str">
        <f ca="1">IF(A55&lt;&gt;"",IF(AB55&lt;&gt;"",IF(AB55=J55,"W","L"),""),"")</f>
        <v/>
      </c>
      <c r="AD55" s="38">
        <f ca="1">IF(A55&lt;&gt;"",IF(OR(AI54&lt;&gt;0,AJ54&lt;&gt;0),"0",IF(AC55&lt;&gt;"",IF(AC55="W",(1*Z55),(-1*Z55)),0)),0)</f>
        <v>0</v>
      </c>
      <c r="AE55" s="74">
        <f t="shared" ca="1" si="12"/>
        <v>0</v>
      </c>
      <c r="AF55" s="3">
        <f t="shared" ca="1" si="13"/>
        <v>1</v>
      </c>
      <c r="AG55" s="13">
        <f ca="1">IF(A55&lt;&gt;"",(AD55+P55+W55),0)</f>
        <v>0</v>
      </c>
      <c r="AH55" s="11">
        <f ca="1">IF(A55&lt;&gt;"",AG55+AH54,0)</f>
        <v>-4</v>
      </c>
      <c r="AI55" s="73">
        <f ca="1">IF($A55&lt;&gt;"",IF(AI54&gt;0,AI54,IF(AND(AK54&gt;=$AJ$1,$AJ$2*AK54&gt;=AH55),"Profit Target",IF(AH55&gt;=$S$1,"Profit Target",0))),0)</f>
        <v>0</v>
      </c>
      <c r="AJ55" s="73">
        <f ca="1">IF($A55&lt;&gt;"",IF(AI54&lt;&gt;0,AJ54,IF(AH55&lt;=$S$2,"Stop Loss",0)),0)</f>
        <v>0</v>
      </c>
      <c r="AK55" s="73">
        <f t="shared" ca="1" si="5"/>
        <v>0</v>
      </c>
      <c r="AL55" s="30"/>
      <c r="AM55" s="30"/>
      <c r="AN55" s="30"/>
      <c r="AO55" s="30"/>
      <c r="AP55" s="30"/>
      <c r="AQ55" s="30"/>
      <c r="AR55" s="4"/>
      <c r="AS55" s="4"/>
      <c r="AT55"/>
      <c r="AU55"/>
      <c r="AV55"/>
      <c r="AW55"/>
      <c r="AX55"/>
      <c r="AY55" s="43"/>
      <c r="AZ55" s="7"/>
      <c r="BA55"/>
      <c r="BB55"/>
      <c r="BC55"/>
      <c r="BD55"/>
      <c r="BE55"/>
      <c r="BF55"/>
      <c r="BG55"/>
      <c r="BH55"/>
      <c r="BI55"/>
      <c r="BJ55"/>
      <c r="BK55"/>
      <c r="BL55"/>
      <c r="BM55" s="7"/>
      <c r="BN55"/>
      <c r="BO55"/>
      <c r="BP55"/>
      <c r="BQ55"/>
      <c r="BR55"/>
      <c r="BS55"/>
      <c r="BT55" s="10">
        <f t="shared" ca="1" si="4"/>
        <v>21</v>
      </c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</row>
    <row r="56" spans="1:104" s="16" customFormat="1">
      <c r="A56" s="10">
        <f t="shared" ca="1" si="0"/>
        <v>15</v>
      </c>
      <c r="B56" s="38"/>
      <c r="C56" s="7"/>
      <c r="D56" s="3"/>
      <c r="E56" s="7"/>
      <c r="F56" s="70" t="str">
        <f t="shared" ca="1" si="19"/>
        <v>L</v>
      </c>
      <c r="G56" s="101" t="str">
        <f t="shared" ca="1" si="6"/>
        <v>LHL</v>
      </c>
      <c r="H56" s="70" t="str">
        <f t="shared" ca="1" si="20"/>
        <v>O</v>
      </c>
      <c r="I56" s="101" t="str">
        <f t="shared" ca="1" si="14"/>
        <v>OOO</v>
      </c>
      <c r="J56" s="70" t="str">
        <f t="shared" ca="1" si="3"/>
        <v>B</v>
      </c>
      <c r="K56" s="101" t="str">
        <f t="shared" ca="1" si="15"/>
        <v>RRB</v>
      </c>
      <c r="L56" s="61">
        <f t="shared" ca="1" si="16"/>
        <v>1</v>
      </c>
      <c r="M56" s="3">
        <f ca="1">IF(A55&lt;&gt;"",IF(O56="",M55,IF(AND(M55&gt;0,O56="L"),M55+1,IF(AND(M55&gt;1,O55="W"),1,1))),"")</f>
        <v>2</v>
      </c>
      <c r="N56" s="60" t="str">
        <f ca="1">IF($A55&lt;&gt;"",IF(OR($AI55&lt;&gt;0,$AJ55&lt;&gt;0,L56=0),"",IF(G55="HHL","L",IF(G55="LLH","H",""))),"")</f>
        <v>H</v>
      </c>
      <c r="O56" s="60" t="str">
        <f ca="1">IF(A56&lt;&gt;"",IF(N56&lt;&gt;"",IF(F56=N56,"W","L"),""),"")</f>
        <v>L</v>
      </c>
      <c r="P56" s="38">
        <f ca="1">IF(A56&lt;&gt;"",IF(OR(AI55&lt;&gt;0,AJ55&lt;&gt;0),"0",IF(O56&lt;&gt;"",IF(O56="W",(1*L56),(-1*L56)),0)),0)</f>
        <v>-1</v>
      </c>
      <c r="Q56" s="74">
        <f ca="1">IF(A56&lt;&gt;"",P56+Q55,0)</f>
        <v>-2</v>
      </c>
      <c r="R56" s="3">
        <f t="shared" ca="1" si="7"/>
        <v>2</v>
      </c>
      <c r="S56" s="61">
        <f t="shared" ca="1" si="17"/>
        <v>1</v>
      </c>
      <c r="T56" s="3">
        <f t="shared" ca="1" si="8"/>
        <v>3</v>
      </c>
      <c r="U56" s="60" t="str">
        <f ca="1">IF($A55&lt;&gt;"",IF(OR($AI55&lt;&gt;0,$AJ55&lt;&gt;0,S56=0),"",IF(I55="EEO","O",IF(I55="OOE","E",""))),"")</f>
        <v/>
      </c>
      <c r="V56" s="60" t="str">
        <f ca="1">IF(A56&lt;&gt;"",IF(U56&lt;&gt;"",IF(H56=U56,"W","L"),""),"")</f>
        <v/>
      </c>
      <c r="W56" s="38">
        <f ca="1">IF(A56&lt;&gt;"",IF(OR(AI55&lt;&gt;0,AJ55&lt;&gt;0),"0",IF(V56&lt;&gt;"",IF(V56="W",(1*S56),(-1*S56)),0)),0)</f>
        <v>0</v>
      </c>
      <c r="X56" s="74">
        <f t="shared" ca="1" si="9"/>
        <v>-3</v>
      </c>
      <c r="Y56" s="3">
        <f t="shared" ca="1" si="10"/>
        <v>3</v>
      </c>
      <c r="Z56" s="61">
        <f t="shared" ca="1" si="18"/>
        <v>1</v>
      </c>
      <c r="AA56" s="3">
        <f t="shared" ca="1" si="11"/>
        <v>1</v>
      </c>
      <c r="AB56" s="60" t="str">
        <f ca="1">IF($A55&lt;&gt;"",IF(OR($AI55&lt;&gt;0,$AJ55&lt;&gt;0,Z56=0),"",IF(K55="RRB","B",IF(K55="BBR","R",""))),"")</f>
        <v/>
      </c>
      <c r="AC56" s="60" t="str">
        <f ca="1">IF(A56&lt;&gt;"",IF(AB56&lt;&gt;"",IF(AB56=J56,"W","L"),""),"")</f>
        <v/>
      </c>
      <c r="AD56" s="38">
        <f ca="1">IF(A56&lt;&gt;"",IF(OR(AI55&lt;&gt;0,AJ55&lt;&gt;0),"0",IF(AC56&lt;&gt;"",IF(AC56="W",(1*Z56),(-1*Z56)),0)),0)</f>
        <v>0</v>
      </c>
      <c r="AE56" s="74">
        <f t="shared" ca="1" si="12"/>
        <v>0</v>
      </c>
      <c r="AF56" s="3">
        <f t="shared" ca="1" si="13"/>
        <v>1</v>
      </c>
      <c r="AG56" s="13">
        <f ca="1">IF(A56&lt;&gt;"",(AD56+P56+W56),0)</f>
        <v>-1</v>
      </c>
      <c r="AH56" s="11">
        <f ca="1">IF(A56&lt;&gt;"",AG56+AH55,0)</f>
        <v>-5</v>
      </c>
      <c r="AI56" s="73">
        <f ca="1">IF($A56&lt;&gt;"",IF(AI55&gt;0,AI55,IF(AND(AK55&gt;=$AJ$1,$AJ$2*AK55&gt;=AH56),"Profit Target",IF(AH56&gt;=$S$1,"Profit Target",0))),0)</f>
        <v>0</v>
      </c>
      <c r="AJ56" s="73">
        <f ca="1">IF($A56&lt;&gt;"",IF(AI55&lt;&gt;0,AJ55,IF(AH56&lt;=$S$2,"Stop Loss",0)),0)</f>
        <v>0</v>
      </c>
      <c r="AK56" s="73">
        <f t="shared" ca="1" si="5"/>
        <v>0</v>
      </c>
      <c r="AL56" s="30"/>
      <c r="AM56" s="30"/>
      <c r="AN56" s="30"/>
      <c r="AO56" s="30"/>
      <c r="AP56" s="30"/>
      <c r="AQ56" s="30"/>
      <c r="AR56" s="4"/>
      <c r="AS56" s="4"/>
      <c r="AT56"/>
      <c r="AU56"/>
      <c r="AV56"/>
      <c r="AW56"/>
      <c r="AX56"/>
      <c r="AY56" s="43"/>
      <c r="AZ56" s="7"/>
      <c r="BA56"/>
      <c r="BB56"/>
      <c r="BC56"/>
      <c r="BD56"/>
      <c r="BE56"/>
      <c r="BF56"/>
      <c r="BG56"/>
      <c r="BH56"/>
      <c r="BI56"/>
      <c r="BJ56"/>
      <c r="BK56"/>
      <c r="BL56"/>
      <c r="BM56" s="7"/>
      <c r="BN56"/>
      <c r="BO56"/>
      <c r="BP56"/>
      <c r="BQ56"/>
      <c r="BR56"/>
      <c r="BS56"/>
      <c r="BT56" s="10">
        <f t="shared" ca="1" si="4"/>
        <v>15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</row>
    <row r="57" spans="1:104" s="16" customFormat="1">
      <c r="A57" s="10">
        <f t="shared" ca="1" si="0"/>
        <v>32</v>
      </c>
      <c r="B57" s="38"/>
      <c r="C57" s="7"/>
      <c r="D57" s="3"/>
      <c r="E57" s="7"/>
      <c r="F57" s="70" t="str">
        <f t="shared" ca="1" si="19"/>
        <v>H</v>
      </c>
      <c r="G57" s="101" t="str">
        <f t="shared" ca="1" si="6"/>
        <v>HLH</v>
      </c>
      <c r="H57" s="70" t="str">
        <f t="shared" ca="1" si="20"/>
        <v>E</v>
      </c>
      <c r="I57" s="101" t="str">
        <f t="shared" ca="1" si="14"/>
        <v>OOE</v>
      </c>
      <c r="J57" s="70" t="str">
        <f t="shared" ca="1" si="3"/>
        <v>R</v>
      </c>
      <c r="K57" s="101" t="str">
        <f t="shared" ca="1" si="15"/>
        <v>RBR</v>
      </c>
      <c r="L57" s="61">
        <f t="shared" ca="1" si="16"/>
        <v>1</v>
      </c>
      <c r="M57" s="3">
        <f ca="1">IF(A56&lt;&gt;"",IF(O57="",M56,IF(AND(M56&gt;0,O57="L"),M56+1,IF(AND(M56&gt;1,O56="W"),1,1))),"")</f>
        <v>2</v>
      </c>
      <c r="N57" s="60" t="str">
        <f ca="1">IF($A56&lt;&gt;"",IF(OR($AI56&lt;&gt;0,$AJ56&lt;&gt;0,L57=0),"",IF(G56="HHL","L",IF(G56="LLH","H",""))),"")</f>
        <v/>
      </c>
      <c r="O57" s="60" t="str">
        <f ca="1">IF(A57&lt;&gt;"",IF(N57&lt;&gt;"",IF(F57=N57,"W","L"),""),"")</f>
        <v/>
      </c>
      <c r="P57" s="38">
        <f ca="1">IF(A57&lt;&gt;"",IF(OR(AI56&lt;&gt;0,AJ56&lt;&gt;0),"0",IF(O57&lt;&gt;"",IF(O57="W",(1*L57),(-1*L57)),0)),0)</f>
        <v>0</v>
      </c>
      <c r="Q57" s="74">
        <f ca="1">IF(A57&lt;&gt;"",P57+Q56,0)</f>
        <v>-2</v>
      </c>
      <c r="R57" s="3">
        <f t="shared" ca="1" si="7"/>
        <v>2</v>
      </c>
      <c r="S57" s="61">
        <f t="shared" ca="1" si="17"/>
        <v>1</v>
      </c>
      <c r="T57" s="3">
        <f t="shared" ca="1" si="8"/>
        <v>3</v>
      </c>
      <c r="U57" s="60" t="str">
        <f ca="1">IF($A56&lt;&gt;"",IF(OR($AI56&lt;&gt;0,$AJ56&lt;&gt;0,S57=0),"",IF(I56="EEO","O",IF(I56="OOE","E",""))),"")</f>
        <v/>
      </c>
      <c r="V57" s="60" t="str">
        <f ca="1">IF(A57&lt;&gt;"",IF(U57&lt;&gt;"",IF(H57=U57,"W","L"),""),"")</f>
        <v/>
      </c>
      <c r="W57" s="38">
        <f ca="1">IF(A57&lt;&gt;"",IF(OR(AI56&lt;&gt;0,AJ56&lt;&gt;0),"0",IF(V57&lt;&gt;"",IF(V57="W",(1*S57),(-1*S57)),0)),0)</f>
        <v>0</v>
      </c>
      <c r="X57" s="74">
        <f t="shared" ca="1" si="9"/>
        <v>-3</v>
      </c>
      <c r="Y57" s="3">
        <f t="shared" ca="1" si="10"/>
        <v>3</v>
      </c>
      <c r="Z57" s="61">
        <f t="shared" ca="1" si="18"/>
        <v>1</v>
      </c>
      <c r="AA57" s="3">
        <f t="shared" ca="1" si="11"/>
        <v>2</v>
      </c>
      <c r="AB57" s="60" t="str">
        <f ca="1">IF($A56&lt;&gt;"",IF(OR($AI56&lt;&gt;0,$AJ56&lt;&gt;0,Z57=0),"",IF(K56="RRB","B",IF(K56="BBR","R",""))),"")</f>
        <v>B</v>
      </c>
      <c r="AC57" s="60" t="str">
        <f ca="1">IF(A57&lt;&gt;"",IF(AB57&lt;&gt;"",IF(AB57=J57,"W","L"),""),"")</f>
        <v>L</v>
      </c>
      <c r="AD57" s="38">
        <f ca="1">IF(A57&lt;&gt;"",IF(OR(AI56&lt;&gt;0,AJ56&lt;&gt;0),"0",IF(AC57&lt;&gt;"",IF(AC57="W",(1*Z57),(-1*Z57)),0)),0)</f>
        <v>-1</v>
      </c>
      <c r="AE57" s="74">
        <f t="shared" ca="1" si="12"/>
        <v>-1</v>
      </c>
      <c r="AF57" s="3">
        <f t="shared" ca="1" si="13"/>
        <v>2</v>
      </c>
      <c r="AG57" s="13">
        <f ca="1">IF(A57&lt;&gt;"",(AD57+P57+W57),0)</f>
        <v>-1</v>
      </c>
      <c r="AH57" s="11">
        <f ca="1">IF(A57&lt;&gt;"",AG57+AH56,0)</f>
        <v>-6</v>
      </c>
      <c r="AI57" s="73">
        <f ca="1">IF($A57&lt;&gt;"",IF(AI56&gt;0,AI56,IF(AND(AK56&gt;=$AJ$1,$AJ$2*AK56&gt;=AH57),"Profit Target",IF(AH57&gt;=$S$1,"Profit Target",0))),0)</f>
        <v>0</v>
      </c>
      <c r="AJ57" s="73">
        <f ca="1">IF($A57&lt;&gt;"",IF(AI56&lt;&gt;0,AJ56,IF(AH57&lt;=$S$2,"Stop Loss",0)),0)</f>
        <v>0</v>
      </c>
      <c r="AK57" s="73">
        <f t="shared" ca="1" si="5"/>
        <v>0</v>
      </c>
      <c r="AL57" s="30"/>
      <c r="AM57" s="30"/>
      <c r="AN57" s="30"/>
      <c r="AO57" s="30"/>
      <c r="AP57" s="30"/>
      <c r="AQ57" s="30"/>
      <c r="AR57" s="4"/>
      <c r="AS57" s="4"/>
      <c r="AT57"/>
      <c r="AU57"/>
      <c r="AV57"/>
      <c r="AW57"/>
      <c r="AX57"/>
      <c r="AY57" s="43"/>
      <c r="AZ57" s="7"/>
      <c r="BA57"/>
      <c r="BB57"/>
      <c r="BC57"/>
      <c r="BD57"/>
      <c r="BE57"/>
      <c r="BF57"/>
      <c r="BG57"/>
      <c r="BH57"/>
      <c r="BI57"/>
      <c r="BJ57"/>
      <c r="BK57"/>
      <c r="BL57"/>
      <c r="BM57" s="7"/>
      <c r="BN57"/>
      <c r="BO57"/>
      <c r="BP57"/>
      <c r="BQ57"/>
      <c r="BR57"/>
      <c r="BS57"/>
      <c r="BT57" s="10">
        <f t="shared" ca="1" si="4"/>
        <v>21</v>
      </c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</row>
    <row r="58" spans="1:104" s="16" customFormat="1">
      <c r="A58" s="10">
        <f t="shared" ca="1" si="0"/>
        <v>6</v>
      </c>
      <c r="B58" s="38"/>
      <c r="C58" s="7"/>
      <c r="D58" s="3"/>
      <c r="E58" s="7"/>
      <c r="F58" s="70" t="str">
        <f t="shared" ca="1" si="19"/>
        <v>L</v>
      </c>
      <c r="G58" s="101" t="str">
        <f t="shared" ca="1" si="6"/>
        <v>LHL</v>
      </c>
      <c r="H58" s="70" t="str">
        <f t="shared" ca="1" si="20"/>
        <v>E</v>
      </c>
      <c r="I58" s="101" t="str">
        <f t="shared" ca="1" si="14"/>
        <v>OEE</v>
      </c>
      <c r="J58" s="70" t="str">
        <f t="shared" ca="1" si="3"/>
        <v>B</v>
      </c>
      <c r="K58" s="101" t="str">
        <f t="shared" ca="1" si="15"/>
        <v>BRB</v>
      </c>
      <c r="L58" s="61">
        <f t="shared" ca="1" si="16"/>
        <v>1</v>
      </c>
      <c r="M58" s="3">
        <f ca="1">IF(A57&lt;&gt;"",IF(O58="",M57,IF(AND(M57&gt;0,O58="L"),M57+1,IF(AND(M57&gt;1,O57="W"),1,1))),"")</f>
        <v>2</v>
      </c>
      <c r="N58" s="60" t="str">
        <f ca="1">IF($A57&lt;&gt;"",IF(OR($AI57&lt;&gt;0,$AJ57&lt;&gt;0,L58=0),"",IF(G57="HHL","L",IF(G57="LLH","H",""))),"")</f>
        <v/>
      </c>
      <c r="O58" s="60" t="str">
        <f ca="1">IF(A58&lt;&gt;"",IF(N58&lt;&gt;"",IF(F58=N58,"W","L"),""),"")</f>
        <v/>
      </c>
      <c r="P58" s="38">
        <f ca="1">IF(A58&lt;&gt;"",IF(OR(AI57&lt;&gt;0,AJ57&lt;&gt;0),"0",IF(O58&lt;&gt;"",IF(O58="W",(1*L58),(-1*L58)),0)),0)</f>
        <v>0</v>
      </c>
      <c r="Q58" s="74">
        <f ca="1">IF(A58&lt;&gt;"",P58+Q57,0)</f>
        <v>-2</v>
      </c>
      <c r="R58" s="3">
        <f t="shared" ca="1" si="7"/>
        <v>2</v>
      </c>
      <c r="S58" s="61">
        <f t="shared" ca="1" si="17"/>
        <v>1</v>
      </c>
      <c r="T58" s="3">
        <f t="shared" ca="1" si="8"/>
        <v>1</v>
      </c>
      <c r="U58" s="60" t="str">
        <f ca="1">IF($A57&lt;&gt;"",IF(OR($AI57&lt;&gt;0,$AJ57&lt;&gt;0,S58=0),"",IF(I57="EEO","O",IF(I57="OOE","E",""))),"")</f>
        <v>E</v>
      </c>
      <c r="V58" s="60" t="str">
        <f ca="1">IF(A58&lt;&gt;"",IF(U58&lt;&gt;"",IF(H58=U58,"W","L"),""),"")</f>
        <v>W</v>
      </c>
      <c r="W58" s="38">
        <f ca="1">IF(A58&lt;&gt;"",IF(OR(AI57&lt;&gt;0,AJ57&lt;&gt;0),"0",IF(V58&lt;&gt;"",IF(V58="W",(1*S58),(-1*S58)),0)),0)</f>
        <v>1</v>
      </c>
      <c r="X58" s="74">
        <f t="shared" ca="1" si="9"/>
        <v>-2</v>
      </c>
      <c r="Y58" s="3">
        <f t="shared" ca="1" si="10"/>
        <v>1</v>
      </c>
      <c r="Z58" s="61">
        <f t="shared" ca="1" si="18"/>
        <v>1</v>
      </c>
      <c r="AA58" s="3">
        <f t="shared" ca="1" si="11"/>
        <v>2</v>
      </c>
      <c r="AB58" s="60" t="str">
        <f ca="1">IF($A57&lt;&gt;"",IF(OR($AI57&lt;&gt;0,$AJ57&lt;&gt;0,Z58=0),"",IF(K57="RRB","B",IF(K57="BBR","R",""))),"")</f>
        <v/>
      </c>
      <c r="AC58" s="60" t="str">
        <f ca="1">IF(A58&lt;&gt;"",IF(AB58&lt;&gt;"",IF(AB58=J58,"W","L"),""),"")</f>
        <v/>
      </c>
      <c r="AD58" s="38">
        <f ca="1">IF(A58&lt;&gt;"",IF(OR(AI57&lt;&gt;0,AJ57&lt;&gt;0),"0",IF(AC58&lt;&gt;"",IF(AC58="W",(1*Z58),(-1*Z58)),0)),0)</f>
        <v>0</v>
      </c>
      <c r="AE58" s="74">
        <f t="shared" ca="1" si="12"/>
        <v>-1</v>
      </c>
      <c r="AF58" s="3">
        <f t="shared" ca="1" si="13"/>
        <v>2</v>
      </c>
      <c r="AG58" s="13">
        <f ca="1">IF(A58&lt;&gt;"",(AD58+P58+W58),0)</f>
        <v>1</v>
      </c>
      <c r="AH58" s="11">
        <f ca="1">IF(A58&lt;&gt;"",AG58+AH57,0)</f>
        <v>-5</v>
      </c>
      <c r="AI58" s="73">
        <f ca="1">IF($A58&lt;&gt;"",IF(AI57&gt;0,AI57,IF(AND(AK57&gt;=$AJ$1,$AJ$2*AK57&gt;=AH58),"Profit Target",IF(AH58&gt;=$S$1,"Profit Target",0))),0)</f>
        <v>0</v>
      </c>
      <c r="AJ58" s="73">
        <f ca="1">IF($A58&lt;&gt;"",IF(AI57&lt;&gt;0,AJ57,IF(AH58&lt;=$S$2,"Stop Loss",0)),0)</f>
        <v>0</v>
      </c>
      <c r="AK58" s="73">
        <f t="shared" ca="1" si="5"/>
        <v>0</v>
      </c>
      <c r="AL58" s="30"/>
      <c r="AM58" s="30"/>
      <c r="AN58" s="30"/>
      <c r="AO58" s="30"/>
      <c r="AP58" s="30"/>
      <c r="AQ58" s="30"/>
      <c r="AR58" s="4"/>
      <c r="AS58" s="4"/>
      <c r="AT58"/>
      <c r="AU58"/>
      <c r="AV58"/>
      <c r="AW58"/>
      <c r="AX58"/>
      <c r="AY58" s="43"/>
      <c r="AZ58" s="7"/>
      <c r="BA58"/>
      <c r="BB58"/>
      <c r="BC58"/>
      <c r="BD58"/>
      <c r="BE58"/>
      <c r="BF58"/>
      <c r="BG58"/>
      <c r="BH58"/>
      <c r="BI58"/>
      <c r="BJ58"/>
      <c r="BK58"/>
      <c r="BL58"/>
      <c r="BM58" s="7"/>
      <c r="BN58"/>
      <c r="BO58"/>
      <c r="BP58"/>
      <c r="BQ58"/>
      <c r="BR58"/>
      <c r="BS58"/>
      <c r="BT58" s="10">
        <f t="shared" ca="1" si="4"/>
        <v>24</v>
      </c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</row>
    <row r="59" spans="1:104" s="16" customFormat="1">
      <c r="A59" s="10">
        <f t="shared" ca="1" si="0"/>
        <v>18</v>
      </c>
      <c r="B59" s="38"/>
      <c r="C59" s="7"/>
      <c r="D59" s="3"/>
      <c r="E59" s="7"/>
      <c r="F59" s="70" t="str">
        <f t="shared" ca="1" si="19"/>
        <v>L</v>
      </c>
      <c r="G59" s="101" t="str">
        <f t="shared" ca="1" si="6"/>
        <v>HLL</v>
      </c>
      <c r="H59" s="70" t="str">
        <f t="shared" ca="1" si="20"/>
        <v>E</v>
      </c>
      <c r="I59" s="101" t="str">
        <f t="shared" ca="1" si="14"/>
        <v>EEE</v>
      </c>
      <c r="J59" s="70" t="str">
        <f t="shared" ca="1" si="3"/>
        <v>R</v>
      </c>
      <c r="K59" s="101" t="str">
        <f t="shared" ca="1" si="15"/>
        <v>RBR</v>
      </c>
      <c r="L59" s="61">
        <f t="shared" ca="1" si="16"/>
        <v>1</v>
      </c>
      <c r="M59" s="3">
        <f ca="1">IF(A58&lt;&gt;"",IF(O59="",M58,IF(AND(M58&gt;0,O59="L"),M58+1,IF(AND(M58&gt;1,O58="W"),1,1))),"")</f>
        <v>2</v>
      </c>
      <c r="N59" s="60" t="str">
        <f ca="1">IF($A58&lt;&gt;"",IF(OR($AI58&lt;&gt;0,$AJ58&lt;&gt;0,L59=0),"",IF(G58="HHL","L",IF(G58="LLH","H",""))),"")</f>
        <v/>
      </c>
      <c r="O59" s="60" t="str">
        <f ca="1">IF(A59&lt;&gt;"",IF(N59&lt;&gt;"",IF(F59=N59,"W","L"),""),"")</f>
        <v/>
      </c>
      <c r="P59" s="38">
        <f ca="1">IF(A59&lt;&gt;"",IF(OR(AI58&lt;&gt;0,AJ58&lt;&gt;0),"0",IF(O59&lt;&gt;"",IF(O59="W",(1*L59),(-1*L59)),0)),0)</f>
        <v>0</v>
      </c>
      <c r="Q59" s="74">
        <f ca="1">IF(A59&lt;&gt;"",P59+Q58,0)</f>
        <v>-2</v>
      </c>
      <c r="R59" s="3">
        <f t="shared" ca="1" si="7"/>
        <v>2</v>
      </c>
      <c r="S59" s="61">
        <f t="shared" ca="1" si="17"/>
        <v>1</v>
      </c>
      <c r="T59" s="3">
        <f t="shared" ca="1" si="8"/>
        <v>1</v>
      </c>
      <c r="U59" s="60" t="str">
        <f ca="1">IF($A58&lt;&gt;"",IF(OR($AI58&lt;&gt;0,$AJ58&lt;&gt;0,S59=0),"",IF(I58="EEO","O",IF(I58="OOE","E",""))),"")</f>
        <v/>
      </c>
      <c r="V59" s="60" t="str">
        <f ca="1">IF(A59&lt;&gt;"",IF(U59&lt;&gt;"",IF(H59=U59,"W","L"),""),"")</f>
        <v/>
      </c>
      <c r="W59" s="38">
        <f ca="1">IF(A59&lt;&gt;"",IF(OR(AI58&lt;&gt;0,AJ58&lt;&gt;0),"0",IF(V59&lt;&gt;"",IF(V59="W",(1*S59),(-1*S59)),0)),0)</f>
        <v>0</v>
      </c>
      <c r="X59" s="74">
        <f t="shared" ca="1" si="9"/>
        <v>-2</v>
      </c>
      <c r="Y59" s="3">
        <f t="shared" ca="1" si="10"/>
        <v>1</v>
      </c>
      <c r="Z59" s="61">
        <f t="shared" ca="1" si="18"/>
        <v>1</v>
      </c>
      <c r="AA59" s="3">
        <f t="shared" ca="1" si="11"/>
        <v>2</v>
      </c>
      <c r="AB59" s="60" t="str">
        <f ca="1">IF($A58&lt;&gt;"",IF(OR($AI58&lt;&gt;0,$AJ58&lt;&gt;0,Z59=0),"",IF(K58="RRB","B",IF(K58="BBR","R",""))),"")</f>
        <v/>
      </c>
      <c r="AC59" s="60" t="str">
        <f ca="1">IF(A59&lt;&gt;"",IF(AB59&lt;&gt;"",IF(AB59=J59,"W","L"),""),"")</f>
        <v/>
      </c>
      <c r="AD59" s="38">
        <f ca="1">IF(A59&lt;&gt;"",IF(OR(AI58&lt;&gt;0,AJ58&lt;&gt;0),"0",IF(AC59&lt;&gt;"",IF(AC59="W",(1*Z59),(-1*Z59)),0)),0)</f>
        <v>0</v>
      </c>
      <c r="AE59" s="74">
        <f t="shared" ca="1" si="12"/>
        <v>-1</v>
      </c>
      <c r="AF59" s="3">
        <f t="shared" ca="1" si="13"/>
        <v>2</v>
      </c>
      <c r="AG59" s="13">
        <f ca="1">IF(A59&lt;&gt;"",(AD59+P59+W59),0)</f>
        <v>0</v>
      </c>
      <c r="AH59" s="11">
        <f ca="1">IF(A59&lt;&gt;"",AG59+AH58,0)</f>
        <v>-5</v>
      </c>
      <c r="AI59" s="73">
        <f ca="1">IF($A59&lt;&gt;"",IF(AI58&gt;0,AI58,IF(AND(AK58&gt;=$AJ$1,$AJ$2*AK58&gt;=AH59),"Profit Target",IF(AH59&gt;=$S$1,"Profit Target",0))),0)</f>
        <v>0</v>
      </c>
      <c r="AJ59" s="73">
        <f ca="1">IF($A59&lt;&gt;"",IF(AI58&lt;&gt;0,AJ58,IF(AH59&lt;=$S$2,"Stop Loss",0)),0)</f>
        <v>0</v>
      </c>
      <c r="AK59" s="73">
        <f t="shared" ca="1" si="5"/>
        <v>0</v>
      </c>
      <c r="AL59" s="30"/>
      <c r="AM59" s="30"/>
      <c r="AN59" s="30"/>
      <c r="AO59" s="30"/>
      <c r="AP59" s="30"/>
      <c r="AQ59" s="30"/>
      <c r="AR59" s="4"/>
      <c r="AS59" s="4"/>
      <c r="AT59"/>
      <c r="AU59"/>
      <c r="AV59"/>
      <c r="AW59"/>
      <c r="AX59"/>
      <c r="AY59" s="43"/>
      <c r="AZ59" s="7"/>
      <c r="BA59"/>
      <c r="BB59"/>
      <c r="BC59"/>
      <c r="BD59"/>
      <c r="BE59"/>
      <c r="BF59"/>
      <c r="BG59"/>
      <c r="BH59"/>
      <c r="BI59"/>
      <c r="BJ59"/>
      <c r="BK59"/>
      <c r="BL59"/>
      <c r="BM59" s="7"/>
      <c r="BN59"/>
      <c r="BO59"/>
      <c r="BP59"/>
      <c r="BQ59"/>
      <c r="BR59"/>
      <c r="BS59"/>
      <c r="BT59" s="10">
        <f t="shared" ca="1" si="4"/>
        <v>13</v>
      </c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</row>
    <row r="60" spans="1:104" s="16" customFormat="1">
      <c r="A60" s="10">
        <f t="shared" ca="1" si="0"/>
        <v>26</v>
      </c>
      <c r="B60" s="38"/>
      <c r="C60" s="7"/>
      <c r="D60" s="3"/>
      <c r="E60" s="7"/>
      <c r="F60" s="70" t="str">
        <f t="shared" ca="1" si="19"/>
        <v>H</v>
      </c>
      <c r="G60" s="101" t="str">
        <f t="shared" ca="1" si="6"/>
        <v>LLH</v>
      </c>
      <c r="H60" s="70" t="str">
        <f t="shared" ca="1" si="20"/>
        <v>E</v>
      </c>
      <c r="I60" s="101" t="str">
        <f t="shared" ca="1" si="14"/>
        <v>EEE</v>
      </c>
      <c r="J60" s="70" t="str">
        <f t="shared" ca="1" si="3"/>
        <v>B</v>
      </c>
      <c r="K60" s="101" t="str">
        <f t="shared" ca="1" si="15"/>
        <v>BRB</v>
      </c>
      <c r="L60" s="61">
        <f t="shared" ca="1" si="16"/>
        <v>1</v>
      </c>
      <c r="M60" s="3">
        <f ca="1">IF(A59&lt;&gt;"",IF(O60="",M59,IF(AND(M59&gt;0,O60="L"),M59+1,IF(AND(M59&gt;1,O59="W"),1,1))),"")</f>
        <v>2</v>
      </c>
      <c r="N60" s="60" t="str">
        <f ca="1">IF($A59&lt;&gt;"",IF(OR($AI59&lt;&gt;0,$AJ59&lt;&gt;0,L60=0),"",IF(G59="HHL","L",IF(G59="LLH","H",""))),"")</f>
        <v/>
      </c>
      <c r="O60" s="60" t="str">
        <f ca="1">IF(A60&lt;&gt;"",IF(N60&lt;&gt;"",IF(F60=N60,"W","L"),""),"")</f>
        <v/>
      </c>
      <c r="P60" s="38">
        <f ca="1">IF(A60&lt;&gt;"",IF(OR(AI59&lt;&gt;0,AJ59&lt;&gt;0),"0",IF(O60&lt;&gt;"",IF(O60="W",(1*L60),(-1*L60)),0)),0)</f>
        <v>0</v>
      </c>
      <c r="Q60" s="74">
        <f ca="1">IF(A60&lt;&gt;"",P60+Q59,0)</f>
        <v>-2</v>
      </c>
      <c r="R60" s="3">
        <f t="shared" ca="1" si="7"/>
        <v>2</v>
      </c>
      <c r="S60" s="61">
        <f t="shared" ca="1" si="17"/>
        <v>1</v>
      </c>
      <c r="T60" s="3">
        <f t="shared" ca="1" si="8"/>
        <v>1</v>
      </c>
      <c r="U60" s="60" t="str">
        <f ca="1">IF($A59&lt;&gt;"",IF(OR($AI59&lt;&gt;0,$AJ59&lt;&gt;0,S60=0),"",IF(I59="EEO","O",IF(I59="OOE","E",""))),"")</f>
        <v/>
      </c>
      <c r="V60" s="60" t="str">
        <f ca="1">IF(A60&lt;&gt;"",IF(U60&lt;&gt;"",IF(H60=U60,"W","L"),""),"")</f>
        <v/>
      </c>
      <c r="W60" s="38">
        <f ca="1">IF(A60&lt;&gt;"",IF(OR(AI59&lt;&gt;0,AJ59&lt;&gt;0),"0",IF(V60&lt;&gt;"",IF(V60="W",(1*S60),(-1*S60)),0)),0)</f>
        <v>0</v>
      </c>
      <c r="X60" s="74">
        <f t="shared" ca="1" si="9"/>
        <v>-2</v>
      </c>
      <c r="Y60" s="3">
        <f t="shared" ca="1" si="10"/>
        <v>1</v>
      </c>
      <c r="Z60" s="61">
        <f t="shared" ca="1" si="18"/>
        <v>1</v>
      </c>
      <c r="AA60" s="3">
        <f t="shared" ca="1" si="11"/>
        <v>2</v>
      </c>
      <c r="AB60" s="60" t="str">
        <f ca="1">IF($A59&lt;&gt;"",IF(OR($AI59&lt;&gt;0,$AJ59&lt;&gt;0,Z60=0),"",IF(K59="RRB","B",IF(K59="BBR","R",""))),"")</f>
        <v/>
      </c>
      <c r="AC60" s="60" t="str">
        <f ca="1">IF(A60&lt;&gt;"",IF(AB60&lt;&gt;"",IF(AB60=J60,"W","L"),""),"")</f>
        <v/>
      </c>
      <c r="AD60" s="38">
        <f ca="1">IF(A60&lt;&gt;"",IF(OR(AI59&lt;&gt;0,AJ59&lt;&gt;0),"0",IF(AC60&lt;&gt;"",IF(AC60="W",(1*Z60),(-1*Z60)),0)),0)</f>
        <v>0</v>
      </c>
      <c r="AE60" s="74">
        <f t="shared" ca="1" si="12"/>
        <v>-1</v>
      </c>
      <c r="AF60" s="3">
        <f t="shared" ca="1" si="13"/>
        <v>2</v>
      </c>
      <c r="AG60" s="13">
        <f ca="1">IF(A60&lt;&gt;"",(AD60+P60+W60),0)</f>
        <v>0</v>
      </c>
      <c r="AH60" s="11">
        <f ca="1">IF(A60&lt;&gt;"",AG60+AH59,0)</f>
        <v>-5</v>
      </c>
      <c r="AI60" s="73">
        <f ca="1">IF($A60&lt;&gt;"",IF(AI59&gt;0,AI59,IF(AND(AK59&gt;=$AJ$1,$AJ$2*AK59&gt;=AH60),"Profit Target",IF(AH60&gt;=$S$1,"Profit Target",0))),0)</f>
        <v>0</v>
      </c>
      <c r="AJ60" s="73">
        <f ca="1">IF($A60&lt;&gt;"",IF(AI59&lt;&gt;0,AJ59,IF(AH60&lt;=$S$2,"Stop Loss",0)),0)</f>
        <v>0</v>
      </c>
      <c r="AK60" s="73">
        <f t="shared" ca="1" si="5"/>
        <v>0</v>
      </c>
      <c r="AL60" s="30"/>
      <c r="AM60" s="30"/>
      <c r="AN60" s="30"/>
      <c r="AO60" s="30"/>
      <c r="AP60" s="30"/>
      <c r="AQ60" s="30"/>
      <c r="AR60" s="4"/>
      <c r="AS60" s="4"/>
      <c r="AT60"/>
      <c r="AU60"/>
      <c r="AV60"/>
      <c r="AW60"/>
      <c r="AX60"/>
      <c r="AY60" s="43"/>
      <c r="AZ60" s="7"/>
      <c r="BA60"/>
      <c r="BB60"/>
      <c r="BC60"/>
      <c r="BD60"/>
      <c r="BE60"/>
      <c r="BF60"/>
      <c r="BG60"/>
      <c r="BH60"/>
      <c r="BI60"/>
      <c r="BJ60"/>
      <c r="BK60"/>
      <c r="BL60"/>
      <c r="BM60" s="7"/>
      <c r="BN60"/>
      <c r="BO60"/>
      <c r="BP60"/>
      <c r="BQ60"/>
      <c r="BR60"/>
      <c r="BS60"/>
      <c r="BT60" s="10">
        <f t="shared" ca="1" si="4"/>
        <v>32</v>
      </c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</row>
    <row r="61" spans="1:104" s="16" customFormat="1">
      <c r="A61" s="10">
        <f t="shared" ca="1" si="0"/>
        <v>19</v>
      </c>
      <c r="B61" s="38"/>
      <c r="C61" s="7"/>
      <c r="D61" s="3"/>
      <c r="E61" s="7"/>
      <c r="F61" s="70" t="str">
        <f t="shared" ca="1" si="19"/>
        <v>H</v>
      </c>
      <c r="G61" s="101" t="str">
        <f t="shared" ca="1" si="6"/>
        <v>LHH</v>
      </c>
      <c r="H61" s="70" t="str">
        <f t="shared" ca="1" si="20"/>
        <v>O</v>
      </c>
      <c r="I61" s="101" t="str">
        <f t="shared" ca="1" si="14"/>
        <v>EEO</v>
      </c>
      <c r="J61" s="70" t="str">
        <f t="shared" ca="1" si="3"/>
        <v>R</v>
      </c>
      <c r="K61" s="101" t="str">
        <f t="shared" ca="1" si="15"/>
        <v>RBR</v>
      </c>
      <c r="L61" s="61">
        <f t="shared" ca="1" si="16"/>
        <v>1</v>
      </c>
      <c r="M61" s="3">
        <f ca="1">IF(A60&lt;&gt;"",IF(O61="",M60,IF(AND(M60&gt;0,O61="L"),M60+1,IF(AND(M60&gt;1,O60="W"),1,1))),"")</f>
        <v>1</v>
      </c>
      <c r="N61" s="60" t="str">
        <f ca="1">IF($A60&lt;&gt;"",IF(OR($AI60&lt;&gt;0,$AJ60&lt;&gt;0,L61=0),"",IF(G60="HHL","L",IF(G60="LLH","H",""))),"")</f>
        <v>H</v>
      </c>
      <c r="O61" s="60" t="str">
        <f ca="1">IF(A61&lt;&gt;"",IF(N61&lt;&gt;"",IF(F61=N61,"W","L"),""),"")</f>
        <v>W</v>
      </c>
      <c r="P61" s="38">
        <f ca="1">IF(A61&lt;&gt;"",IF(OR(AI60&lt;&gt;0,AJ60&lt;&gt;0),"0",IF(O61&lt;&gt;"",IF(O61="W",(1*L61),(-1*L61)),0)),0)</f>
        <v>1</v>
      </c>
      <c r="Q61" s="74">
        <f ca="1">IF(A61&lt;&gt;"",P61+Q60,0)</f>
        <v>-1</v>
      </c>
      <c r="R61" s="3">
        <f t="shared" ca="1" si="7"/>
        <v>1</v>
      </c>
      <c r="S61" s="61">
        <f t="shared" ca="1" si="17"/>
        <v>1</v>
      </c>
      <c r="T61" s="3">
        <f t="shared" ca="1" si="8"/>
        <v>1</v>
      </c>
      <c r="U61" s="60" t="str">
        <f ca="1">IF($A60&lt;&gt;"",IF(OR($AI60&lt;&gt;0,$AJ60&lt;&gt;0,S61=0),"",IF(I60="EEO","O",IF(I60="OOE","E",""))),"")</f>
        <v/>
      </c>
      <c r="V61" s="60" t="str">
        <f ca="1">IF(A61&lt;&gt;"",IF(U61&lt;&gt;"",IF(H61=U61,"W","L"),""),"")</f>
        <v/>
      </c>
      <c r="W61" s="38">
        <f ca="1">IF(A61&lt;&gt;"",IF(OR(AI60&lt;&gt;0,AJ60&lt;&gt;0),"0",IF(V61&lt;&gt;"",IF(V61="W",(1*S61),(-1*S61)),0)),0)</f>
        <v>0</v>
      </c>
      <c r="X61" s="74">
        <f t="shared" ca="1" si="9"/>
        <v>-2</v>
      </c>
      <c r="Y61" s="3">
        <f t="shared" ca="1" si="10"/>
        <v>1</v>
      </c>
      <c r="Z61" s="61">
        <f t="shared" ca="1" si="18"/>
        <v>1</v>
      </c>
      <c r="AA61" s="3">
        <f t="shared" ca="1" si="11"/>
        <v>2</v>
      </c>
      <c r="AB61" s="60" t="str">
        <f ca="1">IF($A60&lt;&gt;"",IF(OR($AI60&lt;&gt;0,$AJ60&lt;&gt;0,Z61=0),"",IF(K60="RRB","B",IF(K60="BBR","R",""))),"")</f>
        <v/>
      </c>
      <c r="AC61" s="60" t="str">
        <f ca="1">IF(A61&lt;&gt;"",IF(AB61&lt;&gt;"",IF(AB61=J61,"W","L"),""),"")</f>
        <v/>
      </c>
      <c r="AD61" s="38">
        <f ca="1">IF(A61&lt;&gt;"",IF(OR(AI60&lt;&gt;0,AJ60&lt;&gt;0),"0",IF(AC61&lt;&gt;"",IF(AC61="W",(1*Z61),(-1*Z61)),0)),0)</f>
        <v>0</v>
      </c>
      <c r="AE61" s="74">
        <f t="shared" ca="1" si="12"/>
        <v>-1</v>
      </c>
      <c r="AF61" s="3">
        <f t="shared" ca="1" si="13"/>
        <v>2</v>
      </c>
      <c r="AG61" s="13">
        <f ca="1">IF(A61&lt;&gt;"",(AD61+P61+W61),0)</f>
        <v>1</v>
      </c>
      <c r="AH61" s="11">
        <f ca="1">IF(A61&lt;&gt;"",AG61+AH60,0)</f>
        <v>-4</v>
      </c>
      <c r="AI61" s="73">
        <f ca="1">IF($A61&lt;&gt;"",IF(AI60&gt;0,AI60,IF(AND(AK60&gt;=$AJ$1,$AJ$2*AK60&gt;=AH61),"Profit Target",IF(AH61&gt;=$S$1,"Profit Target",0))),0)</f>
        <v>0</v>
      </c>
      <c r="AJ61" s="73">
        <f ca="1">IF($A61&lt;&gt;"",IF(AI60&lt;&gt;0,AJ60,IF(AH61&lt;=$S$2,"Stop Loss",0)),0)</f>
        <v>0</v>
      </c>
      <c r="AK61" s="73">
        <f t="shared" ca="1" si="5"/>
        <v>0</v>
      </c>
      <c r="AL61" s="30"/>
      <c r="AM61" s="30"/>
      <c r="AN61" s="30"/>
      <c r="AO61" s="30"/>
      <c r="AP61" s="30"/>
      <c r="AQ61" s="30"/>
      <c r="AR61" s="4"/>
      <c r="AS61" s="4"/>
      <c r="AT61"/>
      <c r="AU61"/>
      <c r="AV61"/>
      <c r="AW61"/>
      <c r="AX61"/>
      <c r="AY61" s="43"/>
      <c r="AZ61" s="7"/>
      <c r="BA61"/>
      <c r="BB61"/>
      <c r="BC61"/>
      <c r="BD61"/>
      <c r="BE61"/>
      <c r="BF61"/>
      <c r="BG61"/>
      <c r="BH61"/>
      <c r="BI61"/>
      <c r="BJ61"/>
      <c r="BK61"/>
      <c r="BL61"/>
      <c r="BM61" s="7"/>
      <c r="BN61"/>
      <c r="BO61"/>
      <c r="BP61"/>
      <c r="BQ61"/>
      <c r="BR61"/>
      <c r="BS61"/>
      <c r="BT61" s="10">
        <f t="shared" ca="1" si="4"/>
        <v>9</v>
      </c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</row>
    <row r="62" spans="1:104" s="16" customFormat="1">
      <c r="A62" s="10">
        <f t="shared" ca="1" si="0"/>
        <v>27</v>
      </c>
      <c r="B62" s="38"/>
      <c r="C62" s="7"/>
      <c r="D62" s="3"/>
      <c r="E62" s="7"/>
      <c r="F62" s="70" t="str">
        <f t="shared" ca="1" si="19"/>
        <v>H</v>
      </c>
      <c r="G62" s="101" t="str">
        <f t="shared" ca="1" si="6"/>
        <v>HHH</v>
      </c>
      <c r="H62" s="70" t="str">
        <f t="shared" ca="1" si="20"/>
        <v>O</v>
      </c>
      <c r="I62" s="101" t="str">
        <f t="shared" ca="1" si="14"/>
        <v>EOO</v>
      </c>
      <c r="J62" s="70" t="str">
        <f t="shared" ca="1" si="3"/>
        <v>R</v>
      </c>
      <c r="K62" s="101" t="str">
        <f t="shared" ca="1" si="15"/>
        <v>BRR</v>
      </c>
      <c r="L62" s="61">
        <f t="shared" ca="1" si="16"/>
        <v>1</v>
      </c>
      <c r="M62" s="3">
        <f ca="1">IF(A61&lt;&gt;"",IF(O62="",M61,IF(AND(M61&gt;0,O62="L"),M61+1,IF(AND(M61&gt;1,O61="W"),1,1))),"")</f>
        <v>1</v>
      </c>
      <c r="N62" s="60" t="str">
        <f ca="1">IF($A61&lt;&gt;"",IF(OR($AI61&lt;&gt;0,$AJ61&lt;&gt;0,L62=0),"",IF(G61="HHL","L",IF(G61="LLH","H",""))),"")</f>
        <v/>
      </c>
      <c r="O62" s="60" t="str">
        <f ca="1">IF(A62&lt;&gt;"",IF(N62&lt;&gt;"",IF(F62=N62,"W","L"),""),"")</f>
        <v/>
      </c>
      <c r="P62" s="38">
        <f ca="1">IF(A62&lt;&gt;"",IF(OR(AI61&lt;&gt;0,AJ61&lt;&gt;0),"0",IF(O62&lt;&gt;"",IF(O62="W",(1*L62),(-1*L62)),0)),0)</f>
        <v>0</v>
      </c>
      <c r="Q62" s="74">
        <f ca="1">IF(A62&lt;&gt;"",P62+Q61,0)</f>
        <v>-1</v>
      </c>
      <c r="R62" s="3">
        <f t="shared" ca="1" si="7"/>
        <v>1</v>
      </c>
      <c r="S62" s="61">
        <f t="shared" ca="1" si="17"/>
        <v>1</v>
      </c>
      <c r="T62" s="3">
        <f t="shared" ca="1" si="8"/>
        <v>1</v>
      </c>
      <c r="U62" s="60" t="str">
        <f ca="1">IF($A61&lt;&gt;"",IF(OR($AI61&lt;&gt;0,$AJ61&lt;&gt;0,S62=0),"",IF(I61="EEO","O",IF(I61="OOE","E",""))),"")</f>
        <v>O</v>
      </c>
      <c r="V62" s="60" t="str">
        <f ca="1">IF(A62&lt;&gt;"",IF(U62&lt;&gt;"",IF(H62=U62,"W","L"),""),"")</f>
        <v>W</v>
      </c>
      <c r="W62" s="38">
        <f ca="1">IF(A62&lt;&gt;"",IF(OR(AI61&lt;&gt;0,AJ61&lt;&gt;0),"0",IF(V62&lt;&gt;"",IF(V62="W",(1*S62),(-1*S62)),0)),0)</f>
        <v>1</v>
      </c>
      <c r="X62" s="74">
        <f t="shared" ca="1" si="9"/>
        <v>-1</v>
      </c>
      <c r="Y62" s="3">
        <f t="shared" ca="1" si="10"/>
        <v>1</v>
      </c>
      <c r="Z62" s="61">
        <f t="shared" ca="1" si="18"/>
        <v>1</v>
      </c>
      <c r="AA62" s="3">
        <f t="shared" ca="1" si="11"/>
        <v>2</v>
      </c>
      <c r="AB62" s="60" t="str">
        <f ca="1">IF($A61&lt;&gt;"",IF(OR($AI61&lt;&gt;0,$AJ61&lt;&gt;0,Z62=0),"",IF(K61="RRB","B",IF(K61="BBR","R",""))),"")</f>
        <v/>
      </c>
      <c r="AC62" s="60" t="str">
        <f ca="1">IF(A62&lt;&gt;"",IF(AB62&lt;&gt;"",IF(AB62=J62,"W","L"),""),"")</f>
        <v/>
      </c>
      <c r="AD62" s="38">
        <f ca="1">IF(A62&lt;&gt;"",IF(OR(AI61&lt;&gt;0,AJ61&lt;&gt;0),"0",IF(AC62&lt;&gt;"",IF(AC62="W",(1*Z62),(-1*Z62)),0)),0)</f>
        <v>0</v>
      </c>
      <c r="AE62" s="74">
        <f t="shared" ca="1" si="12"/>
        <v>-1</v>
      </c>
      <c r="AF62" s="3">
        <f t="shared" ca="1" si="13"/>
        <v>2</v>
      </c>
      <c r="AG62" s="13">
        <f ca="1">IF(A62&lt;&gt;"",(AD62+P62+W62),0)</f>
        <v>1</v>
      </c>
      <c r="AH62" s="11">
        <f ca="1">IF(A62&lt;&gt;"",AG62+AH61,0)</f>
        <v>-3</v>
      </c>
      <c r="AI62" s="73">
        <f ca="1">IF($A62&lt;&gt;"",IF(AI61&gt;0,AI61,IF(AND(AK61&gt;=$AJ$1,$AJ$2*AK61&gt;=AH62),"Profit Target",IF(AH62&gt;=$S$1,"Profit Target",0))),0)</f>
        <v>0</v>
      </c>
      <c r="AJ62" s="73">
        <f ca="1">IF($A62&lt;&gt;"",IF(AI61&lt;&gt;0,AJ61,IF(AH62&lt;=$S$2,"Stop Loss",0)),0)</f>
        <v>0</v>
      </c>
      <c r="AK62" s="73">
        <f t="shared" ca="1" si="5"/>
        <v>0</v>
      </c>
      <c r="AL62" s="30"/>
      <c r="AM62" s="30"/>
      <c r="AN62" s="30"/>
      <c r="AO62" s="30"/>
      <c r="AP62" s="30"/>
      <c r="AQ62" s="30"/>
      <c r="AR62" s="4"/>
      <c r="AS62" s="4"/>
      <c r="AT62"/>
      <c r="AU62"/>
      <c r="AV62"/>
      <c r="AW62"/>
      <c r="AX62"/>
      <c r="AY62" s="43"/>
      <c r="AZ62" s="7"/>
      <c r="BA62"/>
      <c r="BB62"/>
      <c r="BC62"/>
      <c r="BD62"/>
      <c r="BE62"/>
      <c r="BF62"/>
      <c r="BG62"/>
      <c r="BH62"/>
      <c r="BI62"/>
      <c r="BJ62"/>
      <c r="BK62"/>
      <c r="BL62"/>
      <c r="BM62" s="7"/>
      <c r="BN62"/>
      <c r="BO62"/>
      <c r="BP62"/>
      <c r="BQ62"/>
      <c r="BR62"/>
      <c r="BS62"/>
      <c r="BT62" s="10">
        <f t="shared" ca="1" si="4"/>
        <v>23</v>
      </c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</row>
    <row r="63" spans="1:104" s="16" customFormat="1">
      <c r="A63" s="10">
        <f t="shared" ca="1" si="0"/>
        <v>26</v>
      </c>
      <c r="B63" s="38"/>
      <c r="C63" s="7"/>
      <c r="D63" s="3"/>
      <c r="E63" s="7"/>
      <c r="F63" s="70" t="str">
        <f t="shared" ca="1" si="19"/>
        <v>H</v>
      </c>
      <c r="G63" s="101" t="str">
        <f t="shared" ca="1" si="6"/>
        <v>HHH</v>
      </c>
      <c r="H63" s="70" t="str">
        <f t="shared" ca="1" si="20"/>
        <v>E</v>
      </c>
      <c r="I63" s="101" t="str">
        <f t="shared" ca="1" si="14"/>
        <v>OOE</v>
      </c>
      <c r="J63" s="70" t="str">
        <f t="shared" ca="1" si="3"/>
        <v>B</v>
      </c>
      <c r="K63" s="101" t="str">
        <f t="shared" ca="1" si="15"/>
        <v>RRB</v>
      </c>
      <c r="L63" s="61">
        <f t="shared" ca="1" si="16"/>
        <v>1</v>
      </c>
      <c r="M63" s="3">
        <f ca="1">IF(A62&lt;&gt;"",IF(O63="",M62,IF(AND(M62&gt;0,O63="L"),M62+1,IF(AND(M62&gt;1,O62="W"),1,1))),"")</f>
        <v>1</v>
      </c>
      <c r="N63" s="60" t="str">
        <f ca="1">IF($A62&lt;&gt;"",IF(OR($AI62&lt;&gt;0,$AJ62&lt;&gt;0,L63=0),"",IF(G62="HHL","L",IF(G62="LLH","H",""))),"")</f>
        <v/>
      </c>
      <c r="O63" s="60" t="str">
        <f ca="1">IF(A63&lt;&gt;"",IF(N63&lt;&gt;"",IF(F63=N63,"W","L"),""),"")</f>
        <v/>
      </c>
      <c r="P63" s="38">
        <f ca="1">IF(A63&lt;&gt;"",IF(OR(AI62&lt;&gt;0,AJ62&lt;&gt;0),"0",IF(O63&lt;&gt;"",IF(O63="W",(1*L63),(-1*L63)),0)),0)</f>
        <v>0</v>
      </c>
      <c r="Q63" s="74">
        <f ca="1">IF(A63&lt;&gt;"",P63+Q62,0)</f>
        <v>-1</v>
      </c>
      <c r="R63" s="3">
        <f t="shared" ca="1" si="7"/>
        <v>1</v>
      </c>
      <c r="S63" s="61">
        <f t="shared" ca="1" si="17"/>
        <v>1</v>
      </c>
      <c r="T63" s="3">
        <f t="shared" ca="1" si="8"/>
        <v>1</v>
      </c>
      <c r="U63" s="60" t="str">
        <f ca="1">IF($A62&lt;&gt;"",IF(OR($AI62&lt;&gt;0,$AJ62&lt;&gt;0,S63=0),"",IF(I62="EEO","O",IF(I62="OOE","E",""))),"")</f>
        <v/>
      </c>
      <c r="V63" s="60" t="str">
        <f ca="1">IF(A63&lt;&gt;"",IF(U63&lt;&gt;"",IF(H63=U63,"W","L"),""),"")</f>
        <v/>
      </c>
      <c r="W63" s="38">
        <f ca="1">IF(A63&lt;&gt;"",IF(OR(AI62&lt;&gt;0,AJ62&lt;&gt;0),"0",IF(V63&lt;&gt;"",IF(V63="W",(1*S63),(-1*S63)),0)),0)</f>
        <v>0</v>
      </c>
      <c r="X63" s="74">
        <f t="shared" ca="1" si="9"/>
        <v>-1</v>
      </c>
      <c r="Y63" s="3">
        <f t="shared" ca="1" si="10"/>
        <v>1</v>
      </c>
      <c r="Z63" s="61">
        <f t="shared" ca="1" si="18"/>
        <v>1</v>
      </c>
      <c r="AA63" s="3">
        <f t="shared" ca="1" si="11"/>
        <v>2</v>
      </c>
      <c r="AB63" s="60" t="str">
        <f ca="1">IF($A62&lt;&gt;"",IF(OR($AI62&lt;&gt;0,$AJ62&lt;&gt;0,Z63=0),"",IF(K62="RRB","B",IF(K62="BBR","R",""))),"")</f>
        <v/>
      </c>
      <c r="AC63" s="60" t="str">
        <f ca="1">IF(A63&lt;&gt;"",IF(AB63&lt;&gt;"",IF(AB63=J63,"W","L"),""),"")</f>
        <v/>
      </c>
      <c r="AD63" s="38">
        <f ca="1">IF(A63&lt;&gt;"",IF(OR(AI62&lt;&gt;0,AJ62&lt;&gt;0),"0",IF(AC63&lt;&gt;"",IF(AC63="W",(1*Z63),(-1*Z63)),0)),0)</f>
        <v>0</v>
      </c>
      <c r="AE63" s="74">
        <f t="shared" ca="1" si="12"/>
        <v>-1</v>
      </c>
      <c r="AF63" s="3">
        <f t="shared" ca="1" si="13"/>
        <v>2</v>
      </c>
      <c r="AG63" s="13">
        <f ca="1">IF(A63&lt;&gt;"",(AD63+P63+W63),0)</f>
        <v>0</v>
      </c>
      <c r="AH63" s="11">
        <f ca="1">IF(A63&lt;&gt;"",AG63+AH62,0)</f>
        <v>-3</v>
      </c>
      <c r="AI63" s="73">
        <f ca="1">IF($A63&lt;&gt;"",IF(AI62&gt;0,AI62,IF(AND(AK62&gt;=$AJ$1,$AJ$2*AK62&gt;=AH63),"Profit Target",IF(AH63&gt;=$S$1,"Profit Target",0))),0)</f>
        <v>0</v>
      </c>
      <c r="AJ63" s="73">
        <f ca="1">IF($A63&lt;&gt;"",IF(AI62&lt;&gt;0,AJ62,IF(AH63&lt;=$S$2,"Stop Loss",0)),0)</f>
        <v>0</v>
      </c>
      <c r="AK63" s="73">
        <f t="shared" ca="1" si="5"/>
        <v>0</v>
      </c>
      <c r="AL63" s="30"/>
      <c r="AM63" s="30"/>
      <c r="AN63" s="30"/>
      <c r="AO63" s="30"/>
      <c r="AP63" s="30"/>
      <c r="AQ63" s="30"/>
      <c r="AR63" s="4"/>
      <c r="AS63" s="4"/>
      <c r="AT63"/>
      <c r="AU63"/>
      <c r="AV63"/>
      <c r="AW63"/>
      <c r="AX63"/>
      <c r="AY63" s="43"/>
      <c r="AZ63" s="7"/>
      <c r="BA63"/>
      <c r="BB63"/>
      <c r="BC63"/>
      <c r="BD63"/>
      <c r="BE63"/>
      <c r="BF63"/>
      <c r="BG63"/>
      <c r="BH63"/>
      <c r="BI63"/>
      <c r="BJ63"/>
      <c r="BK63"/>
      <c r="BL63"/>
      <c r="BM63" s="7"/>
      <c r="BN63"/>
      <c r="BO63"/>
      <c r="BP63"/>
      <c r="BQ63"/>
      <c r="BR63"/>
      <c r="BS63"/>
      <c r="BT63" s="10">
        <f t="shared" ca="1" si="4"/>
        <v>9</v>
      </c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</row>
    <row r="64" spans="1:104" s="16" customFormat="1">
      <c r="A64" s="10">
        <f t="shared" ca="1" si="0"/>
        <v>24</v>
      </c>
      <c r="B64" s="38"/>
      <c r="C64" s="7"/>
      <c r="D64" s="3"/>
      <c r="E64" s="7"/>
      <c r="F64" s="70" t="str">
        <f t="shared" ca="1" si="19"/>
        <v>H</v>
      </c>
      <c r="G64" s="101" t="str">
        <f t="shared" ca="1" si="6"/>
        <v>HHH</v>
      </c>
      <c r="H64" s="70" t="str">
        <f t="shared" ca="1" si="20"/>
        <v>E</v>
      </c>
      <c r="I64" s="101" t="str">
        <f t="shared" ca="1" si="14"/>
        <v>OEE</v>
      </c>
      <c r="J64" s="70" t="str">
        <f t="shared" ca="1" si="3"/>
        <v>B</v>
      </c>
      <c r="K64" s="101" t="str">
        <f t="shared" ca="1" si="15"/>
        <v>RBB</v>
      </c>
      <c r="L64" s="61">
        <f t="shared" ca="1" si="16"/>
        <v>1</v>
      </c>
      <c r="M64" s="3">
        <f ca="1">IF(A63&lt;&gt;"",IF(O64="",M63,IF(AND(M63&gt;0,O64="L"),M63+1,IF(AND(M63&gt;1,O63="W"),1,1))),"")</f>
        <v>1</v>
      </c>
      <c r="N64" s="60" t="str">
        <f ca="1">IF($A63&lt;&gt;"",IF(OR($AI63&lt;&gt;0,$AJ63&lt;&gt;0,L64=0),"",IF(G63="HHL","L",IF(G63="LLH","H",""))),"")</f>
        <v/>
      </c>
      <c r="O64" s="60" t="str">
        <f ca="1">IF(A64&lt;&gt;"",IF(N64&lt;&gt;"",IF(F64=N64,"W","L"),""),"")</f>
        <v/>
      </c>
      <c r="P64" s="38">
        <f ca="1">IF(A64&lt;&gt;"",IF(OR(AI63&lt;&gt;0,AJ63&lt;&gt;0),"0",IF(O64&lt;&gt;"",IF(O64="W",(1*L64),(-1*L64)),0)),0)</f>
        <v>0</v>
      </c>
      <c r="Q64" s="74">
        <f ca="1">IF(A64&lt;&gt;"",P64+Q63,0)</f>
        <v>-1</v>
      </c>
      <c r="R64" s="3">
        <f t="shared" ca="1" si="7"/>
        <v>1</v>
      </c>
      <c r="S64" s="61">
        <f t="shared" ca="1" si="17"/>
        <v>1</v>
      </c>
      <c r="T64" s="3">
        <f t="shared" ca="1" si="8"/>
        <v>1</v>
      </c>
      <c r="U64" s="60" t="str">
        <f ca="1">IF($A63&lt;&gt;"",IF(OR($AI63&lt;&gt;0,$AJ63&lt;&gt;0,S64=0),"",IF(I63="EEO","O",IF(I63="OOE","E",""))),"")</f>
        <v>E</v>
      </c>
      <c r="V64" s="60" t="str">
        <f ca="1">IF(A64&lt;&gt;"",IF(U64&lt;&gt;"",IF(H64=U64,"W","L"),""),"")</f>
        <v>W</v>
      </c>
      <c r="W64" s="38">
        <f ca="1">IF(A64&lt;&gt;"",IF(OR(AI63&lt;&gt;0,AJ63&lt;&gt;0),"0",IF(V64&lt;&gt;"",IF(V64="W",(1*S64),(-1*S64)),0)),0)</f>
        <v>1</v>
      </c>
      <c r="X64" s="74">
        <f t="shared" ca="1" si="9"/>
        <v>0</v>
      </c>
      <c r="Y64" s="3">
        <f t="shared" ca="1" si="10"/>
        <v>1</v>
      </c>
      <c r="Z64" s="61">
        <f t="shared" ca="1" si="18"/>
        <v>1</v>
      </c>
      <c r="AA64" s="3">
        <f t="shared" ca="1" si="11"/>
        <v>1</v>
      </c>
      <c r="AB64" s="60" t="str">
        <f ca="1">IF($A63&lt;&gt;"",IF(OR($AI63&lt;&gt;0,$AJ63&lt;&gt;0,Z64=0),"",IF(K63="RRB","B",IF(K63="BBR","R",""))),"")</f>
        <v>B</v>
      </c>
      <c r="AC64" s="60" t="str">
        <f ca="1">IF(A64&lt;&gt;"",IF(AB64&lt;&gt;"",IF(AB64=J64,"W","L"),""),"")</f>
        <v>W</v>
      </c>
      <c r="AD64" s="38">
        <f ca="1">IF(A64&lt;&gt;"",IF(OR(AI63&lt;&gt;0,AJ63&lt;&gt;0),"0",IF(AC64&lt;&gt;"",IF(AC64="W",(1*Z64),(-1*Z64)),0)),0)</f>
        <v>1</v>
      </c>
      <c r="AE64" s="74">
        <f t="shared" ca="1" si="12"/>
        <v>0</v>
      </c>
      <c r="AF64" s="3">
        <f t="shared" ca="1" si="13"/>
        <v>1</v>
      </c>
      <c r="AG64" s="13">
        <f ca="1">IF(A64&lt;&gt;"",(AD64+P64+W64),0)</f>
        <v>2</v>
      </c>
      <c r="AH64" s="11">
        <f ca="1">IF(A64&lt;&gt;"",AG64+AH63,0)</f>
        <v>-1</v>
      </c>
      <c r="AI64" s="73">
        <f ca="1">IF($A64&lt;&gt;"",IF(AI63&gt;0,AI63,IF(AND(AK63&gt;=$AJ$1,$AJ$2*AK63&gt;=AH64),"Profit Target",IF(AH64&gt;=$S$1,"Profit Target",0))),0)</f>
        <v>0</v>
      </c>
      <c r="AJ64" s="73">
        <f ca="1">IF($A64&lt;&gt;"",IF(AI63&lt;&gt;0,AJ63,IF(AH64&lt;=$S$2,"Stop Loss",0)),0)</f>
        <v>0</v>
      </c>
      <c r="AK64" s="73">
        <f t="shared" ca="1" si="5"/>
        <v>0</v>
      </c>
      <c r="AL64" s="30"/>
      <c r="AM64" s="30"/>
      <c r="AN64" s="30"/>
      <c r="AO64" s="30"/>
      <c r="AP64" s="30"/>
      <c r="AQ64" s="30"/>
      <c r="AR64" s="4"/>
      <c r="AS64" s="4"/>
      <c r="AT64"/>
      <c r="AU64"/>
      <c r="AV64"/>
      <c r="AW64"/>
      <c r="AX64"/>
      <c r="AY64" s="43"/>
      <c r="AZ64" s="7"/>
      <c r="BA64"/>
      <c r="BB64"/>
      <c r="BC64"/>
      <c r="BD64"/>
      <c r="BE64"/>
      <c r="BF64"/>
      <c r="BG64"/>
      <c r="BH64"/>
      <c r="BI64"/>
      <c r="BJ64"/>
      <c r="BK64"/>
      <c r="BL64"/>
      <c r="BM64" s="7"/>
      <c r="BN64"/>
      <c r="BO64"/>
      <c r="BP64"/>
      <c r="BQ64"/>
      <c r="BR64"/>
      <c r="BS64"/>
      <c r="BT64" s="10">
        <f t="shared" ca="1" si="4"/>
        <v>29</v>
      </c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</row>
    <row r="65" spans="1:92">
      <c r="A65" s="10">
        <f t="shared" ca="1" si="0"/>
        <v>31</v>
      </c>
      <c r="B65" s="38"/>
      <c r="C65" s="7"/>
      <c r="D65" s="3"/>
      <c r="E65" s="7"/>
      <c r="F65" s="70" t="str">
        <f t="shared" ca="1" si="19"/>
        <v>H</v>
      </c>
      <c r="G65" s="101" t="str">
        <f t="shared" ca="1" si="6"/>
        <v>HHH</v>
      </c>
      <c r="H65" s="70" t="str">
        <f t="shared" ca="1" si="20"/>
        <v>O</v>
      </c>
      <c r="I65" s="101" t="str">
        <f t="shared" ca="1" si="14"/>
        <v>EEO</v>
      </c>
      <c r="J65" s="70" t="str">
        <f t="shared" ca="1" si="3"/>
        <v>B</v>
      </c>
      <c r="K65" s="101" t="str">
        <f t="shared" ca="1" si="15"/>
        <v>BBB</v>
      </c>
      <c r="L65" s="61">
        <f t="shared" ca="1" si="16"/>
        <v>1</v>
      </c>
      <c r="M65" s="3">
        <f ca="1">IF(A64&lt;&gt;"",IF(O65="",M64,IF(AND(M64&gt;0,O65="L"),M64+1,IF(AND(M64&gt;1,O64="W"),1,1))),"")</f>
        <v>1</v>
      </c>
      <c r="N65" s="60" t="str">
        <f ca="1">IF($A64&lt;&gt;"",IF(OR($AI64&lt;&gt;0,$AJ64&lt;&gt;0,L65=0),"",IF(G64="HHL","L",IF(G64="LLH","H",""))),"")</f>
        <v/>
      </c>
      <c r="O65" s="60" t="str">
        <f ca="1">IF(A65&lt;&gt;"",IF(N65&lt;&gt;"",IF(F65=N65,"W","L"),""),"")</f>
        <v/>
      </c>
      <c r="P65" s="38">
        <f ca="1">IF(A65&lt;&gt;"",IF(OR(AI64&lt;&gt;0,AJ64&lt;&gt;0),"0",IF(O65&lt;&gt;"",IF(O65="W",(1*L65),(-1*L65)),0)),0)</f>
        <v>0</v>
      </c>
      <c r="Q65" s="74">
        <f ca="1">IF(A65&lt;&gt;"",P65+Q64,0)</f>
        <v>-1</v>
      </c>
      <c r="R65" s="3">
        <f t="shared" ca="1" si="7"/>
        <v>1</v>
      </c>
      <c r="S65" s="61">
        <f t="shared" ca="1" si="17"/>
        <v>1</v>
      </c>
      <c r="T65" s="3">
        <f t="shared" ca="1" si="8"/>
        <v>1</v>
      </c>
      <c r="U65" s="60" t="str">
        <f ca="1">IF($A64&lt;&gt;"",IF(OR($AI64&lt;&gt;0,$AJ64&lt;&gt;0,S65=0),"",IF(I64="EEO","O",IF(I64="OOE","E",""))),"")</f>
        <v/>
      </c>
      <c r="V65" s="60" t="str">
        <f ca="1">IF(A65&lt;&gt;"",IF(U65&lt;&gt;"",IF(H65=U65,"W","L"),""),"")</f>
        <v/>
      </c>
      <c r="W65" s="38">
        <f ca="1">IF(A65&lt;&gt;"",IF(OR(AI64&lt;&gt;0,AJ64&lt;&gt;0),"0",IF(V65&lt;&gt;"",IF(V65="W",(1*S65),(-1*S65)),0)),0)</f>
        <v>0</v>
      </c>
      <c r="X65" s="74">
        <f t="shared" ca="1" si="9"/>
        <v>0</v>
      </c>
      <c r="Y65" s="3">
        <f t="shared" ca="1" si="10"/>
        <v>1</v>
      </c>
      <c r="Z65" s="61">
        <f t="shared" ca="1" si="18"/>
        <v>1</v>
      </c>
      <c r="AA65" s="3">
        <f t="shared" ca="1" si="11"/>
        <v>1</v>
      </c>
      <c r="AB65" s="60" t="str">
        <f ca="1">IF($A64&lt;&gt;"",IF(OR($AI64&lt;&gt;0,$AJ64&lt;&gt;0,Z65=0),"",IF(K64="RRB","B",IF(K64="BBR","R",""))),"")</f>
        <v/>
      </c>
      <c r="AC65" s="60" t="str">
        <f ca="1">IF(A65&lt;&gt;"",IF(AB65&lt;&gt;"",IF(AB65=J65,"W","L"),""),"")</f>
        <v/>
      </c>
      <c r="AD65" s="38">
        <f ca="1">IF(A65&lt;&gt;"",IF(OR(AI64&lt;&gt;0,AJ64&lt;&gt;0),"0",IF(AC65&lt;&gt;"",IF(AC65="W",(1*Z65),(-1*Z65)),0)),0)</f>
        <v>0</v>
      </c>
      <c r="AE65" s="74">
        <f t="shared" ca="1" si="12"/>
        <v>0</v>
      </c>
      <c r="AF65" s="3">
        <f t="shared" ca="1" si="13"/>
        <v>1</v>
      </c>
      <c r="AG65" s="13">
        <f ca="1">IF(A65&lt;&gt;"",(AD65+P65+W65),0)</f>
        <v>0</v>
      </c>
      <c r="AH65" s="11">
        <f ca="1">IF(A65&lt;&gt;"",AG65+AH64,0)</f>
        <v>-1</v>
      </c>
      <c r="AI65" s="73">
        <f ca="1">IF($A65&lt;&gt;"",IF(AI64&gt;0,AI64,IF(AND(AK64&gt;=$AJ$1,$AJ$2*AK64&gt;=AH65),"Profit Target",IF(AH65&gt;=$S$1,"Profit Target",0))),0)</f>
        <v>0</v>
      </c>
      <c r="AJ65" s="73">
        <f ca="1">IF($A65&lt;&gt;"",IF(AI64&lt;&gt;0,AJ64,IF(AH65&lt;=$S$2,"Stop Loss",0)),0)</f>
        <v>0</v>
      </c>
      <c r="AK65" s="73">
        <f t="shared" ca="1" si="5"/>
        <v>0</v>
      </c>
      <c r="AL65" s="30"/>
      <c r="AM65" s="30"/>
      <c r="AN65" s="30"/>
      <c r="AO65" s="30"/>
      <c r="AP65" s="30"/>
      <c r="AQ65" s="30"/>
      <c r="AT65"/>
      <c r="AU65"/>
      <c r="AV65"/>
      <c r="AW65"/>
      <c r="AX65"/>
      <c r="AY65" s="43"/>
      <c r="AZ65" s="7"/>
      <c r="BA65"/>
      <c r="BB65"/>
      <c r="BC65"/>
      <c r="BD65"/>
      <c r="BE65"/>
      <c r="BF65"/>
      <c r="BG65"/>
      <c r="BH65"/>
      <c r="BI65"/>
      <c r="BJ65"/>
      <c r="BK65"/>
      <c r="BL65"/>
      <c r="BM65" s="7"/>
      <c r="BN65"/>
      <c r="BO65"/>
      <c r="BP65"/>
      <c r="BQ65"/>
      <c r="BR65"/>
      <c r="BS65"/>
      <c r="BT65" s="10">
        <f t="shared" ca="1" si="4"/>
        <v>7</v>
      </c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</row>
    <row r="66" spans="1:92">
      <c r="A66" s="10">
        <f t="shared" ca="1" si="0"/>
        <v>33</v>
      </c>
      <c r="B66" s="38"/>
      <c r="C66" s="7"/>
      <c r="D66" s="3"/>
      <c r="E66" s="7"/>
      <c r="F66" s="70" t="str">
        <f t="shared" ca="1" si="19"/>
        <v>H</v>
      </c>
      <c r="G66" s="101" t="str">
        <f t="shared" ca="1" si="6"/>
        <v>HHH</v>
      </c>
      <c r="H66" s="70" t="str">
        <f t="shared" ca="1" si="20"/>
        <v>O</v>
      </c>
      <c r="I66" s="101" t="str">
        <f t="shared" ca="1" si="14"/>
        <v>EOO</v>
      </c>
      <c r="J66" s="70" t="str">
        <f t="shared" ca="1" si="3"/>
        <v>B</v>
      </c>
      <c r="K66" s="101" t="str">
        <f t="shared" ca="1" si="15"/>
        <v>BBB</v>
      </c>
      <c r="L66" s="61">
        <f t="shared" ca="1" si="16"/>
        <v>1</v>
      </c>
      <c r="M66" s="3">
        <f ca="1">IF(A65&lt;&gt;"",IF(O66="",M65,IF(AND(M65&gt;0,O66="L"),M65+1,IF(AND(M65&gt;1,O65="W"),1,1))),"")</f>
        <v>1</v>
      </c>
      <c r="N66" s="60" t="str">
        <f ca="1">IF($A65&lt;&gt;"",IF(OR($AI65&lt;&gt;0,$AJ65&lt;&gt;0,L66=0),"",IF(G65="HHL","L",IF(G65="LLH","H",""))),"")</f>
        <v/>
      </c>
      <c r="O66" s="60" t="str">
        <f ca="1">IF(A66&lt;&gt;"",IF(N66&lt;&gt;"",IF(F66=N66,"W","L"),""),"")</f>
        <v/>
      </c>
      <c r="P66" s="38">
        <f ca="1">IF(A66&lt;&gt;"",IF(OR(AI65&lt;&gt;0,AJ65&lt;&gt;0),"0",IF(O66&lt;&gt;"",IF(O66="W",(1*L66),(-1*L66)),0)),0)</f>
        <v>0</v>
      </c>
      <c r="Q66" s="74">
        <f ca="1">IF(A66&lt;&gt;"",P66+Q65,0)</f>
        <v>-1</v>
      </c>
      <c r="R66" s="3">
        <f t="shared" ca="1" si="7"/>
        <v>1</v>
      </c>
      <c r="S66" s="61">
        <f t="shared" ca="1" si="17"/>
        <v>1</v>
      </c>
      <c r="T66" s="3">
        <f t="shared" ca="1" si="8"/>
        <v>1</v>
      </c>
      <c r="U66" s="60" t="str">
        <f ca="1">IF($A65&lt;&gt;"",IF(OR($AI65&lt;&gt;0,$AJ65&lt;&gt;0,S66=0),"",IF(I65="EEO","O",IF(I65="OOE","E",""))),"")</f>
        <v>O</v>
      </c>
      <c r="V66" s="60" t="str">
        <f ca="1">IF(A66&lt;&gt;"",IF(U66&lt;&gt;"",IF(H66=U66,"W","L"),""),"")</f>
        <v>W</v>
      </c>
      <c r="W66" s="38">
        <f ca="1">IF(A66&lt;&gt;"",IF(OR(AI65&lt;&gt;0,AJ65&lt;&gt;0),"0",IF(V66&lt;&gt;"",IF(V66="W",(1*S66),(-1*S66)),0)),0)</f>
        <v>1</v>
      </c>
      <c r="X66" s="74">
        <f t="shared" ca="1" si="9"/>
        <v>1</v>
      </c>
      <c r="Y66" s="3">
        <f t="shared" ca="1" si="10"/>
        <v>1</v>
      </c>
      <c r="Z66" s="61">
        <f t="shared" ca="1" si="18"/>
        <v>1</v>
      </c>
      <c r="AA66" s="3">
        <f t="shared" ca="1" si="11"/>
        <v>1</v>
      </c>
      <c r="AB66" s="60" t="str">
        <f ca="1">IF($A65&lt;&gt;"",IF(OR($AI65&lt;&gt;0,$AJ65&lt;&gt;0,Z66=0),"",IF(K65="RRB","B",IF(K65="BBR","R",""))),"")</f>
        <v/>
      </c>
      <c r="AC66" s="60" t="str">
        <f ca="1">IF(A66&lt;&gt;"",IF(AB66&lt;&gt;"",IF(AB66=J66,"W","L"),""),"")</f>
        <v/>
      </c>
      <c r="AD66" s="38">
        <f ca="1">IF(A66&lt;&gt;"",IF(OR(AI65&lt;&gt;0,AJ65&lt;&gt;0),"0",IF(AC66&lt;&gt;"",IF(AC66="W",(1*Z66),(-1*Z66)),0)),0)</f>
        <v>0</v>
      </c>
      <c r="AE66" s="74">
        <f t="shared" ca="1" si="12"/>
        <v>0</v>
      </c>
      <c r="AF66" s="3">
        <f t="shared" ca="1" si="13"/>
        <v>1</v>
      </c>
      <c r="AG66" s="13">
        <f ca="1">IF(A66&lt;&gt;"",(AD66+P66+W66),0)</f>
        <v>1</v>
      </c>
      <c r="AH66" s="11">
        <f ca="1">IF(A66&lt;&gt;"",AG66+AH65,0)</f>
        <v>0</v>
      </c>
      <c r="AI66" s="73">
        <f ca="1">IF($A66&lt;&gt;"",IF(AI65&gt;0,AI65,IF(AND(AK65&gt;=$AJ$1,$AJ$2*AK65&gt;=AH66),"Profit Target",IF(AH66&gt;=$S$1,"Profit Target",0))),0)</f>
        <v>0</v>
      </c>
      <c r="AJ66" s="73">
        <f ca="1">IF($A66&lt;&gt;"",IF(AI65&lt;&gt;0,AJ65,IF(AH66&lt;=$S$2,"Stop Loss",0)),0)</f>
        <v>0</v>
      </c>
      <c r="AK66" s="73">
        <f t="shared" ca="1" si="5"/>
        <v>0</v>
      </c>
      <c r="AL66" s="30"/>
      <c r="AM66" s="30"/>
      <c r="AN66" s="30"/>
      <c r="AO66" s="30"/>
      <c r="AP66" s="30"/>
      <c r="AQ66" s="30"/>
      <c r="AT66"/>
      <c r="AU66"/>
      <c r="AV66"/>
      <c r="AW66"/>
      <c r="AX66"/>
      <c r="AY66" s="43"/>
      <c r="AZ66" s="7"/>
      <c r="BA66"/>
      <c r="BB66"/>
      <c r="BC66"/>
      <c r="BD66"/>
      <c r="BE66"/>
      <c r="BF66"/>
      <c r="BG66"/>
      <c r="BH66"/>
      <c r="BI66"/>
      <c r="BJ66"/>
      <c r="BK66"/>
      <c r="BL66"/>
      <c r="BM66" s="7"/>
      <c r="BN66"/>
      <c r="BO66"/>
      <c r="BP66"/>
      <c r="BQ66"/>
      <c r="BR66"/>
      <c r="BS66"/>
      <c r="BT66" s="10">
        <f t="shared" ca="1" si="4"/>
        <v>9</v>
      </c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</row>
    <row r="67" spans="1:92">
      <c r="A67" s="10">
        <f t="shared" ca="1" si="0"/>
        <v>16</v>
      </c>
      <c r="B67" s="38"/>
      <c r="C67" s="7"/>
      <c r="D67" s="3"/>
      <c r="E67" s="7"/>
      <c r="F67" s="70" t="str">
        <f t="shared" ca="1" si="19"/>
        <v>L</v>
      </c>
      <c r="G67" s="101" t="str">
        <f t="shared" ca="1" si="6"/>
        <v>HHL</v>
      </c>
      <c r="H67" s="70" t="str">
        <f t="shared" ca="1" si="20"/>
        <v>E</v>
      </c>
      <c r="I67" s="101" t="str">
        <f t="shared" ca="1" si="14"/>
        <v>OOE</v>
      </c>
      <c r="J67" s="70" t="str">
        <f t="shared" ca="1" si="3"/>
        <v>R</v>
      </c>
      <c r="K67" s="101" t="str">
        <f t="shared" ca="1" si="15"/>
        <v>BBR</v>
      </c>
      <c r="L67" s="61">
        <f t="shared" ca="1" si="16"/>
        <v>1</v>
      </c>
      <c r="M67" s="3">
        <f ca="1">IF(A66&lt;&gt;"",IF(O67="",M66,IF(AND(M66&gt;0,O67="L"),M66+1,IF(AND(M66&gt;1,O66="W"),1,1))),"")</f>
        <v>1</v>
      </c>
      <c r="N67" s="60" t="str">
        <f ca="1">IF($A66&lt;&gt;"",IF(OR($AI66&lt;&gt;0,$AJ66&lt;&gt;0,L67=0),"",IF(G66="HHL","L",IF(G66="LLH","H",""))),"")</f>
        <v/>
      </c>
      <c r="O67" s="60" t="str">
        <f ca="1">IF(A67&lt;&gt;"",IF(N67&lt;&gt;"",IF(F67=N67,"W","L"),""),"")</f>
        <v/>
      </c>
      <c r="P67" s="38">
        <f ca="1">IF(A67&lt;&gt;"",IF(OR(AI66&lt;&gt;0,AJ66&lt;&gt;0),"0",IF(O67&lt;&gt;"",IF(O67="W",(1*L67),(-1*L67)),0)),0)</f>
        <v>0</v>
      </c>
      <c r="Q67" s="74">
        <f ca="1">IF(A67&lt;&gt;"",P67+Q66,0)</f>
        <v>-1</v>
      </c>
      <c r="R67" s="3">
        <f t="shared" ca="1" si="7"/>
        <v>1</v>
      </c>
      <c r="S67" s="61">
        <f t="shared" ca="1" si="17"/>
        <v>1</v>
      </c>
      <c r="T67" s="3">
        <f t="shared" ca="1" si="8"/>
        <v>1</v>
      </c>
      <c r="U67" s="60" t="str">
        <f ca="1">IF($A66&lt;&gt;"",IF(OR($AI66&lt;&gt;0,$AJ66&lt;&gt;0,S67=0),"",IF(I66="EEO","O",IF(I66="OOE","E",""))),"")</f>
        <v/>
      </c>
      <c r="V67" s="60" t="str">
        <f ca="1">IF(A67&lt;&gt;"",IF(U67&lt;&gt;"",IF(H67=U67,"W","L"),""),"")</f>
        <v/>
      </c>
      <c r="W67" s="38">
        <f ca="1">IF(A67&lt;&gt;"",IF(OR(AI66&lt;&gt;0,AJ66&lt;&gt;0),"0",IF(V67&lt;&gt;"",IF(V67="W",(1*S67),(-1*S67)),0)),0)</f>
        <v>0</v>
      </c>
      <c r="X67" s="74">
        <f t="shared" ca="1" si="9"/>
        <v>1</v>
      </c>
      <c r="Y67" s="3">
        <f t="shared" ca="1" si="10"/>
        <v>1</v>
      </c>
      <c r="Z67" s="61">
        <f t="shared" ca="1" si="18"/>
        <v>1</v>
      </c>
      <c r="AA67" s="3">
        <f t="shared" ca="1" si="11"/>
        <v>1</v>
      </c>
      <c r="AB67" s="60" t="str">
        <f ca="1">IF($A66&lt;&gt;"",IF(OR($AI66&lt;&gt;0,$AJ66&lt;&gt;0,Z67=0),"",IF(K66="RRB","B",IF(K66="BBR","R",""))),"")</f>
        <v/>
      </c>
      <c r="AC67" s="60" t="str">
        <f ca="1">IF(A67&lt;&gt;"",IF(AB67&lt;&gt;"",IF(AB67=J67,"W","L"),""),"")</f>
        <v/>
      </c>
      <c r="AD67" s="38">
        <f ca="1">IF(A67&lt;&gt;"",IF(OR(AI66&lt;&gt;0,AJ66&lt;&gt;0),"0",IF(AC67&lt;&gt;"",IF(AC67="W",(1*Z67),(-1*Z67)),0)),0)</f>
        <v>0</v>
      </c>
      <c r="AE67" s="74">
        <f t="shared" ca="1" si="12"/>
        <v>0</v>
      </c>
      <c r="AF67" s="3">
        <f t="shared" ca="1" si="13"/>
        <v>1</v>
      </c>
      <c r="AG67" s="13">
        <f ca="1">IF(A67&lt;&gt;"",(AD67+P67+W67),0)</f>
        <v>0</v>
      </c>
      <c r="AH67" s="11">
        <f ca="1">IF(A67&lt;&gt;"",AG67+AH66,0)</f>
        <v>0</v>
      </c>
      <c r="AI67" s="73">
        <f ca="1">IF($A67&lt;&gt;"",IF(AI66&gt;0,AI66,IF(AND(AK66&gt;=$AJ$1,$AJ$2*AK66&gt;=AH67),"Profit Target",IF(AH67&gt;=$S$1,"Profit Target",0))),0)</f>
        <v>0</v>
      </c>
      <c r="AJ67" s="73">
        <f ca="1">IF($A67&lt;&gt;"",IF(AI66&lt;&gt;0,AJ66,IF(AH67&lt;=$S$2,"Stop Loss",0)),0)</f>
        <v>0</v>
      </c>
      <c r="AK67" s="73">
        <f t="shared" ca="1" si="5"/>
        <v>0</v>
      </c>
      <c r="AL67" s="30"/>
      <c r="AM67" s="30"/>
      <c r="AN67" s="30"/>
      <c r="AO67" s="30"/>
      <c r="AP67" s="30"/>
      <c r="AQ67" s="30"/>
      <c r="AT67"/>
      <c r="AU67"/>
      <c r="AV67"/>
      <c r="AW67"/>
      <c r="AX67"/>
      <c r="AY67" s="43"/>
      <c r="AZ67" s="7"/>
      <c r="BA67"/>
      <c r="BB67"/>
      <c r="BC67"/>
      <c r="BD67"/>
      <c r="BE67"/>
      <c r="BF67"/>
      <c r="BG67"/>
      <c r="BH67"/>
      <c r="BI67"/>
      <c r="BJ67"/>
      <c r="BK67"/>
      <c r="BL67"/>
      <c r="BM67" s="7"/>
      <c r="BN67"/>
      <c r="BO67"/>
      <c r="BP67"/>
      <c r="BQ67"/>
      <c r="BR67"/>
      <c r="BS67"/>
      <c r="BT67" s="10">
        <f t="shared" ca="1" si="4"/>
        <v>11</v>
      </c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</row>
    <row r="68" spans="1:92">
      <c r="A68" s="10">
        <f t="shared" ca="1" si="0"/>
        <v>19</v>
      </c>
      <c r="B68" s="38"/>
      <c r="C68" s="7"/>
      <c r="D68" s="3"/>
      <c r="E68" s="7"/>
      <c r="F68" s="70" t="str">
        <f t="shared" ca="1" si="19"/>
        <v>H</v>
      </c>
      <c r="G68" s="101" t="str">
        <f t="shared" ca="1" si="6"/>
        <v>HLH</v>
      </c>
      <c r="H68" s="70" t="str">
        <f t="shared" ca="1" si="20"/>
        <v>O</v>
      </c>
      <c r="I68" s="101" t="str">
        <f t="shared" ca="1" si="14"/>
        <v>OEO</v>
      </c>
      <c r="J68" s="70" t="str">
        <f t="shared" ca="1" si="3"/>
        <v>R</v>
      </c>
      <c r="K68" s="101" t="str">
        <f t="shared" ca="1" si="15"/>
        <v>BRR</v>
      </c>
      <c r="L68" s="61">
        <f t="shared" ca="1" si="16"/>
        <v>1</v>
      </c>
      <c r="M68" s="3">
        <f ca="1">IF(A67&lt;&gt;"",IF(O68="",M67,IF(AND(M67&gt;0,O68="L"),M67+1,IF(AND(M67&gt;1,O67="W"),1,1))),"")</f>
        <v>2</v>
      </c>
      <c r="N68" s="60" t="str">
        <f ca="1">IF($A67&lt;&gt;"",IF(OR($AI67&lt;&gt;0,$AJ67&lt;&gt;0,L68=0),"",IF(G67="HHL","L",IF(G67="LLH","H",""))),"")</f>
        <v>L</v>
      </c>
      <c r="O68" s="60" t="str">
        <f ca="1">IF(A68&lt;&gt;"",IF(N68&lt;&gt;"",IF(F68=N68,"W","L"),""),"")</f>
        <v>L</v>
      </c>
      <c r="P68" s="38">
        <f ca="1">IF(A68&lt;&gt;"",IF(OR(AI67&lt;&gt;0,AJ67&lt;&gt;0),"0",IF(O68&lt;&gt;"",IF(O68="W",(1*L68),(-1*L68)),0)),0)</f>
        <v>-1</v>
      </c>
      <c r="Q68" s="74">
        <f ca="1">IF(A68&lt;&gt;"",P68+Q67,0)</f>
        <v>-2</v>
      </c>
      <c r="R68" s="3">
        <f t="shared" ca="1" si="7"/>
        <v>2</v>
      </c>
      <c r="S68" s="61">
        <f t="shared" ca="1" si="17"/>
        <v>1</v>
      </c>
      <c r="T68" s="3">
        <f t="shared" ca="1" si="8"/>
        <v>2</v>
      </c>
      <c r="U68" s="60" t="str">
        <f ca="1">IF($A67&lt;&gt;"",IF(OR($AI67&lt;&gt;0,$AJ67&lt;&gt;0,S68=0),"",IF(I67="EEO","O",IF(I67="OOE","E",""))),"")</f>
        <v>E</v>
      </c>
      <c r="V68" s="60" t="str">
        <f ca="1">IF(A68&lt;&gt;"",IF(U68&lt;&gt;"",IF(H68=U68,"W","L"),""),"")</f>
        <v>L</v>
      </c>
      <c r="W68" s="38">
        <f ca="1">IF(A68&lt;&gt;"",IF(OR(AI67&lt;&gt;0,AJ67&lt;&gt;0),"0",IF(V68&lt;&gt;"",IF(V68="W",(1*S68),(-1*S68)),0)),0)</f>
        <v>-1</v>
      </c>
      <c r="X68" s="74">
        <f t="shared" ca="1" si="9"/>
        <v>0</v>
      </c>
      <c r="Y68" s="3">
        <f t="shared" ca="1" si="10"/>
        <v>2</v>
      </c>
      <c r="Z68" s="61">
        <f t="shared" ca="1" si="18"/>
        <v>1</v>
      </c>
      <c r="AA68" s="3">
        <f t="shared" ca="1" si="11"/>
        <v>1</v>
      </c>
      <c r="AB68" s="60" t="str">
        <f ca="1">IF($A67&lt;&gt;"",IF(OR($AI67&lt;&gt;0,$AJ67&lt;&gt;0,Z68=0),"",IF(K67="RRB","B",IF(K67="BBR","R",""))),"")</f>
        <v>R</v>
      </c>
      <c r="AC68" s="60" t="str">
        <f ca="1">IF(A68&lt;&gt;"",IF(AB68&lt;&gt;"",IF(AB68=J68,"W","L"),""),"")</f>
        <v>W</v>
      </c>
      <c r="AD68" s="38">
        <f ca="1">IF(A68&lt;&gt;"",IF(OR(AI67&lt;&gt;0,AJ67&lt;&gt;0),"0",IF(AC68&lt;&gt;"",IF(AC68="W",(1*Z68),(-1*Z68)),0)),0)</f>
        <v>1</v>
      </c>
      <c r="AE68" s="74">
        <f t="shared" ca="1" si="12"/>
        <v>1</v>
      </c>
      <c r="AF68" s="3">
        <f t="shared" ca="1" si="13"/>
        <v>1</v>
      </c>
      <c r="AG68" s="13">
        <f ca="1">IF(A68&lt;&gt;"",(AD68+P68+W68),0)</f>
        <v>-1</v>
      </c>
      <c r="AH68" s="11">
        <f ca="1">IF(A68&lt;&gt;"",AG68+AH67,0)</f>
        <v>-1</v>
      </c>
      <c r="AI68" s="73">
        <f ca="1">IF($A68&lt;&gt;"",IF(AI67&gt;0,AI67,IF(AND(AK67&gt;=$AJ$1,$AJ$2*AK67&gt;=AH68),"Profit Target",IF(AH68&gt;=$S$1,"Profit Target",0))),0)</f>
        <v>0</v>
      </c>
      <c r="AJ68" s="73">
        <f ca="1">IF($A68&lt;&gt;"",IF(AI67&lt;&gt;0,AJ67,IF(AH68&lt;=$S$2,"Stop Loss",0)),0)</f>
        <v>0</v>
      </c>
      <c r="AK68" s="73">
        <f t="shared" ca="1" si="5"/>
        <v>0</v>
      </c>
      <c r="AL68" s="30"/>
      <c r="AM68" s="30"/>
      <c r="AN68" s="30"/>
      <c r="AO68" s="30"/>
      <c r="AP68" s="30"/>
      <c r="AQ68" s="30"/>
      <c r="AT68"/>
      <c r="AU68"/>
      <c r="AV68"/>
      <c r="AW68"/>
      <c r="AX68"/>
      <c r="AY68" s="43"/>
      <c r="AZ68" s="7"/>
      <c r="BA68"/>
      <c r="BB68"/>
      <c r="BC68"/>
      <c r="BD68"/>
      <c r="BE68"/>
      <c r="BF68"/>
      <c r="BG68"/>
      <c r="BH68"/>
      <c r="BI68"/>
      <c r="BJ68"/>
      <c r="BK68"/>
      <c r="BL68"/>
      <c r="BM68" s="7"/>
      <c r="BN68"/>
      <c r="BO68"/>
      <c r="BP68"/>
      <c r="BQ68"/>
      <c r="BR68"/>
      <c r="BS68"/>
      <c r="BT68" s="10">
        <f t="shared" ca="1" si="4"/>
        <v>31</v>
      </c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</row>
    <row r="69" spans="1:92">
      <c r="A69" s="10">
        <f t="shared" ref="A69:A132" ca="1" si="21">IF($A$2="no",INT(RAND()*36+1),INT(RAND()*37))</f>
        <v>34</v>
      </c>
      <c r="B69" s="38"/>
      <c r="C69" s="7"/>
      <c r="D69" s="3"/>
      <c r="E69" s="7"/>
      <c r="F69" s="70" t="str">
        <f t="shared" ref="F69:F100" ca="1" si="22">VLOOKUP(A69,$BJ$107:$BR$144,7,0)</f>
        <v>H</v>
      </c>
      <c r="G69" s="101" t="str">
        <f t="shared" ca="1" si="6"/>
        <v>LHH</v>
      </c>
      <c r="H69" s="70" t="str">
        <f t="shared" ref="H69:H100" ca="1" si="23">VLOOKUP(A69,$BJ$107:$BR$144,9,0)</f>
        <v>E</v>
      </c>
      <c r="I69" s="101" t="str">
        <f t="shared" ca="1" si="14"/>
        <v>EOE</v>
      </c>
      <c r="J69" s="70" t="str">
        <f t="shared" ref="J69:J105" ca="1" si="24">VLOOKUP(A69,$BJ$107:$BR$144,8,0)</f>
        <v>R</v>
      </c>
      <c r="K69" s="101" t="str">
        <f t="shared" ca="1" si="15"/>
        <v>RRR</v>
      </c>
      <c r="L69" s="61">
        <f t="shared" ca="1" si="16"/>
        <v>1</v>
      </c>
      <c r="M69" s="3">
        <f ca="1">IF(A68&lt;&gt;"",IF(O69="",M68,IF(AND(M68&gt;0,O69="L"),M68+1,IF(AND(M68&gt;1,O68="W"),1,1))),"")</f>
        <v>2</v>
      </c>
      <c r="N69" s="60" t="str">
        <f ca="1">IF($A68&lt;&gt;"",IF(OR($AI68&lt;&gt;0,$AJ68&lt;&gt;0,L69=0),"",IF(G68="HHL","L",IF(G68="LLH","H",""))),"")</f>
        <v/>
      </c>
      <c r="O69" s="60" t="str">
        <f ca="1">IF(A69&lt;&gt;"",IF(N69&lt;&gt;"",IF(F69=N69,"W","L"),""),"")</f>
        <v/>
      </c>
      <c r="P69" s="38">
        <f ca="1">IF(A69&lt;&gt;"",IF(OR(AI68&lt;&gt;0,AJ68&lt;&gt;0),"0",IF(O69&lt;&gt;"",IF(O69="W",(1*L69),(-1*L69)),0)),0)</f>
        <v>0</v>
      </c>
      <c r="Q69" s="74">
        <f ca="1">IF(A69&lt;&gt;"",P69+Q68,0)</f>
        <v>-2</v>
      </c>
      <c r="R69" s="3">
        <f t="shared" ca="1" si="7"/>
        <v>2</v>
      </c>
      <c r="S69" s="61">
        <f t="shared" ca="1" si="17"/>
        <v>1</v>
      </c>
      <c r="T69" s="3">
        <f t="shared" ca="1" si="8"/>
        <v>2</v>
      </c>
      <c r="U69" s="60" t="str">
        <f ca="1">IF($A68&lt;&gt;"",IF(OR($AI68&lt;&gt;0,$AJ68&lt;&gt;0,S69=0),"",IF(I68="EEO","O",IF(I68="OOE","E",""))),"")</f>
        <v/>
      </c>
      <c r="V69" s="60" t="str">
        <f ca="1">IF(A69&lt;&gt;"",IF(U69&lt;&gt;"",IF(H69=U69,"W","L"),""),"")</f>
        <v/>
      </c>
      <c r="W69" s="38">
        <f ca="1">IF(A69&lt;&gt;"",IF(OR(AI68&lt;&gt;0,AJ68&lt;&gt;0),"0",IF(V69&lt;&gt;"",IF(V69="W",(1*S69),(-1*S69)),0)),0)</f>
        <v>0</v>
      </c>
      <c r="X69" s="74">
        <f t="shared" ca="1" si="9"/>
        <v>0</v>
      </c>
      <c r="Y69" s="3">
        <f t="shared" ca="1" si="10"/>
        <v>2</v>
      </c>
      <c r="Z69" s="61">
        <f t="shared" ca="1" si="18"/>
        <v>1</v>
      </c>
      <c r="AA69" s="3">
        <f t="shared" ca="1" si="11"/>
        <v>1</v>
      </c>
      <c r="AB69" s="60" t="str">
        <f ca="1">IF($A68&lt;&gt;"",IF(OR($AI68&lt;&gt;0,$AJ68&lt;&gt;0,Z69=0),"",IF(K68="RRB","B",IF(K68="BBR","R",""))),"")</f>
        <v/>
      </c>
      <c r="AC69" s="60" t="str">
        <f ca="1">IF(A69&lt;&gt;"",IF(AB69&lt;&gt;"",IF(AB69=J69,"W","L"),""),"")</f>
        <v/>
      </c>
      <c r="AD69" s="38">
        <f ca="1">IF(A69&lt;&gt;"",IF(OR(AI68&lt;&gt;0,AJ68&lt;&gt;0),"0",IF(AC69&lt;&gt;"",IF(AC69="W",(1*Z69),(-1*Z69)),0)),0)</f>
        <v>0</v>
      </c>
      <c r="AE69" s="74">
        <f t="shared" ca="1" si="12"/>
        <v>1</v>
      </c>
      <c r="AF69" s="3">
        <f t="shared" ca="1" si="13"/>
        <v>1</v>
      </c>
      <c r="AG69" s="13">
        <f ca="1">IF(A69&lt;&gt;"",(AD69+P69+W69),0)</f>
        <v>0</v>
      </c>
      <c r="AH69" s="11">
        <f ca="1">IF(A69&lt;&gt;"",AG69+AH68,0)</f>
        <v>-1</v>
      </c>
      <c r="AI69" s="73">
        <f ca="1">IF($A69&lt;&gt;"",IF(AI68&gt;0,AI68,IF(AND(AK68&gt;=$AJ$1,$AJ$2*AK68&gt;=AH69),"Profit Target",IF(AH69&gt;=$S$1,"Profit Target",0))),0)</f>
        <v>0</v>
      </c>
      <c r="AJ69" s="73">
        <f ca="1">IF($A69&lt;&gt;"",IF(AI68&lt;&gt;0,AJ68,IF(AH69&lt;=$S$2,"Stop Loss",0)),0)</f>
        <v>0</v>
      </c>
      <c r="AK69" s="73">
        <f t="shared" ca="1" si="5"/>
        <v>0</v>
      </c>
      <c r="AL69" s="30"/>
      <c r="AM69" s="30"/>
      <c r="AN69" s="30"/>
      <c r="AO69" s="30"/>
      <c r="AP69" s="30"/>
      <c r="AQ69" s="30"/>
      <c r="AT69"/>
      <c r="AU69"/>
      <c r="AV69"/>
      <c r="AW69"/>
      <c r="AX69"/>
      <c r="AY69" s="43"/>
      <c r="AZ69" s="7"/>
      <c r="BA69"/>
      <c r="BB69"/>
      <c r="BC69"/>
      <c r="BD69"/>
      <c r="BE69"/>
      <c r="BF69"/>
      <c r="BG69"/>
      <c r="BH69"/>
      <c r="BI69"/>
      <c r="BJ69"/>
      <c r="BK69"/>
      <c r="BL69"/>
      <c r="BM69" s="7"/>
      <c r="BN69"/>
      <c r="BO69"/>
      <c r="BP69"/>
      <c r="BQ69"/>
      <c r="BR69"/>
      <c r="BS69"/>
      <c r="BT69" s="10">
        <f t="shared" ref="BT69:BT132" ca="1" si="25">IF($A$2="no",INT(RAND()*36+1),INT(RAND()*37))</f>
        <v>31</v>
      </c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</row>
    <row r="70" spans="1:92">
      <c r="A70" s="10">
        <f t="shared" ca="1" si="21"/>
        <v>17</v>
      </c>
      <c r="B70" s="38"/>
      <c r="C70" s="7"/>
      <c r="D70" s="3"/>
      <c r="E70" s="7"/>
      <c r="F70" s="70" t="str">
        <f t="shared" ca="1" si="22"/>
        <v>L</v>
      </c>
      <c r="G70" s="101" t="str">
        <f t="shared" ca="1" si="6"/>
        <v>HHL</v>
      </c>
      <c r="H70" s="70" t="str">
        <f t="shared" ca="1" si="23"/>
        <v>O</v>
      </c>
      <c r="I70" s="101" t="str">
        <f t="shared" ca="1" si="14"/>
        <v>OEO</v>
      </c>
      <c r="J70" s="70" t="str">
        <f t="shared" ca="1" si="24"/>
        <v>B</v>
      </c>
      <c r="K70" s="101" t="str">
        <f t="shared" ca="1" si="15"/>
        <v>RRB</v>
      </c>
      <c r="L70" s="61">
        <f t="shared" ca="1" si="16"/>
        <v>1</v>
      </c>
      <c r="M70" s="3">
        <f ca="1">IF(A69&lt;&gt;"",IF(O70="",M69,IF(AND(M69&gt;0,O70="L"),M69+1,IF(AND(M69&gt;1,O69="W"),1,1))),"")</f>
        <v>2</v>
      </c>
      <c r="N70" s="60" t="str">
        <f ca="1">IF($A69&lt;&gt;"",IF(OR($AI69&lt;&gt;0,$AJ69&lt;&gt;0,L70=0),"",IF(G69="HHL","L",IF(G69="LLH","H",""))),"")</f>
        <v/>
      </c>
      <c r="O70" s="60" t="str">
        <f ca="1">IF(A70&lt;&gt;"",IF(N70&lt;&gt;"",IF(F70=N70,"W","L"),""),"")</f>
        <v/>
      </c>
      <c r="P70" s="38">
        <f ca="1">IF(A70&lt;&gt;"",IF(OR(AI69&lt;&gt;0,AJ69&lt;&gt;0),"0",IF(O70&lt;&gt;"",IF(O70="W",(1*L70),(-1*L70)),0)),0)</f>
        <v>0</v>
      </c>
      <c r="Q70" s="74">
        <f ca="1">IF(A70&lt;&gt;"",P70+Q69,0)</f>
        <v>-2</v>
      </c>
      <c r="R70" s="3">
        <f t="shared" ca="1" si="7"/>
        <v>2</v>
      </c>
      <c r="S70" s="61">
        <f t="shared" ca="1" si="17"/>
        <v>1</v>
      </c>
      <c r="T70" s="3">
        <f t="shared" ca="1" si="8"/>
        <v>2</v>
      </c>
      <c r="U70" s="60" t="str">
        <f ca="1">IF($A69&lt;&gt;"",IF(OR($AI69&lt;&gt;0,$AJ69&lt;&gt;0,S70=0),"",IF(I69="EEO","O",IF(I69="OOE","E",""))),"")</f>
        <v/>
      </c>
      <c r="V70" s="60" t="str">
        <f ca="1">IF(A70&lt;&gt;"",IF(U70&lt;&gt;"",IF(H70=U70,"W","L"),""),"")</f>
        <v/>
      </c>
      <c r="W70" s="38">
        <f ca="1">IF(A70&lt;&gt;"",IF(OR(AI69&lt;&gt;0,AJ69&lt;&gt;0),"0",IF(V70&lt;&gt;"",IF(V70="W",(1*S70),(-1*S70)),0)),0)</f>
        <v>0</v>
      </c>
      <c r="X70" s="74">
        <f t="shared" ca="1" si="9"/>
        <v>0</v>
      </c>
      <c r="Y70" s="3">
        <f t="shared" ca="1" si="10"/>
        <v>2</v>
      </c>
      <c r="Z70" s="61">
        <f t="shared" ca="1" si="18"/>
        <v>1</v>
      </c>
      <c r="AA70" s="3">
        <f t="shared" ca="1" si="11"/>
        <v>1</v>
      </c>
      <c r="AB70" s="60" t="str">
        <f ca="1">IF($A69&lt;&gt;"",IF(OR($AI69&lt;&gt;0,$AJ69&lt;&gt;0,Z70=0),"",IF(K69="RRB","B",IF(K69="BBR","R",""))),"")</f>
        <v/>
      </c>
      <c r="AC70" s="60" t="str">
        <f ca="1">IF(A70&lt;&gt;"",IF(AB70&lt;&gt;"",IF(AB70=J70,"W","L"),""),"")</f>
        <v/>
      </c>
      <c r="AD70" s="38">
        <f ca="1">IF(A70&lt;&gt;"",IF(OR(AI69&lt;&gt;0,AJ69&lt;&gt;0),"0",IF(AC70&lt;&gt;"",IF(AC70="W",(1*Z70),(-1*Z70)),0)),0)</f>
        <v>0</v>
      </c>
      <c r="AE70" s="74">
        <f t="shared" ca="1" si="12"/>
        <v>1</v>
      </c>
      <c r="AF70" s="3">
        <f t="shared" ca="1" si="13"/>
        <v>1</v>
      </c>
      <c r="AG70" s="13">
        <f ca="1">IF(A70&lt;&gt;"",(AD70+P70+W70),0)</f>
        <v>0</v>
      </c>
      <c r="AH70" s="11">
        <f ca="1">IF(A70&lt;&gt;"",AG70+AH69,0)</f>
        <v>-1</v>
      </c>
      <c r="AI70" s="73">
        <f ca="1">IF($A70&lt;&gt;"",IF(AI69&gt;0,AI69,IF(AND(AK69&gt;=$AJ$1,$AJ$2*AK69&gt;=AH70),"Profit Target",IF(AH70&gt;=$S$1,"Profit Target",0))),0)</f>
        <v>0</v>
      </c>
      <c r="AJ70" s="73">
        <f ca="1">IF($A70&lt;&gt;"",IF(AI69&lt;&gt;0,AJ69,IF(AH70&lt;=$S$2,"Stop Loss",0)),0)</f>
        <v>0</v>
      </c>
      <c r="AK70" s="73">
        <f t="shared" ca="1" si="5"/>
        <v>0</v>
      </c>
      <c r="AL70" s="30"/>
      <c r="AM70" s="30"/>
      <c r="AN70" s="30"/>
      <c r="AO70" s="30"/>
      <c r="AP70" s="30"/>
      <c r="AQ70" s="30"/>
      <c r="AT70"/>
      <c r="AU70"/>
      <c r="AV70"/>
      <c r="AW70"/>
      <c r="AX70"/>
      <c r="AY70" s="43"/>
      <c r="AZ70" s="7"/>
      <c r="BA70"/>
      <c r="BB70"/>
      <c r="BC70"/>
      <c r="BD70"/>
      <c r="BE70"/>
      <c r="BF70"/>
      <c r="BG70"/>
      <c r="BH70"/>
      <c r="BI70"/>
      <c r="BJ70"/>
      <c r="BK70"/>
      <c r="BL70"/>
      <c r="BM70" s="7"/>
      <c r="BN70"/>
      <c r="BO70"/>
      <c r="BP70"/>
      <c r="BQ70"/>
      <c r="BR70"/>
      <c r="BS70"/>
      <c r="BT70" s="10">
        <f t="shared" ca="1" si="25"/>
        <v>8</v>
      </c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</row>
    <row r="71" spans="1:92">
      <c r="A71" s="10">
        <f t="shared" ca="1" si="21"/>
        <v>11</v>
      </c>
      <c r="B71" s="38"/>
      <c r="C71" s="7"/>
      <c r="D71" s="3"/>
      <c r="E71" s="7"/>
      <c r="F71" s="70" t="str">
        <f t="shared" ca="1" si="22"/>
        <v>L</v>
      </c>
      <c r="G71" s="101" t="str">
        <f t="shared" ca="1" si="6"/>
        <v>HLL</v>
      </c>
      <c r="H71" s="70" t="str">
        <f t="shared" ca="1" si="23"/>
        <v>O</v>
      </c>
      <c r="I71" s="101" t="str">
        <f t="shared" ca="1" si="14"/>
        <v>EOO</v>
      </c>
      <c r="J71" s="70" t="str">
        <f t="shared" ca="1" si="24"/>
        <v>B</v>
      </c>
      <c r="K71" s="101" t="str">
        <f t="shared" ca="1" si="15"/>
        <v>RBB</v>
      </c>
      <c r="L71" s="61">
        <f t="shared" ca="1" si="16"/>
        <v>1</v>
      </c>
      <c r="M71" s="3">
        <f ca="1">IF(A70&lt;&gt;"",IF(O71="",M70,IF(AND(M70&gt;0,O71="L"),M70+1,IF(AND(M70&gt;1,O70="W"),1,1))),"")</f>
        <v>1</v>
      </c>
      <c r="N71" s="60" t="str">
        <f ca="1">IF($A70&lt;&gt;"",IF(OR($AI70&lt;&gt;0,$AJ70&lt;&gt;0,L71=0),"",IF(G70="HHL","L",IF(G70="LLH","H",""))),"")</f>
        <v>L</v>
      </c>
      <c r="O71" s="60" t="str">
        <f ca="1">IF(A71&lt;&gt;"",IF(N71&lt;&gt;"",IF(F71=N71,"W","L"),""),"")</f>
        <v>W</v>
      </c>
      <c r="P71" s="38">
        <f ca="1">IF(A71&lt;&gt;"",IF(OR(AI70&lt;&gt;0,AJ70&lt;&gt;0),"0",IF(O71&lt;&gt;"",IF(O71="W",(1*L71),(-1*L71)),0)),0)</f>
        <v>1</v>
      </c>
      <c r="Q71" s="74">
        <f ca="1">IF(A71&lt;&gt;"",P71+Q70,0)</f>
        <v>-1</v>
      </c>
      <c r="R71" s="3">
        <f t="shared" ca="1" si="7"/>
        <v>1</v>
      </c>
      <c r="S71" s="61">
        <f t="shared" ca="1" si="17"/>
        <v>1</v>
      </c>
      <c r="T71" s="3">
        <f t="shared" ca="1" si="8"/>
        <v>2</v>
      </c>
      <c r="U71" s="60" t="str">
        <f ca="1">IF($A70&lt;&gt;"",IF(OR($AI70&lt;&gt;0,$AJ70&lt;&gt;0,S71=0),"",IF(I70="EEO","O",IF(I70="OOE","E",""))),"")</f>
        <v/>
      </c>
      <c r="V71" s="60" t="str">
        <f ca="1">IF(A71&lt;&gt;"",IF(U71&lt;&gt;"",IF(H71=U71,"W","L"),""),"")</f>
        <v/>
      </c>
      <c r="W71" s="38">
        <f ca="1">IF(A71&lt;&gt;"",IF(OR(AI70&lt;&gt;0,AJ70&lt;&gt;0),"0",IF(V71&lt;&gt;"",IF(V71="W",(1*S71),(-1*S71)),0)),0)</f>
        <v>0</v>
      </c>
      <c r="X71" s="74">
        <f t="shared" ca="1" si="9"/>
        <v>0</v>
      </c>
      <c r="Y71" s="3">
        <f t="shared" ca="1" si="10"/>
        <v>2</v>
      </c>
      <c r="Z71" s="61">
        <f t="shared" ca="1" si="18"/>
        <v>1</v>
      </c>
      <c r="AA71" s="3">
        <f t="shared" ca="1" si="11"/>
        <v>1</v>
      </c>
      <c r="AB71" s="60" t="str">
        <f ca="1">IF($A70&lt;&gt;"",IF(OR($AI70&lt;&gt;0,$AJ70&lt;&gt;0,Z71=0),"",IF(K70="RRB","B",IF(K70="BBR","R",""))),"")</f>
        <v>B</v>
      </c>
      <c r="AC71" s="60" t="str">
        <f ca="1">IF(A71&lt;&gt;"",IF(AB71&lt;&gt;"",IF(AB71=J71,"W","L"),""),"")</f>
        <v>W</v>
      </c>
      <c r="AD71" s="38">
        <f ca="1">IF(A71&lt;&gt;"",IF(OR(AI70&lt;&gt;0,AJ70&lt;&gt;0),"0",IF(AC71&lt;&gt;"",IF(AC71="W",(1*Z71),(-1*Z71)),0)),0)</f>
        <v>1</v>
      </c>
      <c r="AE71" s="74">
        <f t="shared" ca="1" si="12"/>
        <v>2</v>
      </c>
      <c r="AF71" s="3">
        <f t="shared" ca="1" si="13"/>
        <v>1</v>
      </c>
      <c r="AG71" s="13">
        <f ca="1">IF(A71&lt;&gt;"",(AD71+P71+W71),0)</f>
        <v>2</v>
      </c>
      <c r="AH71" s="11">
        <f ca="1">IF(A71&lt;&gt;"",AG71+AH70,0)</f>
        <v>1</v>
      </c>
      <c r="AI71" s="73">
        <f ca="1">IF($A71&lt;&gt;"",IF(AI70&gt;0,AI70,IF(AND(AK70&gt;=$AJ$1,$AJ$2*AK70&gt;=AH71),"Profit Target",IF(AH71&gt;=$S$1,"Profit Target",0))),0)</f>
        <v>0</v>
      </c>
      <c r="AJ71" s="73">
        <f ca="1">IF($A71&lt;&gt;"",IF(AI70&lt;&gt;0,AJ70,IF(AH71&lt;=$S$2,"Stop Loss",0)),0)</f>
        <v>0</v>
      </c>
      <c r="AK71" s="73">
        <f t="shared" ref="AK71:AK105" ca="1" si="26">IF(AH71&gt;AK70,AH71,AK70)</f>
        <v>1</v>
      </c>
      <c r="AL71" s="30"/>
      <c r="AM71" s="30"/>
      <c r="AN71" s="30"/>
      <c r="AO71" s="30"/>
      <c r="AP71" s="30"/>
      <c r="AQ71" s="30"/>
      <c r="AT71"/>
      <c r="AU71"/>
      <c r="AV71"/>
      <c r="AW71"/>
      <c r="AX71"/>
      <c r="AY71" s="43"/>
      <c r="AZ71" s="7"/>
      <c r="BA71"/>
      <c r="BB71"/>
      <c r="BC71"/>
      <c r="BD71"/>
      <c r="BE71"/>
      <c r="BF71"/>
      <c r="BG71"/>
      <c r="BH71"/>
      <c r="BI71"/>
      <c r="BJ71"/>
      <c r="BK71"/>
      <c r="BL71"/>
      <c r="BM71" s="7"/>
      <c r="BN71"/>
      <c r="BO71"/>
      <c r="BP71"/>
      <c r="BQ71"/>
      <c r="BR71"/>
      <c r="BS71"/>
      <c r="BT71" s="10">
        <f t="shared" ca="1" si="25"/>
        <v>3</v>
      </c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</row>
    <row r="72" spans="1:92">
      <c r="A72" s="10">
        <f t="shared" ca="1" si="21"/>
        <v>20</v>
      </c>
      <c r="B72" s="38"/>
      <c r="C72" s="7"/>
      <c r="D72" s="3"/>
      <c r="E72" s="7"/>
      <c r="F72" s="70" t="str">
        <f t="shared" ca="1" si="22"/>
        <v>H</v>
      </c>
      <c r="G72" s="101" t="str">
        <f t="shared" ref="G72:G135" ca="1" si="27">F70&amp;F71&amp;F72</f>
        <v>LLH</v>
      </c>
      <c r="H72" s="70" t="str">
        <f t="shared" ca="1" si="23"/>
        <v>E</v>
      </c>
      <c r="I72" s="101" t="str">
        <f t="shared" ca="1" si="14"/>
        <v>OOE</v>
      </c>
      <c r="J72" s="70" t="str">
        <f t="shared" ca="1" si="24"/>
        <v>B</v>
      </c>
      <c r="K72" s="101" t="str">
        <f t="shared" ca="1" si="15"/>
        <v>BBB</v>
      </c>
      <c r="L72" s="61">
        <f t="shared" ca="1" si="16"/>
        <v>1</v>
      </c>
      <c r="M72" s="3">
        <f ca="1">IF(A71&lt;&gt;"",IF(O72="",M71,IF(AND(M71&gt;0,O72="L"),M71+1,IF(AND(M71&gt;1,O71="W"),1,1))),"")</f>
        <v>1</v>
      </c>
      <c r="N72" s="60" t="str">
        <f ca="1">IF($A71&lt;&gt;"",IF(OR($AI71&lt;&gt;0,$AJ71&lt;&gt;0,L72=0),"",IF(G71="HHL","L",IF(G71="LLH","H",""))),"")</f>
        <v/>
      </c>
      <c r="O72" s="60" t="str">
        <f ca="1">IF(A72&lt;&gt;"",IF(N72&lt;&gt;"",IF(F72=N72,"W","L"),""),"")</f>
        <v/>
      </c>
      <c r="P72" s="38">
        <f ca="1">IF(A72&lt;&gt;"",IF(OR(AI71&lt;&gt;0,AJ71&lt;&gt;0),"0",IF(O72&lt;&gt;"",IF(O72="W",(1*L72),(-1*L72)),0)),0)</f>
        <v>0</v>
      </c>
      <c r="Q72" s="74">
        <f ca="1">IF(A72&lt;&gt;"",P72+Q71,0)</f>
        <v>-1</v>
      </c>
      <c r="R72" s="3">
        <f t="shared" ref="R72:R135" ca="1" si="28">IF($A71&lt;&gt;"",IF(AK71&gt;AK70,1,IF(O72="L",R71+1,IF(O72="W",1,R71))),"")</f>
        <v>1</v>
      </c>
      <c r="S72" s="61">
        <f t="shared" ca="1" si="17"/>
        <v>1</v>
      </c>
      <c r="T72" s="3">
        <f t="shared" ref="T72:T135" ca="1" si="29">IF($A71&lt;&gt;"",IF(V72="",T71,IF(AND(T71&gt;0,V72="L"),T71+1,IF(AND(T71&gt;1,V72="W"),1,1))),"")</f>
        <v>2</v>
      </c>
      <c r="U72" s="60" t="str">
        <f ca="1">IF($A71&lt;&gt;"",IF(OR($AI71&lt;&gt;0,$AJ71&lt;&gt;0,S72=0),"",IF(I71="EEO","O",IF(I71="OOE","E",""))),"")</f>
        <v/>
      </c>
      <c r="V72" s="60" t="str">
        <f ca="1">IF(A72&lt;&gt;"",IF(U72&lt;&gt;"",IF(H72=U72,"W","L"),""),"")</f>
        <v/>
      </c>
      <c r="W72" s="38">
        <f ca="1">IF(A72&lt;&gt;"",IF(OR(AI71&lt;&gt;0,AJ71&lt;&gt;0),"0",IF(V72&lt;&gt;"",IF(V72="W",(1*S72),(-1*S72)),0)),0)</f>
        <v>0</v>
      </c>
      <c r="X72" s="74">
        <f t="shared" ref="X72:X135" ca="1" si="30">IF($A72&lt;&gt;"",W72+X71,0)</f>
        <v>0</v>
      </c>
      <c r="Y72" s="3">
        <f t="shared" ref="Y72:Y135" ca="1" si="31">IF($A71&lt;&gt;"",IF(AK71&gt;AK70,1,IF(V72="L",Y71+1,IF(V72="W",1,Y71))),"")</f>
        <v>1</v>
      </c>
      <c r="Z72" s="61">
        <f t="shared" ca="1" si="18"/>
        <v>1</v>
      </c>
      <c r="AA72" s="3">
        <f t="shared" ref="AA72:AA135" ca="1" si="32">IF($A71&lt;&gt;"",IF(AC72="",AA71,IF(AND(AA71&gt;0,AC72="L"),AA71+1,IF(AND(AA71&gt;1,AC72="W"),1,1))),"")</f>
        <v>1</v>
      </c>
      <c r="AB72" s="60" t="str">
        <f ca="1">IF($A71&lt;&gt;"",IF(OR($AI71&lt;&gt;0,$AJ71&lt;&gt;0,Z72=0),"",IF(K71="RRB","B",IF(K71="BBR","R",""))),"")</f>
        <v/>
      </c>
      <c r="AC72" s="60" t="str">
        <f ca="1">IF(A72&lt;&gt;"",IF(AB72&lt;&gt;"",IF(AB72=J72,"W","L"),""),"")</f>
        <v/>
      </c>
      <c r="AD72" s="38">
        <f ca="1">IF(A72&lt;&gt;"",IF(OR(AI71&lt;&gt;0,AJ71&lt;&gt;0),"0",IF(AC72&lt;&gt;"",IF(AC72="W",(1*Z72),(-1*Z72)),0)),0)</f>
        <v>0</v>
      </c>
      <c r="AE72" s="74">
        <f t="shared" ref="AE72:AE105" ca="1" si="33">IF($A72&lt;&gt;"",AD72+AE71,0)</f>
        <v>2</v>
      </c>
      <c r="AF72" s="3">
        <f t="shared" ref="AF72:AF135" ca="1" si="34">IF($A71&lt;&gt;"",IF(AK71&gt;AK70,1,IF(AC72="L",AF71+1,IF(AC72="W",1,AF71))),"")</f>
        <v>1</v>
      </c>
      <c r="AG72" s="13">
        <f ca="1">IF(A72&lt;&gt;"",(AD72+P72+W72),0)</f>
        <v>0</v>
      </c>
      <c r="AH72" s="11">
        <f ca="1">IF(A72&lt;&gt;"",AG72+AH71,0)</f>
        <v>1</v>
      </c>
      <c r="AI72" s="73">
        <f ca="1">IF($A72&lt;&gt;"",IF(AI71&gt;0,AI71,IF(AND(AK71&gt;=$AJ$1,$AJ$2*AK71&gt;=AH72),"Profit Target",IF(AH72&gt;=$S$1,"Profit Target",0))),0)</f>
        <v>0</v>
      </c>
      <c r="AJ72" s="73">
        <f ca="1">IF($A72&lt;&gt;"",IF(AI71&lt;&gt;0,AJ71,IF(AH72&lt;=$S$2,"Stop Loss",0)),0)</f>
        <v>0</v>
      </c>
      <c r="AK72" s="73">
        <f t="shared" ca="1" si="26"/>
        <v>1</v>
      </c>
      <c r="AL72" s="30"/>
      <c r="AM72" s="30"/>
      <c r="AN72" s="30"/>
      <c r="AO72" s="30"/>
      <c r="AP72" s="30"/>
      <c r="AQ72" s="30"/>
      <c r="AT72"/>
      <c r="AU72"/>
      <c r="AV72"/>
      <c r="AW72"/>
      <c r="AX72"/>
      <c r="AY72" s="43"/>
      <c r="AZ72" s="7"/>
      <c r="BA72"/>
      <c r="BB72"/>
      <c r="BC72"/>
      <c r="BD72"/>
      <c r="BE72"/>
      <c r="BF72"/>
      <c r="BG72"/>
      <c r="BH72"/>
      <c r="BI72"/>
      <c r="BJ72"/>
      <c r="BK72"/>
      <c r="BL72"/>
      <c r="BM72" s="7"/>
      <c r="BN72"/>
      <c r="BO72"/>
      <c r="BP72"/>
      <c r="BQ72"/>
      <c r="BR72"/>
      <c r="BS72"/>
      <c r="BT72" s="10">
        <f t="shared" ca="1" si="25"/>
        <v>30</v>
      </c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</row>
    <row r="73" spans="1:92">
      <c r="A73" s="10">
        <f t="shared" ca="1" si="21"/>
        <v>30</v>
      </c>
      <c r="B73" s="38"/>
      <c r="C73" s="7"/>
      <c r="D73" s="3"/>
      <c r="E73" s="7"/>
      <c r="F73" s="70" t="str">
        <f t="shared" ca="1" si="22"/>
        <v>H</v>
      </c>
      <c r="G73" s="101" t="str">
        <f t="shared" ca="1" si="27"/>
        <v>LHH</v>
      </c>
      <c r="H73" s="70" t="str">
        <f t="shared" ca="1" si="23"/>
        <v>E</v>
      </c>
      <c r="I73" s="101" t="str">
        <f t="shared" ref="I73:I136" ca="1" si="35">H71&amp;H72&amp;H73</f>
        <v>OEE</v>
      </c>
      <c r="J73" s="70" t="str">
        <f t="shared" ca="1" si="24"/>
        <v>R</v>
      </c>
      <c r="K73" s="101" t="str">
        <f t="shared" ref="K73:K136" ca="1" si="36">J71&amp;J72&amp;J73</f>
        <v>BBR</v>
      </c>
      <c r="L73" s="61">
        <f t="shared" ref="L73:L136" ca="1" si="37">IF(R72&lt;&gt;"",VLOOKUP(M72,$BD$5:$BE$25,2),"")</f>
        <v>1</v>
      </c>
      <c r="M73" s="3">
        <f ca="1">IF(A72&lt;&gt;"",IF(O73="",M72,IF(AND(M72&gt;0,O73="L"),M72+1,IF(AND(M72&gt;1,O72="W"),1,1))),"")</f>
        <v>1</v>
      </c>
      <c r="N73" s="60" t="str">
        <f ca="1">IF($A72&lt;&gt;"",IF(OR($AI72&lt;&gt;0,$AJ72&lt;&gt;0,L73=0),"",IF(G72="HHL","L",IF(G72="LLH","H",""))),"")</f>
        <v>H</v>
      </c>
      <c r="O73" s="60" t="str">
        <f ca="1">IF(A73&lt;&gt;"",IF(N73&lt;&gt;"",IF(F73=N73,"W","L"),""),"")</f>
        <v>W</v>
      </c>
      <c r="P73" s="38">
        <f ca="1">IF(A73&lt;&gt;"",IF(OR(AI72&lt;&gt;0,AJ72&lt;&gt;0),"0",IF(O73&lt;&gt;"",IF(O73="W",(1*L73),(-1*L73)),0)),0)</f>
        <v>1</v>
      </c>
      <c r="Q73" s="74">
        <f ca="1">IF(A73&lt;&gt;"",P73+Q72,0)</f>
        <v>0</v>
      </c>
      <c r="R73" s="3">
        <f t="shared" ca="1" si="28"/>
        <v>1</v>
      </c>
      <c r="S73" s="61">
        <f t="shared" ref="S73:S136" ca="1" si="38">IF(Y72&lt;&gt;"",VLOOKUP(T72,$BD$5:$BE$25,2),"")</f>
        <v>1</v>
      </c>
      <c r="T73" s="3">
        <f t="shared" ca="1" si="29"/>
        <v>1</v>
      </c>
      <c r="U73" s="60" t="str">
        <f ca="1">IF($A72&lt;&gt;"",IF(OR($AI72&lt;&gt;0,$AJ72&lt;&gt;0,S73=0),"",IF(I72="EEO","O",IF(I72="OOE","E",""))),"")</f>
        <v>E</v>
      </c>
      <c r="V73" s="60" t="str">
        <f ca="1">IF(A73&lt;&gt;"",IF(U73&lt;&gt;"",IF(H73=U73,"W","L"),""),"")</f>
        <v>W</v>
      </c>
      <c r="W73" s="38">
        <f ca="1">IF(A73&lt;&gt;"",IF(OR(AI72&lt;&gt;0,AJ72&lt;&gt;0),"0",IF(V73&lt;&gt;"",IF(V73="W",(1*S73),(-1*S73)),0)),0)</f>
        <v>1</v>
      </c>
      <c r="X73" s="74">
        <f t="shared" ca="1" si="30"/>
        <v>1</v>
      </c>
      <c r="Y73" s="3">
        <f t="shared" ca="1" si="31"/>
        <v>1</v>
      </c>
      <c r="Z73" s="61">
        <f t="shared" ref="Z73:Z136" ca="1" si="39">IF(AF72&lt;&gt;"",VLOOKUP(AA72,$BD$5:$BE$25,2),"")</f>
        <v>1</v>
      </c>
      <c r="AA73" s="3">
        <f t="shared" ca="1" si="32"/>
        <v>1</v>
      </c>
      <c r="AB73" s="60" t="str">
        <f ca="1">IF($A72&lt;&gt;"",IF(OR($AI72&lt;&gt;0,$AJ72&lt;&gt;0,Z73=0),"",IF(K72="RRB","B",IF(K72="BBR","R",""))),"")</f>
        <v/>
      </c>
      <c r="AC73" s="60" t="str">
        <f ca="1">IF(A73&lt;&gt;"",IF(AB73&lt;&gt;"",IF(AB73=J73,"W","L"),""),"")</f>
        <v/>
      </c>
      <c r="AD73" s="38">
        <f ca="1">IF(A73&lt;&gt;"",IF(OR(AI72&lt;&gt;0,AJ72&lt;&gt;0),"0",IF(AC73&lt;&gt;"",IF(AC73="W",(1*Z73),(-1*Z73)),0)),0)</f>
        <v>0</v>
      </c>
      <c r="AE73" s="74">
        <f t="shared" ca="1" si="33"/>
        <v>2</v>
      </c>
      <c r="AF73" s="3">
        <f t="shared" ca="1" si="34"/>
        <v>1</v>
      </c>
      <c r="AG73" s="13">
        <f ca="1">IF(A73&lt;&gt;"",(AD73+P73+W73),0)</f>
        <v>2</v>
      </c>
      <c r="AH73" s="11">
        <f ca="1">IF(A73&lt;&gt;"",AG73+AH72,0)</f>
        <v>3</v>
      </c>
      <c r="AI73" s="73">
        <f ca="1">IF($A73&lt;&gt;"",IF(AI72&gt;0,AI72,IF(AND(AK72&gt;=$AJ$1,$AJ$2*AK72&gt;=AH73),"Profit Target",IF(AH73&gt;=$S$1,"Profit Target",0))),0)</f>
        <v>0</v>
      </c>
      <c r="AJ73" s="73">
        <f ca="1">IF($A73&lt;&gt;"",IF(AI72&lt;&gt;0,AJ72,IF(AH73&lt;=$S$2,"Stop Loss",0)),0)</f>
        <v>0</v>
      </c>
      <c r="AK73" s="73">
        <f t="shared" ca="1" si="26"/>
        <v>3</v>
      </c>
      <c r="AL73" s="30"/>
      <c r="AM73" s="30"/>
      <c r="AN73" s="30"/>
      <c r="AO73" s="30"/>
      <c r="AP73" s="30"/>
      <c r="AQ73" s="30"/>
      <c r="AT73"/>
      <c r="AU73"/>
      <c r="AV73"/>
      <c r="AW73"/>
      <c r="AX73"/>
      <c r="AY73" s="43"/>
      <c r="AZ73" s="7"/>
      <c r="BA73"/>
      <c r="BB73"/>
      <c r="BC73"/>
      <c r="BD73"/>
      <c r="BE73"/>
      <c r="BF73"/>
      <c r="BG73"/>
      <c r="BH73"/>
      <c r="BI73"/>
      <c r="BJ73"/>
      <c r="BK73"/>
      <c r="BL73"/>
      <c r="BM73" s="7"/>
      <c r="BN73"/>
      <c r="BO73"/>
      <c r="BP73"/>
      <c r="BQ73"/>
      <c r="BR73"/>
      <c r="BS73"/>
      <c r="BT73" s="10">
        <f t="shared" ca="1" si="25"/>
        <v>21</v>
      </c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</row>
    <row r="74" spans="1:92">
      <c r="A74" s="10">
        <f t="shared" ca="1" si="21"/>
        <v>31</v>
      </c>
      <c r="B74" s="38"/>
      <c r="C74" s="7"/>
      <c r="D74" s="3"/>
      <c r="E74" s="7"/>
      <c r="F74" s="70" t="str">
        <f t="shared" ca="1" si="22"/>
        <v>H</v>
      </c>
      <c r="G74" s="101" t="str">
        <f t="shared" ca="1" si="27"/>
        <v>HHH</v>
      </c>
      <c r="H74" s="70" t="str">
        <f t="shared" ca="1" si="23"/>
        <v>O</v>
      </c>
      <c r="I74" s="101" t="str">
        <f t="shared" ca="1" si="35"/>
        <v>EEO</v>
      </c>
      <c r="J74" s="70" t="str">
        <f t="shared" ca="1" si="24"/>
        <v>B</v>
      </c>
      <c r="K74" s="101" t="str">
        <f t="shared" ca="1" si="36"/>
        <v>BRB</v>
      </c>
      <c r="L74" s="61">
        <f t="shared" ca="1" si="37"/>
        <v>1</v>
      </c>
      <c r="M74" s="3">
        <f ca="1">IF(A73&lt;&gt;"",IF(O74="",M73,IF(AND(M73&gt;0,O74="L"),M73+1,IF(AND(M73&gt;1,O73="W"),1,1))),"")</f>
        <v>1</v>
      </c>
      <c r="N74" s="60" t="str">
        <f ca="1">IF($A73&lt;&gt;"",IF(OR($AI73&lt;&gt;0,$AJ73&lt;&gt;0,L74=0),"",IF(G73="HHL","L",IF(G73="LLH","H",""))),"")</f>
        <v/>
      </c>
      <c r="O74" s="60" t="str">
        <f ca="1">IF(A74&lt;&gt;"",IF(N74&lt;&gt;"",IF(F74=N74,"W","L"),""),"")</f>
        <v/>
      </c>
      <c r="P74" s="38">
        <f ca="1">IF(A74&lt;&gt;"",IF(OR(AI73&lt;&gt;0,AJ73&lt;&gt;0),"0",IF(O74&lt;&gt;"",IF(O74="W",(1*L74),(-1*L74)),0)),0)</f>
        <v>0</v>
      </c>
      <c r="Q74" s="74">
        <f ca="1">IF(A74&lt;&gt;"",P74+Q73,0)</f>
        <v>0</v>
      </c>
      <c r="R74" s="3">
        <f t="shared" ca="1" si="28"/>
        <v>1</v>
      </c>
      <c r="S74" s="61">
        <f t="shared" ca="1" si="38"/>
        <v>1</v>
      </c>
      <c r="T74" s="3">
        <f t="shared" ca="1" si="29"/>
        <v>1</v>
      </c>
      <c r="U74" s="60" t="str">
        <f ca="1">IF($A73&lt;&gt;"",IF(OR($AI73&lt;&gt;0,$AJ73&lt;&gt;0,S74=0),"",IF(I73="EEO","O",IF(I73="OOE","E",""))),"")</f>
        <v/>
      </c>
      <c r="V74" s="60" t="str">
        <f ca="1">IF(A74&lt;&gt;"",IF(U74&lt;&gt;"",IF(H74=U74,"W","L"),""),"")</f>
        <v/>
      </c>
      <c r="W74" s="38">
        <f ca="1">IF(A74&lt;&gt;"",IF(OR(AI73&lt;&gt;0,AJ73&lt;&gt;0),"0",IF(V74&lt;&gt;"",IF(V74="W",(1*S74),(-1*S74)),0)),0)</f>
        <v>0</v>
      </c>
      <c r="X74" s="74">
        <f t="shared" ca="1" si="30"/>
        <v>1</v>
      </c>
      <c r="Y74" s="3">
        <f t="shared" ca="1" si="31"/>
        <v>1</v>
      </c>
      <c r="Z74" s="61">
        <f t="shared" ca="1" si="39"/>
        <v>1</v>
      </c>
      <c r="AA74" s="3">
        <f t="shared" ca="1" si="32"/>
        <v>2</v>
      </c>
      <c r="AB74" s="60" t="str">
        <f ca="1">IF($A73&lt;&gt;"",IF(OR($AI73&lt;&gt;0,$AJ73&lt;&gt;0,Z74=0),"",IF(K73="RRB","B",IF(K73="BBR","R",""))),"")</f>
        <v>R</v>
      </c>
      <c r="AC74" s="60" t="str">
        <f ca="1">IF(A74&lt;&gt;"",IF(AB74&lt;&gt;"",IF(AB74=J74,"W","L"),""),"")</f>
        <v>L</v>
      </c>
      <c r="AD74" s="38">
        <f ca="1">IF(A74&lt;&gt;"",IF(OR(AI73&lt;&gt;0,AJ73&lt;&gt;0),"0",IF(AC74&lt;&gt;"",IF(AC74="W",(1*Z74),(-1*Z74)),0)),0)</f>
        <v>-1</v>
      </c>
      <c r="AE74" s="74">
        <f t="shared" ca="1" si="33"/>
        <v>1</v>
      </c>
      <c r="AF74" s="3">
        <f t="shared" ca="1" si="34"/>
        <v>1</v>
      </c>
      <c r="AG74" s="13">
        <f ca="1">IF(A74&lt;&gt;"",(AD74+P74+W74),0)</f>
        <v>-1</v>
      </c>
      <c r="AH74" s="11">
        <f ca="1">IF(A74&lt;&gt;"",AG74+AH73,0)</f>
        <v>2</v>
      </c>
      <c r="AI74" s="73">
        <f ca="1">IF($A74&lt;&gt;"",IF(AI73&gt;0,AI73,IF(AND(AK73&gt;=$AJ$1,$AJ$2*AK73&gt;=AH74),"Profit Target",IF(AH74&gt;=$S$1,"Profit Target",0))),0)</f>
        <v>0</v>
      </c>
      <c r="AJ74" s="73">
        <f ca="1">IF($A74&lt;&gt;"",IF(AI73&lt;&gt;0,AJ73,IF(AH74&lt;=$S$2,"Stop Loss",0)),0)</f>
        <v>0</v>
      </c>
      <c r="AK74" s="73">
        <f t="shared" ca="1" si="26"/>
        <v>3</v>
      </c>
      <c r="AL74" s="30"/>
      <c r="AM74" s="30"/>
      <c r="AN74" s="30"/>
      <c r="AO74" s="30"/>
      <c r="AP74" s="30"/>
      <c r="AQ74" s="30"/>
      <c r="AT74"/>
      <c r="AU74"/>
      <c r="AV74"/>
      <c r="AW74"/>
      <c r="AX74"/>
      <c r="AY74" s="43"/>
      <c r="AZ74" s="7"/>
      <c r="BA74"/>
      <c r="BB74"/>
      <c r="BC74"/>
      <c r="BD74"/>
      <c r="BE74"/>
      <c r="BF74"/>
      <c r="BG74"/>
      <c r="BH74"/>
      <c r="BI74"/>
      <c r="BJ74"/>
      <c r="BK74"/>
      <c r="BL74"/>
      <c r="BM74" s="7"/>
      <c r="BN74"/>
      <c r="BO74"/>
      <c r="BP74"/>
      <c r="BQ74"/>
      <c r="BR74"/>
      <c r="BS74"/>
      <c r="BT74" s="10">
        <f t="shared" ca="1" si="25"/>
        <v>6</v>
      </c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</row>
    <row r="75" spans="1:92">
      <c r="A75" s="10">
        <f t="shared" ca="1" si="21"/>
        <v>31</v>
      </c>
      <c r="B75" s="38"/>
      <c r="C75" s="7"/>
      <c r="D75" s="3"/>
      <c r="E75" s="7"/>
      <c r="F75" s="70" t="str">
        <f t="shared" ca="1" si="22"/>
        <v>H</v>
      </c>
      <c r="G75" s="101" t="str">
        <f t="shared" ca="1" si="27"/>
        <v>HHH</v>
      </c>
      <c r="H75" s="70" t="str">
        <f t="shared" ca="1" si="23"/>
        <v>O</v>
      </c>
      <c r="I75" s="101" t="str">
        <f t="shared" ca="1" si="35"/>
        <v>EOO</v>
      </c>
      <c r="J75" s="70" t="str">
        <f t="shared" ca="1" si="24"/>
        <v>B</v>
      </c>
      <c r="K75" s="101" t="str">
        <f t="shared" ca="1" si="36"/>
        <v>RBB</v>
      </c>
      <c r="L75" s="61">
        <f t="shared" ca="1" si="37"/>
        <v>1</v>
      </c>
      <c r="M75" s="3">
        <f ca="1">IF(A74&lt;&gt;"",IF(O75="",M74,IF(AND(M74&gt;0,O75="L"),M74+1,IF(AND(M74&gt;1,O74="W"),1,1))),"")</f>
        <v>1</v>
      </c>
      <c r="N75" s="60" t="str">
        <f ca="1">IF($A74&lt;&gt;"",IF(OR($AI74&lt;&gt;0,$AJ74&lt;&gt;0,L75=0),"",IF(G74="HHL","L",IF(G74="LLH","H",""))),"")</f>
        <v/>
      </c>
      <c r="O75" s="60" t="str">
        <f ca="1">IF(A75&lt;&gt;"",IF(N75&lt;&gt;"",IF(F75=N75,"W","L"),""),"")</f>
        <v/>
      </c>
      <c r="P75" s="38">
        <f ca="1">IF(A75&lt;&gt;"",IF(OR(AI74&lt;&gt;0,AJ74&lt;&gt;0),"0",IF(O75&lt;&gt;"",IF(O75="W",(1*L75),(-1*L75)),0)),0)</f>
        <v>0</v>
      </c>
      <c r="Q75" s="74">
        <f ca="1">IF(A75&lt;&gt;"",P75+Q74,0)</f>
        <v>0</v>
      </c>
      <c r="R75" s="3">
        <f t="shared" ca="1" si="28"/>
        <v>1</v>
      </c>
      <c r="S75" s="61">
        <f t="shared" ca="1" si="38"/>
        <v>1</v>
      </c>
      <c r="T75" s="3">
        <f t="shared" ca="1" si="29"/>
        <v>1</v>
      </c>
      <c r="U75" s="60" t="str">
        <f ca="1">IF($A74&lt;&gt;"",IF(OR($AI74&lt;&gt;0,$AJ74&lt;&gt;0,S75=0),"",IF(I74="EEO","O",IF(I74="OOE","E",""))),"")</f>
        <v>O</v>
      </c>
      <c r="V75" s="60" t="str">
        <f ca="1">IF(A75&lt;&gt;"",IF(U75&lt;&gt;"",IF(H75=U75,"W","L"),""),"")</f>
        <v>W</v>
      </c>
      <c r="W75" s="38">
        <f ca="1">IF(A75&lt;&gt;"",IF(OR(AI74&lt;&gt;0,AJ74&lt;&gt;0),"0",IF(V75&lt;&gt;"",IF(V75="W",(1*S75),(-1*S75)),0)),0)</f>
        <v>1</v>
      </c>
      <c r="X75" s="74">
        <f t="shared" ca="1" si="30"/>
        <v>2</v>
      </c>
      <c r="Y75" s="3">
        <f t="shared" ca="1" si="31"/>
        <v>1</v>
      </c>
      <c r="Z75" s="61">
        <f t="shared" ca="1" si="39"/>
        <v>1</v>
      </c>
      <c r="AA75" s="3">
        <f t="shared" ca="1" si="32"/>
        <v>2</v>
      </c>
      <c r="AB75" s="60" t="str">
        <f ca="1">IF($A74&lt;&gt;"",IF(OR($AI74&lt;&gt;0,$AJ74&lt;&gt;0,Z75=0),"",IF(K74="RRB","B",IF(K74="BBR","R",""))),"")</f>
        <v/>
      </c>
      <c r="AC75" s="60" t="str">
        <f ca="1">IF(A75&lt;&gt;"",IF(AB75&lt;&gt;"",IF(AB75=J75,"W","L"),""),"")</f>
        <v/>
      </c>
      <c r="AD75" s="38">
        <f ca="1">IF(A75&lt;&gt;"",IF(OR(AI74&lt;&gt;0,AJ74&lt;&gt;0),"0",IF(AC75&lt;&gt;"",IF(AC75="W",(1*Z75),(-1*Z75)),0)),0)</f>
        <v>0</v>
      </c>
      <c r="AE75" s="74">
        <f t="shared" ca="1" si="33"/>
        <v>1</v>
      </c>
      <c r="AF75" s="3">
        <f t="shared" ca="1" si="34"/>
        <v>1</v>
      </c>
      <c r="AG75" s="13">
        <f ca="1">IF(A75&lt;&gt;"",(AD75+P75+W75),0)</f>
        <v>1</v>
      </c>
      <c r="AH75" s="11">
        <f ca="1">IF(A75&lt;&gt;"",AG75+AH74,0)</f>
        <v>3</v>
      </c>
      <c r="AI75" s="73">
        <f ca="1">IF($A75&lt;&gt;"",IF(AI74&gt;0,AI74,IF(AND(AK74&gt;=$AJ$1,$AJ$2*AK74&gt;=AH75),"Profit Target",IF(AH75&gt;=$S$1,"Profit Target",0))),0)</f>
        <v>0</v>
      </c>
      <c r="AJ75" s="73">
        <f ca="1">IF($A75&lt;&gt;"",IF(AI74&lt;&gt;0,AJ74,IF(AH75&lt;=$S$2,"Stop Loss",0)),0)</f>
        <v>0</v>
      </c>
      <c r="AK75" s="73">
        <f t="shared" ca="1" si="26"/>
        <v>3</v>
      </c>
      <c r="AL75" s="30"/>
      <c r="AM75" s="30"/>
      <c r="AN75" s="30"/>
      <c r="AO75" s="30"/>
      <c r="AP75" s="30"/>
      <c r="AQ75" s="30"/>
      <c r="AT75"/>
      <c r="AU75"/>
      <c r="AV75"/>
      <c r="AW75"/>
      <c r="AX75"/>
      <c r="AY75" s="43"/>
      <c r="AZ75" s="7"/>
      <c r="BA75"/>
      <c r="BB75"/>
      <c r="BC75"/>
      <c r="BD75"/>
      <c r="BE75"/>
      <c r="BF75"/>
      <c r="BG75"/>
      <c r="BH75"/>
      <c r="BI75"/>
      <c r="BJ75"/>
      <c r="BK75"/>
      <c r="BL75"/>
      <c r="BM75" s="7"/>
      <c r="BN75"/>
      <c r="BO75"/>
      <c r="BP75"/>
      <c r="BQ75"/>
      <c r="BR75"/>
      <c r="BS75"/>
      <c r="BT75" s="10">
        <f t="shared" ca="1" si="25"/>
        <v>10</v>
      </c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</row>
    <row r="76" spans="1:92">
      <c r="A76" s="10">
        <f t="shared" ca="1" si="21"/>
        <v>34</v>
      </c>
      <c r="B76" s="38"/>
      <c r="C76" s="7"/>
      <c r="D76" s="3"/>
      <c r="E76" s="7"/>
      <c r="F76" s="70" t="str">
        <f t="shared" ca="1" si="22"/>
        <v>H</v>
      </c>
      <c r="G76" s="101" t="str">
        <f t="shared" ca="1" si="27"/>
        <v>HHH</v>
      </c>
      <c r="H76" s="70" t="str">
        <f t="shared" ca="1" si="23"/>
        <v>E</v>
      </c>
      <c r="I76" s="101" t="str">
        <f t="shared" ca="1" si="35"/>
        <v>OOE</v>
      </c>
      <c r="J76" s="70" t="str">
        <f t="shared" ca="1" si="24"/>
        <v>R</v>
      </c>
      <c r="K76" s="101" t="str">
        <f t="shared" ca="1" si="36"/>
        <v>BBR</v>
      </c>
      <c r="L76" s="61">
        <f t="shared" ca="1" si="37"/>
        <v>1</v>
      </c>
      <c r="M76" s="3">
        <f ca="1">IF(A75&lt;&gt;"",IF(O76="",M75,IF(AND(M75&gt;0,O76="L"),M75+1,IF(AND(M75&gt;1,O75="W"),1,1))),"")</f>
        <v>1</v>
      </c>
      <c r="N76" s="60" t="str">
        <f ca="1">IF($A75&lt;&gt;"",IF(OR($AI75&lt;&gt;0,$AJ75&lt;&gt;0,L76=0),"",IF(G75="HHL","L",IF(G75="LLH","H",""))),"")</f>
        <v/>
      </c>
      <c r="O76" s="60" t="str">
        <f ca="1">IF(A76&lt;&gt;"",IF(N76&lt;&gt;"",IF(F76=N76,"W","L"),""),"")</f>
        <v/>
      </c>
      <c r="P76" s="38">
        <f ca="1">IF(A76&lt;&gt;"",IF(OR(AI75&lt;&gt;0,AJ75&lt;&gt;0),"0",IF(O76&lt;&gt;"",IF(O76="W",(1*L76),(-1*L76)),0)),0)</f>
        <v>0</v>
      </c>
      <c r="Q76" s="74">
        <f ca="1">IF(A76&lt;&gt;"",P76+Q75,0)</f>
        <v>0</v>
      </c>
      <c r="R76" s="3">
        <f t="shared" ca="1" si="28"/>
        <v>1</v>
      </c>
      <c r="S76" s="61">
        <f t="shared" ca="1" si="38"/>
        <v>1</v>
      </c>
      <c r="T76" s="3">
        <f t="shared" ca="1" si="29"/>
        <v>1</v>
      </c>
      <c r="U76" s="60" t="str">
        <f ca="1">IF($A75&lt;&gt;"",IF(OR($AI75&lt;&gt;0,$AJ75&lt;&gt;0,S76=0),"",IF(I75="EEO","O",IF(I75="OOE","E",""))),"")</f>
        <v/>
      </c>
      <c r="V76" s="60" t="str">
        <f ca="1">IF(A76&lt;&gt;"",IF(U76&lt;&gt;"",IF(H76=U76,"W","L"),""),"")</f>
        <v/>
      </c>
      <c r="W76" s="38">
        <f ca="1">IF(A76&lt;&gt;"",IF(OR(AI75&lt;&gt;0,AJ75&lt;&gt;0),"0",IF(V76&lt;&gt;"",IF(V76="W",(1*S76),(-1*S76)),0)),0)</f>
        <v>0</v>
      </c>
      <c r="X76" s="74">
        <f t="shared" ca="1" si="30"/>
        <v>2</v>
      </c>
      <c r="Y76" s="3">
        <f t="shared" ca="1" si="31"/>
        <v>1</v>
      </c>
      <c r="Z76" s="61">
        <f t="shared" ca="1" si="39"/>
        <v>1</v>
      </c>
      <c r="AA76" s="3">
        <f t="shared" ca="1" si="32"/>
        <v>2</v>
      </c>
      <c r="AB76" s="60" t="str">
        <f ca="1">IF($A75&lt;&gt;"",IF(OR($AI75&lt;&gt;0,$AJ75&lt;&gt;0,Z76=0),"",IF(K75="RRB","B",IF(K75="BBR","R",""))),"")</f>
        <v/>
      </c>
      <c r="AC76" s="60" t="str">
        <f ca="1">IF(A76&lt;&gt;"",IF(AB76&lt;&gt;"",IF(AB76=J76,"W","L"),""),"")</f>
        <v/>
      </c>
      <c r="AD76" s="38">
        <f ca="1">IF(A76&lt;&gt;"",IF(OR(AI75&lt;&gt;0,AJ75&lt;&gt;0),"0",IF(AC76&lt;&gt;"",IF(AC76="W",(1*Z76),(-1*Z76)),0)),0)</f>
        <v>0</v>
      </c>
      <c r="AE76" s="74">
        <f t="shared" ca="1" si="33"/>
        <v>1</v>
      </c>
      <c r="AF76" s="3">
        <f t="shared" ca="1" si="34"/>
        <v>1</v>
      </c>
      <c r="AG76" s="13">
        <f ca="1">IF(A76&lt;&gt;"",(AD76+P76+W76),0)</f>
        <v>0</v>
      </c>
      <c r="AH76" s="11">
        <f ca="1">IF(A76&lt;&gt;"",AG76+AH75,0)</f>
        <v>3</v>
      </c>
      <c r="AI76" s="73">
        <f ca="1">IF($A76&lt;&gt;"",IF(AI75&gt;0,AI75,IF(AND(AK75&gt;=$AJ$1,$AJ$2*AK75&gt;=AH76),"Profit Target",IF(AH76&gt;=$S$1,"Profit Target",0))),0)</f>
        <v>0</v>
      </c>
      <c r="AJ76" s="73">
        <f ca="1">IF($A76&lt;&gt;"",IF(AI75&lt;&gt;0,AJ75,IF(AH76&lt;=$S$2,"Stop Loss",0)),0)</f>
        <v>0</v>
      </c>
      <c r="AK76" s="73">
        <f t="shared" ca="1" si="26"/>
        <v>3</v>
      </c>
      <c r="AL76" s="30"/>
      <c r="AM76" s="30"/>
      <c r="AN76" s="30"/>
      <c r="AO76" s="30"/>
      <c r="AP76" s="30"/>
      <c r="AQ76" s="30"/>
      <c r="AT76"/>
      <c r="AU76"/>
      <c r="AV76"/>
      <c r="AW76"/>
      <c r="AX76"/>
      <c r="AY76" s="43"/>
      <c r="AZ76" s="7"/>
      <c r="BA76"/>
      <c r="BB76"/>
      <c r="BC76"/>
      <c r="BD76"/>
      <c r="BE76"/>
      <c r="BF76"/>
      <c r="BG76"/>
      <c r="BH76"/>
      <c r="BI76"/>
      <c r="BJ76"/>
      <c r="BK76"/>
      <c r="BL76"/>
      <c r="BM76" s="7"/>
      <c r="BN76"/>
      <c r="BO76"/>
      <c r="BP76"/>
      <c r="BQ76"/>
      <c r="BR76"/>
      <c r="BS76"/>
      <c r="BT76" s="10">
        <f t="shared" ca="1" si="25"/>
        <v>34</v>
      </c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</row>
    <row r="77" spans="1:92">
      <c r="A77" s="10">
        <f t="shared" ca="1" si="21"/>
        <v>7</v>
      </c>
      <c r="B77" s="38"/>
      <c r="C77" s="7"/>
      <c r="D77" s="3"/>
      <c r="E77" s="7"/>
      <c r="F77" s="70" t="str">
        <f t="shared" ca="1" si="22"/>
        <v>L</v>
      </c>
      <c r="G77" s="101" t="str">
        <f t="shared" ca="1" si="27"/>
        <v>HHL</v>
      </c>
      <c r="H77" s="70" t="str">
        <f t="shared" ca="1" si="23"/>
        <v>O</v>
      </c>
      <c r="I77" s="101" t="str">
        <f t="shared" ca="1" si="35"/>
        <v>OEO</v>
      </c>
      <c r="J77" s="70" t="str">
        <f t="shared" ca="1" si="24"/>
        <v>R</v>
      </c>
      <c r="K77" s="101" t="str">
        <f t="shared" ca="1" si="36"/>
        <v>BRR</v>
      </c>
      <c r="L77" s="61">
        <f t="shared" ca="1" si="37"/>
        <v>1</v>
      </c>
      <c r="M77" s="3">
        <f ca="1">IF(A76&lt;&gt;"",IF(O77="",M76,IF(AND(M76&gt;0,O77="L"),M76+1,IF(AND(M76&gt;1,O76="W"),1,1))),"")</f>
        <v>1</v>
      </c>
      <c r="N77" s="60" t="str">
        <f ca="1">IF($A76&lt;&gt;"",IF(OR($AI76&lt;&gt;0,$AJ76&lt;&gt;0,L77=0),"",IF(G76="HHL","L",IF(G76="LLH","H",""))),"")</f>
        <v/>
      </c>
      <c r="O77" s="60" t="str">
        <f ca="1">IF(A77&lt;&gt;"",IF(N77&lt;&gt;"",IF(F77=N77,"W","L"),""),"")</f>
        <v/>
      </c>
      <c r="P77" s="38">
        <f ca="1">IF(A77&lt;&gt;"",IF(OR(AI76&lt;&gt;0,AJ76&lt;&gt;0),"0",IF(O77&lt;&gt;"",IF(O77="W",(1*L77),(-1*L77)),0)),0)</f>
        <v>0</v>
      </c>
      <c r="Q77" s="74">
        <f ca="1">IF(A77&lt;&gt;"",P77+Q76,0)</f>
        <v>0</v>
      </c>
      <c r="R77" s="3">
        <f t="shared" ca="1" si="28"/>
        <v>1</v>
      </c>
      <c r="S77" s="61">
        <f t="shared" ca="1" si="38"/>
        <v>1</v>
      </c>
      <c r="T77" s="3">
        <f t="shared" ca="1" si="29"/>
        <v>2</v>
      </c>
      <c r="U77" s="60" t="str">
        <f ca="1">IF($A76&lt;&gt;"",IF(OR($AI76&lt;&gt;0,$AJ76&lt;&gt;0,S77=0),"",IF(I76="EEO","O",IF(I76="OOE","E",""))),"")</f>
        <v>E</v>
      </c>
      <c r="V77" s="60" t="str">
        <f ca="1">IF(A77&lt;&gt;"",IF(U77&lt;&gt;"",IF(H77=U77,"W","L"),""),"")</f>
        <v>L</v>
      </c>
      <c r="W77" s="38">
        <f ca="1">IF(A77&lt;&gt;"",IF(OR(AI76&lt;&gt;0,AJ76&lt;&gt;0),"0",IF(V77&lt;&gt;"",IF(V77="W",(1*S77),(-1*S77)),0)),0)</f>
        <v>-1</v>
      </c>
      <c r="X77" s="74">
        <f t="shared" ca="1" si="30"/>
        <v>1</v>
      </c>
      <c r="Y77" s="3">
        <f t="shared" ca="1" si="31"/>
        <v>2</v>
      </c>
      <c r="Z77" s="61">
        <f t="shared" ca="1" si="39"/>
        <v>1</v>
      </c>
      <c r="AA77" s="3">
        <f t="shared" ca="1" si="32"/>
        <v>1</v>
      </c>
      <c r="AB77" s="60" t="str">
        <f ca="1">IF($A76&lt;&gt;"",IF(OR($AI76&lt;&gt;0,$AJ76&lt;&gt;0,Z77=0),"",IF(K76="RRB","B",IF(K76="BBR","R",""))),"")</f>
        <v>R</v>
      </c>
      <c r="AC77" s="60" t="str">
        <f ca="1">IF(A77&lt;&gt;"",IF(AB77&lt;&gt;"",IF(AB77=J77,"W","L"),""),"")</f>
        <v>W</v>
      </c>
      <c r="AD77" s="38">
        <f ca="1">IF(A77&lt;&gt;"",IF(OR(AI76&lt;&gt;0,AJ76&lt;&gt;0),"0",IF(AC77&lt;&gt;"",IF(AC77="W",(1*Z77),(-1*Z77)),0)),0)</f>
        <v>1</v>
      </c>
      <c r="AE77" s="74">
        <f t="shared" ca="1" si="33"/>
        <v>2</v>
      </c>
      <c r="AF77" s="3">
        <f t="shared" ca="1" si="34"/>
        <v>1</v>
      </c>
      <c r="AG77" s="13">
        <f ca="1">IF(A77&lt;&gt;"",(AD77+P77+W77),0)</f>
        <v>0</v>
      </c>
      <c r="AH77" s="11">
        <f ca="1">IF(A77&lt;&gt;"",AG77+AH76,0)</f>
        <v>3</v>
      </c>
      <c r="AI77" s="73">
        <f ca="1">IF($A77&lt;&gt;"",IF(AI76&gt;0,AI76,IF(AND(AK76&gt;=$AJ$1,$AJ$2*AK76&gt;=AH77),"Profit Target",IF(AH77&gt;=$S$1,"Profit Target",0))),0)</f>
        <v>0</v>
      </c>
      <c r="AJ77" s="73">
        <f ca="1">IF($A77&lt;&gt;"",IF(AI76&lt;&gt;0,AJ76,IF(AH77&lt;=$S$2,"Stop Loss",0)),0)</f>
        <v>0</v>
      </c>
      <c r="AK77" s="73">
        <f t="shared" ca="1" si="26"/>
        <v>3</v>
      </c>
      <c r="AL77" s="30"/>
      <c r="AM77" s="30"/>
      <c r="AN77" s="30"/>
      <c r="AO77" s="30"/>
      <c r="AP77" s="30"/>
      <c r="AQ77" s="30"/>
      <c r="AT77"/>
      <c r="AU77"/>
      <c r="AV77"/>
      <c r="AW77"/>
      <c r="AX77"/>
      <c r="AY77" s="43"/>
      <c r="AZ77" s="7"/>
      <c r="BA77"/>
      <c r="BB77"/>
      <c r="BC77"/>
      <c r="BD77"/>
      <c r="BE77"/>
      <c r="BF77"/>
      <c r="BG77"/>
      <c r="BH77"/>
      <c r="BI77"/>
      <c r="BJ77"/>
      <c r="BK77"/>
      <c r="BL77"/>
      <c r="BM77" s="7"/>
      <c r="BN77"/>
      <c r="BO77"/>
      <c r="BP77"/>
      <c r="BQ77"/>
      <c r="BR77"/>
      <c r="BS77"/>
      <c r="BT77" s="10">
        <f t="shared" ca="1" si="25"/>
        <v>3</v>
      </c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</row>
    <row r="78" spans="1:92">
      <c r="A78" s="10">
        <f t="shared" ca="1" si="21"/>
        <v>31</v>
      </c>
      <c r="B78" s="38"/>
      <c r="C78" s="7"/>
      <c r="D78" s="3"/>
      <c r="E78" s="7"/>
      <c r="F78" s="70" t="str">
        <f t="shared" ca="1" si="22"/>
        <v>H</v>
      </c>
      <c r="G78" s="101" t="str">
        <f t="shared" ca="1" si="27"/>
        <v>HLH</v>
      </c>
      <c r="H78" s="70" t="str">
        <f t="shared" ca="1" si="23"/>
        <v>O</v>
      </c>
      <c r="I78" s="101" t="str">
        <f t="shared" ca="1" si="35"/>
        <v>EOO</v>
      </c>
      <c r="J78" s="70" t="str">
        <f t="shared" ca="1" si="24"/>
        <v>B</v>
      </c>
      <c r="K78" s="101" t="str">
        <f t="shared" ca="1" si="36"/>
        <v>RRB</v>
      </c>
      <c r="L78" s="61">
        <f t="shared" ca="1" si="37"/>
        <v>1</v>
      </c>
      <c r="M78" s="3">
        <f ca="1">IF(A77&lt;&gt;"",IF(O78="",M77,IF(AND(M77&gt;0,O78="L"),M77+1,IF(AND(M77&gt;1,O77="W"),1,1))),"")</f>
        <v>2</v>
      </c>
      <c r="N78" s="60" t="str">
        <f ca="1">IF($A77&lt;&gt;"",IF(OR($AI77&lt;&gt;0,$AJ77&lt;&gt;0,L78=0),"",IF(G77="HHL","L",IF(G77="LLH","H",""))),"")</f>
        <v>L</v>
      </c>
      <c r="O78" s="60" t="str">
        <f ca="1">IF(A78&lt;&gt;"",IF(N78&lt;&gt;"",IF(F78=N78,"W","L"),""),"")</f>
        <v>L</v>
      </c>
      <c r="P78" s="38">
        <f ca="1">IF(A78&lt;&gt;"",IF(OR(AI77&lt;&gt;0,AJ77&lt;&gt;0),"0",IF(O78&lt;&gt;"",IF(O78="W",(1*L78),(-1*L78)),0)),0)</f>
        <v>-1</v>
      </c>
      <c r="Q78" s="74">
        <f ca="1">IF(A78&lt;&gt;"",P78+Q77,0)</f>
        <v>-1</v>
      </c>
      <c r="R78" s="3">
        <f t="shared" ca="1" si="28"/>
        <v>2</v>
      </c>
      <c r="S78" s="61">
        <f t="shared" ca="1" si="38"/>
        <v>1</v>
      </c>
      <c r="T78" s="3">
        <f t="shared" ca="1" si="29"/>
        <v>2</v>
      </c>
      <c r="U78" s="60" t="str">
        <f ca="1">IF($A77&lt;&gt;"",IF(OR($AI77&lt;&gt;0,$AJ77&lt;&gt;0,S78=0),"",IF(I77="EEO","O",IF(I77="OOE","E",""))),"")</f>
        <v/>
      </c>
      <c r="V78" s="60" t="str">
        <f ca="1">IF(A78&lt;&gt;"",IF(U78&lt;&gt;"",IF(H78=U78,"W","L"),""),"")</f>
        <v/>
      </c>
      <c r="W78" s="38">
        <f ca="1">IF(A78&lt;&gt;"",IF(OR(AI77&lt;&gt;0,AJ77&lt;&gt;0),"0",IF(V78&lt;&gt;"",IF(V78="W",(1*S78),(-1*S78)),0)),0)</f>
        <v>0</v>
      </c>
      <c r="X78" s="74">
        <f t="shared" ca="1" si="30"/>
        <v>1</v>
      </c>
      <c r="Y78" s="3">
        <f t="shared" ca="1" si="31"/>
        <v>2</v>
      </c>
      <c r="Z78" s="61">
        <f t="shared" ca="1" si="39"/>
        <v>1</v>
      </c>
      <c r="AA78" s="3">
        <f t="shared" ca="1" si="32"/>
        <v>1</v>
      </c>
      <c r="AB78" s="60" t="str">
        <f ca="1">IF($A77&lt;&gt;"",IF(OR($AI77&lt;&gt;0,$AJ77&lt;&gt;0,Z78=0),"",IF(K77="RRB","B",IF(K77="BBR","R",""))),"")</f>
        <v/>
      </c>
      <c r="AC78" s="60" t="str">
        <f ca="1">IF(A78&lt;&gt;"",IF(AB78&lt;&gt;"",IF(AB78=J78,"W","L"),""),"")</f>
        <v/>
      </c>
      <c r="AD78" s="38">
        <f ca="1">IF(A78&lt;&gt;"",IF(OR(AI77&lt;&gt;0,AJ77&lt;&gt;0),"0",IF(AC78&lt;&gt;"",IF(AC78="W",(1*Z78),(-1*Z78)),0)),0)</f>
        <v>0</v>
      </c>
      <c r="AE78" s="74">
        <f t="shared" ca="1" si="33"/>
        <v>2</v>
      </c>
      <c r="AF78" s="3">
        <f t="shared" ca="1" si="34"/>
        <v>1</v>
      </c>
      <c r="AG78" s="13">
        <f ca="1">IF(A78&lt;&gt;"",(AD78+P78+W78),0)</f>
        <v>-1</v>
      </c>
      <c r="AH78" s="11">
        <f ca="1">IF(A78&lt;&gt;"",AG78+AH77,0)</f>
        <v>2</v>
      </c>
      <c r="AI78" s="73">
        <f ca="1">IF($A78&lt;&gt;"",IF(AI77&gt;0,AI77,IF(AND(AK77&gt;=$AJ$1,$AJ$2*AK77&gt;=AH78),"Profit Target",IF(AH78&gt;=$S$1,"Profit Target",0))),0)</f>
        <v>0</v>
      </c>
      <c r="AJ78" s="73">
        <f ca="1">IF($A78&lt;&gt;"",IF(AI77&lt;&gt;0,AJ77,IF(AH78&lt;=$S$2,"Stop Loss",0)),0)</f>
        <v>0</v>
      </c>
      <c r="AK78" s="73">
        <f t="shared" ca="1" si="26"/>
        <v>3</v>
      </c>
      <c r="AL78" s="30"/>
      <c r="AM78" s="30"/>
      <c r="AN78" s="30"/>
      <c r="AO78" s="30"/>
      <c r="AP78" s="30"/>
      <c r="AQ78" s="30"/>
      <c r="AT78"/>
      <c r="AU78"/>
      <c r="AV78"/>
      <c r="AW78"/>
      <c r="AX78"/>
      <c r="AY78" s="43"/>
      <c r="AZ78" s="7"/>
      <c r="BA78"/>
      <c r="BB78"/>
      <c r="BC78"/>
      <c r="BD78"/>
      <c r="BE78"/>
      <c r="BF78"/>
      <c r="BG78"/>
      <c r="BH78"/>
      <c r="BI78"/>
      <c r="BJ78"/>
      <c r="BK78"/>
      <c r="BL78"/>
      <c r="BM78" s="7"/>
      <c r="BN78"/>
      <c r="BO78"/>
      <c r="BP78"/>
      <c r="BQ78"/>
      <c r="BR78"/>
      <c r="BS78"/>
      <c r="BT78" s="10">
        <f t="shared" ca="1" si="25"/>
        <v>20</v>
      </c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</row>
    <row r="79" spans="1:92">
      <c r="A79" s="10">
        <f t="shared" ca="1" si="21"/>
        <v>3</v>
      </c>
      <c r="B79" s="38"/>
      <c r="C79" s="7"/>
      <c r="D79" s="3"/>
      <c r="E79" s="7"/>
      <c r="F79" s="70" t="str">
        <f t="shared" ca="1" si="22"/>
        <v>L</v>
      </c>
      <c r="G79" s="101" t="str">
        <f t="shared" ca="1" si="27"/>
        <v>LHL</v>
      </c>
      <c r="H79" s="70" t="str">
        <f t="shared" ca="1" si="23"/>
        <v>O</v>
      </c>
      <c r="I79" s="101" t="str">
        <f t="shared" ca="1" si="35"/>
        <v>OOO</v>
      </c>
      <c r="J79" s="70" t="str">
        <f t="shared" ca="1" si="24"/>
        <v>R</v>
      </c>
      <c r="K79" s="101" t="str">
        <f t="shared" ca="1" si="36"/>
        <v>RBR</v>
      </c>
      <c r="L79" s="61">
        <f t="shared" ca="1" si="37"/>
        <v>1</v>
      </c>
      <c r="M79" s="3">
        <f ca="1">IF(A78&lt;&gt;"",IF(O79="",M78,IF(AND(M78&gt;0,O79="L"),M78+1,IF(AND(M78&gt;1,O78="W"),1,1))),"")</f>
        <v>2</v>
      </c>
      <c r="N79" s="60" t="str">
        <f ca="1">IF($A78&lt;&gt;"",IF(OR($AI78&lt;&gt;0,$AJ78&lt;&gt;0,L79=0),"",IF(G78="HHL","L",IF(G78="LLH","H",""))),"")</f>
        <v/>
      </c>
      <c r="O79" s="60" t="str">
        <f ca="1">IF(A79&lt;&gt;"",IF(N79&lt;&gt;"",IF(F79=N79,"W","L"),""),"")</f>
        <v/>
      </c>
      <c r="P79" s="38">
        <f ca="1">IF(A79&lt;&gt;"",IF(OR(AI78&lt;&gt;0,AJ78&lt;&gt;0),"0",IF(O79&lt;&gt;"",IF(O79="W",(1*L79),(-1*L79)),0)),0)</f>
        <v>0</v>
      </c>
      <c r="Q79" s="74">
        <f ca="1">IF(A79&lt;&gt;"",P79+Q78,0)</f>
        <v>-1</v>
      </c>
      <c r="R79" s="3">
        <f t="shared" ca="1" si="28"/>
        <v>2</v>
      </c>
      <c r="S79" s="61">
        <f t="shared" ca="1" si="38"/>
        <v>1</v>
      </c>
      <c r="T79" s="3">
        <f t="shared" ca="1" si="29"/>
        <v>2</v>
      </c>
      <c r="U79" s="60" t="str">
        <f ca="1">IF($A78&lt;&gt;"",IF(OR($AI78&lt;&gt;0,$AJ78&lt;&gt;0,S79=0),"",IF(I78="EEO","O",IF(I78="OOE","E",""))),"")</f>
        <v/>
      </c>
      <c r="V79" s="60" t="str">
        <f ca="1">IF(A79&lt;&gt;"",IF(U79&lt;&gt;"",IF(H79=U79,"W","L"),""),"")</f>
        <v/>
      </c>
      <c r="W79" s="38">
        <f ca="1">IF(A79&lt;&gt;"",IF(OR(AI78&lt;&gt;0,AJ78&lt;&gt;0),"0",IF(V79&lt;&gt;"",IF(V79="W",(1*S79),(-1*S79)),0)),0)</f>
        <v>0</v>
      </c>
      <c r="X79" s="74">
        <f t="shared" ca="1" si="30"/>
        <v>1</v>
      </c>
      <c r="Y79" s="3">
        <f t="shared" ca="1" si="31"/>
        <v>2</v>
      </c>
      <c r="Z79" s="61">
        <f t="shared" ca="1" si="39"/>
        <v>1</v>
      </c>
      <c r="AA79" s="3">
        <f t="shared" ca="1" si="32"/>
        <v>2</v>
      </c>
      <c r="AB79" s="60" t="str">
        <f ca="1">IF($A78&lt;&gt;"",IF(OR($AI78&lt;&gt;0,$AJ78&lt;&gt;0,Z79=0),"",IF(K78="RRB","B",IF(K78="BBR","R",""))),"")</f>
        <v>B</v>
      </c>
      <c r="AC79" s="60" t="str">
        <f ca="1">IF(A79&lt;&gt;"",IF(AB79&lt;&gt;"",IF(AB79=J79,"W","L"),""),"")</f>
        <v>L</v>
      </c>
      <c r="AD79" s="38">
        <f ca="1">IF(A79&lt;&gt;"",IF(OR(AI78&lt;&gt;0,AJ78&lt;&gt;0),"0",IF(AC79&lt;&gt;"",IF(AC79="W",(1*Z79),(-1*Z79)),0)),0)</f>
        <v>-1</v>
      </c>
      <c r="AE79" s="74">
        <f t="shared" ca="1" si="33"/>
        <v>1</v>
      </c>
      <c r="AF79" s="3">
        <f t="shared" ca="1" si="34"/>
        <v>2</v>
      </c>
      <c r="AG79" s="13">
        <f ca="1">IF(A79&lt;&gt;"",(AD79+P79+W79),0)</f>
        <v>-1</v>
      </c>
      <c r="AH79" s="11">
        <f ca="1">IF(A79&lt;&gt;"",AG79+AH78,0)</f>
        <v>1</v>
      </c>
      <c r="AI79" s="73">
        <f ca="1">IF($A79&lt;&gt;"",IF(AI78&gt;0,AI78,IF(AND(AK78&gt;=$AJ$1,$AJ$2*AK78&gt;=AH79),"Profit Target",IF(AH79&gt;=$S$1,"Profit Target",0))),0)</f>
        <v>0</v>
      </c>
      <c r="AJ79" s="73">
        <f ca="1">IF($A79&lt;&gt;"",IF(AI78&lt;&gt;0,AJ78,IF(AH79&lt;=$S$2,"Stop Loss",0)),0)</f>
        <v>0</v>
      </c>
      <c r="AK79" s="73">
        <f t="shared" ca="1" si="26"/>
        <v>3</v>
      </c>
      <c r="AL79" s="30"/>
      <c r="AM79" s="30"/>
      <c r="AN79" s="30"/>
      <c r="AO79" s="30"/>
      <c r="AP79" s="30"/>
      <c r="AQ79" s="30"/>
      <c r="AT79"/>
      <c r="AU79"/>
      <c r="AV79"/>
      <c r="AW79"/>
      <c r="AX79"/>
      <c r="AY79" s="43"/>
      <c r="AZ79" s="7"/>
      <c r="BA79"/>
      <c r="BB79"/>
      <c r="BC79"/>
      <c r="BD79"/>
      <c r="BE79"/>
      <c r="BF79"/>
      <c r="BG79"/>
      <c r="BH79"/>
      <c r="BI79"/>
      <c r="BJ79"/>
      <c r="BK79"/>
      <c r="BL79"/>
      <c r="BM79" s="7"/>
      <c r="BN79"/>
      <c r="BO79"/>
      <c r="BP79"/>
      <c r="BQ79"/>
      <c r="BR79"/>
      <c r="BS79"/>
      <c r="BT79" s="10">
        <f t="shared" ca="1" si="25"/>
        <v>16</v>
      </c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</row>
    <row r="80" spans="1:92">
      <c r="A80" s="10">
        <f t="shared" ca="1" si="21"/>
        <v>36</v>
      </c>
      <c r="B80" s="38"/>
      <c r="C80" s="7"/>
      <c r="D80" s="3"/>
      <c r="E80" s="7"/>
      <c r="F80" s="70" t="str">
        <f t="shared" ca="1" si="22"/>
        <v>H</v>
      </c>
      <c r="G80" s="101" t="str">
        <f t="shared" ca="1" si="27"/>
        <v>HLH</v>
      </c>
      <c r="H80" s="70" t="str">
        <f t="shared" ca="1" si="23"/>
        <v>E</v>
      </c>
      <c r="I80" s="101" t="str">
        <f t="shared" ca="1" si="35"/>
        <v>OOE</v>
      </c>
      <c r="J80" s="70" t="str">
        <f t="shared" ca="1" si="24"/>
        <v>R</v>
      </c>
      <c r="K80" s="101" t="str">
        <f t="shared" ca="1" si="36"/>
        <v>BRR</v>
      </c>
      <c r="L80" s="61">
        <f t="shared" ca="1" si="37"/>
        <v>1</v>
      </c>
      <c r="M80" s="3">
        <f ca="1">IF(A79&lt;&gt;"",IF(O80="",M79,IF(AND(M79&gt;0,O80="L"),M79+1,IF(AND(M79&gt;1,O79="W"),1,1))),"")</f>
        <v>2</v>
      </c>
      <c r="N80" s="60" t="str">
        <f ca="1">IF($A79&lt;&gt;"",IF(OR($AI79&lt;&gt;0,$AJ79&lt;&gt;0,L80=0),"",IF(G79="HHL","L",IF(G79="LLH","H",""))),"")</f>
        <v/>
      </c>
      <c r="O80" s="60" t="str">
        <f ca="1">IF(A80&lt;&gt;"",IF(N80&lt;&gt;"",IF(F80=N80,"W","L"),""),"")</f>
        <v/>
      </c>
      <c r="P80" s="38">
        <f ca="1">IF(A80&lt;&gt;"",IF(OR(AI79&lt;&gt;0,AJ79&lt;&gt;0),"0",IF(O80&lt;&gt;"",IF(O80="W",(1*L80),(-1*L80)),0)),0)</f>
        <v>0</v>
      </c>
      <c r="Q80" s="74">
        <f ca="1">IF(A80&lt;&gt;"",P80+Q79,0)</f>
        <v>-1</v>
      </c>
      <c r="R80" s="3">
        <f t="shared" ca="1" si="28"/>
        <v>2</v>
      </c>
      <c r="S80" s="61">
        <f t="shared" ca="1" si="38"/>
        <v>1</v>
      </c>
      <c r="T80" s="3">
        <f t="shared" ca="1" si="29"/>
        <v>2</v>
      </c>
      <c r="U80" s="60" t="str">
        <f ca="1">IF($A79&lt;&gt;"",IF(OR($AI79&lt;&gt;0,$AJ79&lt;&gt;0,S80=0),"",IF(I79="EEO","O",IF(I79="OOE","E",""))),"")</f>
        <v/>
      </c>
      <c r="V80" s="60" t="str">
        <f ca="1">IF(A80&lt;&gt;"",IF(U80&lt;&gt;"",IF(H80=U80,"W","L"),""),"")</f>
        <v/>
      </c>
      <c r="W80" s="38">
        <f ca="1">IF(A80&lt;&gt;"",IF(OR(AI79&lt;&gt;0,AJ79&lt;&gt;0),"0",IF(V80&lt;&gt;"",IF(V80="W",(1*S80),(-1*S80)),0)),0)</f>
        <v>0</v>
      </c>
      <c r="X80" s="74">
        <f t="shared" ca="1" si="30"/>
        <v>1</v>
      </c>
      <c r="Y80" s="3">
        <f t="shared" ca="1" si="31"/>
        <v>2</v>
      </c>
      <c r="Z80" s="61">
        <f t="shared" ca="1" si="39"/>
        <v>1</v>
      </c>
      <c r="AA80" s="3">
        <f t="shared" ca="1" si="32"/>
        <v>2</v>
      </c>
      <c r="AB80" s="60" t="str">
        <f ca="1">IF($A79&lt;&gt;"",IF(OR($AI79&lt;&gt;0,$AJ79&lt;&gt;0,Z80=0),"",IF(K79="RRB","B",IF(K79="BBR","R",""))),"")</f>
        <v/>
      </c>
      <c r="AC80" s="60" t="str">
        <f ca="1">IF(A80&lt;&gt;"",IF(AB80&lt;&gt;"",IF(AB80=J80,"W","L"),""),"")</f>
        <v/>
      </c>
      <c r="AD80" s="38">
        <f ca="1">IF(A80&lt;&gt;"",IF(OR(AI79&lt;&gt;0,AJ79&lt;&gt;0),"0",IF(AC80&lt;&gt;"",IF(AC80="W",(1*Z80),(-1*Z80)),0)),0)</f>
        <v>0</v>
      </c>
      <c r="AE80" s="74">
        <f t="shared" ca="1" si="33"/>
        <v>1</v>
      </c>
      <c r="AF80" s="3">
        <f t="shared" ca="1" si="34"/>
        <v>2</v>
      </c>
      <c r="AG80" s="13">
        <f ca="1">IF(A80&lt;&gt;"",(AD80+P80+W80),0)</f>
        <v>0</v>
      </c>
      <c r="AH80" s="11">
        <f ca="1">IF(A80&lt;&gt;"",AG80+AH79,0)</f>
        <v>1</v>
      </c>
      <c r="AI80" s="73">
        <f ca="1">IF($A80&lt;&gt;"",IF(AI79&gt;0,AI79,IF(AND(AK79&gt;=$AJ$1,$AJ$2*AK79&gt;=AH80),"Profit Target",IF(AH80&gt;=$S$1,"Profit Target",0))),0)</f>
        <v>0</v>
      </c>
      <c r="AJ80" s="73">
        <f ca="1">IF($A80&lt;&gt;"",IF(AI79&lt;&gt;0,AJ79,IF(AH80&lt;=$S$2,"Stop Loss",0)),0)</f>
        <v>0</v>
      </c>
      <c r="AK80" s="73">
        <f t="shared" ca="1" si="26"/>
        <v>3</v>
      </c>
      <c r="AL80" s="30"/>
      <c r="AM80" s="30"/>
      <c r="AN80" s="30"/>
      <c r="AO80" s="30"/>
      <c r="AP80" s="30"/>
      <c r="AQ80" s="30"/>
      <c r="AT80"/>
      <c r="AU80"/>
      <c r="AV80"/>
      <c r="AW80"/>
      <c r="AX80"/>
      <c r="AY80" s="43"/>
      <c r="AZ80" s="7"/>
      <c r="BA80"/>
      <c r="BB80"/>
      <c r="BC80"/>
      <c r="BD80"/>
      <c r="BE80"/>
      <c r="BF80"/>
      <c r="BG80"/>
      <c r="BH80"/>
      <c r="BI80"/>
      <c r="BJ80"/>
      <c r="BK80"/>
      <c r="BL80"/>
      <c r="BM80" s="7"/>
      <c r="BN80"/>
      <c r="BO80"/>
      <c r="BP80"/>
      <c r="BQ80"/>
      <c r="BR80"/>
      <c r="BS80"/>
      <c r="BT80" s="10">
        <f t="shared" ca="1" si="25"/>
        <v>36</v>
      </c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</row>
    <row r="81" spans="1:92">
      <c r="A81" s="10">
        <f t="shared" ca="1" si="21"/>
        <v>8</v>
      </c>
      <c r="B81" s="38"/>
      <c r="C81" s="7"/>
      <c r="D81" s="3"/>
      <c r="E81" s="7"/>
      <c r="F81" s="70" t="str">
        <f t="shared" ca="1" si="22"/>
        <v>L</v>
      </c>
      <c r="G81" s="101" t="str">
        <f t="shared" ca="1" si="27"/>
        <v>LHL</v>
      </c>
      <c r="H81" s="70" t="str">
        <f t="shared" ca="1" si="23"/>
        <v>E</v>
      </c>
      <c r="I81" s="101" t="str">
        <f t="shared" ca="1" si="35"/>
        <v>OEE</v>
      </c>
      <c r="J81" s="70" t="str">
        <f t="shared" ca="1" si="24"/>
        <v>B</v>
      </c>
      <c r="K81" s="101" t="str">
        <f t="shared" ca="1" si="36"/>
        <v>RRB</v>
      </c>
      <c r="L81" s="61">
        <f t="shared" ca="1" si="37"/>
        <v>1</v>
      </c>
      <c r="M81" s="3">
        <f ca="1">IF(A80&lt;&gt;"",IF(O81="",M80,IF(AND(M80&gt;0,O81="L"),M80+1,IF(AND(M80&gt;1,O80="W"),1,1))),"")</f>
        <v>2</v>
      </c>
      <c r="N81" s="60" t="str">
        <f ca="1">IF($A80&lt;&gt;"",IF(OR($AI80&lt;&gt;0,$AJ80&lt;&gt;0,L81=0),"",IF(G80="HHL","L",IF(G80="LLH","H",""))),"")</f>
        <v/>
      </c>
      <c r="O81" s="60" t="str">
        <f ca="1">IF(A81&lt;&gt;"",IF(N81&lt;&gt;"",IF(F81=N81,"W","L"),""),"")</f>
        <v/>
      </c>
      <c r="P81" s="38">
        <f ca="1">IF(A81&lt;&gt;"",IF(OR(AI80&lt;&gt;0,AJ80&lt;&gt;0),"0",IF(O81&lt;&gt;"",IF(O81="W",(1*L81),(-1*L81)),0)),0)</f>
        <v>0</v>
      </c>
      <c r="Q81" s="74">
        <f ca="1">IF(A81&lt;&gt;"",P81+Q80,0)</f>
        <v>-1</v>
      </c>
      <c r="R81" s="3">
        <f t="shared" ca="1" si="28"/>
        <v>2</v>
      </c>
      <c r="S81" s="61">
        <f t="shared" ca="1" si="38"/>
        <v>1</v>
      </c>
      <c r="T81" s="3">
        <f t="shared" ca="1" si="29"/>
        <v>1</v>
      </c>
      <c r="U81" s="60" t="str">
        <f ca="1">IF($A80&lt;&gt;"",IF(OR($AI80&lt;&gt;0,$AJ80&lt;&gt;0,S81=0),"",IF(I80="EEO","O",IF(I80="OOE","E",""))),"")</f>
        <v>E</v>
      </c>
      <c r="V81" s="60" t="str">
        <f ca="1">IF(A81&lt;&gt;"",IF(U81&lt;&gt;"",IF(H81=U81,"W","L"),""),"")</f>
        <v>W</v>
      </c>
      <c r="W81" s="38">
        <f ca="1">IF(A81&lt;&gt;"",IF(OR(AI80&lt;&gt;0,AJ80&lt;&gt;0),"0",IF(V81&lt;&gt;"",IF(V81="W",(1*S81),(-1*S81)),0)),0)</f>
        <v>1</v>
      </c>
      <c r="X81" s="74">
        <f t="shared" ca="1" si="30"/>
        <v>2</v>
      </c>
      <c r="Y81" s="3">
        <f t="shared" ca="1" si="31"/>
        <v>1</v>
      </c>
      <c r="Z81" s="61">
        <f t="shared" ca="1" si="39"/>
        <v>1</v>
      </c>
      <c r="AA81" s="3">
        <f t="shared" ca="1" si="32"/>
        <v>2</v>
      </c>
      <c r="AB81" s="60" t="str">
        <f ca="1">IF($A80&lt;&gt;"",IF(OR($AI80&lt;&gt;0,$AJ80&lt;&gt;0,Z81=0),"",IF(K80="RRB","B",IF(K80="BBR","R",""))),"")</f>
        <v/>
      </c>
      <c r="AC81" s="60" t="str">
        <f ca="1">IF(A81&lt;&gt;"",IF(AB81&lt;&gt;"",IF(AB81=J81,"W","L"),""),"")</f>
        <v/>
      </c>
      <c r="AD81" s="38">
        <f ca="1">IF(A81&lt;&gt;"",IF(OR(AI80&lt;&gt;0,AJ80&lt;&gt;0),"0",IF(AC81&lt;&gt;"",IF(AC81="W",(1*Z81),(-1*Z81)),0)),0)</f>
        <v>0</v>
      </c>
      <c r="AE81" s="74">
        <f t="shared" ca="1" si="33"/>
        <v>1</v>
      </c>
      <c r="AF81" s="3">
        <f t="shared" ca="1" si="34"/>
        <v>2</v>
      </c>
      <c r="AG81" s="13">
        <f ca="1">IF(A81&lt;&gt;"",(AD81+P81+W81),0)</f>
        <v>1</v>
      </c>
      <c r="AH81" s="11">
        <f ca="1">IF(A81&lt;&gt;"",AG81+AH80,0)</f>
        <v>2</v>
      </c>
      <c r="AI81" s="73">
        <f ca="1">IF($A81&lt;&gt;"",IF(AI80&gt;0,AI80,IF(AND(AK80&gt;=$AJ$1,$AJ$2*AK80&gt;=AH81),"Profit Target",IF(AH81&gt;=$S$1,"Profit Target",0))),0)</f>
        <v>0</v>
      </c>
      <c r="AJ81" s="73">
        <f ca="1">IF($A81&lt;&gt;"",IF(AI80&lt;&gt;0,AJ80,IF(AH81&lt;=$S$2,"Stop Loss",0)),0)</f>
        <v>0</v>
      </c>
      <c r="AK81" s="73">
        <f t="shared" ca="1" si="26"/>
        <v>3</v>
      </c>
      <c r="AL81" s="30"/>
      <c r="AM81" s="30"/>
      <c r="AN81" s="30"/>
      <c r="AO81" s="30"/>
      <c r="AP81" s="30"/>
      <c r="AQ81" s="30"/>
      <c r="AT81"/>
      <c r="AU81"/>
      <c r="AV81"/>
      <c r="AW81"/>
      <c r="AX81"/>
      <c r="AY81" s="43"/>
      <c r="AZ81" s="7"/>
      <c r="BA81"/>
      <c r="BB81"/>
      <c r="BC81"/>
      <c r="BD81"/>
      <c r="BE81"/>
      <c r="BF81"/>
      <c r="BG81"/>
      <c r="BH81"/>
      <c r="BI81"/>
      <c r="BJ81"/>
      <c r="BK81"/>
      <c r="BL81"/>
      <c r="BM81" s="7"/>
      <c r="BN81"/>
      <c r="BO81"/>
      <c r="BP81"/>
      <c r="BQ81"/>
      <c r="BR81"/>
      <c r="BS81"/>
      <c r="BT81" s="10">
        <f t="shared" ca="1" si="25"/>
        <v>13</v>
      </c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</row>
    <row r="82" spans="1:92">
      <c r="A82" s="10">
        <f t="shared" ca="1" si="21"/>
        <v>3</v>
      </c>
      <c r="B82" s="38"/>
      <c r="C82" s="7"/>
      <c r="D82" s="3"/>
      <c r="E82" s="7"/>
      <c r="F82" s="70" t="str">
        <f t="shared" ca="1" si="22"/>
        <v>L</v>
      </c>
      <c r="G82" s="101" t="str">
        <f t="shared" ca="1" si="27"/>
        <v>HLL</v>
      </c>
      <c r="H82" s="70" t="str">
        <f t="shared" ca="1" si="23"/>
        <v>O</v>
      </c>
      <c r="I82" s="101" t="str">
        <f t="shared" ca="1" si="35"/>
        <v>EEO</v>
      </c>
      <c r="J82" s="70" t="str">
        <f t="shared" ca="1" si="24"/>
        <v>R</v>
      </c>
      <c r="K82" s="101" t="str">
        <f t="shared" ca="1" si="36"/>
        <v>RBR</v>
      </c>
      <c r="L82" s="61">
        <f t="shared" ca="1" si="37"/>
        <v>1</v>
      </c>
      <c r="M82" s="3">
        <f ca="1">IF(A81&lt;&gt;"",IF(O82="",M81,IF(AND(M81&gt;0,O82="L"),M81+1,IF(AND(M81&gt;1,O81="W"),1,1))),"")</f>
        <v>2</v>
      </c>
      <c r="N82" s="60" t="str">
        <f ca="1">IF($A81&lt;&gt;"",IF(OR($AI81&lt;&gt;0,$AJ81&lt;&gt;0,L82=0),"",IF(G81="HHL","L",IF(G81="LLH","H",""))),"")</f>
        <v/>
      </c>
      <c r="O82" s="60" t="str">
        <f ca="1">IF(A82&lt;&gt;"",IF(N82&lt;&gt;"",IF(F82=N82,"W","L"),""),"")</f>
        <v/>
      </c>
      <c r="P82" s="38">
        <f ca="1">IF(A82&lt;&gt;"",IF(OR(AI81&lt;&gt;0,AJ81&lt;&gt;0),"0",IF(O82&lt;&gt;"",IF(O82="W",(1*L82),(-1*L82)),0)),0)</f>
        <v>0</v>
      </c>
      <c r="Q82" s="74">
        <f ca="1">IF(A82&lt;&gt;"",P82+Q81,0)</f>
        <v>-1</v>
      </c>
      <c r="R82" s="3">
        <f t="shared" ca="1" si="28"/>
        <v>2</v>
      </c>
      <c r="S82" s="61">
        <f t="shared" ca="1" si="38"/>
        <v>1</v>
      </c>
      <c r="T82" s="3">
        <f t="shared" ca="1" si="29"/>
        <v>1</v>
      </c>
      <c r="U82" s="60" t="str">
        <f ca="1">IF($A81&lt;&gt;"",IF(OR($AI81&lt;&gt;0,$AJ81&lt;&gt;0,S82=0),"",IF(I81="EEO","O",IF(I81="OOE","E",""))),"")</f>
        <v/>
      </c>
      <c r="V82" s="60" t="str">
        <f ca="1">IF(A82&lt;&gt;"",IF(U82&lt;&gt;"",IF(H82=U82,"W","L"),""),"")</f>
        <v/>
      </c>
      <c r="W82" s="38">
        <f ca="1">IF(A82&lt;&gt;"",IF(OR(AI81&lt;&gt;0,AJ81&lt;&gt;0),"0",IF(V82&lt;&gt;"",IF(V82="W",(1*S82),(-1*S82)),0)),0)</f>
        <v>0</v>
      </c>
      <c r="X82" s="74">
        <f t="shared" ca="1" si="30"/>
        <v>2</v>
      </c>
      <c r="Y82" s="3">
        <f t="shared" ca="1" si="31"/>
        <v>1</v>
      </c>
      <c r="Z82" s="61">
        <f t="shared" ca="1" si="39"/>
        <v>1</v>
      </c>
      <c r="AA82" s="3">
        <f t="shared" ca="1" si="32"/>
        <v>3</v>
      </c>
      <c r="AB82" s="60" t="str">
        <f ca="1">IF($A81&lt;&gt;"",IF(OR($AI81&lt;&gt;0,$AJ81&lt;&gt;0,Z82=0),"",IF(K81="RRB","B",IF(K81="BBR","R",""))),"")</f>
        <v>B</v>
      </c>
      <c r="AC82" s="60" t="str">
        <f ca="1">IF(A82&lt;&gt;"",IF(AB82&lt;&gt;"",IF(AB82=J82,"W","L"),""),"")</f>
        <v>L</v>
      </c>
      <c r="AD82" s="38">
        <f ca="1">IF(A82&lt;&gt;"",IF(OR(AI81&lt;&gt;0,AJ81&lt;&gt;0),"0",IF(AC82&lt;&gt;"",IF(AC82="W",(1*Z82),(-1*Z82)),0)),0)</f>
        <v>-1</v>
      </c>
      <c r="AE82" s="74">
        <f t="shared" ca="1" si="33"/>
        <v>0</v>
      </c>
      <c r="AF82" s="3">
        <f t="shared" ca="1" si="34"/>
        <v>3</v>
      </c>
      <c r="AG82" s="13">
        <f ca="1">IF(A82&lt;&gt;"",(AD82+P82+W82),0)</f>
        <v>-1</v>
      </c>
      <c r="AH82" s="11">
        <f ca="1">IF(A82&lt;&gt;"",AG82+AH81,0)</f>
        <v>1</v>
      </c>
      <c r="AI82" s="73">
        <f ca="1">IF($A82&lt;&gt;"",IF(AI81&gt;0,AI81,IF(AND(AK81&gt;=$AJ$1,$AJ$2*AK81&gt;=AH82),"Profit Target",IF(AH82&gt;=$S$1,"Profit Target",0))),0)</f>
        <v>0</v>
      </c>
      <c r="AJ82" s="73">
        <f ca="1">IF($A82&lt;&gt;"",IF(AI81&lt;&gt;0,AJ81,IF(AH82&lt;=$S$2,"Stop Loss",0)),0)</f>
        <v>0</v>
      </c>
      <c r="AK82" s="73">
        <f t="shared" ca="1" si="26"/>
        <v>3</v>
      </c>
      <c r="AL82" s="30"/>
      <c r="AM82" s="30"/>
      <c r="AN82" s="30"/>
      <c r="AO82" s="30"/>
      <c r="AP82" s="30"/>
      <c r="AQ82" s="30"/>
      <c r="AT82"/>
      <c r="AU82"/>
      <c r="AV82"/>
      <c r="AW82"/>
      <c r="AX82"/>
      <c r="AY82" s="43"/>
      <c r="AZ82" s="7"/>
      <c r="BA82"/>
      <c r="BB82"/>
      <c r="BC82"/>
      <c r="BD82"/>
      <c r="BE82"/>
      <c r="BF82"/>
      <c r="BG82"/>
      <c r="BH82"/>
      <c r="BI82"/>
      <c r="BJ82"/>
      <c r="BK82"/>
      <c r="BL82"/>
      <c r="BM82" s="7"/>
      <c r="BN82"/>
      <c r="BO82"/>
      <c r="BP82"/>
      <c r="BQ82"/>
      <c r="BR82"/>
      <c r="BS82"/>
      <c r="BT82" s="10">
        <f t="shared" ca="1" si="25"/>
        <v>26</v>
      </c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</row>
    <row r="83" spans="1:92">
      <c r="A83" s="10">
        <f t="shared" ca="1" si="21"/>
        <v>28</v>
      </c>
      <c r="B83" s="38"/>
      <c r="C83" s="7"/>
      <c r="D83" s="3"/>
      <c r="E83" s="7"/>
      <c r="F83" s="70" t="str">
        <f t="shared" ca="1" si="22"/>
        <v>H</v>
      </c>
      <c r="G83" s="101" t="str">
        <f t="shared" ca="1" si="27"/>
        <v>LLH</v>
      </c>
      <c r="H83" s="70" t="str">
        <f t="shared" ca="1" si="23"/>
        <v>E</v>
      </c>
      <c r="I83" s="101" t="str">
        <f t="shared" ca="1" si="35"/>
        <v>EOE</v>
      </c>
      <c r="J83" s="70" t="str">
        <f t="shared" ca="1" si="24"/>
        <v>B</v>
      </c>
      <c r="K83" s="101" t="str">
        <f t="shared" ca="1" si="36"/>
        <v>BRB</v>
      </c>
      <c r="L83" s="61">
        <f t="shared" ca="1" si="37"/>
        <v>1</v>
      </c>
      <c r="M83" s="3">
        <f ca="1">IF(A82&lt;&gt;"",IF(O83="",M82,IF(AND(M82&gt;0,O83="L"),M82+1,IF(AND(M82&gt;1,O82="W"),1,1))),"")</f>
        <v>2</v>
      </c>
      <c r="N83" s="60" t="str">
        <f ca="1">IF($A82&lt;&gt;"",IF(OR($AI82&lt;&gt;0,$AJ82&lt;&gt;0,L83=0),"",IF(G82="HHL","L",IF(G82="LLH","H",""))),"")</f>
        <v/>
      </c>
      <c r="O83" s="60" t="str">
        <f ca="1">IF(A83&lt;&gt;"",IF(N83&lt;&gt;"",IF(F83=N83,"W","L"),""),"")</f>
        <v/>
      </c>
      <c r="P83" s="38">
        <f ca="1">IF(A83&lt;&gt;"",IF(OR(AI82&lt;&gt;0,AJ82&lt;&gt;0),"0",IF(O83&lt;&gt;"",IF(O83="W",(1*L83),(-1*L83)),0)),0)</f>
        <v>0</v>
      </c>
      <c r="Q83" s="74">
        <f ca="1">IF(A83&lt;&gt;"",P83+Q82,0)</f>
        <v>-1</v>
      </c>
      <c r="R83" s="3">
        <f t="shared" ca="1" si="28"/>
        <v>2</v>
      </c>
      <c r="S83" s="61">
        <f t="shared" ca="1" si="38"/>
        <v>1</v>
      </c>
      <c r="T83" s="3">
        <f t="shared" ca="1" si="29"/>
        <v>2</v>
      </c>
      <c r="U83" s="60" t="str">
        <f ca="1">IF($A82&lt;&gt;"",IF(OR($AI82&lt;&gt;0,$AJ82&lt;&gt;0,S83=0),"",IF(I82="EEO","O",IF(I82="OOE","E",""))),"")</f>
        <v>O</v>
      </c>
      <c r="V83" s="60" t="str">
        <f ca="1">IF(A83&lt;&gt;"",IF(U83&lt;&gt;"",IF(H83=U83,"W","L"),""),"")</f>
        <v>L</v>
      </c>
      <c r="W83" s="38">
        <f ca="1">IF(A83&lt;&gt;"",IF(OR(AI82&lt;&gt;0,AJ82&lt;&gt;0),"0",IF(V83&lt;&gt;"",IF(V83="W",(1*S83),(-1*S83)),0)),0)</f>
        <v>-1</v>
      </c>
      <c r="X83" s="74">
        <f t="shared" ca="1" si="30"/>
        <v>1</v>
      </c>
      <c r="Y83" s="3">
        <f t="shared" ca="1" si="31"/>
        <v>2</v>
      </c>
      <c r="Z83" s="61">
        <f t="shared" ca="1" si="39"/>
        <v>1</v>
      </c>
      <c r="AA83" s="3">
        <f t="shared" ca="1" si="32"/>
        <v>3</v>
      </c>
      <c r="AB83" s="60" t="str">
        <f ca="1">IF($A82&lt;&gt;"",IF(OR($AI82&lt;&gt;0,$AJ82&lt;&gt;0,Z83=0),"",IF(K82="RRB","B",IF(K82="BBR","R",""))),"")</f>
        <v/>
      </c>
      <c r="AC83" s="60" t="str">
        <f ca="1">IF(A83&lt;&gt;"",IF(AB83&lt;&gt;"",IF(AB83=J83,"W","L"),""),"")</f>
        <v/>
      </c>
      <c r="AD83" s="38">
        <f ca="1">IF(A83&lt;&gt;"",IF(OR(AI82&lt;&gt;0,AJ82&lt;&gt;0),"0",IF(AC83&lt;&gt;"",IF(AC83="W",(1*Z83),(-1*Z83)),0)),0)</f>
        <v>0</v>
      </c>
      <c r="AE83" s="74">
        <f t="shared" ca="1" si="33"/>
        <v>0</v>
      </c>
      <c r="AF83" s="3">
        <f t="shared" ca="1" si="34"/>
        <v>3</v>
      </c>
      <c r="AG83" s="13">
        <f ca="1">IF(A83&lt;&gt;"",(AD83+P83+W83),0)</f>
        <v>-1</v>
      </c>
      <c r="AH83" s="11">
        <f ca="1">IF(A83&lt;&gt;"",AG83+AH82,0)</f>
        <v>0</v>
      </c>
      <c r="AI83" s="73">
        <f ca="1">IF($A83&lt;&gt;"",IF(AI82&gt;0,AI82,IF(AND(AK82&gt;=$AJ$1,$AJ$2*AK82&gt;=AH83),"Profit Target",IF(AH83&gt;=$S$1,"Profit Target",0))),0)</f>
        <v>0</v>
      </c>
      <c r="AJ83" s="73">
        <f ca="1">IF($A83&lt;&gt;"",IF(AI82&lt;&gt;0,AJ82,IF(AH83&lt;=$S$2,"Stop Loss",0)),0)</f>
        <v>0</v>
      </c>
      <c r="AK83" s="73">
        <f t="shared" ca="1" si="26"/>
        <v>3</v>
      </c>
      <c r="AL83" s="30"/>
      <c r="AM83" s="30"/>
      <c r="AN83" s="30"/>
      <c r="AO83" s="30"/>
      <c r="AP83" s="30"/>
      <c r="AQ83" s="30"/>
      <c r="AT83"/>
      <c r="AU83"/>
      <c r="AV83"/>
      <c r="AW83"/>
      <c r="AX83"/>
      <c r="AY83" s="43"/>
      <c r="AZ83" s="7"/>
      <c r="BA83"/>
      <c r="BB83"/>
      <c r="BC83"/>
      <c r="BD83"/>
      <c r="BE83"/>
      <c r="BF83"/>
      <c r="BG83"/>
      <c r="BH83"/>
      <c r="BI83"/>
      <c r="BJ83"/>
      <c r="BK83"/>
      <c r="BL83"/>
      <c r="BM83" s="7"/>
      <c r="BN83"/>
      <c r="BO83"/>
      <c r="BP83"/>
      <c r="BQ83"/>
      <c r="BR83"/>
      <c r="BS83"/>
      <c r="BT83" s="10">
        <f t="shared" ca="1" si="25"/>
        <v>14</v>
      </c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</row>
    <row r="84" spans="1:92">
      <c r="A84" s="10">
        <f t="shared" ca="1" si="21"/>
        <v>9</v>
      </c>
      <c r="B84" s="38"/>
      <c r="C84" s="7"/>
      <c r="D84" s="3"/>
      <c r="E84" s="7"/>
      <c r="F84" s="70" t="str">
        <f t="shared" ca="1" si="22"/>
        <v>L</v>
      </c>
      <c r="G84" s="101" t="str">
        <f t="shared" ca="1" si="27"/>
        <v>LHL</v>
      </c>
      <c r="H84" s="70" t="str">
        <f t="shared" ca="1" si="23"/>
        <v>O</v>
      </c>
      <c r="I84" s="101" t="str">
        <f t="shared" ca="1" si="35"/>
        <v>OEO</v>
      </c>
      <c r="J84" s="70" t="str">
        <f t="shared" ca="1" si="24"/>
        <v>R</v>
      </c>
      <c r="K84" s="101" t="str">
        <f t="shared" ca="1" si="36"/>
        <v>RBR</v>
      </c>
      <c r="L84" s="61">
        <f t="shared" ca="1" si="37"/>
        <v>1</v>
      </c>
      <c r="M84" s="3">
        <f ca="1">IF(A83&lt;&gt;"",IF(O84="",M83,IF(AND(M83&gt;0,O84="L"),M83+1,IF(AND(M83&gt;1,O83="W"),1,1))),"")</f>
        <v>3</v>
      </c>
      <c r="N84" s="60" t="str">
        <f ca="1">IF($A83&lt;&gt;"",IF(OR($AI83&lt;&gt;0,$AJ83&lt;&gt;0,L84=0),"",IF(G83="HHL","L",IF(G83="LLH","H",""))),"")</f>
        <v>H</v>
      </c>
      <c r="O84" s="60" t="str">
        <f ca="1">IF(A84&lt;&gt;"",IF(N84&lt;&gt;"",IF(F84=N84,"W","L"),""),"")</f>
        <v>L</v>
      </c>
      <c r="P84" s="38">
        <f ca="1">IF(A84&lt;&gt;"",IF(OR(AI83&lt;&gt;0,AJ83&lt;&gt;0),"0",IF(O84&lt;&gt;"",IF(O84="W",(1*L84),(-1*L84)),0)),0)</f>
        <v>-1</v>
      </c>
      <c r="Q84" s="74">
        <f ca="1">IF(A84&lt;&gt;"",P84+Q83,0)</f>
        <v>-2</v>
      </c>
      <c r="R84" s="3">
        <f t="shared" ca="1" si="28"/>
        <v>3</v>
      </c>
      <c r="S84" s="61">
        <f t="shared" ca="1" si="38"/>
        <v>1</v>
      </c>
      <c r="T84" s="3">
        <f t="shared" ca="1" si="29"/>
        <v>2</v>
      </c>
      <c r="U84" s="60" t="str">
        <f ca="1">IF($A83&lt;&gt;"",IF(OR($AI83&lt;&gt;0,$AJ83&lt;&gt;0,S84=0),"",IF(I83="EEO","O",IF(I83="OOE","E",""))),"")</f>
        <v/>
      </c>
      <c r="V84" s="60" t="str">
        <f ca="1">IF(A84&lt;&gt;"",IF(U84&lt;&gt;"",IF(H84=U84,"W","L"),""),"")</f>
        <v/>
      </c>
      <c r="W84" s="38">
        <f ca="1">IF(A84&lt;&gt;"",IF(OR(AI83&lt;&gt;0,AJ83&lt;&gt;0),"0",IF(V84&lt;&gt;"",IF(V84="W",(1*S84),(-1*S84)),0)),0)</f>
        <v>0</v>
      </c>
      <c r="X84" s="74">
        <f t="shared" ca="1" si="30"/>
        <v>1</v>
      </c>
      <c r="Y84" s="3">
        <f t="shared" ca="1" si="31"/>
        <v>2</v>
      </c>
      <c r="Z84" s="61">
        <f t="shared" ca="1" si="39"/>
        <v>1</v>
      </c>
      <c r="AA84" s="3">
        <f t="shared" ca="1" si="32"/>
        <v>3</v>
      </c>
      <c r="AB84" s="60" t="str">
        <f ca="1">IF($A83&lt;&gt;"",IF(OR($AI83&lt;&gt;0,$AJ83&lt;&gt;0,Z84=0),"",IF(K83="RRB","B",IF(K83="BBR","R",""))),"")</f>
        <v/>
      </c>
      <c r="AC84" s="60" t="str">
        <f ca="1">IF(A84&lt;&gt;"",IF(AB84&lt;&gt;"",IF(AB84=J84,"W","L"),""),"")</f>
        <v/>
      </c>
      <c r="AD84" s="38">
        <f ca="1">IF(A84&lt;&gt;"",IF(OR(AI83&lt;&gt;0,AJ83&lt;&gt;0),"0",IF(AC84&lt;&gt;"",IF(AC84="W",(1*Z84),(-1*Z84)),0)),0)</f>
        <v>0</v>
      </c>
      <c r="AE84" s="74">
        <f t="shared" ca="1" si="33"/>
        <v>0</v>
      </c>
      <c r="AF84" s="3">
        <f t="shared" ca="1" si="34"/>
        <v>3</v>
      </c>
      <c r="AG84" s="13">
        <f ca="1">IF(A84&lt;&gt;"",(AD84+P84+W84),0)</f>
        <v>-1</v>
      </c>
      <c r="AH84" s="11">
        <f ca="1">IF(A84&lt;&gt;"",AG84+AH83,0)</f>
        <v>-1</v>
      </c>
      <c r="AI84" s="73">
        <f ca="1">IF($A84&lt;&gt;"",IF(AI83&gt;0,AI83,IF(AND(AK83&gt;=$AJ$1,$AJ$2*AK83&gt;=AH84),"Profit Target",IF(AH84&gt;=$S$1,"Profit Target",0))),0)</f>
        <v>0</v>
      </c>
      <c r="AJ84" s="73">
        <f ca="1">IF($A84&lt;&gt;"",IF(AI83&lt;&gt;0,AJ83,IF(AH84&lt;=$S$2,"Stop Loss",0)),0)</f>
        <v>0</v>
      </c>
      <c r="AK84" s="73">
        <f t="shared" ca="1" si="26"/>
        <v>3</v>
      </c>
      <c r="AL84" s="30"/>
      <c r="AM84" s="30"/>
      <c r="AN84" s="30"/>
      <c r="AO84" s="30"/>
      <c r="AP84" s="30"/>
      <c r="AQ84" s="30"/>
      <c r="AT84"/>
      <c r="AU84"/>
      <c r="AV84"/>
      <c r="AW84"/>
      <c r="AX84"/>
      <c r="AY84" s="43"/>
      <c r="AZ84" s="7"/>
      <c r="BA84"/>
      <c r="BB84"/>
      <c r="BC84"/>
      <c r="BD84"/>
      <c r="BE84"/>
      <c r="BF84"/>
      <c r="BG84"/>
      <c r="BH84"/>
      <c r="BI84"/>
      <c r="BJ84"/>
      <c r="BK84"/>
      <c r="BL84"/>
      <c r="BM84" s="7"/>
      <c r="BN84"/>
      <c r="BO84"/>
      <c r="BP84"/>
      <c r="BQ84"/>
      <c r="BR84"/>
      <c r="BS84"/>
      <c r="BT84" s="10">
        <f t="shared" ca="1" si="25"/>
        <v>13</v>
      </c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</row>
    <row r="85" spans="1:92">
      <c r="A85" s="10">
        <f t="shared" ca="1" si="21"/>
        <v>4</v>
      </c>
      <c r="B85" s="38"/>
      <c r="C85" s="7"/>
      <c r="D85" s="3"/>
      <c r="E85" s="7"/>
      <c r="F85" s="70" t="str">
        <f t="shared" ca="1" si="22"/>
        <v>L</v>
      </c>
      <c r="G85" s="101" t="str">
        <f t="shared" ca="1" si="27"/>
        <v>HLL</v>
      </c>
      <c r="H85" s="70" t="str">
        <f t="shared" ca="1" si="23"/>
        <v>E</v>
      </c>
      <c r="I85" s="101" t="str">
        <f t="shared" ca="1" si="35"/>
        <v>EOE</v>
      </c>
      <c r="J85" s="70" t="str">
        <f t="shared" ca="1" si="24"/>
        <v>B</v>
      </c>
      <c r="K85" s="101" t="str">
        <f t="shared" ca="1" si="36"/>
        <v>BRB</v>
      </c>
      <c r="L85" s="61">
        <f t="shared" ca="1" si="37"/>
        <v>1</v>
      </c>
      <c r="M85" s="3">
        <f ca="1">IF(A84&lt;&gt;"",IF(O85="",M84,IF(AND(M84&gt;0,O85="L"),M84+1,IF(AND(M84&gt;1,O84="W"),1,1))),"")</f>
        <v>3</v>
      </c>
      <c r="N85" s="60" t="str">
        <f ca="1">IF($A84&lt;&gt;"",IF(OR($AI84&lt;&gt;0,$AJ84&lt;&gt;0,L85=0),"",IF(G84="HHL","L",IF(G84="LLH","H",""))),"")</f>
        <v/>
      </c>
      <c r="O85" s="60" t="str">
        <f ca="1">IF(A85&lt;&gt;"",IF(N85&lt;&gt;"",IF(F85=N85,"W","L"),""),"")</f>
        <v/>
      </c>
      <c r="P85" s="38">
        <f ca="1">IF(A85&lt;&gt;"",IF(OR(AI84&lt;&gt;0,AJ84&lt;&gt;0),"0",IF(O85&lt;&gt;"",IF(O85="W",(1*L85),(-1*L85)),0)),0)</f>
        <v>0</v>
      </c>
      <c r="Q85" s="74">
        <f ca="1">IF(A85&lt;&gt;"",P85+Q84,0)</f>
        <v>-2</v>
      </c>
      <c r="R85" s="3">
        <f t="shared" ca="1" si="28"/>
        <v>3</v>
      </c>
      <c r="S85" s="61">
        <f t="shared" ca="1" si="38"/>
        <v>1</v>
      </c>
      <c r="T85" s="3">
        <f t="shared" ca="1" si="29"/>
        <v>2</v>
      </c>
      <c r="U85" s="60" t="str">
        <f ca="1">IF($A84&lt;&gt;"",IF(OR($AI84&lt;&gt;0,$AJ84&lt;&gt;0,S85=0),"",IF(I84="EEO","O",IF(I84="OOE","E",""))),"")</f>
        <v/>
      </c>
      <c r="V85" s="60" t="str">
        <f ca="1">IF(A85&lt;&gt;"",IF(U85&lt;&gt;"",IF(H85=U85,"W","L"),""),"")</f>
        <v/>
      </c>
      <c r="W85" s="38">
        <f ca="1">IF(A85&lt;&gt;"",IF(OR(AI84&lt;&gt;0,AJ84&lt;&gt;0),"0",IF(V85&lt;&gt;"",IF(V85="W",(1*S85),(-1*S85)),0)),0)</f>
        <v>0</v>
      </c>
      <c r="X85" s="74">
        <f t="shared" ca="1" si="30"/>
        <v>1</v>
      </c>
      <c r="Y85" s="3">
        <f t="shared" ca="1" si="31"/>
        <v>2</v>
      </c>
      <c r="Z85" s="61">
        <f t="shared" ca="1" si="39"/>
        <v>1</v>
      </c>
      <c r="AA85" s="3">
        <f t="shared" ca="1" si="32"/>
        <v>3</v>
      </c>
      <c r="AB85" s="60" t="str">
        <f ca="1">IF($A84&lt;&gt;"",IF(OR($AI84&lt;&gt;0,$AJ84&lt;&gt;0,Z85=0),"",IF(K84="RRB","B",IF(K84="BBR","R",""))),"")</f>
        <v/>
      </c>
      <c r="AC85" s="60" t="str">
        <f ca="1">IF(A85&lt;&gt;"",IF(AB85&lt;&gt;"",IF(AB85=J85,"W","L"),""),"")</f>
        <v/>
      </c>
      <c r="AD85" s="38">
        <f ca="1">IF(A85&lt;&gt;"",IF(OR(AI84&lt;&gt;0,AJ84&lt;&gt;0),"0",IF(AC85&lt;&gt;"",IF(AC85="W",(1*Z85),(-1*Z85)),0)),0)</f>
        <v>0</v>
      </c>
      <c r="AE85" s="74">
        <f t="shared" ca="1" si="33"/>
        <v>0</v>
      </c>
      <c r="AF85" s="3">
        <f t="shared" ca="1" si="34"/>
        <v>3</v>
      </c>
      <c r="AG85" s="13">
        <f ca="1">IF(A85&lt;&gt;"",(AD85+P85+W85),0)</f>
        <v>0</v>
      </c>
      <c r="AH85" s="11">
        <f ca="1">IF(A85&lt;&gt;"",AG85+AH84,0)</f>
        <v>-1</v>
      </c>
      <c r="AI85" s="73">
        <f ca="1">IF($A85&lt;&gt;"",IF(AI84&gt;0,AI84,IF(AND(AK84&gt;=$AJ$1,$AJ$2*AK84&gt;=AH85),"Profit Target",IF(AH85&gt;=$S$1,"Profit Target",0))),0)</f>
        <v>0</v>
      </c>
      <c r="AJ85" s="73">
        <f ca="1">IF($A85&lt;&gt;"",IF(AI84&lt;&gt;0,AJ84,IF(AH85&lt;=$S$2,"Stop Loss",0)),0)</f>
        <v>0</v>
      </c>
      <c r="AK85" s="73">
        <f t="shared" ca="1" si="26"/>
        <v>3</v>
      </c>
      <c r="AL85" s="30"/>
      <c r="AM85" s="30"/>
      <c r="AN85" s="30"/>
      <c r="AO85" s="30"/>
      <c r="AP85" s="30"/>
      <c r="AQ85" s="30"/>
      <c r="AT85"/>
      <c r="AU85"/>
      <c r="AV85"/>
      <c r="AW85"/>
      <c r="AX85"/>
      <c r="AY85" s="43"/>
      <c r="AZ85" s="7"/>
      <c r="BA85"/>
      <c r="BB85"/>
      <c r="BC85"/>
      <c r="BD85"/>
      <c r="BE85"/>
      <c r="BF85"/>
      <c r="BG85"/>
      <c r="BH85"/>
      <c r="BI85"/>
      <c r="BJ85"/>
      <c r="BK85"/>
      <c r="BL85"/>
      <c r="BM85" s="7"/>
      <c r="BN85"/>
      <c r="BO85"/>
      <c r="BP85"/>
      <c r="BQ85"/>
      <c r="BR85"/>
      <c r="BS85"/>
      <c r="BT85" s="10">
        <f t="shared" ca="1" si="25"/>
        <v>10</v>
      </c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</row>
    <row r="86" spans="1:92">
      <c r="A86" s="10">
        <f t="shared" ca="1" si="21"/>
        <v>12</v>
      </c>
      <c r="B86" s="38"/>
      <c r="C86" s="7"/>
      <c r="D86" s="3"/>
      <c r="E86" s="7"/>
      <c r="F86" s="70" t="str">
        <f t="shared" ca="1" si="22"/>
        <v>L</v>
      </c>
      <c r="G86" s="101" t="str">
        <f t="shared" ca="1" si="27"/>
        <v>LLL</v>
      </c>
      <c r="H86" s="70" t="str">
        <f t="shared" ca="1" si="23"/>
        <v>E</v>
      </c>
      <c r="I86" s="101" t="str">
        <f t="shared" ca="1" si="35"/>
        <v>OEE</v>
      </c>
      <c r="J86" s="70" t="str">
        <f t="shared" ca="1" si="24"/>
        <v>R</v>
      </c>
      <c r="K86" s="101" t="str">
        <f t="shared" ca="1" si="36"/>
        <v>RBR</v>
      </c>
      <c r="L86" s="61">
        <f t="shared" ca="1" si="37"/>
        <v>1</v>
      </c>
      <c r="M86" s="3">
        <f ca="1">IF(A85&lt;&gt;"",IF(O86="",M85,IF(AND(M85&gt;0,O86="L"),M85+1,IF(AND(M85&gt;1,O85="W"),1,1))),"")</f>
        <v>3</v>
      </c>
      <c r="N86" s="60" t="str">
        <f ca="1">IF($A85&lt;&gt;"",IF(OR($AI85&lt;&gt;0,$AJ85&lt;&gt;0,L86=0),"",IF(G85="HHL","L",IF(G85="LLH","H",""))),"")</f>
        <v/>
      </c>
      <c r="O86" s="60" t="str">
        <f ca="1">IF(A86&lt;&gt;"",IF(N86&lt;&gt;"",IF(F86=N86,"W","L"),""),"")</f>
        <v/>
      </c>
      <c r="P86" s="38">
        <f ca="1">IF(A86&lt;&gt;"",IF(OR(AI85&lt;&gt;0,AJ85&lt;&gt;0),"0",IF(O86&lt;&gt;"",IF(O86="W",(1*L86),(-1*L86)),0)),0)</f>
        <v>0</v>
      </c>
      <c r="Q86" s="74">
        <f ca="1">IF(A86&lt;&gt;"",P86+Q85,0)</f>
        <v>-2</v>
      </c>
      <c r="R86" s="3">
        <f t="shared" ca="1" si="28"/>
        <v>3</v>
      </c>
      <c r="S86" s="61">
        <f t="shared" ca="1" si="38"/>
        <v>1</v>
      </c>
      <c r="T86" s="3">
        <f t="shared" ca="1" si="29"/>
        <v>2</v>
      </c>
      <c r="U86" s="60" t="str">
        <f ca="1">IF($A85&lt;&gt;"",IF(OR($AI85&lt;&gt;0,$AJ85&lt;&gt;0,S86=0),"",IF(I85="EEO","O",IF(I85="OOE","E",""))),"")</f>
        <v/>
      </c>
      <c r="V86" s="60" t="str">
        <f ca="1">IF(A86&lt;&gt;"",IF(U86&lt;&gt;"",IF(H86=U86,"W","L"),""),"")</f>
        <v/>
      </c>
      <c r="W86" s="38">
        <f ca="1">IF(A86&lt;&gt;"",IF(OR(AI85&lt;&gt;0,AJ85&lt;&gt;0),"0",IF(V86&lt;&gt;"",IF(V86="W",(1*S86),(-1*S86)),0)),0)</f>
        <v>0</v>
      </c>
      <c r="X86" s="74">
        <f t="shared" ca="1" si="30"/>
        <v>1</v>
      </c>
      <c r="Y86" s="3">
        <f t="shared" ca="1" si="31"/>
        <v>2</v>
      </c>
      <c r="Z86" s="61">
        <f t="shared" ca="1" si="39"/>
        <v>1</v>
      </c>
      <c r="AA86" s="3">
        <f t="shared" ca="1" si="32"/>
        <v>3</v>
      </c>
      <c r="AB86" s="60" t="str">
        <f ca="1">IF($A85&lt;&gt;"",IF(OR($AI85&lt;&gt;0,$AJ85&lt;&gt;0,Z86=0),"",IF(K85="RRB","B",IF(K85="BBR","R",""))),"")</f>
        <v/>
      </c>
      <c r="AC86" s="60" t="str">
        <f ca="1">IF(A86&lt;&gt;"",IF(AB86&lt;&gt;"",IF(AB86=J86,"W","L"),""),"")</f>
        <v/>
      </c>
      <c r="AD86" s="38">
        <f ca="1">IF(A86&lt;&gt;"",IF(OR(AI85&lt;&gt;0,AJ85&lt;&gt;0),"0",IF(AC86&lt;&gt;"",IF(AC86="W",(1*Z86),(-1*Z86)),0)),0)</f>
        <v>0</v>
      </c>
      <c r="AE86" s="74">
        <f t="shared" ca="1" si="33"/>
        <v>0</v>
      </c>
      <c r="AF86" s="3">
        <f t="shared" ca="1" si="34"/>
        <v>3</v>
      </c>
      <c r="AG86" s="13">
        <f ca="1">IF(A86&lt;&gt;"",(AD86+P86+W86),0)</f>
        <v>0</v>
      </c>
      <c r="AH86" s="11">
        <f ca="1">IF(A86&lt;&gt;"",AG86+AH85,0)</f>
        <v>-1</v>
      </c>
      <c r="AI86" s="73">
        <f ca="1">IF($A86&lt;&gt;"",IF(AI85&gt;0,AI85,IF(AND(AK85&gt;=$AJ$1,$AJ$2*AK85&gt;=AH86),"Profit Target",IF(AH86&gt;=$S$1,"Profit Target",0))),0)</f>
        <v>0</v>
      </c>
      <c r="AJ86" s="73">
        <f ca="1">IF($A86&lt;&gt;"",IF(AI85&lt;&gt;0,AJ85,IF(AH86&lt;=$S$2,"Stop Loss",0)),0)</f>
        <v>0</v>
      </c>
      <c r="AK86" s="73">
        <f t="shared" ca="1" si="26"/>
        <v>3</v>
      </c>
      <c r="AL86" s="30"/>
      <c r="AM86" s="30"/>
      <c r="AN86" s="30"/>
      <c r="AO86" s="30"/>
      <c r="AP86" s="30"/>
      <c r="AQ86" s="30"/>
      <c r="AT86"/>
      <c r="AU86"/>
      <c r="AV86"/>
      <c r="AW86"/>
      <c r="AX86"/>
      <c r="AY86" s="43"/>
      <c r="AZ86" s="7"/>
      <c r="BA86"/>
      <c r="BB86"/>
      <c r="BC86"/>
      <c r="BD86"/>
      <c r="BE86"/>
      <c r="BF86"/>
      <c r="BG86"/>
      <c r="BH86"/>
      <c r="BI86"/>
      <c r="BJ86"/>
      <c r="BK86"/>
      <c r="BL86"/>
      <c r="BM86" s="7"/>
      <c r="BN86"/>
      <c r="BO86"/>
      <c r="BP86"/>
      <c r="BQ86"/>
      <c r="BR86"/>
      <c r="BS86"/>
      <c r="BT86" s="10">
        <f t="shared" ca="1" si="25"/>
        <v>7</v>
      </c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</row>
    <row r="87" spans="1:92">
      <c r="A87" s="10">
        <f t="shared" ca="1" si="21"/>
        <v>3</v>
      </c>
      <c r="B87" s="38"/>
      <c r="C87" s="7"/>
      <c r="D87" s="3"/>
      <c r="E87" s="7"/>
      <c r="F87" s="70" t="str">
        <f t="shared" ca="1" si="22"/>
        <v>L</v>
      </c>
      <c r="G87" s="101" t="str">
        <f t="shared" ca="1" si="27"/>
        <v>LLL</v>
      </c>
      <c r="H87" s="70" t="str">
        <f t="shared" ca="1" si="23"/>
        <v>O</v>
      </c>
      <c r="I87" s="101" t="str">
        <f t="shared" ca="1" si="35"/>
        <v>EEO</v>
      </c>
      <c r="J87" s="70" t="str">
        <f t="shared" ca="1" si="24"/>
        <v>R</v>
      </c>
      <c r="K87" s="101" t="str">
        <f t="shared" ca="1" si="36"/>
        <v>BRR</v>
      </c>
      <c r="L87" s="61">
        <f t="shared" ca="1" si="37"/>
        <v>1</v>
      </c>
      <c r="M87" s="3">
        <f ca="1">IF(A86&lt;&gt;"",IF(O87="",M86,IF(AND(M86&gt;0,O87="L"),M86+1,IF(AND(M86&gt;1,O86="W"),1,1))),"")</f>
        <v>3</v>
      </c>
      <c r="N87" s="60" t="str">
        <f ca="1">IF($A86&lt;&gt;"",IF(OR($AI86&lt;&gt;0,$AJ86&lt;&gt;0,L87=0),"",IF(G86="HHL","L",IF(G86="LLH","H",""))),"")</f>
        <v/>
      </c>
      <c r="O87" s="60" t="str">
        <f ca="1">IF(A87&lt;&gt;"",IF(N87&lt;&gt;"",IF(F87=N87,"W","L"),""),"")</f>
        <v/>
      </c>
      <c r="P87" s="38">
        <f ca="1">IF(A87&lt;&gt;"",IF(OR(AI86&lt;&gt;0,AJ86&lt;&gt;0),"0",IF(O87&lt;&gt;"",IF(O87="W",(1*L87),(-1*L87)),0)),0)</f>
        <v>0</v>
      </c>
      <c r="Q87" s="74">
        <f ca="1">IF(A87&lt;&gt;"",P87+Q86,0)</f>
        <v>-2</v>
      </c>
      <c r="R87" s="3">
        <f t="shared" ca="1" si="28"/>
        <v>3</v>
      </c>
      <c r="S87" s="61">
        <f t="shared" ca="1" si="38"/>
        <v>1</v>
      </c>
      <c r="T87" s="3">
        <f t="shared" ca="1" si="29"/>
        <v>2</v>
      </c>
      <c r="U87" s="60" t="str">
        <f ca="1">IF($A86&lt;&gt;"",IF(OR($AI86&lt;&gt;0,$AJ86&lt;&gt;0,S87=0),"",IF(I86="EEO","O",IF(I86="OOE","E",""))),"")</f>
        <v/>
      </c>
      <c r="V87" s="60" t="str">
        <f ca="1">IF(A87&lt;&gt;"",IF(U87&lt;&gt;"",IF(H87=U87,"W","L"),""),"")</f>
        <v/>
      </c>
      <c r="W87" s="38">
        <f ca="1">IF(A87&lt;&gt;"",IF(OR(AI86&lt;&gt;0,AJ86&lt;&gt;0),"0",IF(V87&lt;&gt;"",IF(V87="W",(1*S87),(-1*S87)),0)),0)</f>
        <v>0</v>
      </c>
      <c r="X87" s="74">
        <f t="shared" ca="1" si="30"/>
        <v>1</v>
      </c>
      <c r="Y87" s="3">
        <f t="shared" ca="1" si="31"/>
        <v>2</v>
      </c>
      <c r="Z87" s="61">
        <f t="shared" ca="1" si="39"/>
        <v>1</v>
      </c>
      <c r="AA87" s="3">
        <f t="shared" ca="1" si="32"/>
        <v>3</v>
      </c>
      <c r="AB87" s="60" t="str">
        <f ca="1">IF($A86&lt;&gt;"",IF(OR($AI86&lt;&gt;0,$AJ86&lt;&gt;0,Z87=0),"",IF(K86="RRB","B",IF(K86="BBR","R",""))),"")</f>
        <v/>
      </c>
      <c r="AC87" s="60" t="str">
        <f ca="1">IF(A87&lt;&gt;"",IF(AB87&lt;&gt;"",IF(AB87=J87,"W","L"),""),"")</f>
        <v/>
      </c>
      <c r="AD87" s="38">
        <f ca="1">IF(A87&lt;&gt;"",IF(OR(AI86&lt;&gt;0,AJ86&lt;&gt;0),"0",IF(AC87&lt;&gt;"",IF(AC87="W",(1*Z87),(-1*Z87)),0)),0)</f>
        <v>0</v>
      </c>
      <c r="AE87" s="74">
        <f t="shared" ca="1" si="33"/>
        <v>0</v>
      </c>
      <c r="AF87" s="3">
        <f t="shared" ca="1" si="34"/>
        <v>3</v>
      </c>
      <c r="AG87" s="13">
        <f ca="1">IF(A87&lt;&gt;"",(AD87+P87+W87),0)</f>
        <v>0</v>
      </c>
      <c r="AH87" s="11">
        <f ca="1">IF(A87&lt;&gt;"",AG87+AH86,0)</f>
        <v>-1</v>
      </c>
      <c r="AI87" s="73">
        <f ca="1">IF($A87&lt;&gt;"",IF(AI86&gt;0,AI86,IF(AND(AK86&gt;=$AJ$1,$AJ$2*AK86&gt;=AH87),"Profit Target",IF(AH87&gt;=$S$1,"Profit Target",0))),0)</f>
        <v>0</v>
      </c>
      <c r="AJ87" s="73">
        <f ca="1">IF($A87&lt;&gt;"",IF(AI86&lt;&gt;0,AJ86,IF(AH87&lt;=$S$2,"Stop Loss",0)),0)</f>
        <v>0</v>
      </c>
      <c r="AK87" s="73">
        <f t="shared" ca="1" si="26"/>
        <v>3</v>
      </c>
      <c r="AL87" s="30"/>
      <c r="AM87" s="30"/>
      <c r="AN87" s="30"/>
      <c r="AO87" s="30"/>
      <c r="AP87" s="30"/>
      <c r="AQ87" s="30"/>
      <c r="AT87"/>
      <c r="AU87"/>
      <c r="AV87"/>
      <c r="AW87"/>
      <c r="AX87"/>
      <c r="AY87" s="43"/>
      <c r="AZ87" s="7"/>
      <c r="BA87"/>
      <c r="BB87"/>
      <c r="BC87"/>
      <c r="BD87"/>
      <c r="BE87"/>
      <c r="BF87"/>
      <c r="BG87"/>
      <c r="BH87"/>
      <c r="BI87"/>
      <c r="BJ87"/>
      <c r="BK87"/>
      <c r="BL87"/>
      <c r="BM87" s="7"/>
      <c r="BN87"/>
      <c r="BO87"/>
      <c r="BP87"/>
      <c r="BQ87"/>
      <c r="BR87"/>
      <c r="BS87"/>
      <c r="BT87" s="10">
        <f t="shared" ca="1" si="25"/>
        <v>3</v>
      </c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</row>
    <row r="88" spans="1:92">
      <c r="A88" s="10">
        <f t="shared" ca="1" si="21"/>
        <v>35</v>
      </c>
      <c r="B88" s="38"/>
      <c r="C88" s="7"/>
      <c r="D88" s="3"/>
      <c r="E88" s="7"/>
      <c r="F88" s="70" t="str">
        <f t="shared" ca="1" si="22"/>
        <v>H</v>
      </c>
      <c r="G88" s="101" t="str">
        <f t="shared" ca="1" si="27"/>
        <v>LLH</v>
      </c>
      <c r="H88" s="70" t="str">
        <f t="shared" ca="1" si="23"/>
        <v>O</v>
      </c>
      <c r="I88" s="101" t="str">
        <f t="shared" ca="1" si="35"/>
        <v>EOO</v>
      </c>
      <c r="J88" s="70" t="str">
        <f t="shared" ca="1" si="24"/>
        <v>B</v>
      </c>
      <c r="K88" s="101" t="str">
        <f t="shared" ca="1" si="36"/>
        <v>RRB</v>
      </c>
      <c r="L88" s="61">
        <f t="shared" ca="1" si="37"/>
        <v>1</v>
      </c>
      <c r="M88" s="3">
        <f ca="1">IF(A87&lt;&gt;"",IF(O88="",M87,IF(AND(M87&gt;0,O88="L"),M87+1,IF(AND(M87&gt;1,O87="W"),1,1))),"")</f>
        <v>3</v>
      </c>
      <c r="N88" s="60" t="str">
        <f ca="1">IF($A87&lt;&gt;"",IF(OR($AI87&lt;&gt;0,$AJ87&lt;&gt;0,L88=0),"",IF(G87="HHL","L",IF(G87="LLH","H",""))),"")</f>
        <v/>
      </c>
      <c r="O88" s="60" t="str">
        <f ca="1">IF(A88&lt;&gt;"",IF(N88&lt;&gt;"",IF(F88=N88,"W","L"),""),"")</f>
        <v/>
      </c>
      <c r="P88" s="38">
        <f ca="1">IF(A88&lt;&gt;"",IF(OR(AI87&lt;&gt;0,AJ87&lt;&gt;0),"0",IF(O88&lt;&gt;"",IF(O88="W",(1*L88),(-1*L88)),0)),0)</f>
        <v>0</v>
      </c>
      <c r="Q88" s="74">
        <f ca="1">IF(A88&lt;&gt;"",P88+Q87,0)</f>
        <v>-2</v>
      </c>
      <c r="R88" s="3">
        <f t="shared" ca="1" si="28"/>
        <v>3</v>
      </c>
      <c r="S88" s="61">
        <f t="shared" ca="1" si="38"/>
        <v>1</v>
      </c>
      <c r="T88" s="3">
        <f t="shared" ca="1" si="29"/>
        <v>1</v>
      </c>
      <c r="U88" s="60" t="str">
        <f ca="1">IF($A87&lt;&gt;"",IF(OR($AI87&lt;&gt;0,$AJ87&lt;&gt;0,S88=0),"",IF(I87="EEO","O",IF(I87="OOE","E",""))),"")</f>
        <v>O</v>
      </c>
      <c r="V88" s="60" t="str">
        <f ca="1">IF(A88&lt;&gt;"",IF(U88&lt;&gt;"",IF(H88=U88,"W","L"),""),"")</f>
        <v>W</v>
      </c>
      <c r="W88" s="38">
        <f ca="1">IF(A88&lt;&gt;"",IF(OR(AI87&lt;&gt;0,AJ87&lt;&gt;0),"0",IF(V88&lt;&gt;"",IF(V88="W",(1*S88),(-1*S88)),0)),0)</f>
        <v>1</v>
      </c>
      <c r="X88" s="74">
        <f t="shared" ca="1" si="30"/>
        <v>2</v>
      </c>
      <c r="Y88" s="3">
        <f t="shared" ca="1" si="31"/>
        <v>1</v>
      </c>
      <c r="Z88" s="61">
        <f t="shared" ca="1" si="39"/>
        <v>1</v>
      </c>
      <c r="AA88" s="3">
        <f t="shared" ca="1" si="32"/>
        <v>3</v>
      </c>
      <c r="AB88" s="60" t="str">
        <f ca="1">IF($A87&lt;&gt;"",IF(OR($AI87&lt;&gt;0,$AJ87&lt;&gt;0,Z88=0),"",IF(K87="RRB","B",IF(K87="BBR","R",""))),"")</f>
        <v/>
      </c>
      <c r="AC88" s="60" t="str">
        <f ca="1">IF(A88&lt;&gt;"",IF(AB88&lt;&gt;"",IF(AB88=J88,"W","L"),""),"")</f>
        <v/>
      </c>
      <c r="AD88" s="38">
        <f ca="1">IF(A88&lt;&gt;"",IF(OR(AI87&lt;&gt;0,AJ87&lt;&gt;0),"0",IF(AC88&lt;&gt;"",IF(AC88="W",(1*Z88),(-1*Z88)),0)),0)</f>
        <v>0</v>
      </c>
      <c r="AE88" s="74">
        <f t="shared" ca="1" si="33"/>
        <v>0</v>
      </c>
      <c r="AF88" s="3">
        <f t="shared" ca="1" si="34"/>
        <v>3</v>
      </c>
      <c r="AG88" s="13">
        <f ca="1">IF(A88&lt;&gt;"",(AD88+P88+W88),0)</f>
        <v>1</v>
      </c>
      <c r="AH88" s="11">
        <f ca="1">IF(A88&lt;&gt;"",AG88+AH87,0)</f>
        <v>0</v>
      </c>
      <c r="AI88" s="73">
        <f ca="1">IF($A88&lt;&gt;"",IF(AI87&gt;0,AI87,IF(AND(AK87&gt;=$AJ$1,$AJ$2*AK87&gt;=AH88),"Profit Target",IF(AH88&gt;=$S$1,"Profit Target",0))),0)</f>
        <v>0</v>
      </c>
      <c r="AJ88" s="73">
        <f ca="1">IF($A88&lt;&gt;"",IF(AI87&lt;&gt;0,AJ87,IF(AH88&lt;=$S$2,"Stop Loss",0)),0)</f>
        <v>0</v>
      </c>
      <c r="AK88" s="73">
        <f t="shared" ca="1" si="26"/>
        <v>3</v>
      </c>
      <c r="AL88" s="30"/>
      <c r="AM88" s="30"/>
      <c r="AN88" s="30"/>
      <c r="AO88" s="30"/>
      <c r="AP88" s="30"/>
      <c r="AQ88" s="30"/>
      <c r="AT88"/>
      <c r="AU88"/>
      <c r="AV88"/>
      <c r="AW88"/>
      <c r="AX88"/>
      <c r="AY88" s="43"/>
      <c r="AZ88" s="7"/>
      <c r="BA88"/>
      <c r="BB88"/>
      <c r="BC88"/>
      <c r="BD88"/>
      <c r="BE88"/>
      <c r="BF88"/>
      <c r="BG88"/>
      <c r="BH88"/>
      <c r="BI88"/>
      <c r="BJ88"/>
      <c r="BK88"/>
      <c r="BL88"/>
      <c r="BM88" s="7"/>
      <c r="BN88"/>
      <c r="BO88"/>
      <c r="BP88"/>
      <c r="BQ88"/>
      <c r="BR88"/>
      <c r="BS88"/>
      <c r="BT88" s="10">
        <f t="shared" ca="1" si="25"/>
        <v>18</v>
      </c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</row>
    <row r="89" spans="1:92">
      <c r="A89" s="10">
        <f t="shared" ca="1" si="21"/>
        <v>5</v>
      </c>
      <c r="B89" s="38"/>
      <c r="C89" s="7"/>
      <c r="D89" s="3"/>
      <c r="E89" s="7"/>
      <c r="F89" s="70" t="str">
        <f t="shared" ca="1" si="22"/>
        <v>L</v>
      </c>
      <c r="G89" s="101" t="str">
        <f t="shared" ca="1" si="27"/>
        <v>LHL</v>
      </c>
      <c r="H89" s="70" t="str">
        <f t="shared" ca="1" si="23"/>
        <v>O</v>
      </c>
      <c r="I89" s="101" t="str">
        <f t="shared" ca="1" si="35"/>
        <v>OOO</v>
      </c>
      <c r="J89" s="70" t="str">
        <f t="shared" ca="1" si="24"/>
        <v>R</v>
      </c>
      <c r="K89" s="101" t="str">
        <f t="shared" ca="1" si="36"/>
        <v>RBR</v>
      </c>
      <c r="L89" s="61">
        <f t="shared" ca="1" si="37"/>
        <v>1</v>
      </c>
      <c r="M89" s="3">
        <f ca="1">IF(A88&lt;&gt;"",IF(O89="",M88,IF(AND(M88&gt;0,O89="L"),M88+1,IF(AND(M88&gt;1,O88="W"),1,1))),"")</f>
        <v>4</v>
      </c>
      <c r="N89" s="60" t="str">
        <f ca="1">IF($A88&lt;&gt;"",IF(OR($AI88&lt;&gt;0,$AJ88&lt;&gt;0,L89=0),"",IF(G88="HHL","L",IF(G88="LLH","H",""))),"")</f>
        <v>H</v>
      </c>
      <c r="O89" s="60" t="str">
        <f ca="1">IF(A89&lt;&gt;"",IF(N89&lt;&gt;"",IF(F89=N89,"W","L"),""),"")</f>
        <v>L</v>
      </c>
      <c r="P89" s="38">
        <f ca="1">IF(A89&lt;&gt;"",IF(OR(AI88&lt;&gt;0,AJ88&lt;&gt;0),"0",IF(O89&lt;&gt;"",IF(O89="W",(1*L89),(-1*L89)),0)),0)</f>
        <v>-1</v>
      </c>
      <c r="Q89" s="74">
        <f ca="1">IF(A89&lt;&gt;"",P89+Q88,0)</f>
        <v>-3</v>
      </c>
      <c r="R89" s="3">
        <f t="shared" ca="1" si="28"/>
        <v>4</v>
      </c>
      <c r="S89" s="61">
        <f t="shared" ca="1" si="38"/>
        <v>1</v>
      </c>
      <c r="T89" s="3">
        <f t="shared" ca="1" si="29"/>
        <v>1</v>
      </c>
      <c r="U89" s="60" t="str">
        <f ca="1">IF($A88&lt;&gt;"",IF(OR($AI88&lt;&gt;0,$AJ88&lt;&gt;0,S89=0),"",IF(I88="EEO","O",IF(I88="OOE","E",""))),"")</f>
        <v/>
      </c>
      <c r="V89" s="60" t="str">
        <f ca="1">IF(A89&lt;&gt;"",IF(U89&lt;&gt;"",IF(H89=U89,"W","L"),""),"")</f>
        <v/>
      </c>
      <c r="W89" s="38">
        <f ca="1">IF(A89&lt;&gt;"",IF(OR(AI88&lt;&gt;0,AJ88&lt;&gt;0),"0",IF(V89&lt;&gt;"",IF(V89="W",(1*S89),(-1*S89)),0)),0)</f>
        <v>0</v>
      </c>
      <c r="X89" s="74">
        <f t="shared" ca="1" si="30"/>
        <v>2</v>
      </c>
      <c r="Y89" s="3">
        <f t="shared" ca="1" si="31"/>
        <v>1</v>
      </c>
      <c r="Z89" s="61">
        <f t="shared" ca="1" si="39"/>
        <v>1</v>
      </c>
      <c r="AA89" s="3">
        <f t="shared" ca="1" si="32"/>
        <v>4</v>
      </c>
      <c r="AB89" s="60" t="str">
        <f ca="1">IF($A88&lt;&gt;"",IF(OR($AI88&lt;&gt;0,$AJ88&lt;&gt;0,Z89=0),"",IF(K88="RRB","B",IF(K88="BBR","R",""))),"")</f>
        <v>B</v>
      </c>
      <c r="AC89" s="60" t="str">
        <f ca="1">IF(A89&lt;&gt;"",IF(AB89&lt;&gt;"",IF(AB89=J89,"W","L"),""),"")</f>
        <v>L</v>
      </c>
      <c r="AD89" s="38">
        <f ca="1">IF(A89&lt;&gt;"",IF(OR(AI88&lt;&gt;0,AJ88&lt;&gt;0),"0",IF(AC89&lt;&gt;"",IF(AC89="W",(1*Z89),(-1*Z89)),0)),0)</f>
        <v>-1</v>
      </c>
      <c r="AE89" s="74">
        <f t="shared" ca="1" si="33"/>
        <v>-1</v>
      </c>
      <c r="AF89" s="3">
        <f t="shared" ca="1" si="34"/>
        <v>4</v>
      </c>
      <c r="AG89" s="13">
        <f ca="1">IF(A89&lt;&gt;"",(AD89+P89+W89),0)</f>
        <v>-2</v>
      </c>
      <c r="AH89" s="11">
        <f ca="1">IF(A89&lt;&gt;"",AG89+AH88,0)</f>
        <v>-2</v>
      </c>
      <c r="AI89" s="73">
        <f ca="1">IF($A89&lt;&gt;"",IF(AI88&gt;0,AI88,IF(AND(AK88&gt;=$AJ$1,$AJ$2*AK88&gt;=AH89),"Profit Target",IF(AH89&gt;=$S$1,"Profit Target",0))),0)</f>
        <v>0</v>
      </c>
      <c r="AJ89" s="73">
        <f ca="1">IF($A89&lt;&gt;"",IF(AI88&lt;&gt;0,AJ88,IF(AH89&lt;=$S$2,"Stop Loss",0)),0)</f>
        <v>0</v>
      </c>
      <c r="AK89" s="73">
        <f t="shared" ca="1" si="26"/>
        <v>3</v>
      </c>
      <c r="AL89" s="30"/>
      <c r="AM89" s="30"/>
      <c r="AN89" s="30"/>
      <c r="AO89" s="30"/>
      <c r="AP89" s="30"/>
      <c r="AQ89" s="30"/>
      <c r="AT89"/>
      <c r="AU89"/>
      <c r="AV89"/>
      <c r="AW89"/>
      <c r="AX89"/>
      <c r="AY89" s="43"/>
      <c r="AZ89" s="7"/>
      <c r="BA89"/>
      <c r="BB89"/>
      <c r="BC89"/>
      <c r="BD89"/>
      <c r="BE89"/>
      <c r="BF89"/>
      <c r="BG89"/>
      <c r="BH89"/>
      <c r="BI89"/>
      <c r="BJ89"/>
      <c r="BK89"/>
      <c r="BL89"/>
      <c r="BM89" s="7"/>
      <c r="BN89"/>
      <c r="BO89"/>
      <c r="BP89"/>
      <c r="BQ89"/>
      <c r="BR89"/>
      <c r="BS89"/>
      <c r="BT89" s="10">
        <f t="shared" ca="1" si="25"/>
        <v>27</v>
      </c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</row>
    <row r="90" spans="1:92">
      <c r="A90" s="10">
        <f t="shared" ca="1" si="21"/>
        <v>20</v>
      </c>
      <c r="B90" s="38"/>
      <c r="C90" s="7"/>
      <c r="D90" s="3"/>
      <c r="E90" s="7"/>
      <c r="F90" s="70" t="str">
        <f t="shared" ca="1" si="22"/>
        <v>H</v>
      </c>
      <c r="G90" s="101" t="str">
        <f t="shared" ca="1" si="27"/>
        <v>HLH</v>
      </c>
      <c r="H90" s="70" t="str">
        <f t="shared" ca="1" si="23"/>
        <v>E</v>
      </c>
      <c r="I90" s="101" t="str">
        <f t="shared" ca="1" si="35"/>
        <v>OOE</v>
      </c>
      <c r="J90" s="70" t="str">
        <f t="shared" ca="1" si="24"/>
        <v>B</v>
      </c>
      <c r="K90" s="101" t="str">
        <f t="shared" ca="1" si="36"/>
        <v>BRB</v>
      </c>
      <c r="L90" s="61">
        <f t="shared" ca="1" si="37"/>
        <v>1</v>
      </c>
      <c r="M90" s="3">
        <f ca="1">IF(A89&lt;&gt;"",IF(O90="",M89,IF(AND(M89&gt;0,O90="L"),M89+1,IF(AND(M89&gt;1,O89="W"),1,1))),"")</f>
        <v>4</v>
      </c>
      <c r="N90" s="60" t="str">
        <f ca="1">IF($A89&lt;&gt;"",IF(OR($AI89&lt;&gt;0,$AJ89&lt;&gt;0,L90=0),"",IF(G89="HHL","L",IF(G89="LLH","H",""))),"")</f>
        <v/>
      </c>
      <c r="O90" s="60" t="str">
        <f ca="1">IF(A90&lt;&gt;"",IF(N90&lt;&gt;"",IF(F90=N90,"W","L"),""),"")</f>
        <v/>
      </c>
      <c r="P90" s="38">
        <f ca="1">IF(A90&lt;&gt;"",IF(OR(AI89&lt;&gt;0,AJ89&lt;&gt;0),"0",IF(O90&lt;&gt;"",IF(O90="W",(1*L90),(-1*L90)),0)),0)</f>
        <v>0</v>
      </c>
      <c r="Q90" s="74">
        <f ca="1">IF(A90&lt;&gt;"",P90+Q89,0)</f>
        <v>-3</v>
      </c>
      <c r="R90" s="3">
        <f t="shared" ca="1" si="28"/>
        <v>4</v>
      </c>
      <c r="S90" s="61">
        <f t="shared" ca="1" si="38"/>
        <v>1</v>
      </c>
      <c r="T90" s="3">
        <f t="shared" ca="1" si="29"/>
        <v>1</v>
      </c>
      <c r="U90" s="60" t="str">
        <f ca="1">IF($A89&lt;&gt;"",IF(OR($AI89&lt;&gt;0,$AJ89&lt;&gt;0,S90=0),"",IF(I89="EEO","O",IF(I89="OOE","E",""))),"")</f>
        <v/>
      </c>
      <c r="V90" s="60" t="str">
        <f ca="1">IF(A90&lt;&gt;"",IF(U90&lt;&gt;"",IF(H90=U90,"W","L"),""),"")</f>
        <v/>
      </c>
      <c r="W90" s="38">
        <f ca="1">IF(A90&lt;&gt;"",IF(OR(AI89&lt;&gt;0,AJ89&lt;&gt;0),"0",IF(V90&lt;&gt;"",IF(V90="W",(1*S90),(-1*S90)),0)),0)</f>
        <v>0</v>
      </c>
      <c r="X90" s="74">
        <f t="shared" ca="1" si="30"/>
        <v>2</v>
      </c>
      <c r="Y90" s="3">
        <f t="shared" ca="1" si="31"/>
        <v>1</v>
      </c>
      <c r="Z90" s="61">
        <f t="shared" ca="1" si="39"/>
        <v>1</v>
      </c>
      <c r="AA90" s="3">
        <f t="shared" ca="1" si="32"/>
        <v>4</v>
      </c>
      <c r="AB90" s="60" t="str">
        <f ca="1">IF($A89&lt;&gt;"",IF(OR($AI89&lt;&gt;0,$AJ89&lt;&gt;0,Z90=0),"",IF(K89="RRB","B",IF(K89="BBR","R",""))),"")</f>
        <v/>
      </c>
      <c r="AC90" s="60" t="str">
        <f ca="1">IF(A90&lt;&gt;"",IF(AB90&lt;&gt;"",IF(AB90=J90,"W","L"),""),"")</f>
        <v/>
      </c>
      <c r="AD90" s="38">
        <f ca="1">IF(A90&lt;&gt;"",IF(OR(AI89&lt;&gt;0,AJ89&lt;&gt;0),"0",IF(AC90&lt;&gt;"",IF(AC90="W",(1*Z90),(-1*Z90)),0)),0)</f>
        <v>0</v>
      </c>
      <c r="AE90" s="74">
        <f t="shared" ca="1" si="33"/>
        <v>-1</v>
      </c>
      <c r="AF90" s="3">
        <f t="shared" ca="1" si="34"/>
        <v>4</v>
      </c>
      <c r="AG90" s="13">
        <f ca="1">IF(A90&lt;&gt;"",(AD90+P90+W90),0)</f>
        <v>0</v>
      </c>
      <c r="AH90" s="11">
        <f ca="1">IF(A90&lt;&gt;"",AG90+AH89,0)</f>
        <v>-2</v>
      </c>
      <c r="AI90" s="73">
        <f ca="1">IF($A90&lt;&gt;"",IF(AI89&gt;0,AI89,IF(AND(AK89&gt;=$AJ$1,$AJ$2*AK89&gt;=AH90),"Profit Target",IF(AH90&gt;=$S$1,"Profit Target",0))),0)</f>
        <v>0</v>
      </c>
      <c r="AJ90" s="73">
        <f ca="1">IF($A90&lt;&gt;"",IF(AI89&lt;&gt;0,AJ89,IF(AH90&lt;=$S$2,"Stop Loss",0)),0)</f>
        <v>0</v>
      </c>
      <c r="AK90" s="73">
        <f t="shared" ca="1" si="26"/>
        <v>3</v>
      </c>
      <c r="AL90" s="30"/>
      <c r="AM90" s="30"/>
      <c r="AN90" s="30"/>
      <c r="AO90" s="30"/>
      <c r="AP90" s="30"/>
      <c r="AQ90" s="30"/>
      <c r="AT90"/>
      <c r="AU90"/>
      <c r="AV90"/>
      <c r="AW90"/>
      <c r="AX90"/>
      <c r="AY90" s="43"/>
      <c r="AZ90" s="7"/>
      <c r="BA90"/>
      <c r="BB90"/>
      <c r="BC90"/>
      <c r="BD90"/>
      <c r="BE90"/>
      <c r="BF90"/>
      <c r="BG90"/>
      <c r="BH90"/>
      <c r="BI90"/>
      <c r="BJ90"/>
      <c r="BK90"/>
      <c r="BL90"/>
      <c r="BM90" s="7"/>
      <c r="BN90"/>
      <c r="BO90"/>
      <c r="BP90"/>
      <c r="BQ90"/>
      <c r="BR90"/>
      <c r="BS90"/>
      <c r="BT90" s="10">
        <f t="shared" ca="1" si="25"/>
        <v>35</v>
      </c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</row>
    <row r="91" spans="1:92">
      <c r="A91" s="10">
        <f t="shared" ca="1" si="21"/>
        <v>6</v>
      </c>
      <c r="B91" s="38"/>
      <c r="C91" s="7"/>
      <c r="D91" s="3"/>
      <c r="E91" s="7"/>
      <c r="F91" s="70" t="str">
        <f t="shared" ca="1" si="22"/>
        <v>L</v>
      </c>
      <c r="G91" s="101" t="str">
        <f t="shared" ca="1" si="27"/>
        <v>LHL</v>
      </c>
      <c r="H91" s="70" t="str">
        <f t="shared" ca="1" si="23"/>
        <v>E</v>
      </c>
      <c r="I91" s="101" t="str">
        <f t="shared" ca="1" si="35"/>
        <v>OEE</v>
      </c>
      <c r="J91" s="70" t="str">
        <f t="shared" ca="1" si="24"/>
        <v>B</v>
      </c>
      <c r="K91" s="101" t="str">
        <f t="shared" ca="1" si="36"/>
        <v>RBB</v>
      </c>
      <c r="L91" s="61">
        <f t="shared" ca="1" si="37"/>
        <v>1</v>
      </c>
      <c r="M91" s="3">
        <f ca="1">IF(A90&lt;&gt;"",IF(O91="",M90,IF(AND(M90&gt;0,O91="L"),M90+1,IF(AND(M90&gt;1,O90="W"),1,1))),"")</f>
        <v>4</v>
      </c>
      <c r="N91" s="60" t="str">
        <f ca="1">IF($A90&lt;&gt;"",IF(OR($AI90&lt;&gt;0,$AJ90&lt;&gt;0,L91=0),"",IF(G90="HHL","L",IF(G90="LLH","H",""))),"")</f>
        <v/>
      </c>
      <c r="O91" s="60" t="str">
        <f ca="1">IF(A91&lt;&gt;"",IF(N91&lt;&gt;"",IF(F91=N91,"W","L"),""),"")</f>
        <v/>
      </c>
      <c r="P91" s="38">
        <f ca="1">IF(A91&lt;&gt;"",IF(OR(AI90&lt;&gt;0,AJ90&lt;&gt;0),"0",IF(O91&lt;&gt;"",IF(O91="W",(1*L91),(-1*L91)),0)),0)</f>
        <v>0</v>
      </c>
      <c r="Q91" s="74">
        <f ca="1">IF(A91&lt;&gt;"",P91+Q90,0)</f>
        <v>-3</v>
      </c>
      <c r="R91" s="3">
        <f t="shared" ca="1" si="28"/>
        <v>4</v>
      </c>
      <c r="S91" s="61">
        <f t="shared" ca="1" si="38"/>
        <v>1</v>
      </c>
      <c r="T91" s="3">
        <f t="shared" ca="1" si="29"/>
        <v>1</v>
      </c>
      <c r="U91" s="60" t="str">
        <f ca="1">IF($A90&lt;&gt;"",IF(OR($AI90&lt;&gt;0,$AJ90&lt;&gt;0,S91=0),"",IF(I90="EEO","O",IF(I90="OOE","E",""))),"")</f>
        <v>E</v>
      </c>
      <c r="V91" s="60" t="str">
        <f ca="1">IF(A91&lt;&gt;"",IF(U91&lt;&gt;"",IF(H91=U91,"W","L"),""),"")</f>
        <v>W</v>
      </c>
      <c r="W91" s="38">
        <f ca="1">IF(A91&lt;&gt;"",IF(OR(AI90&lt;&gt;0,AJ90&lt;&gt;0),"0",IF(V91&lt;&gt;"",IF(V91="W",(1*S91),(-1*S91)),0)),0)</f>
        <v>1</v>
      </c>
      <c r="X91" s="74">
        <f t="shared" ca="1" si="30"/>
        <v>3</v>
      </c>
      <c r="Y91" s="3">
        <f t="shared" ca="1" si="31"/>
        <v>1</v>
      </c>
      <c r="Z91" s="61">
        <f t="shared" ca="1" si="39"/>
        <v>1</v>
      </c>
      <c r="AA91" s="3">
        <f t="shared" ca="1" si="32"/>
        <v>4</v>
      </c>
      <c r="AB91" s="60" t="str">
        <f ca="1">IF($A90&lt;&gt;"",IF(OR($AI90&lt;&gt;0,$AJ90&lt;&gt;0,Z91=0),"",IF(K90="RRB","B",IF(K90="BBR","R",""))),"")</f>
        <v/>
      </c>
      <c r="AC91" s="60" t="str">
        <f ca="1">IF(A91&lt;&gt;"",IF(AB91&lt;&gt;"",IF(AB91=J91,"W","L"),""),"")</f>
        <v/>
      </c>
      <c r="AD91" s="38">
        <f ca="1">IF(A91&lt;&gt;"",IF(OR(AI90&lt;&gt;0,AJ90&lt;&gt;0),"0",IF(AC91&lt;&gt;"",IF(AC91="W",(1*Z91),(-1*Z91)),0)),0)</f>
        <v>0</v>
      </c>
      <c r="AE91" s="74">
        <f t="shared" ca="1" si="33"/>
        <v>-1</v>
      </c>
      <c r="AF91" s="3">
        <f t="shared" ca="1" si="34"/>
        <v>4</v>
      </c>
      <c r="AG91" s="13">
        <f ca="1">IF(A91&lt;&gt;"",(AD91+P91+W91),0)</f>
        <v>1</v>
      </c>
      <c r="AH91" s="11">
        <f ca="1">IF(A91&lt;&gt;"",AG91+AH90,0)</f>
        <v>-1</v>
      </c>
      <c r="AI91" s="73">
        <f ca="1">IF($A91&lt;&gt;"",IF(AI90&gt;0,AI90,IF(AND(AK90&gt;=$AJ$1,$AJ$2*AK90&gt;=AH91),"Profit Target",IF(AH91&gt;=$S$1,"Profit Target",0))),0)</f>
        <v>0</v>
      </c>
      <c r="AJ91" s="73">
        <f ca="1">IF($A91&lt;&gt;"",IF(AI90&lt;&gt;0,AJ90,IF(AH91&lt;=$S$2,"Stop Loss",0)),0)</f>
        <v>0</v>
      </c>
      <c r="AK91" s="73">
        <f t="shared" ca="1" si="26"/>
        <v>3</v>
      </c>
      <c r="AL91" s="30"/>
      <c r="AM91" s="30"/>
      <c r="AN91" s="30"/>
      <c r="AO91" s="30"/>
      <c r="AP91" s="30"/>
      <c r="AQ91" s="30"/>
      <c r="AT91"/>
      <c r="AU91"/>
      <c r="AV91"/>
      <c r="AW91"/>
      <c r="AX91"/>
      <c r="AY91" s="43"/>
      <c r="AZ91" s="7"/>
      <c r="BA91"/>
      <c r="BB91"/>
      <c r="BC91"/>
      <c r="BD91"/>
      <c r="BE91"/>
      <c r="BF91"/>
      <c r="BG91"/>
      <c r="BH91"/>
      <c r="BI91"/>
      <c r="BJ91"/>
      <c r="BK91"/>
      <c r="BL91"/>
      <c r="BM91" s="7"/>
      <c r="BN91"/>
      <c r="BO91"/>
      <c r="BP91"/>
      <c r="BQ91"/>
      <c r="BR91"/>
      <c r="BS91"/>
      <c r="BT91" s="10">
        <f t="shared" ca="1" si="25"/>
        <v>7</v>
      </c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</row>
    <row r="92" spans="1:92">
      <c r="A92" s="10">
        <f t="shared" ca="1" si="21"/>
        <v>5</v>
      </c>
      <c r="B92" s="38"/>
      <c r="C92" s="7"/>
      <c r="D92" s="3"/>
      <c r="E92" s="7"/>
      <c r="F92" s="70" t="str">
        <f t="shared" ca="1" si="22"/>
        <v>L</v>
      </c>
      <c r="G92" s="101" t="str">
        <f t="shared" ca="1" si="27"/>
        <v>HLL</v>
      </c>
      <c r="H92" s="70" t="str">
        <f t="shared" ca="1" si="23"/>
        <v>O</v>
      </c>
      <c r="I92" s="101" t="str">
        <f t="shared" ca="1" si="35"/>
        <v>EEO</v>
      </c>
      <c r="J92" s="70" t="str">
        <f t="shared" ca="1" si="24"/>
        <v>R</v>
      </c>
      <c r="K92" s="101" t="str">
        <f t="shared" ca="1" si="36"/>
        <v>BBR</v>
      </c>
      <c r="L92" s="61">
        <f t="shared" ca="1" si="37"/>
        <v>1</v>
      </c>
      <c r="M92" s="3">
        <f ca="1">IF(A91&lt;&gt;"",IF(O92="",M91,IF(AND(M91&gt;0,O92="L"),M91+1,IF(AND(M91&gt;1,O91="W"),1,1))),"")</f>
        <v>4</v>
      </c>
      <c r="N92" s="60" t="str">
        <f ca="1">IF($A91&lt;&gt;"",IF(OR($AI91&lt;&gt;0,$AJ91&lt;&gt;0,L92=0),"",IF(G91="HHL","L",IF(G91="LLH","H",""))),"")</f>
        <v/>
      </c>
      <c r="O92" s="60" t="str">
        <f ca="1">IF(A92&lt;&gt;"",IF(N92&lt;&gt;"",IF(F92=N92,"W","L"),""),"")</f>
        <v/>
      </c>
      <c r="P92" s="38">
        <f ca="1">IF(A92&lt;&gt;"",IF(OR(AI91&lt;&gt;0,AJ91&lt;&gt;0),"0",IF(O92&lt;&gt;"",IF(O92="W",(1*L92),(-1*L92)),0)),0)</f>
        <v>0</v>
      </c>
      <c r="Q92" s="74">
        <f ca="1">IF(A92&lt;&gt;"",P92+Q91,0)</f>
        <v>-3</v>
      </c>
      <c r="R92" s="3">
        <f t="shared" ca="1" si="28"/>
        <v>4</v>
      </c>
      <c r="S92" s="61">
        <f t="shared" ca="1" si="38"/>
        <v>1</v>
      </c>
      <c r="T92" s="3">
        <f t="shared" ca="1" si="29"/>
        <v>1</v>
      </c>
      <c r="U92" s="60" t="str">
        <f ca="1">IF($A91&lt;&gt;"",IF(OR($AI91&lt;&gt;0,$AJ91&lt;&gt;0,S92=0),"",IF(I91="EEO","O",IF(I91="OOE","E",""))),"")</f>
        <v/>
      </c>
      <c r="V92" s="60" t="str">
        <f ca="1">IF(A92&lt;&gt;"",IF(U92&lt;&gt;"",IF(H92=U92,"W","L"),""),"")</f>
        <v/>
      </c>
      <c r="W92" s="38">
        <f ca="1">IF(A92&lt;&gt;"",IF(OR(AI91&lt;&gt;0,AJ91&lt;&gt;0),"0",IF(V92&lt;&gt;"",IF(V92="W",(1*S92),(-1*S92)),0)),0)</f>
        <v>0</v>
      </c>
      <c r="X92" s="74">
        <f t="shared" ca="1" si="30"/>
        <v>3</v>
      </c>
      <c r="Y92" s="3">
        <f t="shared" ca="1" si="31"/>
        <v>1</v>
      </c>
      <c r="Z92" s="61">
        <f t="shared" ca="1" si="39"/>
        <v>1</v>
      </c>
      <c r="AA92" s="3">
        <f t="shared" ca="1" si="32"/>
        <v>4</v>
      </c>
      <c r="AB92" s="60" t="str">
        <f ca="1">IF($A91&lt;&gt;"",IF(OR($AI91&lt;&gt;0,$AJ91&lt;&gt;0,Z92=0),"",IF(K91="RRB","B",IF(K91="BBR","R",""))),"")</f>
        <v/>
      </c>
      <c r="AC92" s="60" t="str">
        <f ca="1">IF(A92&lt;&gt;"",IF(AB92&lt;&gt;"",IF(AB92=J92,"W","L"),""),"")</f>
        <v/>
      </c>
      <c r="AD92" s="38">
        <f ca="1">IF(A92&lt;&gt;"",IF(OR(AI91&lt;&gt;0,AJ91&lt;&gt;0),"0",IF(AC92&lt;&gt;"",IF(AC92="W",(1*Z92),(-1*Z92)),0)),0)</f>
        <v>0</v>
      </c>
      <c r="AE92" s="74">
        <f t="shared" ca="1" si="33"/>
        <v>-1</v>
      </c>
      <c r="AF92" s="3">
        <f t="shared" ca="1" si="34"/>
        <v>4</v>
      </c>
      <c r="AG92" s="13">
        <f ca="1">IF(A92&lt;&gt;"",(AD92+P92+W92),0)</f>
        <v>0</v>
      </c>
      <c r="AH92" s="11">
        <f ca="1">IF(A92&lt;&gt;"",AG92+AH91,0)</f>
        <v>-1</v>
      </c>
      <c r="AI92" s="73">
        <f ca="1">IF($A92&lt;&gt;"",IF(AI91&gt;0,AI91,IF(AND(AK91&gt;=$AJ$1,$AJ$2*AK91&gt;=AH92),"Profit Target",IF(AH92&gt;=$S$1,"Profit Target",0))),0)</f>
        <v>0</v>
      </c>
      <c r="AJ92" s="73">
        <f ca="1">IF($A92&lt;&gt;"",IF(AI91&lt;&gt;0,AJ91,IF(AH92&lt;=$S$2,"Stop Loss",0)),0)</f>
        <v>0</v>
      </c>
      <c r="AK92" s="73">
        <f t="shared" ca="1" si="26"/>
        <v>3</v>
      </c>
      <c r="AL92" s="30"/>
      <c r="AM92" s="30"/>
      <c r="AN92" s="30"/>
      <c r="AO92" s="30"/>
      <c r="AP92" s="30"/>
      <c r="AQ92" s="30"/>
      <c r="AT92"/>
      <c r="AU92"/>
      <c r="AV92"/>
      <c r="AW92"/>
      <c r="AX92"/>
      <c r="AY92" s="43"/>
      <c r="AZ92" s="7"/>
      <c r="BA92"/>
      <c r="BB92"/>
      <c r="BC92"/>
      <c r="BD92"/>
      <c r="BE92"/>
      <c r="BF92"/>
      <c r="BG92"/>
      <c r="BH92"/>
      <c r="BI92"/>
      <c r="BJ92"/>
      <c r="BK92"/>
      <c r="BL92"/>
      <c r="BM92" s="7"/>
      <c r="BN92"/>
      <c r="BO92"/>
      <c r="BP92"/>
      <c r="BQ92"/>
      <c r="BR92"/>
      <c r="BS92"/>
      <c r="BT92" s="10">
        <f t="shared" ca="1" si="25"/>
        <v>22</v>
      </c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</row>
    <row r="93" spans="1:92">
      <c r="A93" s="10">
        <f t="shared" ca="1" si="21"/>
        <v>5</v>
      </c>
      <c r="B93" s="38"/>
      <c r="C93" s="7"/>
      <c r="D93" s="3"/>
      <c r="E93" s="7"/>
      <c r="F93" s="70" t="str">
        <f t="shared" ca="1" si="22"/>
        <v>L</v>
      </c>
      <c r="G93" s="101" t="str">
        <f t="shared" ca="1" si="27"/>
        <v>LLL</v>
      </c>
      <c r="H93" s="70" t="str">
        <f t="shared" ca="1" si="23"/>
        <v>O</v>
      </c>
      <c r="I93" s="101" t="str">
        <f t="shared" ca="1" si="35"/>
        <v>EOO</v>
      </c>
      <c r="J93" s="70" t="str">
        <f t="shared" ca="1" si="24"/>
        <v>R</v>
      </c>
      <c r="K93" s="101" t="str">
        <f t="shared" ca="1" si="36"/>
        <v>BRR</v>
      </c>
      <c r="L93" s="61">
        <f t="shared" ca="1" si="37"/>
        <v>1</v>
      </c>
      <c r="M93" s="3">
        <f ca="1">IF(A92&lt;&gt;"",IF(O93="",M92,IF(AND(M92&gt;0,O93="L"),M92+1,IF(AND(M92&gt;1,O92="W"),1,1))),"")</f>
        <v>4</v>
      </c>
      <c r="N93" s="60" t="str">
        <f ca="1">IF($A92&lt;&gt;"",IF(OR($AI92&lt;&gt;0,$AJ92&lt;&gt;0,L93=0),"",IF(G92="HHL","L",IF(G92="LLH","H",""))),"")</f>
        <v/>
      </c>
      <c r="O93" s="60" t="str">
        <f ca="1">IF(A93&lt;&gt;"",IF(N93&lt;&gt;"",IF(F93=N93,"W","L"),""),"")</f>
        <v/>
      </c>
      <c r="P93" s="38">
        <f ca="1">IF(A93&lt;&gt;"",IF(OR(AI92&lt;&gt;0,AJ92&lt;&gt;0),"0",IF(O93&lt;&gt;"",IF(O93="W",(1*L93),(-1*L93)),0)),0)</f>
        <v>0</v>
      </c>
      <c r="Q93" s="74">
        <f ca="1">IF(A93&lt;&gt;"",P93+Q92,0)</f>
        <v>-3</v>
      </c>
      <c r="R93" s="3">
        <f t="shared" ca="1" si="28"/>
        <v>4</v>
      </c>
      <c r="S93" s="61">
        <f t="shared" ca="1" si="38"/>
        <v>1</v>
      </c>
      <c r="T93" s="3">
        <f t="shared" ca="1" si="29"/>
        <v>1</v>
      </c>
      <c r="U93" s="60" t="str">
        <f ca="1">IF($A92&lt;&gt;"",IF(OR($AI92&lt;&gt;0,$AJ92&lt;&gt;0,S93=0),"",IF(I92="EEO","O",IF(I92="OOE","E",""))),"")</f>
        <v>O</v>
      </c>
      <c r="V93" s="60" t="str">
        <f ca="1">IF(A93&lt;&gt;"",IF(U93&lt;&gt;"",IF(H93=U93,"W","L"),""),"")</f>
        <v>W</v>
      </c>
      <c r="W93" s="38">
        <f ca="1">IF(A93&lt;&gt;"",IF(OR(AI92&lt;&gt;0,AJ92&lt;&gt;0),"0",IF(V93&lt;&gt;"",IF(V93="W",(1*S93),(-1*S93)),0)),0)</f>
        <v>1</v>
      </c>
      <c r="X93" s="74">
        <f t="shared" ca="1" si="30"/>
        <v>4</v>
      </c>
      <c r="Y93" s="3">
        <f t="shared" ca="1" si="31"/>
        <v>1</v>
      </c>
      <c r="Z93" s="61">
        <f t="shared" ca="1" si="39"/>
        <v>1</v>
      </c>
      <c r="AA93" s="3">
        <f t="shared" ca="1" si="32"/>
        <v>1</v>
      </c>
      <c r="AB93" s="60" t="str">
        <f ca="1">IF($A92&lt;&gt;"",IF(OR($AI92&lt;&gt;0,$AJ92&lt;&gt;0,Z93=0),"",IF(K92="RRB","B",IF(K92="BBR","R",""))),"")</f>
        <v>R</v>
      </c>
      <c r="AC93" s="60" t="str">
        <f ca="1">IF(A93&lt;&gt;"",IF(AB93&lt;&gt;"",IF(AB93=J93,"W","L"),""),"")</f>
        <v>W</v>
      </c>
      <c r="AD93" s="38">
        <f ca="1">IF(A93&lt;&gt;"",IF(OR(AI92&lt;&gt;0,AJ92&lt;&gt;0),"0",IF(AC93&lt;&gt;"",IF(AC93="W",(1*Z93),(-1*Z93)),0)),0)</f>
        <v>1</v>
      </c>
      <c r="AE93" s="74">
        <f t="shared" ca="1" si="33"/>
        <v>0</v>
      </c>
      <c r="AF93" s="3">
        <f t="shared" ca="1" si="34"/>
        <v>1</v>
      </c>
      <c r="AG93" s="13">
        <f ca="1">IF(A93&lt;&gt;"",(AD93+P93+W93),0)</f>
        <v>2</v>
      </c>
      <c r="AH93" s="11">
        <f ca="1">IF(A93&lt;&gt;"",AG93+AH92,0)</f>
        <v>1</v>
      </c>
      <c r="AI93" s="73">
        <f ca="1">IF($A93&lt;&gt;"",IF(AI92&gt;0,AI92,IF(AND(AK92&gt;=$AJ$1,$AJ$2*AK92&gt;=AH93),"Profit Target",IF(AH93&gt;=$S$1,"Profit Target",0))),0)</f>
        <v>0</v>
      </c>
      <c r="AJ93" s="73">
        <f ca="1">IF($A93&lt;&gt;"",IF(AI92&lt;&gt;0,AJ92,IF(AH93&lt;=$S$2,"Stop Loss",0)),0)</f>
        <v>0</v>
      </c>
      <c r="AK93" s="73">
        <f t="shared" ca="1" si="26"/>
        <v>3</v>
      </c>
      <c r="AL93" s="30"/>
      <c r="AM93" s="30"/>
      <c r="AN93" s="30"/>
      <c r="AO93" s="30"/>
      <c r="AP93" s="30"/>
      <c r="AQ93" s="30"/>
      <c r="AT93"/>
      <c r="AU93"/>
      <c r="AV93"/>
      <c r="AW93"/>
      <c r="AX93"/>
      <c r="AY93" s="43"/>
      <c r="AZ93" s="7"/>
      <c r="BA93"/>
      <c r="BB93"/>
      <c r="BC93"/>
      <c r="BD93"/>
      <c r="BE93"/>
      <c r="BF93"/>
      <c r="BG93"/>
      <c r="BH93"/>
      <c r="BI93"/>
      <c r="BJ93"/>
      <c r="BK93"/>
      <c r="BL93"/>
      <c r="BM93" s="7"/>
      <c r="BN93"/>
      <c r="BO93"/>
      <c r="BP93"/>
      <c r="BQ93"/>
      <c r="BR93"/>
      <c r="BS93"/>
      <c r="BT93" s="10">
        <f t="shared" ca="1" si="25"/>
        <v>14</v>
      </c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</row>
    <row r="94" spans="1:92">
      <c r="A94" s="10">
        <f t="shared" ca="1" si="21"/>
        <v>18</v>
      </c>
      <c r="B94" s="38"/>
      <c r="C94" s="7"/>
      <c r="D94" s="3"/>
      <c r="E94" s="7"/>
      <c r="F94" s="70" t="str">
        <f t="shared" ca="1" si="22"/>
        <v>L</v>
      </c>
      <c r="G94" s="101" t="str">
        <f t="shared" ca="1" si="27"/>
        <v>LLL</v>
      </c>
      <c r="H94" s="70" t="str">
        <f t="shared" ca="1" si="23"/>
        <v>E</v>
      </c>
      <c r="I94" s="101" t="str">
        <f t="shared" ca="1" si="35"/>
        <v>OOE</v>
      </c>
      <c r="J94" s="70" t="str">
        <f t="shared" ca="1" si="24"/>
        <v>R</v>
      </c>
      <c r="K94" s="101" t="str">
        <f t="shared" ca="1" si="36"/>
        <v>RRR</v>
      </c>
      <c r="L94" s="61">
        <f t="shared" ca="1" si="37"/>
        <v>1</v>
      </c>
      <c r="M94" s="3">
        <f ca="1">IF(A93&lt;&gt;"",IF(O94="",M93,IF(AND(M93&gt;0,O94="L"),M93+1,IF(AND(M93&gt;1,O93="W"),1,1))),"")</f>
        <v>4</v>
      </c>
      <c r="N94" s="60" t="str">
        <f ca="1">IF($A93&lt;&gt;"",IF(OR($AI93&lt;&gt;0,$AJ93&lt;&gt;0,L94=0),"",IF(G93="HHL","L",IF(G93="LLH","H",""))),"")</f>
        <v/>
      </c>
      <c r="O94" s="60" t="str">
        <f ca="1">IF(A94&lt;&gt;"",IF(N94&lt;&gt;"",IF(F94=N94,"W","L"),""),"")</f>
        <v/>
      </c>
      <c r="P94" s="38">
        <f ca="1">IF(A94&lt;&gt;"",IF(OR(AI93&lt;&gt;0,AJ93&lt;&gt;0),"0",IF(O94&lt;&gt;"",IF(O94="W",(1*L94),(-1*L94)),0)),0)</f>
        <v>0</v>
      </c>
      <c r="Q94" s="74">
        <f ca="1">IF(A94&lt;&gt;"",P94+Q93,0)</f>
        <v>-3</v>
      </c>
      <c r="R94" s="3">
        <f t="shared" ca="1" si="28"/>
        <v>4</v>
      </c>
      <c r="S94" s="61">
        <f t="shared" ca="1" si="38"/>
        <v>1</v>
      </c>
      <c r="T94" s="3">
        <f t="shared" ca="1" si="29"/>
        <v>1</v>
      </c>
      <c r="U94" s="60" t="str">
        <f ca="1">IF($A93&lt;&gt;"",IF(OR($AI93&lt;&gt;0,$AJ93&lt;&gt;0,S94=0),"",IF(I93="EEO","O",IF(I93="OOE","E",""))),"")</f>
        <v/>
      </c>
      <c r="V94" s="60" t="str">
        <f ca="1">IF(A94&lt;&gt;"",IF(U94&lt;&gt;"",IF(H94=U94,"W","L"),""),"")</f>
        <v/>
      </c>
      <c r="W94" s="38">
        <f ca="1">IF(A94&lt;&gt;"",IF(OR(AI93&lt;&gt;0,AJ93&lt;&gt;0),"0",IF(V94&lt;&gt;"",IF(V94="W",(1*S94),(-1*S94)),0)),0)</f>
        <v>0</v>
      </c>
      <c r="X94" s="74">
        <f t="shared" ca="1" si="30"/>
        <v>4</v>
      </c>
      <c r="Y94" s="3">
        <f t="shared" ca="1" si="31"/>
        <v>1</v>
      </c>
      <c r="Z94" s="61">
        <f t="shared" ca="1" si="39"/>
        <v>1</v>
      </c>
      <c r="AA94" s="3">
        <f t="shared" ca="1" si="32"/>
        <v>1</v>
      </c>
      <c r="AB94" s="60" t="str">
        <f ca="1">IF($A93&lt;&gt;"",IF(OR($AI93&lt;&gt;0,$AJ93&lt;&gt;0,Z94=0),"",IF(K93="RRB","B",IF(K93="BBR","R",""))),"")</f>
        <v/>
      </c>
      <c r="AC94" s="60" t="str">
        <f ca="1">IF(A94&lt;&gt;"",IF(AB94&lt;&gt;"",IF(AB94=J94,"W","L"),""),"")</f>
        <v/>
      </c>
      <c r="AD94" s="38">
        <f ca="1">IF(A94&lt;&gt;"",IF(OR(AI93&lt;&gt;0,AJ93&lt;&gt;0),"0",IF(AC94&lt;&gt;"",IF(AC94="W",(1*Z94),(-1*Z94)),0)),0)</f>
        <v>0</v>
      </c>
      <c r="AE94" s="74">
        <f t="shared" ca="1" si="33"/>
        <v>0</v>
      </c>
      <c r="AF94" s="3">
        <f t="shared" ca="1" si="34"/>
        <v>1</v>
      </c>
      <c r="AG94" s="13">
        <f ca="1">IF(A94&lt;&gt;"",(AD94+P94+W94),0)</f>
        <v>0</v>
      </c>
      <c r="AH94" s="11">
        <f ca="1">IF(A94&lt;&gt;"",AG94+AH93,0)</f>
        <v>1</v>
      </c>
      <c r="AI94" s="73">
        <f ca="1">IF($A94&lt;&gt;"",IF(AI93&gt;0,AI93,IF(AND(AK93&gt;=$AJ$1,$AJ$2*AK93&gt;=AH94),"Profit Target",IF(AH94&gt;=$S$1,"Profit Target",0))),0)</f>
        <v>0</v>
      </c>
      <c r="AJ94" s="73">
        <f ca="1">IF($A94&lt;&gt;"",IF(AI93&lt;&gt;0,AJ93,IF(AH94&lt;=$S$2,"Stop Loss",0)),0)</f>
        <v>0</v>
      </c>
      <c r="AK94" s="73">
        <f t="shared" ca="1" si="26"/>
        <v>3</v>
      </c>
      <c r="AL94" s="30"/>
      <c r="AM94" s="30"/>
      <c r="AN94" s="30"/>
      <c r="AO94" s="30"/>
      <c r="AP94" s="30"/>
      <c r="AQ94" s="30"/>
      <c r="AT94"/>
      <c r="AU94"/>
      <c r="AV94"/>
      <c r="AW94"/>
      <c r="AX94"/>
      <c r="AY94" s="43"/>
      <c r="AZ94" s="7"/>
      <c r="BA94"/>
      <c r="BB94"/>
      <c r="BC94"/>
      <c r="BD94"/>
      <c r="BE94"/>
      <c r="BF94"/>
      <c r="BG94"/>
      <c r="BH94"/>
      <c r="BI94"/>
      <c r="BJ94"/>
      <c r="BK94"/>
      <c r="BL94"/>
      <c r="BM94" s="7"/>
      <c r="BN94"/>
      <c r="BO94"/>
      <c r="BP94"/>
      <c r="BQ94"/>
      <c r="BR94"/>
      <c r="BS94"/>
      <c r="BT94" s="10">
        <f t="shared" ca="1" si="25"/>
        <v>11</v>
      </c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</row>
    <row r="95" spans="1:92">
      <c r="A95" s="10">
        <f t="shared" ca="1" si="21"/>
        <v>30</v>
      </c>
      <c r="B95" s="38"/>
      <c r="C95" s="7"/>
      <c r="D95" s="3"/>
      <c r="E95" s="7"/>
      <c r="F95" s="70" t="str">
        <f t="shared" ca="1" si="22"/>
        <v>H</v>
      </c>
      <c r="G95" s="101" t="str">
        <f t="shared" ca="1" si="27"/>
        <v>LLH</v>
      </c>
      <c r="H95" s="70" t="str">
        <f t="shared" ca="1" si="23"/>
        <v>E</v>
      </c>
      <c r="I95" s="101" t="str">
        <f t="shared" ca="1" si="35"/>
        <v>OEE</v>
      </c>
      <c r="J95" s="70" t="str">
        <f t="shared" ca="1" si="24"/>
        <v>R</v>
      </c>
      <c r="K95" s="101" t="str">
        <f t="shared" ca="1" si="36"/>
        <v>RRR</v>
      </c>
      <c r="L95" s="61">
        <f t="shared" ca="1" si="37"/>
        <v>1</v>
      </c>
      <c r="M95" s="3">
        <f ca="1">IF(A94&lt;&gt;"",IF(O95="",M94,IF(AND(M94&gt;0,O95="L"),M94+1,IF(AND(M94&gt;1,O94="W"),1,1))),"")</f>
        <v>4</v>
      </c>
      <c r="N95" s="60" t="str">
        <f ca="1">IF($A94&lt;&gt;"",IF(OR($AI94&lt;&gt;0,$AJ94&lt;&gt;0,L95=0),"",IF(G94="HHL","L",IF(G94="LLH","H",""))),"")</f>
        <v/>
      </c>
      <c r="O95" s="60" t="str">
        <f ca="1">IF(A95&lt;&gt;"",IF(N95&lt;&gt;"",IF(F95=N95,"W","L"),""),"")</f>
        <v/>
      </c>
      <c r="P95" s="38">
        <f ca="1">IF(A95&lt;&gt;"",IF(OR(AI94&lt;&gt;0,AJ94&lt;&gt;0),"0",IF(O95&lt;&gt;"",IF(O95="W",(1*L95),(-1*L95)),0)),0)</f>
        <v>0</v>
      </c>
      <c r="Q95" s="74">
        <f ca="1">IF(A95&lt;&gt;"",P95+Q94,0)</f>
        <v>-3</v>
      </c>
      <c r="R95" s="3">
        <f t="shared" ca="1" si="28"/>
        <v>4</v>
      </c>
      <c r="S95" s="61">
        <f t="shared" ca="1" si="38"/>
        <v>1</v>
      </c>
      <c r="T95" s="3">
        <f t="shared" ca="1" si="29"/>
        <v>1</v>
      </c>
      <c r="U95" s="60" t="str">
        <f ca="1">IF($A94&lt;&gt;"",IF(OR($AI94&lt;&gt;0,$AJ94&lt;&gt;0,S95=0),"",IF(I94="EEO","O",IF(I94="OOE","E",""))),"")</f>
        <v>E</v>
      </c>
      <c r="V95" s="60" t="str">
        <f ca="1">IF(A95&lt;&gt;"",IF(U95&lt;&gt;"",IF(H95=U95,"W","L"),""),"")</f>
        <v>W</v>
      </c>
      <c r="W95" s="38">
        <f ca="1">IF(A95&lt;&gt;"",IF(OR(AI94&lt;&gt;0,AJ94&lt;&gt;0),"0",IF(V95&lt;&gt;"",IF(V95="W",(1*S95),(-1*S95)),0)),0)</f>
        <v>1</v>
      </c>
      <c r="X95" s="74">
        <f t="shared" ca="1" si="30"/>
        <v>5</v>
      </c>
      <c r="Y95" s="3">
        <f t="shared" ca="1" si="31"/>
        <v>1</v>
      </c>
      <c r="Z95" s="61">
        <f t="shared" ca="1" si="39"/>
        <v>1</v>
      </c>
      <c r="AA95" s="3">
        <f t="shared" ca="1" si="32"/>
        <v>1</v>
      </c>
      <c r="AB95" s="60" t="str">
        <f ca="1">IF($A94&lt;&gt;"",IF(OR($AI94&lt;&gt;0,$AJ94&lt;&gt;0,Z95=0),"",IF(K94="RRB","B",IF(K94="BBR","R",""))),"")</f>
        <v/>
      </c>
      <c r="AC95" s="60" t="str">
        <f ca="1">IF(A95&lt;&gt;"",IF(AB95&lt;&gt;"",IF(AB95=J95,"W","L"),""),"")</f>
        <v/>
      </c>
      <c r="AD95" s="38">
        <f ca="1">IF(A95&lt;&gt;"",IF(OR(AI94&lt;&gt;0,AJ94&lt;&gt;0),"0",IF(AC95&lt;&gt;"",IF(AC95="W",(1*Z95),(-1*Z95)),0)),0)</f>
        <v>0</v>
      </c>
      <c r="AE95" s="74">
        <f t="shared" ca="1" si="33"/>
        <v>0</v>
      </c>
      <c r="AF95" s="3">
        <f t="shared" ca="1" si="34"/>
        <v>1</v>
      </c>
      <c r="AG95" s="13">
        <f ca="1">IF(A95&lt;&gt;"",(AD95+P95+W95),0)</f>
        <v>1</v>
      </c>
      <c r="AH95" s="11">
        <f ca="1">IF(A95&lt;&gt;"",AG95+AH94,0)</f>
        <v>2</v>
      </c>
      <c r="AI95" s="73">
        <f ca="1">IF($A95&lt;&gt;"",IF(AI94&gt;0,AI94,IF(AND(AK94&gt;=$AJ$1,$AJ$2*AK94&gt;=AH95),"Profit Target",IF(AH95&gt;=$S$1,"Profit Target",0))),0)</f>
        <v>0</v>
      </c>
      <c r="AJ95" s="73">
        <f ca="1">IF($A95&lt;&gt;"",IF(AI94&lt;&gt;0,AJ94,IF(AH95&lt;=$S$2,"Stop Loss",0)),0)</f>
        <v>0</v>
      </c>
      <c r="AK95" s="73">
        <f t="shared" ca="1" si="26"/>
        <v>3</v>
      </c>
      <c r="AL95" s="30"/>
      <c r="AM95" s="30"/>
      <c r="AN95" s="30"/>
      <c r="AO95" s="30"/>
      <c r="AP95" s="30"/>
      <c r="AQ95" s="30"/>
      <c r="AT95"/>
      <c r="AU95"/>
      <c r="AV95"/>
      <c r="AW95"/>
      <c r="AX95"/>
      <c r="AY95" s="43"/>
      <c r="AZ95" s="7"/>
      <c r="BA95"/>
      <c r="BB95"/>
      <c r="BC95"/>
      <c r="BD95"/>
      <c r="BE95"/>
      <c r="BF95"/>
      <c r="BG95"/>
      <c r="BH95"/>
      <c r="BI95"/>
      <c r="BJ95"/>
      <c r="BK95"/>
      <c r="BL95"/>
      <c r="BM95" s="7"/>
      <c r="BN95"/>
      <c r="BO95"/>
      <c r="BP95"/>
      <c r="BQ95"/>
      <c r="BR95"/>
      <c r="BS95"/>
      <c r="BT95" s="10">
        <f t="shared" ca="1" si="25"/>
        <v>33</v>
      </c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</row>
    <row r="96" spans="1:92">
      <c r="A96" s="10">
        <f t="shared" ca="1" si="21"/>
        <v>5</v>
      </c>
      <c r="B96" s="38"/>
      <c r="C96" s="7"/>
      <c r="D96" s="3"/>
      <c r="E96" s="7"/>
      <c r="F96" s="70" t="str">
        <f t="shared" ca="1" si="22"/>
        <v>L</v>
      </c>
      <c r="G96" s="101" t="str">
        <f t="shared" ca="1" si="27"/>
        <v>LHL</v>
      </c>
      <c r="H96" s="70" t="str">
        <f t="shared" ca="1" si="23"/>
        <v>O</v>
      </c>
      <c r="I96" s="101" t="str">
        <f t="shared" ca="1" si="35"/>
        <v>EEO</v>
      </c>
      <c r="J96" s="70" t="str">
        <f t="shared" ca="1" si="24"/>
        <v>R</v>
      </c>
      <c r="K96" s="101" t="str">
        <f t="shared" ca="1" si="36"/>
        <v>RRR</v>
      </c>
      <c r="L96" s="61">
        <f t="shared" ca="1" si="37"/>
        <v>1</v>
      </c>
      <c r="M96" s="3">
        <f ca="1">IF(A95&lt;&gt;"",IF(O96="",M95,IF(AND(M95&gt;0,O96="L"),M95+1,IF(AND(M95&gt;1,O95="W"),1,1))),"")</f>
        <v>5</v>
      </c>
      <c r="N96" s="60" t="str">
        <f ca="1">IF($A95&lt;&gt;"",IF(OR($AI95&lt;&gt;0,$AJ95&lt;&gt;0,L96=0),"",IF(G95="HHL","L",IF(G95="LLH","H",""))),"")</f>
        <v>H</v>
      </c>
      <c r="O96" s="60" t="str">
        <f ca="1">IF(A96&lt;&gt;"",IF(N96&lt;&gt;"",IF(F96=N96,"W","L"),""),"")</f>
        <v>L</v>
      </c>
      <c r="P96" s="38">
        <f ca="1">IF(A96&lt;&gt;"",IF(OR(AI95&lt;&gt;0,AJ95&lt;&gt;0),"0",IF(O96&lt;&gt;"",IF(O96="W",(1*L96),(-1*L96)),0)),0)</f>
        <v>-1</v>
      </c>
      <c r="Q96" s="74">
        <f ca="1">IF(A96&lt;&gt;"",P96+Q95,0)</f>
        <v>-4</v>
      </c>
      <c r="R96" s="3">
        <f t="shared" ca="1" si="28"/>
        <v>5</v>
      </c>
      <c r="S96" s="61">
        <f t="shared" ca="1" si="38"/>
        <v>1</v>
      </c>
      <c r="T96" s="3">
        <f t="shared" ca="1" si="29"/>
        <v>1</v>
      </c>
      <c r="U96" s="60" t="str">
        <f ca="1">IF($A95&lt;&gt;"",IF(OR($AI95&lt;&gt;0,$AJ95&lt;&gt;0,S96=0),"",IF(I95="EEO","O",IF(I95="OOE","E",""))),"")</f>
        <v/>
      </c>
      <c r="V96" s="60" t="str">
        <f ca="1">IF(A96&lt;&gt;"",IF(U96&lt;&gt;"",IF(H96=U96,"W","L"),""),"")</f>
        <v/>
      </c>
      <c r="W96" s="38">
        <f ca="1">IF(A96&lt;&gt;"",IF(OR(AI95&lt;&gt;0,AJ95&lt;&gt;0),"0",IF(V96&lt;&gt;"",IF(V96="W",(1*S96),(-1*S96)),0)),0)</f>
        <v>0</v>
      </c>
      <c r="X96" s="74">
        <f t="shared" ca="1" si="30"/>
        <v>5</v>
      </c>
      <c r="Y96" s="3">
        <f t="shared" ca="1" si="31"/>
        <v>1</v>
      </c>
      <c r="Z96" s="61">
        <f t="shared" ca="1" si="39"/>
        <v>1</v>
      </c>
      <c r="AA96" s="3">
        <f t="shared" ca="1" si="32"/>
        <v>1</v>
      </c>
      <c r="AB96" s="60" t="str">
        <f ca="1">IF($A95&lt;&gt;"",IF(OR($AI95&lt;&gt;0,$AJ95&lt;&gt;0,Z96=0),"",IF(K95="RRB","B",IF(K95="BBR","R",""))),"")</f>
        <v/>
      </c>
      <c r="AC96" s="60" t="str">
        <f ca="1">IF(A96&lt;&gt;"",IF(AB96&lt;&gt;"",IF(AB96=J96,"W","L"),""),"")</f>
        <v/>
      </c>
      <c r="AD96" s="38">
        <f ca="1">IF(A96&lt;&gt;"",IF(OR(AI95&lt;&gt;0,AJ95&lt;&gt;0),"0",IF(AC96&lt;&gt;"",IF(AC96="W",(1*Z96),(-1*Z96)),0)),0)</f>
        <v>0</v>
      </c>
      <c r="AE96" s="74">
        <f t="shared" ca="1" si="33"/>
        <v>0</v>
      </c>
      <c r="AF96" s="3">
        <f t="shared" ca="1" si="34"/>
        <v>1</v>
      </c>
      <c r="AG96" s="13">
        <f ca="1">IF(A96&lt;&gt;"",(AD96+P96+W96),0)</f>
        <v>-1</v>
      </c>
      <c r="AH96" s="11">
        <f ca="1">IF(A96&lt;&gt;"",AG96+AH95,0)</f>
        <v>1</v>
      </c>
      <c r="AI96" s="73">
        <f ca="1">IF($A96&lt;&gt;"",IF(AI95&gt;0,AI95,IF(AND(AK95&gt;=$AJ$1,$AJ$2*AK95&gt;=AH96),"Profit Target",IF(AH96&gt;=$S$1,"Profit Target",0))),0)</f>
        <v>0</v>
      </c>
      <c r="AJ96" s="73">
        <f ca="1">IF($A96&lt;&gt;"",IF(AI95&lt;&gt;0,AJ95,IF(AH96&lt;=$S$2,"Stop Loss",0)),0)</f>
        <v>0</v>
      </c>
      <c r="AK96" s="73">
        <f t="shared" ca="1" si="26"/>
        <v>3</v>
      </c>
      <c r="AL96" s="30"/>
      <c r="AM96" s="30"/>
      <c r="AN96" s="30"/>
      <c r="AO96" s="30"/>
      <c r="AP96" s="30"/>
      <c r="AQ96" s="30"/>
      <c r="AT96"/>
      <c r="AU96"/>
      <c r="AV96"/>
      <c r="AW96"/>
      <c r="AX96"/>
      <c r="AY96" s="43"/>
      <c r="AZ96" s="7"/>
      <c r="BA96"/>
      <c r="BB96"/>
      <c r="BC96"/>
      <c r="BD96"/>
      <c r="BE96"/>
      <c r="BF96"/>
      <c r="BG96"/>
      <c r="BH96"/>
      <c r="BI96"/>
      <c r="BJ96"/>
      <c r="BK96"/>
      <c r="BL96"/>
      <c r="BM96" s="7"/>
      <c r="BN96"/>
      <c r="BO96"/>
      <c r="BP96"/>
      <c r="BQ96"/>
      <c r="BR96"/>
      <c r="BS96"/>
      <c r="BT96" s="10">
        <f t="shared" ca="1" si="25"/>
        <v>1</v>
      </c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</row>
    <row r="97" spans="1:92">
      <c r="A97" s="10">
        <f t="shared" ca="1" si="21"/>
        <v>25</v>
      </c>
      <c r="B97" s="38"/>
      <c r="C97" s="7"/>
      <c r="D97" s="3"/>
      <c r="E97" s="7"/>
      <c r="F97" s="70" t="str">
        <f t="shared" ca="1" si="22"/>
        <v>H</v>
      </c>
      <c r="G97" s="101" t="str">
        <f t="shared" ca="1" si="27"/>
        <v>HLH</v>
      </c>
      <c r="H97" s="70" t="str">
        <f t="shared" ca="1" si="23"/>
        <v>O</v>
      </c>
      <c r="I97" s="101" t="str">
        <f t="shared" ca="1" si="35"/>
        <v>EOO</v>
      </c>
      <c r="J97" s="70" t="str">
        <f t="shared" ca="1" si="24"/>
        <v>R</v>
      </c>
      <c r="K97" s="101" t="str">
        <f t="shared" ca="1" si="36"/>
        <v>RRR</v>
      </c>
      <c r="L97" s="61">
        <f t="shared" ca="1" si="37"/>
        <v>1</v>
      </c>
      <c r="M97" s="3">
        <f ca="1">IF(A96&lt;&gt;"",IF(O97="",M96,IF(AND(M96&gt;0,O97="L"),M96+1,IF(AND(M96&gt;1,O96="W"),1,1))),"")</f>
        <v>5</v>
      </c>
      <c r="N97" s="60" t="str">
        <f ca="1">IF($A96&lt;&gt;"",IF(OR($AI96&lt;&gt;0,$AJ96&lt;&gt;0,L97=0),"",IF(G96="HHL","L",IF(G96="LLH","H",""))),"")</f>
        <v/>
      </c>
      <c r="O97" s="60" t="str">
        <f ca="1">IF(A97&lt;&gt;"",IF(N97&lt;&gt;"",IF(F97=N97,"W","L"),""),"")</f>
        <v/>
      </c>
      <c r="P97" s="38">
        <f ca="1">IF(A97&lt;&gt;"",IF(OR(AI96&lt;&gt;0,AJ96&lt;&gt;0),"0",IF(O97&lt;&gt;"",IF(O97="W",(1*L97),(-1*L97)),0)),0)</f>
        <v>0</v>
      </c>
      <c r="Q97" s="74">
        <f ca="1">IF(A97&lt;&gt;"",P97+Q96,0)</f>
        <v>-4</v>
      </c>
      <c r="R97" s="3">
        <f t="shared" ca="1" si="28"/>
        <v>5</v>
      </c>
      <c r="S97" s="61">
        <f t="shared" ca="1" si="38"/>
        <v>1</v>
      </c>
      <c r="T97" s="3">
        <f t="shared" ca="1" si="29"/>
        <v>1</v>
      </c>
      <c r="U97" s="60" t="str">
        <f ca="1">IF($A96&lt;&gt;"",IF(OR($AI96&lt;&gt;0,$AJ96&lt;&gt;0,S97=0),"",IF(I96="EEO","O",IF(I96="OOE","E",""))),"")</f>
        <v>O</v>
      </c>
      <c r="V97" s="60" t="str">
        <f ca="1">IF(A97&lt;&gt;"",IF(U97&lt;&gt;"",IF(H97=U97,"W","L"),""),"")</f>
        <v>W</v>
      </c>
      <c r="W97" s="38">
        <f ca="1">IF(A97&lt;&gt;"",IF(OR(AI96&lt;&gt;0,AJ96&lt;&gt;0),"0",IF(V97&lt;&gt;"",IF(V97="W",(1*S97),(-1*S97)),0)),0)</f>
        <v>1</v>
      </c>
      <c r="X97" s="74">
        <f t="shared" ca="1" si="30"/>
        <v>6</v>
      </c>
      <c r="Y97" s="3">
        <f t="shared" ca="1" si="31"/>
        <v>1</v>
      </c>
      <c r="Z97" s="61">
        <f t="shared" ca="1" si="39"/>
        <v>1</v>
      </c>
      <c r="AA97" s="3">
        <f t="shared" ca="1" si="32"/>
        <v>1</v>
      </c>
      <c r="AB97" s="60" t="str">
        <f ca="1">IF($A96&lt;&gt;"",IF(OR($AI96&lt;&gt;0,$AJ96&lt;&gt;0,Z97=0),"",IF(K96="RRB","B",IF(K96="BBR","R",""))),"")</f>
        <v/>
      </c>
      <c r="AC97" s="60" t="str">
        <f ca="1">IF(A97&lt;&gt;"",IF(AB97&lt;&gt;"",IF(AB97=J97,"W","L"),""),"")</f>
        <v/>
      </c>
      <c r="AD97" s="38">
        <f ca="1">IF(A97&lt;&gt;"",IF(OR(AI96&lt;&gt;0,AJ96&lt;&gt;0),"0",IF(AC97&lt;&gt;"",IF(AC97="W",(1*Z97),(-1*Z97)),0)),0)</f>
        <v>0</v>
      </c>
      <c r="AE97" s="74">
        <f t="shared" ca="1" si="33"/>
        <v>0</v>
      </c>
      <c r="AF97" s="3">
        <f t="shared" ca="1" si="34"/>
        <v>1</v>
      </c>
      <c r="AG97" s="13">
        <f ca="1">IF(A97&lt;&gt;"",(AD97+P97+W97),0)</f>
        <v>1</v>
      </c>
      <c r="AH97" s="11">
        <f ca="1">IF(A97&lt;&gt;"",AG97+AH96,0)</f>
        <v>2</v>
      </c>
      <c r="AI97" s="73">
        <f ca="1">IF($A97&lt;&gt;"",IF(AI96&gt;0,AI96,IF(AND(AK96&gt;=$AJ$1,$AJ$2*AK96&gt;=AH97),"Profit Target",IF(AH97&gt;=$S$1,"Profit Target",0))),0)</f>
        <v>0</v>
      </c>
      <c r="AJ97" s="73">
        <f ca="1">IF($A97&lt;&gt;"",IF(AI96&lt;&gt;0,AJ96,IF(AH97&lt;=$S$2,"Stop Loss",0)),0)</f>
        <v>0</v>
      </c>
      <c r="AK97" s="73">
        <f t="shared" ca="1" si="26"/>
        <v>3</v>
      </c>
      <c r="AL97" s="30"/>
      <c r="AM97" s="30"/>
      <c r="AN97" s="30"/>
      <c r="AO97" s="30"/>
      <c r="AP97" s="30"/>
      <c r="AQ97" s="30"/>
      <c r="AT97"/>
      <c r="AU97"/>
      <c r="AV97"/>
      <c r="AW97"/>
      <c r="AX97"/>
      <c r="AY97" s="43"/>
      <c r="AZ97" s="7"/>
      <c r="BA97"/>
      <c r="BB97"/>
      <c r="BC97"/>
      <c r="BD97"/>
      <c r="BE97"/>
      <c r="BF97"/>
      <c r="BG97"/>
      <c r="BH97"/>
      <c r="BI97"/>
      <c r="BJ97"/>
      <c r="BK97"/>
      <c r="BL97"/>
      <c r="BM97" s="7"/>
      <c r="BN97"/>
      <c r="BO97"/>
      <c r="BP97"/>
      <c r="BQ97"/>
      <c r="BR97"/>
      <c r="BS97"/>
      <c r="BT97" s="10">
        <f t="shared" ca="1" si="25"/>
        <v>36</v>
      </c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</row>
    <row r="98" spans="1:92">
      <c r="A98" s="10">
        <f t="shared" ca="1" si="21"/>
        <v>21</v>
      </c>
      <c r="B98" s="38"/>
      <c r="C98" s="7"/>
      <c r="D98" s="3"/>
      <c r="E98" s="7"/>
      <c r="F98" s="70" t="str">
        <f t="shared" ca="1" si="22"/>
        <v>H</v>
      </c>
      <c r="G98" s="101" t="str">
        <f t="shared" ca="1" si="27"/>
        <v>LHH</v>
      </c>
      <c r="H98" s="70" t="str">
        <f t="shared" ca="1" si="23"/>
        <v>O</v>
      </c>
      <c r="I98" s="101" t="str">
        <f t="shared" ca="1" si="35"/>
        <v>OOO</v>
      </c>
      <c r="J98" s="70" t="str">
        <f t="shared" ca="1" si="24"/>
        <v>R</v>
      </c>
      <c r="K98" s="101" t="str">
        <f t="shared" ca="1" si="36"/>
        <v>RRR</v>
      </c>
      <c r="L98" s="61">
        <f t="shared" ca="1" si="37"/>
        <v>1</v>
      </c>
      <c r="M98" s="3">
        <f ca="1">IF(A97&lt;&gt;"",IF(O98="",M97,IF(AND(M97&gt;0,O98="L"),M97+1,IF(AND(M97&gt;1,O97="W"),1,1))),"")</f>
        <v>5</v>
      </c>
      <c r="N98" s="60" t="str">
        <f ca="1">IF($A97&lt;&gt;"",IF(OR($AI97&lt;&gt;0,$AJ97&lt;&gt;0,L98=0),"",IF(G97="HHL","L",IF(G97="LLH","H",""))),"")</f>
        <v/>
      </c>
      <c r="O98" s="60" t="str">
        <f ca="1">IF(A98&lt;&gt;"",IF(N98&lt;&gt;"",IF(F98=N98,"W","L"),""),"")</f>
        <v/>
      </c>
      <c r="P98" s="38">
        <f ca="1">IF(A98&lt;&gt;"",IF(OR(AI97&lt;&gt;0,AJ97&lt;&gt;0),"0",IF(O98&lt;&gt;"",IF(O98="W",(1*L98),(-1*L98)),0)),0)</f>
        <v>0</v>
      </c>
      <c r="Q98" s="74">
        <f ca="1">IF(A98&lt;&gt;"",P98+Q97,0)</f>
        <v>-4</v>
      </c>
      <c r="R98" s="3">
        <f t="shared" ca="1" si="28"/>
        <v>5</v>
      </c>
      <c r="S98" s="61">
        <f t="shared" ca="1" si="38"/>
        <v>1</v>
      </c>
      <c r="T98" s="3">
        <f t="shared" ca="1" si="29"/>
        <v>1</v>
      </c>
      <c r="U98" s="60" t="str">
        <f ca="1">IF($A97&lt;&gt;"",IF(OR($AI97&lt;&gt;0,$AJ97&lt;&gt;0,S98=0),"",IF(I97="EEO","O",IF(I97="OOE","E",""))),"")</f>
        <v/>
      </c>
      <c r="V98" s="60" t="str">
        <f ca="1">IF(A98&lt;&gt;"",IF(U98&lt;&gt;"",IF(H98=U98,"W","L"),""),"")</f>
        <v/>
      </c>
      <c r="W98" s="38">
        <f ca="1">IF(A98&lt;&gt;"",IF(OR(AI97&lt;&gt;0,AJ97&lt;&gt;0),"0",IF(V98&lt;&gt;"",IF(V98="W",(1*S98),(-1*S98)),0)),0)</f>
        <v>0</v>
      </c>
      <c r="X98" s="74">
        <f t="shared" ca="1" si="30"/>
        <v>6</v>
      </c>
      <c r="Y98" s="3">
        <f t="shared" ca="1" si="31"/>
        <v>1</v>
      </c>
      <c r="Z98" s="61">
        <f t="shared" ca="1" si="39"/>
        <v>1</v>
      </c>
      <c r="AA98" s="3">
        <f t="shared" ca="1" si="32"/>
        <v>1</v>
      </c>
      <c r="AB98" s="60" t="str">
        <f ca="1">IF($A97&lt;&gt;"",IF(OR($AI97&lt;&gt;0,$AJ97&lt;&gt;0,Z98=0),"",IF(K97="RRB","B",IF(K97="BBR","R",""))),"")</f>
        <v/>
      </c>
      <c r="AC98" s="60" t="str">
        <f ca="1">IF(A98&lt;&gt;"",IF(AB98&lt;&gt;"",IF(AB98=J98,"W","L"),""),"")</f>
        <v/>
      </c>
      <c r="AD98" s="38">
        <f ca="1">IF(A98&lt;&gt;"",IF(OR(AI97&lt;&gt;0,AJ97&lt;&gt;0),"0",IF(AC98&lt;&gt;"",IF(AC98="W",(1*Z98),(-1*Z98)),0)),0)</f>
        <v>0</v>
      </c>
      <c r="AE98" s="74">
        <f t="shared" ca="1" si="33"/>
        <v>0</v>
      </c>
      <c r="AF98" s="3">
        <f t="shared" ca="1" si="34"/>
        <v>1</v>
      </c>
      <c r="AG98" s="13">
        <f ca="1">IF(A98&lt;&gt;"",(AD98+P98+W98),0)</f>
        <v>0</v>
      </c>
      <c r="AH98" s="11">
        <f ca="1">IF(A98&lt;&gt;"",AG98+AH97,0)</f>
        <v>2</v>
      </c>
      <c r="AI98" s="73">
        <f ca="1">IF($A98&lt;&gt;"",IF(AI97&gt;0,AI97,IF(AND(AK97&gt;=$AJ$1,$AJ$2*AK97&gt;=AH98),"Profit Target",IF(AH98&gt;=$S$1,"Profit Target",0))),0)</f>
        <v>0</v>
      </c>
      <c r="AJ98" s="73">
        <f ca="1">IF($A98&lt;&gt;"",IF(AI97&lt;&gt;0,AJ97,IF(AH98&lt;=$S$2,"Stop Loss",0)),0)</f>
        <v>0</v>
      </c>
      <c r="AK98" s="73">
        <f t="shared" ca="1" si="26"/>
        <v>3</v>
      </c>
      <c r="AL98" s="30"/>
      <c r="AM98" s="30"/>
      <c r="AN98" s="30"/>
      <c r="AO98" s="30"/>
      <c r="AP98" s="30"/>
      <c r="AQ98" s="30"/>
      <c r="AT98"/>
      <c r="AU98"/>
      <c r="AV98"/>
      <c r="AW98"/>
      <c r="AX98"/>
      <c r="AY98" s="43"/>
      <c r="AZ98" s="7"/>
      <c r="BA98"/>
      <c r="BB98"/>
      <c r="BC98"/>
      <c r="BD98"/>
      <c r="BE98"/>
      <c r="BF98"/>
      <c r="BG98"/>
      <c r="BH98"/>
      <c r="BI98"/>
      <c r="BJ98"/>
      <c r="BK98"/>
      <c r="BL98"/>
      <c r="BM98" s="7"/>
      <c r="BN98"/>
      <c r="BO98"/>
      <c r="BP98"/>
      <c r="BQ98"/>
      <c r="BR98"/>
      <c r="BS98"/>
      <c r="BT98" s="10">
        <f t="shared" ca="1" si="25"/>
        <v>10</v>
      </c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</row>
    <row r="99" spans="1:92">
      <c r="A99" s="10">
        <f t="shared" ca="1" si="21"/>
        <v>32</v>
      </c>
      <c r="B99" s="38"/>
      <c r="C99" s="7"/>
      <c r="D99" s="3"/>
      <c r="E99" s="7"/>
      <c r="F99" s="70" t="str">
        <f t="shared" ca="1" si="22"/>
        <v>H</v>
      </c>
      <c r="G99" s="101" t="str">
        <f t="shared" ca="1" si="27"/>
        <v>HHH</v>
      </c>
      <c r="H99" s="70" t="str">
        <f t="shared" ca="1" si="23"/>
        <v>E</v>
      </c>
      <c r="I99" s="101" t="str">
        <f t="shared" ca="1" si="35"/>
        <v>OOE</v>
      </c>
      <c r="J99" s="70" t="str">
        <f t="shared" ca="1" si="24"/>
        <v>R</v>
      </c>
      <c r="K99" s="101" t="str">
        <f t="shared" ca="1" si="36"/>
        <v>RRR</v>
      </c>
      <c r="L99" s="61">
        <f t="shared" ca="1" si="37"/>
        <v>1</v>
      </c>
      <c r="M99" s="3">
        <f ca="1">IF(A98&lt;&gt;"",IF(O99="",M98,IF(AND(M98&gt;0,O99="L"),M98+1,IF(AND(M98&gt;1,O98="W"),1,1))),"")</f>
        <v>5</v>
      </c>
      <c r="N99" s="60" t="str">
        <f ca="1">IF($A98&lt;&gt;"",IF(OR($AI98&lt;&gt;0,$AJ98&lt;&gt;0,L99=0),"",IF(G98="HHL","L",IF(G98="LLH","H",""))),"")</f>
        <v/>
      </c>
      <c r="O99" s="60" t="str">
        <f ca="1">IF(A99&lt;&gt;"",IF(N99&lt;&gt;"",IF(F99=N99,"W","L"),""),"")</f>
        <v/>
      </c>
      <c r="P99" s="38">
        <f ca="1">IF(A99&lt;&gt;"",IF(OR(AI98&lt;&gt;0,AJ98&lt;&gt;0),"0",IF(O99&lt;&gt;"",IF(O99="W",(1*L99),(-1*L99)),0)),0)</f>
        <v>0</v>
      </c>
      <c r="Q99" s="74">
        <f ca="1">IF(A99&lt;&gt;"",P99+Q98,0)</f>
        <v>-4</v>
      </c>
      <c r="R99" s="3">
        <f t="shared" ca="1" si="28"/>
        <v>5</v>
      </c>
      <c r="S99" s="61">
        <f t="shared" ca="1" si="38"/>
        <v>1</v>
      </c>
      <c r="T99" s="3">
        <f t="shared" ca="1" si="29"/>
        <v>1</v>
      </c>
      <c r="U99" s="60" t="str">
        <f ca="1">IF($A98&lt;&gt;"",IF(OR($AI98&lt;&gt;0,$AJ98&lt;&gt;0,S99=0),"",IF(I98="EEO","O",IF(I98="OOE","E",""))),"")</f>
        <v/>
      </c>
      <c r="V99" s="60" t="str">
        <f ca="1">IF(A99&lt;&gt;"",IF(U99&lt;&gt;"",IF(H99=U99,"W","L"),""),"")</f>
        <v/>
      </c>
      <c r="W99" s="38">
        <f ca="1">IF(A99&lt;&gt;"",IF(OR(AI98&lt;&gt;0,AJ98&lt;&gt;0),"0",IF(V99&lt;&gt;"",IF(V99="W",(1*S99),(-1*S99)),0)),0)</f>
        <v>0</v>
      </c>
      <c r="X99" s="74">
        <f t="shared" ca="1" si="30"/>
        <v>6</v>
      </c>
      <c r="Y99" s="3">
        <f t="shared" ca="1" si="31"/>
        <v>1</v>
      </c>
      <c r="Z99" s="61">
        <f t="shared" ca="1" si="39"/>
        <v>1</v>
      </c>
      <c r="AA99" s="3">
        <f t="shared" ca="1" si="32"/>
        <v>1</v>
      </c>
      <c r="AB99" s="60" t="str">
        <f ca="1">IF($A98&lt;&gt;"",IF(OR($AI98&lt;&gt;0,$AJ98&lt;&gt;0,Z99=0),"",IF(K98="RRB","B",IF(K98="BBR","R",""))),"")</f>
        <v/>
      </c>
      <c r="AC99" s="60" t="str">
        <f ca="1">IF(A99&lt;&gt;"",IF(AB99&lt;&gt;"",IF(AB99=J99,"W","L"),""),"")</f>
        <v/>
      </c>
      <c r="AD99" s="38">
        <f ca="1">IF(A99&lt;&gt;"",IF(OR(AI98&lt;&gt;0,AJ98&lt;&gt;0),"0",IF(AC99&lt;&gt;"",IF(AC99="W",(1*Z99),(-1*Z99)),0)),0)</f>
        <v>0</v>
      </c>
      <c r="AE99" s="74">
        <f t="shared" ca="1" si="33"/>
        <v>0</v>
      </c>
      <c r="AF99" s="3">
        <f t="shared" ca="1" si="34"/>
        <v>1</v>
      </c>
      <c r="AG99" s="13">
        <f ca="1">IF(A99&lt;&gt;"",(AD99+P99+W99),0)</f>
        <v>0</v>
      </c>
      <c r="AH99" s="11">
        <f ca="1">IF(A99&lt;&gt;"",AG99+AH98,0)</f>
        <v>2</v>
      </c>
      <c r="AI99" s="73">
        <f ca="1">IF($A99&lt;&gt;"",IF(AI98&gt;0,AI98,IF(AND(AK98&gt;=$AJ$1,$AJ$2*AK98&gt;=AH99),"Profit Target",IF(AH99&gt;=$S$1,"Profit Target",0))),0)</f>
        <v>0</v>
      </c>
      <c r="AJ99" s="73">
        <f ca="1">IF($A99&lt;&gt;"",IF(AI98&lt;&gt;0,AJ98,IF(AH99&lt;=$S$2,"Stop Loss",0)),0)</f>
        <v>0</v>
      </c>
      <c r="AK99" s="73">
        <f t="shared" ca="1" si="26"/>
        <v>3</v>
      </c>
      <c r="AL99" s="30"/>
      <c r="AM99" s="30"/>
      <c r="AN99" s="30"/>
      <c r="AO99" s="30"/>
      <c r="AP99" s="30"/>
      <c r="AQ99" s="30"/>
      <c r="AT99"/>
      <c r="AU99"/>
      <c r="AV99"/>
      <c r="AW99"/>
      <c r="AX99"/>
      <c r="AY99" s="43"/>
      <c r="AZ99" s="7"/>
      <c r="BA99"/>
      <c r="BB99"/>
      <c r="BC99"/>
      <c r="BD99"/>
      <c r="BE99"/>
      <c r="BF99"/>
      <c r="BG99"/>
      <c r="BH99"/>
      <c r="BI99"/>
      <c r="BJ99"/>
      <c r="BK99"/>
      <c r="BL99"/>
      <c r="BM99" s="7"/>
      <c r="BN99"/>
      <c r="BO99"/>
      <c r="BP99"/>
      <c r="BQ99"/>
      <c r="BR99"/>
      <c r="BS99"/>
      <c r="BT99" s="10">
        <f t="shared" ca="1" si="25"/>
        <v>31</v>
      </c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</row>
    <row r="100" spans="1:92">
      <c r="A100" s="10">
        <f t="shared" ca="1" si="21"/>
        <v>8</v>
      </c>
      <c r="B100" s="38"/>
      <c r="C100" s="7"/>
      <c r="D100" s="3"/>
      <c r="E100" s="7"/>
      <c r="F100" s="70" t="str">
        <f t="shared" ca="1" si="22"/>
        <v>L</v>
      </c>
      <c r="G100" s="101" t="str">
        <f t="shared" ca="1" si="27"/>
        <v>HHL</v>
      </c>
      <c r="H100" s="70" t="str">
        <f t="shared" ca="1" si="23"/>
        <v>E</v>
      </c>
      <c r="I100" s="101" t="str">
        <f t="shared" ca="1" si="35"/>
        <v>OEE</v>
      </c>
      <c r="J100" s="70" t="str">
        <f t="shared" ca="1" si="24"/>
        <v>B</v>
      </c>
      <c r="K100" s="101" t="str">
        <f t="shared" ca="1" si="36"/>
        <v>RRB</v>
      </c>
      <c r="L100" s="61">
        <f t="shared" ca="1" si="37"/>
        <v>1</v>
      </c>
      <c r="M100" s="3">
        <f ca="1">IF(A99&lt;&gt;"",IF(O100="",M99,IF(AND(M99&gt;0,O100="L"),M99+1,IF(AND(M99&gt;1,O99="W"),1,1))),"")</f>
        <v>5</v>
      </c>
      <c r="N100" s="60" t="str">
        <f ca="1">IF($A99&lt;&gt;"",IF(OR($AI99&lt;&gt;0,$AJ99&lt;&gt;0,L100=0),"",IF(G99="HHL","L",IF(G99="LLH","H",""))),"")</f>
        <v/>
      </c>
      <c r="O100" s="60" t="str">
        <f ca="1">IF(A100&lt;&gt;"",IF(N100&lt;&gt;"",IF(F100=N100,"W","L"),""),"")</f>
        <v/>
      </c>
      <c r="P100" s="38">
        <f ca="1">IF(A100&lt;&gt;"",IF(OR(AI99&lt;&gt;0,AJ99&lt;&gt;0),"0",IF(O100&lt;&gt;"",IF(O100="W",(1*L100),(-1*L100)),0)),0)</f>
        <v>0</v>
      </c>
      <c r="Q100" s="74">
        <f ca="1">IF(A100&lt;&gt;"",P100+Q99,0)</f>
        <v>-4</v>
      </c>
      <c r="R100" s="3">
        <f t="shared" ca="1" si="28"/>
        <v>5</v>
      </c>
      <c r="S100" s="61">
        <f t="shared" ca="1" si="38"/>
        <v>1</v>
      </c>
      <c r="T100" s="3">
        <f t="shared" ca="1" si="29"/>
        <v>1</v>
      </c>
      <c r="U100" s="60" t="str">
        <f ca="1">IF($A99&lt;&gt;"",IF(OR($AI99&lt;&gt;0,$AJ99&lt;&gt;0,S100=0),"",IF(I99="EEO","O",IF(I99="OOE","E",""))),"")</f>
        <v>E</v>
      </c>
      <c r="V100" s="60" t="str">
        <f ca="1">IF(A100&lt;&gt;"",IF(U100&lt;&gt;"",IF(H100=U100,"W","L"),""),"")</f>
        <v>W</v>
      </c>
      <c r="W100" s="38">
        <f ca="1">IF(A100&lt;&gt;"",IF(OR(AI99&lt;&gt;0,AJ99&lt;&gt;0),"0",IF(V100&lt;&gt;"",IF(V100="W",(1*S100),(-1*S100)),0)),0)</f>
        <v>1</v>
      </c>
      <c r="X100" s="74">
        <f t="shared" ca="1" si="30"/>
        <v>7</v>
      </c>
      <c r="Y100" s="3">
        <f t="shared" ca="1" si="31"/>
        <v>1</v>
      </c>
      <c r="Z100" s="61">
        <f t="shared" ca="1" si="39"/>
        <v>1</v>
      </c>
      <c r="AA100" s="3">
        <f t="shared" ca="1" si="32"/>
        <v>1</v>
      </c>
      <c r="AB100" s="60" t="str">
        <f ca="1">IF($A99&lt;&gt;"",IF(OR($AI99&lt;&gt;0,$AJ99&lt;&gt;0,Z100=0),"",IF(K99="RRB","B",IF(K99="BBR","R",""))),"")</f>
        <v/>
      </c>
      <c r="AC100" s="60" t="str">
        <f ca="1">IF(A100&lt;&gt;"",IF(AB100&lt;&gt;"",IF(AB100=J100,"W","L"),""),"")</f>
        <v/>
      </c>
      <c r="AD100" s="38">
        <f ca="1">IF(A100&lt;&gt;"",IF(OR(AI99&lt;&gt;0,AJ99&lt;&gt;0),"0",IF(AC100&lt;&gt;"",IF(AC100="W",(1*Z100),(-1*Z100)),0)),0)</f>
        <v>0</v>
      </c>
      <c r="AE100" s="74">
        <f t="shared" ca="1" si="33"/>
        <v>0</v>
      </c>
      <c r="AF100" s="3">
        <f t="shared" ca="1" si="34"/>
        <v>1</v>
      </c>
      <c r="AG100" s="13">
        <f ca="1">IF(A100&lt;&gt;"",(AD100+P100+W100),0)</f>
        <v>1</v>
      </c>
      <c r="AH100" s="11">
        <f ca="1">IF(A100&lt;&gt;"",AG100+AH99,0)</f>
        <v>3</v>
      </c>
      <c r="AI100" s="73">
        <f ca="1">IF($A100&lt;&gt;"",IF(AI99&gt;0,AI99,IF(AND(AK99&gt;=$AJ$1,$AJ$2*AK99&gt;=AH100),"Profit Target",IF(AH100&gt;=$S$1,"Profit Target",0))),0)</f>
        <v>0</v>
      </c>
      <c r="AJ100" s="73">
        <f ca="1">IF($A100&lt;&gt;"",IF(AI99&lt;&gt;0,AJ99,IF(AH100&lt;=$S$2,"Stop Loss",0)),0)</f>
        <v>0</v>
      </c>
      <c r="AK100" s="73">
        <f t="shared" ca="1" si="26"/>
        <v>3</v>
      </c>
      <c r="AL100" s="30"/>
      <c r="AM100" s="30"/>
      <c r="AN100" s="30"/>
      <c r="AO100" s="30"/>
      <c r="AP100" s="30"/>
      <c r="AQ100" s="30"/>
      <c r="AT100"/>
      <c r="AU100"/>
      <c r="AV100"/>
      <c r="AW100"/>
      <c r="AX100"/>
      <c r="AY100" s="43"/>
      <c r="AZ100" s="7"/>
      <c r="BA100"/>
      <c r="BB100"/>
      <c r="BC100"/>
      <c r="BD100"/>
      <c r="BE100"/>
      <c r="BF100"/>
      <c r="BG100"/>
      <c r="BH100"/>
      <c r="BI100"/>
      <c r="BJ100"/>
      <c r="BK100"/>
      <c r="BL100"/>
      <c r="BM100" s="7"/>
      <c r="BN100"/>
      <c r="BO100"/>
      <c r="BP100"/>
      <c r="BQ100"/>
      <c r="BR100"/>
      <c r="BS100"/>
      <c r="BT100" s="10">
        <f t="shared" ca="1" si="25"/>
        <v>30</v>
      </c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</row>
    <row r="101" spans="1:92">
      <c r="A101" s="10">
        <f t="shared" ca="1" si="21"/>
        <v>31</v>
      </c>
      <c r="B101" s="38"/>
      <c r="C101" s="7"/>
      <c r="D101" s="3"/>
      <c r="E101" s="7"/>
      <c r="F101" s="70" t="str">
        <f t="shared" ref="F101:F113" ca="1" si="40">VLOOKUP(A101,$BJ$107:$BR$144,7,0)</f>
        <v>H</v>
      </c>
      <c r="G101" s="101" t="str">
        <f t="shared" ca="1" si="27"/>
        <v>HLH</v>
      </c>
      <c r="H101" s="70" t="str">
        <f t="shared" ref="H101:H113" ca="1" si="41">VLOOKUP(A101,$BJ$107:$BR$144,9,0)</f>
        <v>O</v>
      </c>
      <c r="I101" s="101" t="str">
        <f t="shared" ca="1" si="35"/>
        <v>EEO</v>
      </c>
      <c r="J101" s="70" t="str">
        <f t="shared" ca="1" si="24"/>
        <v>B</v>
      </c>
      <c r="K101" s="101" t="str">
        <f t="shared" ca="1" si="36"/>
        <v>RBB</v>
      </c>
      <c r="L101" s="61">
        <f t="shared" ca="1" si="37"/>
        <v>1</v>
      </c>
      <c r="M101" s="3">
        <f ca="1">IF(A100&lt;&gt;"",IF(O101="",M100,IF(AND(M100&gt;0,O101="L"),M100+1,IF(AND(M100&gt;1,O100="W"),1,1))),"")</f>
        <v>6</v>
      </c>
      <c r="N101" s="60" t="str">
        <f ca="1">IF($A100&lt;&gt;"",IF(OR($AI100&lt;&gt;0,$AJ100&lt;&gt;0,L101=0),"",IF(G100="HHL","L",IF(G100="LLH","H",""))),"")</f>
        <v>L</v>
      </c>
      <c r="O101" s="60" t="str">
        <f ca="1">IF(A101&lt;&gt;"",IF(N101&lt;&gt;"",IF(F101=N101,"W","L"),""),"")</f>
        <v>L</v>
      </c>
      <c r="P101" s="38">
        <f ca="1">IF(A101&lt;&gt;"",IF(OR(AI100&lt;&gt;0,AJ100&lt;&gt;0),"0",IF(O101&lt;&gt;"",IF(O101="W",(1*L101),(-1*L101)),0)),0)</f>
        <v>-1</v>
      </c>
      <c r="Q101" s="74">
        <f ca="1">IF(A101&lt;&gt;"",P101+Q100,0)</f>
        <v>-5</v>
      </c>
      <c r="R101" s="3">
        <f t="shared" ca="1" si="28"/>
        <v>6</v>
      </c>
      <c r="S101" s="61">
        <f t="shared" ca="1" si="38"/>
        <v>1</v>
      </c>
      <c r="T101" s="3">
        <f t="shared" ca="1" si="29"/>
        <v>1</v>
      </c>
      <c r="U101" s="60" t="str">
        <f ca="1">IF($A100&lt;&gt;"",IF(OR($AI100&lt;&gt;0,$AJ100&lt;&gt;0,S101=0),"",IF(I100="EEO","O",IF(I100="OOE","E",""))),"")</f>
        <v/>
      </c>
      <c r="V101" s="60" t="str">
        <f ca="1">IF(A101&lt;&gt;"",IF(U101&lt;&gt;"",IF(H101=U101,"W","L"),""),"")</f>
        <v/>
      </c>
      <c r="W101" s="38">
        <f ca="1">IF(A101&lt;&gt;"",IF(OR(AI100&lt;&gt;0,AJ100&lt;&gt;0),"0",IF(V101&lt;&gt;"",IF(V101="W",(1*S101),(-1*S101)),0)),0)</f>
        <v>0</v>
      </c>
      <c r="X101" s="74">
        <f t="shared" ca="1" si="30"/>
        <v>7</v>
      </c>
      <c r="Y101" s="3">
        <f t="shared" ca="1" si="31"/>
        <v>1</v>
      </c>
      <c r="Z101" s="61">
        <f t="shared" ca="1" si="39"/>
        <v>1</v>
      </c>
      <c r="AA101" s="3">
        <f t="shared" ca="1" si="32"/>
        <v>1</v>
      </c>
      <c r="AB101" s="60" t="str">
        <f ca="1">IF($A100&lt;&gt;"",IF(OR($AI100&lt;&gt;0,$AJ100&lt;&gt;0,Z101=0),"",IF(K100="RRB","B",IF(K100="BBR","R",""))),"")</f>
        <v>B</v>
      </c>
      <c r="AC101" s="60" t="str">
        <f ca="1">IF(A101&lt;&gt;"",IF(AB101&lt;&gt;"",IF(AB101=J101,"W","L"),""),"")</f>
        <v>W</v>
      </c>
      <c r="AD101" s="38">
        <f ca="1">IF(A101&lt;&gt;"",IF(OR(AI100&lt;&gt;0,AJ100&lt;&gt;0),"0",IF(AC101&lt;&gt;"",IF(AC101="W",(1*Z101),(-1*Z101)),0)),0)</f>
        <v>1</v>
      </c>
      <c r="AE101" s="74">
        <f t="shared" ca="1" si="33"/>
        <v>1</v>
      </c>
      <c r="AF101" s="3">
        <f t="shared" ca="1" si="34"/>
        <v>1</v>
      </c>
      <c r="AG101" s="13">
        <f ca="1">IF(A101&lt;&gt;"",(AD101+P101+W101),0)</f>
        <v>0</v>
      </c>
      <c r="AH101" s="11">
        <f ca="1">IF(A101&lt;&gt;"",AG101+AH100,0)</f>
        <v>3</v>
      </c>
      <c r="AI101" s="73">
        <f ca="1">IF($A101&lt;&gt;"",IF(AI100&gt;0,AI100,IF(AND(AK100&gt;=$AJ$1,$AJ$2*AK100&gt;=AH101),"Profit Target",IF(AH101&gt;=$S$1,"Profit Target",0))),0)</f>
        <v>0</v>
      </c>
      <c r="AJ101" s="73">
        <f ca="1">IF($A101&lt;&gt;"",IF(AI100&lt;&gt;0,AJ100,IF(AH101&lt;=$S$2,"Stop Loss",0)),0)</f>
        <v>0</v>
      </c>
      <c r="AK101" s="73">
        <f t="shared" ca="1" si="26"/>
        <v>3</v>
      </c>
      <c r="AL101" s="30"/>
      <c r="AM101" s="30"/>
      <c r="AN101" s="30"/>
      <c r="AO101" s="30"/>
      <c r="AP101" s="30"/>
      <c r="AQ101" s="30"/>
      <c r="AT101"/>
      <c r="AU101"/>
      <c r="AV101"/>
      <c r="AW101"/>
      <c r="AX101"/>
      <c r="AY101" s="43"/>
      <c r="AZ101" s="7"/>
      <c r="BA101"/>
      <c r="BB101"/>
      <c r="BC101"/>
      <c r="BD101"/>
      <c r="BE101"/>
      <c r="BF101"/>
      <c r="BG101"/>
      <c r="BH101"/>
      <c r="BI101"/>
      <c r="BJ101"/>
      <c r="BK101"/>
      <c r="BL101"/>
      <c r="BM101" s="7"/>
      <c r="BN101"/>
      <c r="BO101"/>
      <c r="BP101"/>
      <c r="BQ101"/>
      <c r="BR101"/>
      <c r="BS101"/>
      <c r="BT101" s="10">
        <f t="shared" ca="1" si="25"/>
        <v>35</v>
      </c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</row>
    <row r="102" spans="1:92">
      <c r="A102" s="10">
        <f t="shared" ca="1" si="21"/>
        <v>6</v>
      </c>
      <c r="B102" s="38"/>
      <c r="C102" s="7"/>
      <c r="D102" s="3"/>
      <c r="E102" s="7"/>
      <c r="F102" s="70" t="str">
        <f t="shared" ca="1" si="40"/>
        <v>L</v>
      </c>
      <c r="G102" s="101" t="str">
        <f t="shared" ca="1" si="27"/>
        <v>LHL</v>
      </c>
      <c r="H102" s="70" t="str">
        <f t="shared" ca="1" si="41"/>
        <v>E</v>
      </c>
      <c r="I102" s="101" t="str">
        <f t="shared" ca="1" si="35"/>
        <v>EOE</v>
      </c>
      <c r="J102" s="70" t="str">
        <f t="shared" ca="1" si="24"/>
        <v>B</v>
      </c>
      <c r="K102" s="101" t="str">
        <f t="shared" ca="1" si="36"/>
        <v>BBB</v>
      </c>
      <c r="L102" s="61">
        <f t="shared" ca="1" si="37"/>
        <v>1</v>
      </c>
      <c r="M102" s="3">
        <f ca="1">IF(A101&lt;&gt;"",IF(O102="",M101,IF(AND(M101&gt;0,O102="L"),M101+1,IF(AND(M101&gt;1,O101="W"),1,1))),"")</f>
        <v>6</v>
      </c>
      <c r="N102" s="60" t="str">
        <f ca="1">IF($A101&lt;&gt;"",IF(OR($AI101&lt;&gt;0,$AJ101&lt;&gt;0,L102=0),"",IF(G101="HHL","L",IF(G101="LLH","H",""))),"")</f>
        <v/>
      </c>
      <c r="O102" s="60" t="str">
        <f ca="1">IF(A102&lt;&gt;"",IF(N102&lt;&gt;"",IF(F102=N102,"W","L"),""),"")</f>
        <v/>
      </c>
      <c r="P102" s="38">
        <f ca="1">IF(A102&lt;&gt;"",IF(OR(AI101&lt;&gt;0,AJ101&lt;&gt;0),"0",IF(O102&lt;&gt;"",IF(O102="W",(1*L102),(-1*L102)),0)),0)</f>
        <v>0</v>
      </c>
      <c r="Q102" s="74">
        <f ca="1">IF(A102&lt;&gt;"",P102+Q101,0)</f>
        <v>-5</v>
      </c>
      <c r="R102" s="3">
        <f t="shared" ca="1" si="28"/>
        <v>6</v>
      </c>
      <c r="S102" s="61">
        <f t="shared" ca="1" si="38"/>
        <v>1</v>
      </c>
      <c r="T102" s="3">
        <f t="shared" ca="1" si="29"/>
        <v>2</v>
      </c>
      <c r="U102" s="60" t="str">
        <f ca="1">IF($A101&lt;&gt;"",IF(OR($AI101&lt;&gt;0,$AJ101&lt;&gt;0,S102=0),"",IF(I101="EEO","O",IF(I101="OOE","E",""))),"")</f>
        <v>O</v>
      </c>
      <c r="V102" s="60" t="str">
        <f ca="1">IF(A102&lt;&gt;"",IF(U102&lt;&gt;"",IF(H102=U102,"W","L"),""),"")</f>
        <v>L</v>
      </c>
      <c r="W102" s="38">
        <f ca="1">IF(A102&lt;&gt;"",IF(OR(AI101&lt;&gt;0,AJ101&lt;&gt;0),"0",IF(V102&lt;&gt;"",IF(V102="W",(1*S102),(-1*S102)),0)),0)</f>
        <v>-1</v>
      </c>
      <c r="X102" s="74">
        <f t="shared" ca="1" si="30"/>
        <v>6</v>
      </c>
      <c r="Y102" s="3">
        <f t="shared" ca="1" si="31"/>
        <v>2</v>
      </c>
      <c r="Z102" s="61">
        <f t="shared" ca="1" si="39"/>
        <v>1</v>
      </c>
      <c r="AA102" s="3">
        <f t="shared" ca="1" si="32"/>
        <v>1</v>
      </c>
      <c r="AB102" s="60" t="str">
        <f ca="1">IF($A101&lt;&gt;"",IF(OR($AI101&lt;&gt;0,$AJ101&lt;&gt;0,Z102=0),"",IF(K101="RRB","B",IF(K101="BBR","R",""))),"")</f>
        <v/>
      </c>
      <c r="AC102" s="60" t="str">
        <f ca="1">IF(A102&lt;&gt;"",IF(AB102&lt;&gt;"",IF(AB102=J102,"W","L"),""),"")</f>
        <v/>
      </c>
      <c r="AD102" s="38">
        <f ca="1">IF(A102&lt;&gt;"",IF(OR(AI101&lt;&gt;0,AJ101&lt;&gt;0),"0",IF(AC102&lt;&gt;"",IF(AC102="W",(1*Z102),(-1*Z102)),0)),0)</f>
        <v>0</v>
      </c>
      <c r="AE102" s="74">
        <f t="shared" ca="1" si="33"/>
        <v>1</v>
      </c>
      <c r="AF102" s="3">
        <f t="shared" ca="1" si="34"/>
        <v>1</v>
      </c>
      <c r="AG102" s="13">
        <f ca="1">IF(A102&lt;&gt;"",(AD102+P102+W102),0)</f>
        <v>-1</v>
      </c>
      <c r="AH102" s="11">
        <f ca="1">IF(A102&lt;&gt;"",AG102+AH101,0)</f>
        <v>2</v>
      </c>
      <c r="AI102" s="73">
        <f ca="1">IF($A102&lt;&gt;"",IF(AI101&gt;0,AI101,IF(AND(AK101&gt;=$AJ$1,$AJ$2*AK101&gt;=AH102),"Profit Target",IF(AH102&gt;=$S$1,"Profit Target",0))),0)</f>
        <v>0</v>
      </c>
      <c r="AJ102" s="73">
        <f ca="1">IF($A102&lt;&gt;"",IF(AI101&lt;&gt;0,AJ101,IF(AH102&lt;=$S$2,"Stop Loss",0)),0)</f>
        <v>0</v>
      </c>
      <c r="AK102" s="73">
        <f t="shared" ca="1" si="26"/>
        <v>3</v>
      </c>
      <c r="AL102" s="30"/>
      <c r="AM102" s="30"/>
      <c r="AN102" s="30"/>
      <c r="AO102" s="30"/>
      <c r="AP102" s="30"/>
      <c r="AQ102" s="30"/>
      <c r="AT102"/>
      <c r="AU102"/>
      <c r="AV102"/>
      <c r="AW102"/>
      <c r="AX102"/>
      <c r="AY102" s="43"/>
      <c r="AZ102" s="7"/>
      <c r="BA102"/>
      <c r="BB102"/>
      <c r="BC102"/>
      <c r="BD102"/>
      <c r="BE102"/>
      <c r="BF102"/>
      <c r="BG102"/>
      <c r="BH102"/>
      <c r="BI102"/>
      <c r="BJ102"/>
      <c r="BK102"/>
      <c r="BL102"/>
      <c r="BM102" s="7"/>
      <c r="BN102"/>
      <c r="BO102"/>
      <c r="BP102"/>
      <c r="BQ102"/>
      <c r="BR102"/>
      <c r="BS102"/>
      <c r="BT102" s="10">
        <f t="shared" ca="1" si="25"/>
        <v>12</v>
      </c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</row>
    <row r="103" spans="1:92">
      <c r="A103" s="10">
        <f t="shared" ca="1" si="21"/>
        <v>20</v>
      </c>
      <c r="B103" s="38"/>
      <c r="C103" s="7"/>
      <c r="D103" s="3"/>
      <c r="E103" s="7"/>
      <c r="F103" s="70" t="str">
        <f t="shared" ca="1" si="40"/>
        <v>H</v>
      </c>
      <c r="G103" s="101" t="str">
        <f t="shared" ca="1" si="27"/>
        <v>HLH</v>
      </c>
      <c r="H103" s="70" t="str">
        <f t="shared" ca="1" si="41"/>
        <v>E</v>
      </c>
      <c r="I103" s="101" t="str">
        <f t="shared" ca="1" si="35"/>
        <v>OEE</v>
      </c>
      <c r="J103" s="70" t="str">
        <f t="shared" ca="1" si="24"/>
        <v>B</v>
      </c>
      <c r="K103" s="101" t="str">
        <f t="shared" ca="1" si="36"/>
        <v>BBB</v>
      </c>
      <c r="L103" s="61">
        <f t="shared" ca="1" si="37"/>
        <v>1</v>
      </c>
      <c r="M103" s="3">
        <f ca="1">IF(A102&lt;&gt;"",IF(O103="",M102,IF(AND(M102&gt;0,O103="L"),M102+1,IF(AND(M102&gt;1,O102="W"),1,1))),"")</f>
        <v>6</v>
      </c>
      <c r="N103" s="60" t="str">
        <f ca="1">IF($A102&lt;&gt;"",IF(OR($AI102&lt;&gt;0,$AJ102&lt;&gt;0,L103=0),"",IF(G102="HHL","L",IF(G102="LLH","H",""))),"")</f>
        <v/>
      </c>
      <c r="O103" s="60" t="str">
        <f ca="1">IF(A103&lt;&gt;"",IF(N103&lt;&gt;"",IF(F103=N103,"W","L"),""),"")</f>
        <v/>
      </c>
      <c r="P103" s="38">
        <f ca="1">IF(A103&lt;&gt;"",IF(OR(AI102&lt;&gt;0,AJ102&lt;&gt;0),"0",IF(O103&lt;&gt;"",IF(O103="W",(1*L103),(-1*L103)),0)),0)</f>
        <v>0</v>
      </c>
      <c r="Q103" s="74">
        <f ca="1">IF(A103&lt;&gt;"",P103+Q102,0)</f>
        <v>-5</v>
      </c>
      <c r="R103" s="3">
        <f t="shared" ca="1" si="28"/>
        <v>6</v>
      </c>
      <c r="S103" s="61">
        <f t="shared" ca="1" si="38"/>
        <v>1</v>
      </c>
      <c r="T103" s="3">
        <f t="shared" ca="1" si="29"/>
        <v>2</v>
      </c>
      <c r="U103" s="60" t="str">
        <f ca="1">IF($A102&lt;&gt;"",IF(OR($AI102&lt;&gt;0,$AJ102&lt;&gt;0,S103=0),"",IF(I102="EEO","O",IF(I102="OOE","E",""))),"")</f>
        <v/>
      </c>
      <c r="V103" s="60" t="str">
        <f ca="1">IF(A103&lt;&gt;"",IF(U103&lt;&gt;"",IF(H103=U103,"W","L"),""),"")</f>
        <v/>
      </c>
      <c r="W103" s="38">
        <f ca="1">IF(A103&lt;&gt;"",IF(OR(AI102&lt;&gt;0,AJ102&lt;&gt;0),"0",IF(V103&lt;&gt;"",IF(V103="W",(1*S103),(-1*S103)),0)),0)</f>
        <v>0</v>
      </c>
      <c r="X103" s="74">
        <f t="shared" ca="1" si="30"/>
        <v>6</v>
      </c>
      <c r="Y103" s="3">
        <f t="shared" ca="1" si="31"/>
        <v>2</v>
      </c>
      <c r="Z103" s="61">
        <f t="shared" ca="1" si="39"/>
        <v>1</v>
      </c>
      <c r="AA103" s="3">
        <f t="shared" ca="1" si="32"/>
        <v>1</v>
      </c>
      <c r="AB103" s="60" t="str">
        <f ca="1">IF($A102&lt;&gt;"",IF(OR($AI102&lt;&gt;0,$AJ102&lt;&gt;0,Z103=0),"",IF(K102="RRB","B",IF(K102="BBR","R",""))),"")</f>
        <v/>
      </c>
      <c r="AC103" s="60" t="str">
        <f ca="1">IF(A103&lt;&gt;"",IF(AB103&lt;&gt;"",IF(AB103=J103,"W","L"),""),"")</f>
        <v/>
      </c>
      <c r="AD103" s="38">
        <f ca="1">IF(A103&lt;&gt;"",IF(OR(AI102&lt;&gt;0,AJ102&lt;&gt;0),"0",IF(AC103&lt;&gt;"",IF(AC103="W",(1*Z103),(-1*Z103)),0)),0)</f>
        <v>0</v>
      </c>
      <c r="AE103" s="74">
        <f t="shared" ca="1" si="33"/>
        <v>1</v>
      </c>
      <c r="AF103" s="3">
        <f t="shared" ca="1" si="34"/>
        <v>1</v>
      </c>
      <c r="AG103" s="13">
        <f ca="1">IF(A103&lt;&gt;"",(AD103+P103+W103),0)</f>
        <v>0</v>
      </c>
      <c r="AH103" s="11">
        <f ca="1">IF(A103&lt;&gt;"",AG103+AH102,0)</f>
        <v>2</v>
      </c>
      <c r="AI103" s="73">
        <f ca="1">IF($A103&lt;&gt;"",IF(AI102&gt;0,AI102,IF(AND(AK102&gt;=$AJ$1,$AJ$2*AK102&gt;=AH103),"Profit Target",IF(AH103&gt;=$S$1,"Profit Target",0))),0)</f>
        <v>0</v>
      </c>
      <c r="AJ103" s="73">
        <f ca="1">IF($A103&lt;&gt;"",IF(AI102&lt;&gt;0,AJ102,IF(AH103&lt;=$S$2,"Stop Loss",0)),0)</f>
        <v>0</v>
      </c>
      <c r="AK103" s="73">
        <f t="shared" ca="1" si="26"/>
        <v>3</v>
      </c>
      <c r="AL103" s="30"/>
      <c r="AM103" s="30"/>
      <c r="AN103" s="30"/>
      <c r="AO103" s="30"/>
      <c r="AP103" s="30"/>
      <c r="AQ103" s="30"/>
      <c r="AT103"/>
      <c r="AU103"/>
      <c r="AV103"/>
      <c r="AW103"/>
      <c r="AX103"/>
      <c r="AY103" s="43"/>
      <c r="AZ103" s="7"/>
      <c r="BA103"/>
      <c r="BB103"/>
      <c r="BC103"/>
      <c r="BD103"/>
      <c r="BE103"/>
      <c r="BF103"/>
      <c r="BG103"/>
      <c r="BH103"/>
      <c r="BI103"/>
      <c r="BJ103"/>
      <c r="BK103"/>
      <c r="BL103"/>
      <c r="BM103" s="7"/>
      <c r="BN103"/>
      <c r="BO103"/>
      <c r="BP103"/>
      <c r="BQ103"/>
      <c r="BR103"/>
      <c r="BS103"/>
      <c r="BT103" s="10">
        <f t="shared" ca="1" si="25"/>
        <v>20</v>
      </c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</row>
    <row r="104" spans="1:92">
      <c r="A104" s="10">
        <f t="shared" ca="1" si="21"/>
        <v>3</v>
      </c>
      <c r="B104" s="38"/>
      <c r="C104" s="7"/>
      <c r="D104" s="3"/>
      <c r="E104" s="7"/>
      <c r="F104" s="70" t="str">
        <f t="shared" ca="1" si="40"/>
        <v>L</v>
      </c>
      <c r="G104" s="101" t="str">
        <f t="shared" ca="1" si="27"/>
        <v>LHL</v>
      </c>
      <c r="H104" s="70" t="str">
        <f t="shared" ca="1" si="41"/>
        <v>O</v>
      </c>
      <c r="I104" s="101" t="str">
        <f t="shared" ca="1" si="35"/>
        <v>EEO</v>
      </c>
      <c r="J104" s="70" t="str">
        <f t="shared" ca="1" si="24"/>
        <v>R</v>
      </c>
      <c r="K104" s="101" t="str">
        <f t="shared" ca="1" si="36"/>
        <v>BBR</v>
      </c>
      <c r="L104" s="61">
        <f t="shared" ca="1" si="37"/>
        <v>1</v>
      </c>
      <c r="M104" s="3">
        <f ca="1">IF(A103&lt;&gt;"",IF(O104="",M103,IF(AND(M103&gt;0,O104="L"),M103+1,IF(AND(M103&gt;1,O103="W"),1,1))),"")</f>
        <v>6</v>
      </c>
      <c r="N104" s="60" t="str">
        <f ca="1">IF($A103&lt;&gt;"",IF(OR($AI103&lt;&gt;0,$AJ103&lt;&gt;0,L104=0),"",IF(G103="HHL","L",IF(G103="LLH","H",""))),"")</f>
        <v/>
      </c>
      <c r="O104" s="60" t="str">
        <f ca="1">IF(A104&lt;&gt;"",IF(N104&lt;&gt;"",IF(F104=N104,"W","L"),""),"")</f>
        <v/>
      </c>
      <c r="P104" s="38">
        <f ca="1">IF(A104&lt;&gt;"",IF(OR(AI103&lt;&gt;0,AJ103&lt;&gt;0),"0",IF(O104&lt;&gt;"",IF(O104="W",(1*L104),(-1*L104)),0)),0)</f>
        <v>0</v>
      </c>
      <c r="Q104" s="74">
        <f ca="1">IF(A104&lt;&gt;"",P104+Q103,0)</f>
        <v>-5</v>
      </c>
      <c r="R104" s="3">
        <f t="shared" ca="1" si="28"/>
        <v>6</v>
      </c>
      <c r="S104" s="61">
        <f t="shared" ca="1" si="38"/>
        <v>1</v>
      </c>
      <c r="T104" s="3">
        <f t="shared" ca="1" si="29"/>
        <v>2</v>
      </c>
      <c r="U104" s="60" t="str">
        <f ca="1">IF($A103&lt;&gt;"",IF(OR($AI103&lt;&gt;0,$AJ103&lt;&gt;0,S104=0),"",IF(I103="EEO","O",IF(I103="OOE","E",""))),"")</f>
        <v/>
      </c>
      <c r="V104" s="60" t="str">
        <f ca="1">IF(A104&lt;&gt;"",IF(U104&lt;&gt;"",IF(H104=U104,"W","L"),""),"")</f>
        <v/>
      </c>
      <c r="W104" s="38">
        <f ca="1">IF(A104&lt;&gt;"",IF(OR(AI103&lt;&gt;0,AJ103&lt;&gt;0),"0",IF(V104&lt;&gt;"",IF(V104="W",(1*S104),(-1*S104)),0)),0)</f>
        <v>0</v>
      </c>
      <c r="X104" s="74">
        <f t="shared" ca="1" si="30"/>
        <v>6</v>
      </c>
      <c r="Y104" s="3">
        <f t="shared" ca="1" si="31"/>
        <v>2</v>
      </c>
      <c r="Z104" s="61">
        <f t="shared" ca="1" si="39"/>
        <v>1</v>
      </c>
      <c r="AA104" s="3">
        <f t="shared" ca="1" si="32"/>
        <v>1</v>
      </c>
      <c r="AB104" s="60" t="str">
        <f ca="1">IF($A103&lt;&gt;"",IF(OR($AI103&lt;&gt;0,$AJ103&lt;&gt;0,Z104=0),"",IF(K103="RRB","B",IF(K103="BBR","R",""))),"")</f>
        <v/>
      </c>
      <c r="AC104" s="60" t="str">
        <f ca="1">IF(A104&lt;&gt;"",IF(AB104&lt;&gt;"",IF(AB104=J104,"W","L"),""),"")</f>
        <v/>
      </c>
      <c r="AD104" s="38">
        <f ca="1">IF(A104&lt;&gt;"",IF(OR(AI103&lt;&gt;0,AJ103&lt;&gt;0),"0",IF(AC104&lt;&gt;"",IF(AC104="W",(1*Z104),(-1*Z104)),0)),0)</f>
        <v>0</v>
      </c>
      <c r="AE104" s="74">
        <f t="shared" ca="1" si="33"/>
        <v>1</v>
      </c>
      <c r="AF104" s="3">
        <f t="shared" ca="1" si="34"/>
        <v>1</v>
      </c>
      <c r="AG104" s="13">
        <f ca="1">IF(A104&lt;&gt;"",(AD104+P104+W104),0)</f>
        <v>0</v>
      </c>
      <c r="AH104" s="11">
        <f ca="1">IF(A104&lt;&gt;"",AG104+AH103,0)</f>
        <v>2</v>
      </c>
      <c r="AI104" s="73">
        <f ca="1">IF($A104&lt;&gt;"",IF(AI103&gt;0,AI103,IF(AND(AK103&gt;=$AJ$1,$AJ$2*AK103&gt;=AH104),"Profit Target",IF(AH104&gt;=$S$1,"Profit Target",0))),0)</f>
        <v>0</v>
      </c>
      <c r="AJ104" s="73">
        <f ca="1">IF($A104&lt;&gt;"",IF(AI103&lt;&gt;0,AJ103,IF(AH104&lt;=$S$2,"Stop Loss",0)),0)</f>
        <v>0</v>
      </c>
      <c r="AK104" s="73">
        <f t="shared" ca="1" si="26"/>
        <v>3</v>
      </c>
      <c r="AL104" s="30"/>
      <c r="AM104" s="30"/>
      <c r="AN104" s="30"/>
      <c r="AO104" s="30"/>
      <c r="AP104" s="30"/>
      <c r="AQ104" s="30"/>
      <c r="AZ104" s="7"/>
      <c r="BI104"/>
      <c r="BJ104"/>
      <c r="BK104"/>
      <c r="BL104"/>
      <c r="BM104" s="7"/>
      <c r="BN104"/>
      <c r="BO104"/>
      <c r="BP104"/>
      <c r="BQ104"/>
      <c r="BR104"/>
      <c r="BS104"/>
      <c r="BT104" s="10">
        <f t="shared" ca="1" si="25"/>
        <v>32</v>
      </c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</row>
    <row r="105" spans="1:92" ht="15">
      <c r="A105" s="10">
        <f t="shared" ca="1" si="21"/>
        <v>16</v>
      </c>
      <c r="B105" s="38"/>
      <c r="C105" s="7"/>
      <c r="D105" s="3"/>
      <c r="E105" s="7"/>
      <c r="F105" s="70" t="str">
        <f t="shared" ca="1" si="40"/>
        <v>L</v>
      </c>
      <c r="G105" s="101" t="str">
        <f t="shared" ca="1" si="27"/>
        <v>HLL</v>
      </c>
      <c r="H105" s="70" t="str">
        <f t="shared" ca="1" si="41"/>
        <v>E</v>
      </c>
      <c r="I105" s="101" t="str">
        <f t="shared" ca="1" si="35"/>
        <v>EOE</v>
      </c>
      <c r="J105" s="70" t="str">
        <f t="shared" ca="1" si="24"/>
        <v>R</v>
      </c>
      <c r="K105" s="101" t="str">
        <f t="shared" ca="1" si="36"/>
        <v>BRR</v>
      </c>
      <c r="L105" s="61">
        <f t="shared" ca="1" si="37"/>
        <v>1</v>
      </c>
      <c r="M105" s="3">
        <f ca="1">IF(A104&lt;&gt;"",IF(O105="",M104,IF(AND(M104&gt;0,O105="L"),M104+1,IF(AND(M104&gt;1,O104="W"),1,1))),"")</f>
        <v>6</v>
      </c>
      <c r="N105" s="60" t="str">
        <f ca="1">IF($A104&lt;&gt;"",IF(OR($AI104&lt;&gt;0,$AJ104&lt;&gt;0,L105=0),"",IF(G104="HHL","L",IF(G104="LLH","H",""))),"")</f>
        <v/>
      </c>
      <c r="O105" s="60" t="str">
        <f ca="1">IF(A105&lt;&gt;"",IF(N105&lt;&gt;"",IF(F105=N105,"W","L"),""),"")</f>
        <v/>
      </c>
      <c r="P105" s="38">
        <f ca="1">IF(A105&lt;&gt;"",IF(OR(AI104&lt;&gt;0,AJ104&lt;&gt;0),"0",IF(O105&lt;&gt;"",IF(O105="W",(1*L105),(-1*L105)),0)),0)</f>
        <v>0</v>
      </c>
      <c r="Q105" s="74">
        <f ca="1">IF(A105&lt;&gt;"",P105+Q104,0)</f>
        <v>-5</v>
      </c>
      <c r="R105" s="3">
        <f t="shared" ca="1" si="28"/>
        <v>6</v>
      </c>
      <c r="S105" s="61">
        <f t="shared" ca="1" si="38"/>
        <v>1</v>
      </c>
      <c r="T105" s="3">
        <f t="shared" ca="1" si="29"/>
        <v>3</v>
      </c>
      <c r="U105" s="60" t="str">
        <f ca="1">IF($A104&lt;&gt;"",IF(OR($AI104&lt;&gt;0,$AJ104&lt;&gt;0,S105=0),"",IF(I104="EEO","O",IF(I104="OOE","E",""))),"")</f>
        <v>O</v>
      </c>
      <c r="V105" s="60" t="str">
        <f ca="1">IF(A105&lt;&gt;"",IF(U105&lt;&gt;"",IF(H105=U105,"W","L"),""),"")</f>
        <v>L</v>
      </c>
      <c r="W105" s="38">
        <f ca="1">IF(A105&lt;&gt;"",IF(OR(AI104&lt;&gt;0,AJ104&lt;&gt;0),"0",IF(V105&lt;&gt;"",IF(V105="W",(1*S105),(-1*S105)),0)),0)</f>
        <v>-1</v>
      </c>
      <c r="X105" s="74">
        <f t="shared" ca="1" si="30"/>
        <v>5</v>
      </c>
      <c r="Y105" s="3">
        <f t="shared" ca="1" si="31"/>
        <v>3</v>
      </c>
      <c r="Z105" s="61">
        <f t="shared" ca="1" si="39"/>
        <v>1</v>
      </c>
      <c r="AA105" s="3">
        <f t="shared" ca="1" si="32"/>
        <v>1</v>
      </c>
      <c r="AB105" s="60" t="str">
        <f ca="1">IF($A104&lt;&gt;"",IF(OR($AI104&lt;&gt;0,$AJ104&lt;&gt;0,Z105=0),"",IF(K104="RRB","B",IF(K104="BBR","R",""))),"")</f>
        <v>R</v>
      </c>
      <c r="AC105" s="60" t="str">
        <f ca="1">IF(A105&lt;&gt;"",IF(AB105&lt;&gt;"",IF(AB105=J105,"W","L"),""),"")</f>
        <v>W</v>
      </c>
      <c r="AD105" s="38">
        <f ca="1">IF(A105&lt;&gt;"",IF(OR(AI104&lt;&gt;0,AJ104&lt;&gt;0),"0",IF(AC105&lt;&gt;"",IF(AC105="W",(1*Z105),(-1*Z105)),0)),0)</f>
        <v>1</v>
      </c>
      <c r="AE105" s="74">
        <f t="shared" ca="1" si="33"/>
        <v>2</v>
      </c>
      <c r="AF105" s="3">
        <f t="shared" ca="1" si="34"/>
        <v>1</v>
      </c>
      <c r="AG105" s="13">
        <f ca="1">IF(A105&lt;&gt;"",(AD105+P105+W105),0)</f>
        <v>0</v>
      </c>
      <c r="AH105" s="11">
        <f ca="1">IF(A105&lt;&gt;"",AG105+AH104,0)</f>
        <v>2</v>
      </c>
      <c r="AI105" s="73">
        <f ca="1">IF($A105&lt;&gt;"",IF(AI104&gt;0,AI104,IF(AND(AK104&gt;=$AJ$1,$AJ$2*AK104&gt;=AH105),"Profit Target",IF(AH105&gt;=$S$1,"Profit Target",0))),0)</f>
        <v>0</v>
      </c>
      <c r="AJ105" s="73">
        <f ca="1">IF($A105&lt;&gt;"",IF(AI104&lt;&gt;0,AJ104,IF(AH105&lt;=$S$2,"Stop Loss",0)),0)</f>
        <v>0</v>
      </c>
      <c r="AK105" s="73">
        <f t="shared" ca="1" si="26"/>
        <v>3</v>
      </c>
      <c r="AL105" s="30"/>
      <c r="AM105" s="30"/>
      <c r="AN105" s="30"/>
      <c r="AO105" s="30"/>
      <c r="AP105" s="30"/>
      <c r="AQ105" s="30"/>
      <c r="AZ105" s="7"/>
      <c r="BI105"/>
      <c r="BJ105" s="17"/>
      <c r="BK105" s="17"/>
      <c r="BL105" s="17"/>
      <c r="BM105" s="7"/>
      <c r="BN105" s="17"/>
      <c r="BO105" s="17"/>
      <c r="BP105" s="17"/>
      <c r="BQ105" s="17"/>
      <c r="BR105" s="17"/>
      <c r="BS105" s="18"/>
      <c r="BT105" s="10">
        <f t="shared" ca="1" si="25"/>
        <v>27</v>
      </c>
      <c r="BU105" s="17"/>
      <c r="BV105" s="17"/>
    </row>
    <row r="106" spans="1:92">
      <c r="A106" s="10">
        <f t="shared" ca="1" si="21"/>
        <v>14</v>
      </c>
      <c r="B106" s="38"/>
      <c r="C106" s="7"/>
      <c r="D106" s="3"/>
      <c r="E106" s="7"/>
      <c r="F106" s="70" t="str">
        <f t="shared" ca="1" si="40"/>
        <v>L</v>
      </c>
      <c r="G106" s="101" t="str">
        <f t="shared" ca="1" si="27"/>
        <v>LLL</v>
      </c>
      <c r="H106" s="70" t="str">
        <f t="shared" ca="1" si="41"/>
        <v>E</v>
      </c>
      <c r="I106" s="101" t="str">
        <f t="shared" ca="1" si="35"/>
        <v>OEE</v>
      </c>
      <c r="J106" s="70" t="str">
        <f t="shared" ref="J106:J118" ca="1" si="42">VLOOKUP(A106,$BJ$107:$BR$144,8,0)</f>
        <v>R</v>
      </c>
      <c r="K106" s="101" t="str">
        <f t="shared" ca="1" si="36"/>
        <v>RRR</v>
      </c>
      <c r="L106" s="61">
        <f t="shared" ca="1" si="37"/>
        <v>1</v>
      </c>
      <c r="M106" s="3">
        <f ca="1">IF(A105&lt;&gt;"",IF(O106="",M105,IF(AND(M105&gt;0,O106="L"),M105+1,IF(AND(M105&gt;1,O105="W"),1,1))),"")</f>
        <v>6</v>
      </c>
      <c r="N106" s="60" t="str">
        <f ca="1">IF($A105&lt;&gt;"",IF(OR($AI105&lt;&gt;0,$AJ105&lt;&gt;0,L106=0),"",IF(G105="HHL","L",IF(G105="LLH","H",""))),"")</f>
        <v/>
      </c>
      <c r="O106" s="60" t="str">
        <f ca="1">IF(A106&lt;&gt;"",IF(N106&lt;&gt;"",IF(F106=N106,"W","L"),""),"")</f>
        <v/>
      </c>
      <c r="P106" s="38">
        <f ca="1">IF(A106&lt;&gt;"",IF(OR(AI105&lt;&gt;0,AJ105&lt;&gt;0),"0",IF(O106&lt;&gt;"",IF(O106="W",(1*L106),(-1*L106)),0)),0)</f>
        <v>0</v>
      </c>
      <c r="Q106" s="74">
        <f ca="1">IF(A106&lt;&gt;"",P106+Q105,0)</f>
        <v>-5</v>
      </c>
      <c r="R106" s="3">
        <f t="shared" ca="1" si="28"/>
        <v>6</v>
      </c>
      <c r="S106" s="61">
        <f t="shared" ca="1" si="38"/>
        <v>1</v>
      </c>
      <c r="T106" s="3">
        <f t="shared" ca="1" si="29"/>
        <v>3</v>
      </c>
      <c r="U106" s="60" t="str">
        <f ca="1">IF($A105&lt;&gt;"",IF(OR($AI105&lt;&gt;0,$AJ105&lt;&gt;0,S106=0),"",IF(I105="EEO","O",IF(I105="OOE","E",""))),"")</f>
        <v/>
      </c>
      <c r="V106" s="60" t="str">
        <f ca="1">IF(A106&lt;&gt;"",IF(U106&lt;&gt;"",IF(H106=U106,"W","L"),""),"")</f>
        <v/>
      </c>
      <c r="W106" s="38">
        <f ca="1">IF(A106&lt;&gt;"",IF(OR(AI105&lt;&gt;0,AJ105&lt;&gt;0),"0",IF(V106&lt;&gt;"",IF(V106="W",(1*S106),(-1*S106)),0)),0)</f>
        <v>0</v>
      </c>
      <c r="X106" s="74">
        <f t="shared" ref="X106:X118" ca="1" si="43">IF($A106&lt;&gt;"",W106+X105,0)</f>
        <v>5</v>
      </c>
      <c r="Y106" s="3">
        <f t="shared" ca="1" si="31"/>
        <v>3</v>
      </c>
      <c r="Z106" s="61">
        <f t="shared" ca="1" si="39"/>
        <v>1</v>
      </c>
      <c r="AA106" s="3">
        <f t="shared" ca="1" si="32"/>
        <v>1</v>
      </c>
      <c r="AB106" s="60" t="str">
        <f ca="1">IF($A105&lt;&gt;"",IF(OR($AI105&lt;&gt;0,$AJ105&lt;&gt;0,Z106=0),"",IF(K105="RRB","B",IF(K105="BBR","R",""))),"")</f>
        <v/>
      </c>
      <c r="AC106" s="60" t="str">
        <f ca="1">IF(A106&lt;&gt;"",IF(AB106&lt;&gt;"",IF(AB106=J106,"W","L"),""),"")</f>
        <v/>
      </c>
      <c r="AD106" s="38">
        <f ca="1">IF(A106&lt;&gt;"",IF(OR(AI105&lt;&gt;0,AJ105&lt;&gt;0),"0",IF(AC106&lt;&gt;"",IF(AC106="W",(1*Z106),(-1*Z106)),0)),0)</f>
        <v>0</v>
      </c>
      <c r="AE106" s="74">
        <f t="shared" ref="AE106:AE118" ca="1" si="44">IF($A106&lt;&gt;"",AD106+AE105,0)</f>
        <v>2</v>
      </c>
      <c r="AF106" s="3">
        <f t="shared" ca="1" si="34"/>
        <v>1</v>
      </c>
      <c r="AG106" s="13">
        <f ca="1">IF(A106&lt;&gt;"",(AD106+P106+W106),0)</f>
        <v>0</v>
      </c>
      <c r="AH106" s="11">
        <f ca="1">IF(A106&lt;&gt;"",AG106+AH105,0)</f>
        <v>2</v>
      </c>
      <c r="AI106" s="73">
        <f ca="1">IF($A106&lt;&gt;"",IF(AI105&gt;0,AI105,IF(AND(AK105&gt;=$AJ$1,$AJ$2*AK105&gt;=AH106),"Profit Target",IF(AH106&gt;=$S$1,"Profit Target",0))),0)</f>
        <v>0</v>
      </c>
      <c r="AJ106" s="73">
        <f ca="1">IF($A106&lt;&gt;"",IF(AI105&lt;&gt;0,AJ105,IF(AH106&lt;=$S$2,"Stop Loss",0)),0)</f>
        <v>0</v>
      </c>
      <c r="AK106" s="73">
        <f t="shared" ref="AK106:AK118" ca="1" si="45">IF(AH106&gt;AK105,AH106,AK105)</f>
        <v>3</v>
      </c>
      <c r="AL106" s="30"/>
      <c r="AM106" s="30"/>
      <c r="AN106" s="30"/>
      <c r="AO106" s="30"/>
      <c r="AP106" s="30"/>
      <c r="AQ106" s="30"/>
      <c r="AZ106" s="7"/>
      <c r="BI106"/>
      <c r="BJ106" s="19"/>
      <c r="BK106" s="19" t="s">
        <v>4</v>
      </c>
      <c r="BL106" s="19" t="s">
        <v>5</v>
      </c>
      <c r="BM106" s="7"/>
      <c r="BN106" s="20" t="s">
        <v>6</v>
      </c>
      <c r="BO106" s="19" t="s">
        <v>7</v>
      </c>
      <c r="BP106" s="19" t="s">
        <v>8</v>
      </c>
      <c r="BQ106" s="19" t="s">
        <v>9</v>
      </c>
      <c r="BR106" s="19" t="s">
        <v>10</v>
      </c>
      <c r="BS106" s="21" t="s">
        <v>11</v>
      </c>
      <c r="BT106" s="10">
        <f t="shared" ca="1" si="25"/>
        <v>34</v>
      </c>
      <c r="BU106" s="22"/>
      <c r="BV106" s="22"/>
    </row>
    <row r="107" spans="1:92">
      <c r="A107" s="10">
        <f t="shared" ca="1" si="21"/>
        <v>29</v>
      </c>
      <c r="B107" s="38"/>
      <c r="C107" s="7"/>
      <c r="D107" s="3"/>
      <c r="E107" s="7"/>
      <c r="F107" s="70" t="str">
        <f t="shared" ca="1" si="40"/>
        <v>H</v>
      </c>
      <c r="G107" s="101" t="str">
        <f t="shared" ca="1" si="27"/>
        <v>LLH</v>
      </c>
      <c r="H107" s="70" t="str">
        <f t="shared" ca="1" si="41"/>
        <v>O</v>
      </c>
      <c r="I107" s="101" t="str">
        <f t="shared" ca="1" si="35"/>
        <v>EEO</v>
      </c>
      <c r="J107" s="70" t="str">
        <f t="shared" ca="1" si="42"/>
        <v>B</v>
      </c>
      <c r="K107" s="101" t="str">
        <f t="shared" ca="1" si="36"/>
        <v>RRB</v>
      </c>
      <c r="L107" s="61">
        <f t="shared" ca="1" si="37"/>
        <v>1</v>
      </c>
      <c r="M107" s="3">
        <f ca="1">IF(A106&lt;&gt;"",IF(O107="",M106,IF(AND(M106&gt;0,O107="L"),M106+1,IF(AND(M106&gt;1,O106="W"),1,1))),"")</f>
        <v>6</v>
      </c>
      <c r="N107" s="60" t="str">
        <f ca="1">IF($A106&lt;&gt;"",IF(OR($AI106&lt;&gt;0,$AJ106&lt;&gt;0,L107=0),"",IF(G106="HHL","L",IF(G106="LLH","H",""))),"")</f>
        <v/>
      </c>
      <c r="O107" s="60" t="str">
        <f ca="1">IF(A107&lt;&gt;"",IF(N107&lt;&gt;"",IF(F107=N107,"W","L"),""),"")</f>
        <v/>
      </c>
      <c r="P107" s="38">
        <f ca="1">IF(A107&lt;&gt;"",IF(OR(AI106&lt;&gt;0,AJ106&lt;&gt;0),"0",IF(O107&lt;&gt;"",IF(O107="W",(1*L107),(-1*L107)),0)),0)</f>
        <v>0</v>
      </c>
      <c r="Q107" s="74">
        <f ca="1">IF(A107&lt;&gt;"",P107+Q106,0)</f>
        <v>-5</v>
      </c>
      <c r="R107" s="3">
        <f t="shared" ca="1" si="28"/>
        <v>6</v>
      </c>
      <c r="S107" s="61">
        <f t="shared" ca="1" si="38"/>
        <v>1</v>
      </c>
      <c r="T107" s="3">
        <f t="shared" ca="1" si="29"/>
        <v>3</v>
      </c>
      <c r="U107" s="60" t="str">
        <f ca="1">IF($A106&lt;&gt;"",IF(OR($AI106&lt;&gt;0,$AJ106&lt;&gt;0,S107=0),"",IF(I106="EEO","O",IF(I106="OOE","E",""))),"")</f>
        <v/>
      </c>
      <c r="V107" s="60" t="str">
        <f ca="1">IF(A107&lt;&gt;"",IF(U107&lt;&gt;"",IF(H107=U107,"W","L"),""),"")</f>
        <v/>
      </c>
      <c r="W107" s="38">
        <f ca="1">IF(A107&lt;&gt;"",IF(OR(AI106&lt;&gt;0,AJ106&lt;&gt;0),"0",IF(V107&lt;&gt;"",IF(V107="W",(1*S107),(-1*S107)),0)),0)</f>
        <v>0</v>
      </c>
      <c r="X107" s="74">
        <f t="shared" ca="1" si="43"/>
        <v>5</v>
      </c>
      <c r="Y107" s="3">
        <f t="shared" ca="1" si="31"/>
        <v>3</v>
      </c>
      <c r="Z107" s="61">
        <f t="shared" ca="1" si="39"/>
        <v>1</v>
      </c>
      <c r="AA107" s="3">
        <f t="shared" ca="1" si="32"/>
        <v>1</v>
      </c>
      <c r="AB107" s="60" t="str">
        <f ca="1">IF($A106&lt;&gt;"",IF(OR($AI106&lt;&gt;0,$AJ106&lt;&gt;0,Z107=0),"",IF(K106="RRB","B",IF(K106="BBR","R",""))),"")</f>
        <v/>
      </c>
      <c r="AC107" s="60" t="str">
        <f ca="1">IF(A107&lt;&gt;"",IF(AB107&lt;&gt;"",IF(AB107=J107,"W","L"),""),"")</f>
        <v/>
      </c>
      <c r="AD107" s="38">
        <f ca="1">IF(A107&lt;&gt;"",IF(OR(AI106&lt;&gt;0,AJ106&lt;&gt;0),"0",IF(AC107&lt;&gt;"",IF(AC107="W",(1*Z107),(-1*Z107)),0)),0)</f>
        <v>0</v>
      </c>
      <c r="AE107" s="74">
        <f t="shared" ca="1" si="44"/>
        <v>2</v>
      </c>
      <c r="AF107" s="3">
        <f t="shared" ca="1" si="34"/>
        <v>1</v>
      </c>
      <c r="AG107" s="13">
        <f ca="1">IF(A107&lt;&gt;"",(AD107+P107+W107),0)</f>
        <v>0</v>
      </c>
      <c r="AH107" s="11">
        <f ca="1">IF(A107&lt;&gt;"",AG107+AH106,0)</f>
        <v>2</v>
      </c>
      <c r="AI107" s="73">
        <f ca="1">IF($A107&lt;&gt;"",IF(AI106&gt;0,AI106,IF(AND(AK106&gt;=$AJ$1,$AJ$2*AK106&gt;=AH107),"Profit Target",IF(AH107&gt;=$S$1,"Profit Target",0))),0)</f>
        <v>0</v>
      </c>
      <c r="AJ107" s="73">
        <f ca="1">IF($A107&lt;&gt;"",IF(AI106&lt;&gt;0,AJ106,IF(AH107&lt;=$S$2,"Stop Loss",0)),0)</f>
        <v>0</v>
      </c>
      <c r="AK107" s="73">
        <f t="shared" ca="1" si="45"/>
        <v>3</v>
      </c>
      <c r="AL107" s="30"/>
      <c r="AM107" s="30"/>
      <c r="AN107" s="30"/>
      <c r="AO107" s="30"/>
      <c r="AP107" s="30"/>
      <c r="AQ107" s="30"/>
      <c r="AZ107" s="7"/>
      <c r="BI107"/>
      <c r="BJ107" s="23">
        <v>0</v>
      </c>
      <c r="BK107" s="19">
        <v>0</v>
      </c>
      <c r="BL107" s="19">
        <v>0</v>
      </c>
      <c r="BM107" s="7"/>
      <c r="BN107" s="19">
        <v>0</v>
      </c>
      <c r="BO107" s="19">
        <v>0</v>
      </c>
      <c r="BP107" s="19">
        <v>0</v>
      </c>
      <c r="BQ107" s="19">
        <v>0</v>
      </c>
      <c r="BR107" s="19">
        <v>0</v>
      </c>
      <c r="BS107" s="21">
        <v>0</v>
      </c>
      <c r="BT107" s="10">
        <f t="shared" ca="1" si="25"/>
        <v>19</v>
      </c>
      <c r="BU107" s="22"/>
      <c r="BV107" s="22"/>
    </row>
    <row r="108" spans="1:92">
      <c r="A108" s="10">
        <f t="shared" ca="1" si="21"/>
        <v>12</v>
      </c>
      <c r="B108" s="38"/>
      <c r="C108" s="7"/>
      <c r="D108" s="3"/>
      <c r="E108" s="7"/>
      <c r="F108" s="70" t="str">
        <f t="shared" ca="1" si="40"/>
        <v>L</v>
      </c>
      <c r="G108" s="101" t="str">
        <f t="shared" ca="1" si="27"/>
        <v>LHL</v>
      </c>
      <c r="H108" s="70" t="str">
        <f t="shared" ca="1" si="41"/>
        <v>E</v>
      </c>
      <c r="I108" s="101" t="str">
        <f t="shared" ca="1" si="35"/>
        <v>EOE</v>
      </c>
      <c r="J108" s="70" t="str">
        <f t="shared" ca="1" si="42"/>
        <v>R</v>
      </c>
      <c r="K108" s="101" t="str">
        <f t="shared" ca="1" si="36"/>
        <v>RBR</v>
      </c>
      <c r="L108" s="61">
        <f t="shared" ca="1" si="37"/>
        <v>1</v>
      </c>
      <c r="M108" s="3">
        <f ca="1">IF(A107&lt;&gt;"",IF(O108="",M107,IF(AND(M107&gt;0,O108="L"),M107+1,IF(AND(M107&gt;1,O107="W"),1,1))),"")</f>
        <v>7</v>
      </c>
      <c r="N108" s="60" t="str">
        <f ca="1">IF($A107&lt;&gt;"",IF(OR($AI107&lt;&gt;0,$AJ107&lt;&gt;0,L108=0),"",IF(G107="HHL","L",IF(G107="LLH","H",""))),"")</f>
        <v>H</v>
      </c>
      <c r="O108" s="60" t="str">
        <f ca="1">IF(A108&lt;&gt;"",IF(N108&lt;&gt;"",IF(F108=N108,"W","L"),""),"")</f>
        <v>L</v>
      </c>
      <c r="P108" s="38">
        <f ca="1">IF(A108&lt;&gt;"",IF(OR(AI107&lt;&gt;0,AJ107&lt;&gt;0),"0",IF(O108&lt;&gt;"",IF(O108="W",(1*L108),(-1*L108)),0)),0)</f>
        <v>-1</v>
      </c>
      <c r="Q108" s="74">
        <f ca="1">IF(A108&lt;&gt;"",P108+Q107,0)</f>
        <v>-6</v>
      </c>
      <c r="R108" s="3">
        <f t="shared" ca="1" si="28"/>
        <v>7</v>
      </c>
      <c r="S108" s="61">
        <f t="shared" ca="1" si="38"/>
        <v>1</v>
      </c>
      <c r="T108" s="3">
        <f t="shared" ca="1" si="29"/>
        <v>4</v>
      </c>
      <c r="U108" s="60" t="str">
        <f ca="1">IF($A107&lt;&gt;"",IF(OR($AI107&lt;&gt;0,$AJ107&lt;&gt;0,S108=0),"",IF(I107="EEO","O",IF(I107="OOE","E",""))),"")</f>
        <v>O</v>
      </c>
      <c r="V108" s="60" t="str">
        <f ca="1">IF(A108&lt;&gt;"",IF(U108&lt;&gt;"",IF(H108=U108,"W","L"),""),"")</f>
        <v>L</v>
      </c>
      <c r="W108" s="38">
        <f ca="1">IF(A108&lt;&gt;"",IF(OR(AI107&lt;&gt;0,AJ107&lt;&gt;0),"0",IF(V108&lt;&gt;"",IF(V108="W",(1*S108),(-1*S108)),0)),0)</f>
        <v>-1</v>
      </c>
      <c r="X108" s="74">
        <f t="shared" ca="1" si="43"/>
        <v>4</v>
      </c>
      <c r="Y108" s="3">
        <f t="shared" ca="1" si="31"/>
        <v>4</v>
      </c>
      <c r="Z108" s="61">
        <f t="shared" ca="1" si="39"/>
        <v>1</v>
      </c>
      <c r="AA108" s="3">
        <f t="shared" ca="1" si="32"/>
        <v>2</v>
      </c>
      <c r="AB108" s="60" t="str">
        <f ca="1">IF($A107&lt;&gt;"",IF(OR($AI107&lt;&gt;0,$AJ107&lt;&gt;0,Z108=0),"",IF(K107="RRB","B",IF(K107="BBR","R",""))),"")</f>
        <v>B</v>
      </c>
      <c r="AC108" s="60" t="str">
        <f ca="1">IF(A108&lt;&gt;"",IF(AB108&lt;&gt;"",IF(AB108=J108,"W","L"),""),"")</f>
        <v>L</v>
      </c>
      <c r="AD108" s="38">
        <f ca="1">IF(A108&lt;&gt;"",IF(OR(AI107&lt;&gt;0,AJ107&lt;&gt;0),"0",IF(AC108&lt;&gt;"",IF(AC108="W",(1*Z108),(-1*Z108)),0)),0)</f>
        <v>-1</v>
      </c>
      <c r="AE108" s="74">
        <f t="shared" ca="1" si="44"/>
        <v>1</v>
      </c>
      <c r="AF108" s="3">
        <f t="shared" ca="1" si="34"/>
        <v>2</v>
      </c>
      <c r="AG108" s="13">
        <f ca="1">IF(A108&lt;&gt;"",(AD108+P108+W108),0)</f>
        <v>-3</v>
      </c>
      <c r="AH108" s="11">
        <f ca="1">IF(A108&lt;&gt;"",AG108+AH107,0)</f>
        <v>-1</v>
      </c>
      <c r="AI108" s="73">
        <f ca="1">IF($A108&lt;&gt;"",IF(AI107&gt;0,AI107,IF(AND(AK107&gt;=$AJ$1,$AJ$2*AK107&gt;=AH108),"Profit Target",IF(AH108&gt;=$S$1,"Profit Target",0))),0)</f>
        <v>0</v>
      </c>
      <c r="AJ108" s="73">
        <f ca="1">IF($A108&lt;&gt;"",IF(AI107&lt;&gt;0,AJ107,IF(AH108&lt;=$S$2,"Stop Loss",0)),0)</f>
        <v>0</v>
      </c>
      <c r="AK108" s="73">
        <f t="shared" ca="1" si="45"/>
        <v>3</v>
      </c>
      <c r="AL108" s="30"/>
      <c r="AM108" s="30"/>
      <c r="AN108" s="30"/>
      <c r="AO108" s="30"/>
      <c r="AP108" s="30"/>
      <c r="AQ108" s="30"/>
      <c r="AZ108" s="7"/>
      <c r="BI108"/>
      <c r="BJ108" s="23">
        <v>1</v>
      </c>
      <c r="BK108" s="19" t="str">
        <f t="shared" ref="BK108:BL123" si="46">"1"</f>
        <v>1</v>
      </c>
      <c r="BL108" s="19" t="str">
        <f t="shared" si="46"/>
        <v>1</v>
      </c>
      <c r="BM108" s="7"/>
      <c r="BN108" s="19">
        <v>1</v>
      </c>
      <c r="BO108" s="19">
        <v>1</v>
      </c>
      <c r="BP108" s="19" t="s">
        <v>12</v>
      </c>
      <c r="BQ108" s="19" t="s">
        <v>9</v>
      </c>
      <c r="BR108" s="19" t="s">
        <v>13</v>
      </c>
      <c r="BS108" s="21">
        <v>1</v>
      </c>
      <c r="BT108" s="10">
        <f t="shared" ca="1" si="25"/>
        <v>2</v>
      </c>
      <c r="BU108" s="22"/>
      <c r="BV108" s="22"/>
    </row>
    <row r="109" spans="1:92">
      <c r="A109" s="10">
        <f t="shared" ca="1" si="21"/>
        <v>25</v>
      </c>
      <c r="B109" s="38"/>
      <c r="C109" s="7"/>
      <c r="D109" s="3"/>
      <c r="E109" s="7"/>
      <c r="F109" s="70" t="str">
        <f t="shared" ca="1" si="40"/>
        <v>H</v>
      </c>
      <c r="G109" s="101" t="str">
        <f t="shared" ca="1" si="27"/>
        <v>HLH</v>
      </c>
      <c r="H109" s="70" t="str">
        <f t="shared" ca="1" si="41"/>
        <v>O</v>
      </c>
      <c r="I109" s="101" t="str">
        <f t="shared" ca="1" si="35"/>
        <v>OEO</v>
      </c>
      <c r="J109" s="70" t="str">
        <f t="shared" ca="1" si="42"/>
        <v>R</v>
      </c>
      <c r="K109" s="101" t="str">
        <f t="shared" ca="1" si="36"/>
        <v>BRR</v>
      </c>
      <c r="L109" s="61">
        <f t="shared" ca="1" si="37"/>
        <v>1</v>
      </c>
      <c r="M109" s="3">
        <f ca="1">IF(A108&lt;&gt;"",IF(O109="",M108,IF(AND(M108&gt;0,O109="L"),M108+1,IF(AND(M108&gt;1,O108="W"),1,1))),"")</f>
        <v>7</v>
      </c>
      <c r="N109" s="60" t="str">
        <f ca="1">IF($A108&lt;&gt;"",IF(OR($AI108&lt;&gt;0,$AJ108&lt;&gt;0,L109=0),"",IF(G108="HHL","L",IF(G108="LLH","H",""))),"")</f>
        <v/>
      </c>
      <c r="O109" s="60" t="str">
        <f ca="1">IF(A109&lt;&gt;"",IF(N109&lt;&gt;"",IF(F109=N109,"W","L"),""),"")</f>
        <v/>
      </c>
      <c r="P109" s="38">
        <f ca="1">IF(A109&lt;&gt;"",IF(OR(AI108&lt;&gt;0,AJ108&lt;&gt;0),"0",IF(O109&lt;&gt;"",IF(O109="W",(1*L109),(-1*L109)),0)),0)</f>
        <v>0</v>
      </c>
      <c r="Q109" s="74">
        <f ca="1">IF(A109&lt;&gt;"",P109+Q108,0)</f>
        <v>-6</v>
      </c>
      <c r="R109" s="3">
        <f t="shared" ca="1" si="28"/>
        <v>7</v>
      </c>
      <c r="S109" s="61">
        <f t="shared" ca="1" si="38"/>
        <v>1</v>
      </c>
      <c r="T109" s="3">
        <f t="shared" ca="1" si="29"/>
        <v>4</v>
      </c>
      <c r="U109" s="60" t="str">
        <f ca="1">IF($A108&lt;&gt;"",IF(OR($AI108&lt;&gt;0,$AJ108&lt;&gt;0,S109=0),"",IF(I108="EEO","O",IF(I108="OOE","E",""))),"")</f>
        <v/>
      </c>
      <c r="V109" s="60" t="str">
        <f ca="1">IF(A109&lt;&gt;"",IF(U109&lt;&gt;"",IF(H109=U109,"W","L"),""),"")</f>
        <v/>
      </c>
      <c r="W109" s="38">
        <f ca="1">IF(A109&lt;&gt;"",IF(OR(AI108&lt;&gt;0,AJ108&lt;&gt;0),"0",IF(V109&lt;&gt;"",IF(V109="W",(1*S109),(-1*S109)),0)),0)</f>
        <v>0</v>
      </c>
      <c r="X109" s="74">
        <f t="shared" ca="1" si="43"/>
        <v>4</v>
      </c>
      <c r="Y109" s="3">
        <f t="shared" ca="1" si="31"/>
        <v>4</v>
      </c>
      <c r="Z109" s="61">
        <f t="shared" ca="1" si="39"/>
        <v>1</v>
      </c>
      <c r="AA109" s="3">
        <f t="shared" ca="1" si="32"/>
        <v>2</v>
      </c>
      <c r="AB109" s="60" t="str">
        <f ca="1">IF($A108&lt;&gt;"",IF(OR($AI108&lt;&gt;0,$AJ108&lt;&gt;0,Z109=0),"",IF(K108="RRB","B",IF(K108="BBR","R",""))),"")</f>
        <v/>
      </c>
      <c r="AC109" s="60" t="str">
        <f ca="1">IF(A109&lt;&gt;"",IF(AB109&lt;&gt;"",IF(AB109=J109,"W","L"),""),"")</f>
        <v/>
      </c>
      <c r="AD109" s="38">
        <f ca="1">IF(A109&lt;&gt;"",IF(OR(AI108&lt;&gt;0,AJ108&lt;&gt;0),"0",IF(AC109&lt;&gt;"",IF(AC109="W",(1*Z109),(-1*Z109)),0)),0)</f>
        <v>0</v>
      </c>
      <c r="AE109" s="74">
        <f t="shared" ca="1" si="44"/>
        <v>1</v>
      </c>
      <c r="AF109" s="3">
        <f t="shared" ca="1" si="34"/>
        <v>2</v>
      </c>
      <c r="AG109" s="13">
        <f ca="1">IF(A109&lt;&gt;"",(AD109+P109+W109),0)</f>
        <v>0</v>
      </c>
      <c r="AH109" s="11">
        <f ca="1">IF(A109&lt;&gt;"",AG109+AH108,0)</f>
        <v>-1</v>
      </c>
      <c r="AI109" s="73">
        <f ca="1">IF($A109&lt;&gt;"",IF(AI108&gt;0,AI108,IF(AND(AK108&gt;=$AJ$1,$AJ$2*AK108&gt;=AH109),"Profit Target",IF(AH109&gt;=$S$1,"Profit Target",0))),0)</f>
        <v>0</v>
      </c>
      <c r="AJ109" s="73">
        <f ca="1">IF($A109&lt;&gt;"",IF(AI108&lt;&gt;0,AJ108,IF(AH109&lt;=$S$2,"Stop Loss",0)),0)</f>
        <v>0</v>
      </c>
      <c r="AK109" s="73">
        <f t="shared" ca="1" si="45"/>
        <v>3</v>
      </c>
      <c r="AL109" s="30"/>
      <c r="AM109" s="30"/>
      <c r="AN109" s="30"/>
      <c r="AO109" s="30"/>
      <c r="AP109" s="30"/>
      <c r="AQ109" s="30"/>
      <c r="AZ109" s="7"/>
      <c r="BI109"/>
      <c r="BJ109" s="23">
        <v>2</v>
      </c>
      <c r="BK109" s="19" t="str">
        <f t="shared" si="46"/>
        <v>1</v>
      </c>
      <c r="BL109" s="19" t="str">
        <f t="shared" ref="BL109" si="47">"2"</f>
        <v>2</v>
      </c>
      <c r="BM109" s="7"/>
      <c r="BN109" s="19">
        <f>BN108</f>
        <v>1</v>
      </c>
      <c r="BO109" s="19">
        <v>2</v>
      </c>
      <c r="BP109" s="19" t="s">
        <v>12</v>
      </c>
      <c r="BQ109" s="19" t="s">
        <v>14</v>
      </c>
      <c r="BR109" s="19" t="s">
        <v>10</v>
      </c>
      <c r="BS109" s="21">
        <v>2</v>
      </c>
      <c r="BT109" s="10">
        <f t="shared" ca="1" si="25"/>
        <v>23</v>
      </c>
      <c r="BU109" s="22"/>
      <c r="BV109" s="22"/>
    </row>
    <row r="110" spans="1:92">
      <c r="A110" s="10">
        <f t="shared" ca="1" si="21"/>
        <v>24</v>
      </c>
      <c r="B110" s="38"/>
      <c r="C110" s="7"/>
      <c r="D110" s="3"/>
      <c r="E110" s="7"/>
      <c r="F110" s="70" t="str">
        <f t="shared" ca="1" si="40"/>
        <v>H</v>
      </c>
      <c r="G110" s="101" t="str">
        <f t="shared" ca="1" si="27"/>
        <v>LHH</v>
      </c>
      <c r="H110" s="70" t="str">
        <f t="shared" ca="1" si="41"/>
        <v>E</v>
      </c>
      <c r="I110" s="101" t="str">
        <f t="shared" ca="1" si="35"/>
        <v>EOE</v>
      </c>
      <c r="J110" s="70" t="str">
        <f t="shared" ca="1" si="42"/>
        <v>B</v>
      </c>
      <c r="K110" s="101" t="str">
        <f t="shared" ca="1" si="36"/>
        <v>RRB</v>
      </c>
      <c r="L110" s="61">
        <f t="shared" ca="1" si="37"/>
        <v>1</v>
      </c>
      <c r="M110" s="3">
        <f ca="1">IF(A109&lt;&gt;"",IF(O110="",M109,IF(AND(M109&gt;0,O110="L"),M109+1,IF(AND(M109&gt;1,O109="W"),1,1))),"")</f>
        <v>7</v>
      </c>
      <c r="N110" s="60" t="str">
        <f ca="1">IF($A109&lt;&gt;"",IF(OR($AI109&lt;&gt;0,$AJ109&lt;&gt;0,L110=0),"",IF(G109="HHL","L",IF(G109="LLH","H",""))),"")</f>
        <v/>
      </c>
      <c r="O110" s="60" t="str">
        <f ca="1">IF(A110&lt;&gt;"",IF(N110&lt;&gt;"",IF(F110=N110,"W","L"),""),"")</f>
        <v/>
      </c>
      <c r="P110" s="38">
        <f ca="1">IF(A110&lt;&gt;"",IF(OR(AI109&lt;&gt;0,AJ109&lt;&gt;0),"0",IF(O110&lt;&gt;"",IF(O110="W",(1*L110),(-1*L110)),0)),0)</f>
        <v>0</v>
      </c>
      <c r="Q110" s="74">
        <f ca="1">IF(A110&lt;&gt;"",P110+Q109,0)</f>
        <v>-6</v>
      </c>
      <c r="R110" s="3">
        <f t="shared" ca="1" si="28"/>
        <v>7</v>
      </c>
      <c r="S110" s="61">
        <f t="shared" ca="1" si="38"/>
        <v>1</v>
      </c>
      <c r="T110" s="3">
        <f t="shared" ca="1" si="29"/>
        <v>4</v>
      </c>
      <c r="U110" s="60" t="str">
        <f ca="1">IF($A109&lt;&gt;"",IF(OR($AI109&lt;&gt;0,$AJ109&lt;&gt;0,S110=0),"",IF(I109="EEO","O",IF(I109="OOE","E",""))),"")</f>
        <v/>
      </c>
      <c r="V110" s="60" t="str">
        <f ca="1">IF(A110&lt;&gt;"",IF(U110&lt;&gt;"",IF(H110=U110,"W","L"),""),"")</f>
        <v/>
      </c>
      <c r="W110" s="38">
        <f ca="1">IF(A110&lt;&gt;"",IF(OR(AI109&lt;&gt;0,AJ109&lt;&gt;0),"0",IF(V110&lt;&gt;"",IF(V110="W",(1*S110),(-1*S110)),0)),0)</f>
        <v>0</v>
      </c>
      <c r="X110" s="74">
        <f t="shared" ca="1" si="43"/>
        <v>4</v>
      </c>
      <c r="Y110" s="3">
        <f t="shared" ca="1" si="31"/>
        <v>4</v>
      </c>
      <c r="Z110" s="61">
        <f t="shared" ca="1" si="39"/>
        <v>1</v>
      </c>
      <c r="AA110" s="3">
        <f t="shared" ca="1" si="32"/>
        <v>2</v>
      </c>
      <c r="AB110" s="60" t="str">
        <f ca="1">IF($A109&lt;&gt;"",IF(OR($AI109&lt;&gt;0,$AJ109&lt;&gt;0,Z110=0),"",IF(K109="RRB","B",IF(K109="BBR","R",""))),"")</f>
        <v/>
      </c>
      <c r="AC110" s="60" t="str">
        <f ca="1">IF(A110&lt;&gt;"",IF(AB110&lt;&gt;"",IF(AB110=J110,"W","L"),""),"")</f>
        <v/>
      </c>
      <c r="AD110" s="38">
        <f ca="1">IF(A110&lt;&gt;"",IF(OR(AI109&lt;&gt;0,AJ109&lt;&gt;0),"0",IF(AC110&lt;&gt;"",IF(AC110="W",(1*Z110),(-1*Z110)),0)),0)</f>
        <v>0</v>
      </c>
      <c r="AE110" s="74">
        <f t="shared" ca="1" si="44"/>
        <v>1</v>
      </c>
      <c r="AF110" s="3">
        <f t="shared" ca="1" si="34"/>
        <v>2</v>
      </c>
      <c r="AG110" s="13">
        <f ca="1">IF(A110&lt;&gt;"",(AD110+P110+W110),0)</f>
        <v>0</v>
      </c>
      <c r="AH110" s="11">
        <f ca="1">IF(A110&lt;&gt;"",AG110+AH109,0)</f>
        <v>-1</v>
      </c>
      <c r="AI110" s="73">
        <f ca="1">IF($A110&lt;&gt;"",IF(AI109&gt;0,AI109,IF(AND(AK109&gt;=$AJ$1,$AJ$2*AK109&gt;=AH110),"Profit Target",IF(AH110&gt;=$S$1,"Profit Target",0))),0)</f>
        <v>0</v>
      </c>
      <c r="AJ110" s="73">
        <f ca="1">IF($A110&lt;&gt;"",IF(AI109&lt;&gt;0,AJ109,IF(AH110&lt;=$S$2,"Stop Loss",0)),0)</f>
        <v>0</v>
      </c>
      <c r="AK110" s="73">
        <f t="shared" ca="1" si="45"/>
        <v>3</v>
      </c>
      <c r="AL110" s="30"/>
      <c r="AM110" s="30"/>
      <c r="AN110" s="30"/>
      <c r="AO110" s="30"/>
      <c r="AP110" s="30"/>
      <c r="AQ110" s="30"/>
      <c r="AZ110" s="7"/>
      <c r="BI110"/>
      <c r="BJ110" s="23">
        <v>3</v>
      </c>
      <c r="BK110" s="19" t="str">
        <f t="shared" si="46"/>
        <v>1</v>
      </c>
      <c r="BL110" s="19" t="str">
        <f t="shared" ref="BL110" si="48">"3"</f>
        <v>3</v>
      </c>
      <c r="BM110" s="7"/>
      <c r="BN110" s="19">
        <f>BN109</f>
        <v>1</v>
      </c>
      <c r="BO110" s="19">
        <v>3</v>
      </c>
      <c r="BP110" s="19" t="s">
        <v>12</v>
      </c>
      <c r="BQ110" s="19" t="s">
        <v>9</v>
      </c>
      <c r="BR110" s="19" t="s">
        <v>13</v>
      </c>
      <c r="BS110" s="21">
        <v>3</v>
      </c>
      <c r="BT110" s="10">
        <f t="shared" ca="1" si="25"/>
        <v>25</v>
      </c>
      <c r="BU110" s="22"/>
      <c r="BV110" s="22"/>
    </row>
    <row r="111" spans="1:92">
      <c r="A111" s="10">
        <f t="shared" ca="1" si="21"/>
        <v>5</v>
      </c>
      <c r="B111" s="38"/>
      <c r="C111" s="7"/>
      <c r="D111" s="3"/>
      <c r="E111" s="7"/>
      <c r="F111" s="70" t="str">
        <f t="shared" ca="1" si="40"/>
        <v>L</v>
      </c>
      <c r="G111" s="101" t="str">
        <f t="shared" ca="1" si="27"/>
        <v>HHL</v>
      </c>
      <c r="H111" s="70" t="str">
        <f t="shared" ca="1" si="41"/>
        <v>O</v>
      </c>
      <c r="I111" s="101" t="str">
        <f t="shared" ca="1" si="35"/>
        <v>OEO</v>
      </c>
      <c r="J111" s="70" t="str">
        <f t="shared" ca="1" si="42"/>
        <v>R</v>
      </c>
      <c r="K111" s="101" t="str">
        <f t="shared" ca="1" si="36"/>
        <v>RBR</v>
      </c>
      <c r="L111" s="61">
        <f t="shared" ca="1" si="37"/>
        <v>1</v>
      </c>
      <c r="M111" s="3">
        <f ca="1">IF(A110&lt;&gt;"",IF(O111="",M110,IF(AND(M110&gt;0,O111="L"),M110+1,IF(AND(M110&gt;1,O110="W"),1,1))),"")</f>
        <v>7</v>
      </c>
      <c r="N111" s="60" t="str">
        <f ca="1">IF($A110&lt;&gt;"",IF(OR($AI110&lt;&gt;0,$AJ110&lt;&gt;0,L111=0),"",IF(G110="HHL","L",IF(G110="LLH","H",""))),"")</f>
        <v/>
      </c>
      <c r="O111" s="60" t="str">
        <f ca="1">IF(A111&lt;&gt;"",IF(N111&lt;&gt;"",IF(F111=N111,"W","L"),""),"")</f>
        <v/>
      </c>
      <c r="P111" s="38">
        <f ca="1">IF(A111&lt;&gt;"",IF(OR(AI110&lt;&gt;0,AJ110&lt;&gt;0),"0",IF(O111&lt;&gt;"",IF(O111="W",(1*L111),(-1*L111)),0)),0)</f>
        <v>0</v>
      </c>
      <c r="Q111" s="74">
        <f ca="1">IF(A111&lt;&gt;"",P111+Q110,0)</f>
        <v>-6</v>
      </c>
      <c r="R111" s="3">
        <f t="shared" ca="1" si="28"/>
        <v>7</v>
      </c>
      <c r="S111" s="61">
        <f t="shared" ca="1" si="38"/>
        <v>1</v>
      </c>
      <c r="T111" s="3">
        <f t="shared" ca="1" si="29"/>
        <v>4</v>
      </c>
      <c r="U111" s="60" t="str">
        <f ca="1">IF($A110&lt;&gt;"",IF(OR($AI110&lt;&gt;0,$AJ110&lt;&gt;0,S111=0),"",IF(I110="EEO","O",IF(I110="OOE","E",""))),"")</f>
        <v/>
      </c>
      <c r="V111" s="60" t="str">
        <f ca="1">IF(A111&lt;&gt;"",IF(U111&lt;&gt;"",IF(H111=U111,"W","L"),""),"")</f>
        <v/>
      </c>
      <c r="W111" s="38">
        <f ca="1">IF(A111&lt;&gt;"",IF(OR(AI110&lt;&gt;0,AJ110&lt;&gt;0),"0",IF(V111&lt;&gt;"",IF(V111="W",(1*S111),(-1*S111)),0)),0)</f>
        <v>0</v>
      </c>
      <c r="X111" s="74">
        <f t="shared" ca="1" si="43"/>
        <v>4</v>
      </c>
      <c r="Y111" s="3">
        <f t="shared" ca="1" si="31"/>
        <v>4</v>
      </c>
      <c r="Z111" s="61">
        <f t="shared" ca="1" si="39"/>
        <v>1</v>
      </c>
      <c r="AA111" s="3">
        <f t="shared" ca="1" si="32"/>
        <v>3</v>
      </c>
      <c r="AB111" s="60" t="str">
        <f ca="1">IF($A110&lt;&gt;"",IF(OR($AI110&lt;&gt;0,$AJ110&lt;&gt;0,Z111=0),"",IF(K110="RRB","B",IF(K110="BBR","R",""))),"")</f>
        <v>B</v>
      </c>
      <c r="AC111" s="60" t="str">
        <f ca="1">IF(A111&lt;&gt;"",IF(AB111&lt;&gt;"",IF(AB111=J111,"W","L"),""),"")</f>
        <v>L</v>
      </c>
      <c r="AD111" s="38">
        <f ca="1">IF(A111&lt;&gt;"",IF(OR(AI110&lt;&gt;0,AJ110&lt;&gt;0),"0",IF(AC111&lt;&gt;"",IF(AC111="W",(1*Z111),(-1*Z111)),0)),0)</f>
        <v>-1</v>
      </c>
      <c r="AE111" s="74">
        <f t="shared" ca="1" si="44"/>
        <v>0</v>
      </c>
      <c r="AF111" s="3">
        <f t="shared" ca="1" si="34"/>
        <v>3</v>
      </c>
      <c r="AG111" s="13">
        <f ca="1">IF(A111&lt;&gt;"",(AD111+P111+W111),0)</f>
        <v>-1</v>
      </c>
      <c r="AH111" s="11">
        <f ca="1">IF(A111&lt;&gt;"",AG111+AH110,0)</f>
        <v>-2</v>
      </c>
      <c r="AI111" s="73">
        <f ca="1">IF($A111&lt;&gt;"",IF(AI110&gt;0,AI110,IF(AND(AK110&gt;=$AJ$1,$AJ$2*AK110&gt;=AH111),"Profit Target",IF(AH111&gt;=$S$1,"Profit Target",0))),0)</f>
        <v>0</v>
      </c>
      <c r="AJ111" s="73">
        <f ca="1">IF($A111&lt;&gt;"",IF(AI110&lt;&gt;0,AJ110,IF(AH111&lt;=$S$2,"Stop Loss",0)),0)</f>
        <v>0</v>
      </c>
      <c r="AK111" s="73">
        <f t="shared" ca="1" si="45"/>
        <v>3</v>
      </c>
      <c r="AL111" s="30"/>
      <c r="AM111" s="30"/>
      <c r="AN111" s="30"/>
      <c r="AO111" s="30"/>
      <c r="AP111" s="30"/>
      <c r="AQ111" s="30"/>
      <c r="AZ111" s="7"/>
      <c r="BI111"/>
      <c r="BJ111" s="23">
        <v>4</v>
      </c>
      <c r="BK111" s="19" t="str">
        <f t="shared" si="46"/>
        <v>1</v>
      </c>
      <c r="BL111" s="19" t="str">
        <f t="shared" si="46"/>
        <v>1</v>
      </c>
      <c r="BM111" s="7"/>
      <c r="BN111" s="19">
        <f>BN110</f>
        <v>1</v>
      </c>
      <c r="BO111" s="19">
        <v>1</v>
      </c>
      <c r="BP111" s="19" t="s">
        <v>12</v>
      </c>
      <c r="BQ111" s="19" t="s">
        <v>14</v>
      </c>
      <c r="BR111" s="19" t="s">
        <v>10</v>
      </c>
      <c r="BS111" s="21">
        <v>1</v>
      </c>
      <c r="BT111" s="10">
        <f t="shared" ca="1" si="25"/>
        <v>14</v>
      </c>
      <c r="BU111" s="22"/>
      <c r="BV111" s="22"/>
    </row>
    <row r="112" spans="1:92">
      <c r="A112" s="10">
        <f t="shared" ca="1" si="21"/>
        <v>30</v>
      </c>
      <c r="B112" s="38"/>
      <c r="C112" s="7"/>
      <c r="D112" s="3"/>
      <c r="E112" s="7"/>
      <c r="F112" s="70" t="str">
        <f t="shared" ca="1" si="40"/>
        <v>H</v>
      </c>
      <c r="G112" s="101" t="str">
        <f t="shared" ca="1" si="27"/>
        <v>HLH</v>
      </c>
      <c r="H112" s="70" t="str">
        <f t="shared" ca="1" si="41"/>
        <v>E</v>
      </c>
      <c r="I112" s="101" t="str">
        <f t="shared" ca="1" si="35"/>
        <v>EOE</v>
      </c>
      <c r="J112" s="70" t="str">
        <f t="shared" ca="1" si="42"/>
        <v>R</v>
      </c>
      <c r="K112" s="101" t="str">
        <f t="shared" ca="1" si="36"/>
        <v>BRR</v>
      </c>
      <c r="L112" s="61">
        <f t="shared" ca="1" si="37"/>
        <v>1</v>
      </c>
      <c r="M112" s="3">
        <f ca="1">IF(A111&lt;&gt;"",IF(O112="",M111,IF(AND(M111&gt;0,O112="L"),M111+1,IF(AND(M111&gt;1,O111="W"),1,1))),"")</f>
        <v>8</v>
      </c>
      <c r="N112" s="60" t="str">
        <f ca="1">IF($A111&lt;&gt;"",IF(OR($AI111&lt;&gt;0,$AJ111&lt;&gt;0,L112=0),"",IF(G111="HHL","L",IF(G111="LLH","H",""))),"")</f>
        <v>L</v>
      </c>
      <c r="O112" s="60" t="str">
        <f ca="1">IF(A112&lt;&gt;"",IF(N112&lt;&gt;"",IF(F112=N112,"W","L"),""),"")</f>
        <v>L</v>
      </c>
      <c r="P112" s="38">
        <f ca="1">IF(A112&lt;&gt;"",IF(OR(AI111&lt;&gt;0,AJ111&lt;&gt;0),"0",IF(O112&lt;&gt;"",IF(O112="W",(1*L112),(-1*L112)),0)),0)</f>
        <v>-1</v>
      </c>
      <c r="Q112" s="74">
        <f ca="1">IF(A112&lt;&gt;"",P112+Q111,0)</f>
        <v>-7</v>
      </c>
      <c r="R112" s="3">
        <f t="shared" ca="1" si="28"/>
        <v>8</v>
      </c>
      <c r="S112" s="61">
        <f t="shared" ca="1" si="38"/>
        <v>1</v>
      </c>
      <c r="T112" s="3">
        <f t="shared" ca="1" si="29"/>
        <v>4</v>
      </c>
      <c r="U112" s="60" t="str">
        <f ca="1">IF($A111&lt;&gt;"",IF(OR($AI111&lt;&gt;0,$AJ111&lt;&gt;0,S112=0),"",IF(I111="EEO","O",IF(I111="OOE","E",""))),"")</f>
        <v/>
      </c>
      <c r="V112" s="60" t="str">
        <f ca="1">IF(A112&lt;&gt;"",IF(U112&lt;&gt;"",IF(H112=U112,"W","L"),""),"")</f>
        <v/>
      </c>
      <c r="W112" s="38">
        <f ca="1">IF(A112&lt;&gt;"",IF(OR(AI111&lt;&gt;0,AJ111&lt;&gt;0),"0",IF(V112&lt;&gt;"",IF(V112="W",(1*S112),(-1*S112)),0)),0)</f>
        <v>0</v>
      </c>
      <c r="X112" s="74">
        <f t="shared" ca="1" si="43"/>
        <v>4</v>
      </c>
      <c r="Y112" s="3">
        <f t="shared" ca="1" si="31"/>
        <v>4</v>
      </c>
      <c r="Z112" s="61">
        <f t="shared" ca="1" si="39"/>
        <v>1</v>
      </c>
      <c r="AA112" s="3">
        <f t="shared" ca="1" si="32"/>
        <v>3</v>
      </c>
      <c r="AB112" s="60" t="str">
        <f ca="1">IF($A111&lt;&gt;"",IF(OR($AI111&lt;&gt;0,$AJ111&lt;&gt;0,Z112=0),"",IF(K111="RRB","B",IF(K111="BBR","R",""))),"")</f>
        <v/>
      </c>
      <c r="AC112" s="60" t="str">
        <f ca="1">IF(A112&lt;&gt;"",IF(AB112&lt;&gt;"",IF(AB112=J112,"W","L"),""),"")</f>
        <v/>
      </c>
      <c r="AD112" s="38">
        <f ca="1">IF(A112&lt;&gt;"",IF(OR(AI111&lt;&gt;0,AJ111&lt;&gt;0),"0",IF(AC112&lt;&gt;"",IF(AC112="W",(1*Z112),(-1*Z112)),0)),0)</f>
        <v>0</v>
      </c>
      <c r="AE112" s="74">
        <f t="shared" ca="1" si="44"/>
        <v>0</v>
      </c>
      <c r="AF112" s="3">
        <f t="shared" ca="1" si="34"/>
        <v>3</v>
      </c>
      <c r="AG112" s="13">
        <f ca="1">IF(A112&lt;&gt;"",(AD112+P112+W112),0)</f>
        <v>-1</v>
      </c>
      <c r="AH112" s="11">
        <f ca="1">IF(A112&lt;&gt;"",AG112+AH111,0)</f>
        <v>-3</v>
      </c>
      <c r="AI112" s="73">
        <f ca="1">IF($A112&lt;&gt;"",IF(AI111&gt;0,AI111,IF(AND(AK111&gt;=$AJ$1,$AJ$2*AK111&gt;=AH112),"Profit Target",IF(AH112&gt;=$S$1,"Profit Target",0))),0)</f>
        <v>0</v>
      </c>
      <c r="AJ112" s="73">
        <f ca="1">IF($A112&lt;&gt;"",IF(AI111&lt;&gt;0,AJ111,IF(AH112&lt;=$S$2,"Stop Loss",0)),0)</f>
        <v>0</v>
      </c>
      <c r="AK112" s="73">
        <f t="shared" ca="1" si="45"/>
        <v>3</v>
      </c>
      <c r="AL112" s="30"/>
      <c r="AM112" s="30"/>
      <c r="AN112" s="30"/>
      <c r="AO112" s="30"/>
      <c r="AP112" s="30"/>
      <c r="AQ112" s="30"/>
      <c r="AZ112" s="7"/>
      <c r="BI112"/>
      <c r="BJ112" s="23">
        <v>5</v>
      </c>
      <c r="BK112" s="19" t="str">
        <f t="shared" si="46"/>
        <v>1</v>
      </c>
      <c r="BL112" s="19" t="str">
        <f t="shared" ref="BL112" si="49">"2"</f>
        <v>2</v>
      </c>
      <c r="BM112" s="7"/>
      <c r="BN112" s="19">
        <f>BN111</f>
        <v>1</v>
      </c>
      <c r="BO112" s="19">
        <v>2</v>
      </c>
      <c r="BP112" s="19" t="s">
        <v>12</v>
      </c>
      <c r="BQ112" s="19" t="s">
        <v>9</v>
      </c>
      <c r="BR112" s="19" t="s">
        <v>13</v>
      </c>
      <c r="BS112" s="21">
        <v>2</v>
      </c>
      <c r="BT112" s="10">
        <f t="shared" ca="1" si="25"/>
        <v>4</v>
      </c>
      <c r="BU112" s="22"/>
      <c r="BV112" s="22"/>
    </row>
    <row r="113" spans="1:74">
      <c r="A113" s="10">
        <f t="shared" ca="1" si="21"/>
        <v>5</v>
      </c>
      <c r="B113" s="38"/>
      <c r="C113" s="7"/>
      <c r="D113" s="3"/>
      <c r="E113" s="7"/>
      <c r="F113" s="70" t="str">
        <f t="shared" ca="1" si="40"/>
        <v>L</v>
      </c>
      <c r="G113" s="101" t="str">
        <f t="shared" ca="1" si="27"/>
        <v>LHL</v>
      </c>
      <c r="H113" s="70" t="str">
        <f t="shared" ca="1" si="41"/>
        <v>O</v>
      </c>
      <c r="I113" s="101" t="str">
        <f t="shared" ca="1" si="35"/>
        <v>OEO</v>
      </c>
      <c r="J113" s="70" t="str">
        <f t="shared" ca="1" si="42"/>
        <v>R</v>
      </c>
      <c r="K113" s="101" t="str">
        <f t="shared" ca="1" si="36"/>
        <v>RRR</v>
      </c>
      <c r="L113" s="61">
        <f t="shared" ca="1" si="37"/>
        <v>1</v>
      </c>
      <c r="M113" s="3">
        <f ca="1">IF(A112&lt;&gt;"",IF(O113="",M112,IF(AND(M112&gt;0,O113="L"),M112+1,IF(AND(M112&gt;1,O112="W"),1,1))),"")</f>
        <v>8</v>
      </c>
      <c r="N113" s="60" t="str">
        <f ca="1">IF($A112&lt;&gt;"",IF(OR($AI112&lt;&gt;0,$AJ112&lt;&gt;0,L113=0),"",IF(G112="HHL","L",IF(G112="LLH","H",""))),"")</f>
        <v/>
      </c>
      <c r="O113" s="60" t="str">
        <f ca="1">IF(A113&lt;&gt;"",IF(N113&lt;&gt;"",IF(F113=N113,"W","L"),""),"")</f>
        <v/>
      </c>
      <c r="P113" s="38">
        <f ca="1">IF(A113&lt;&gt;"",IF(OR(AI112&lt;&gt;0,AJ112&lt;&gt;0),"0",IF(O113&lt;&gt;"",IF(O113="W",(1*L113),(-1*L113)),0)),0)</f>
        <v>0</v>
      </c>
      <c r="Q113" s="74">
        <f ca="1">IF(A113&lt;&gt;"",P113+Q112,0)</f>
        <v>-7</v>
      </c>
      <c r="R113" s="3">
        <f t="shared" ca="1" si="28"/>
        <v>8</v>
      </c>
      <c r="S113" s="61">
        <f t="shared" ca="1" si="38"/>
        <v>1</v>
      </c>
      <c r="T113" s="3">
        <f t="shared" ca="1" si="29"/>
        <v>4</v>
      </c>
      <c r="U113" s="60" t="str">
        <f ca="1">IF($A112&lt;&gt;"",IF(OR($AI112&lt;&gt;0,$AJ112&lt;&gt;0,S113=0),"",IF(I112="EEO","O",IF(I112="OOE","E",""))),"")</f>
        <v/>
      </c>
      <c r="V113" s="60" t="str">
        <f ca="1">IF(A113&lt;&gt;"",IF(U113&lt;&gt;"",IF(H113=U113,"W","L"),""),"")</f>
        <v/>
      </c>
      <c r="W113" s="38">
        <f ca="1">IF(A113&lt;&gt;"",IF(OR(AI112&lt;&gt;0,AJ112&lt;&gt;0),"0",IF(V113&lt;&gt;"",IF(V113="W",(1*S113),(-1*S113)),0)),0)</f>
        <v>0</v>
      </c>
      <c r="X113" s="74">
        <f t="shared" ca="1" si="43"/>
        <v>4</v>
      </c>
      <c r="Y113" s="3">
        <f t="shared" ca="1" si="31"/>
        <v>4</v>
      </c>
      <c r="Z113" s="61">
        <f t="shared" ca="1" si="39"/>
        <v>1</v>
      </c>
      <c r="AA113" s="3">
        <f t="shared" ca="1" si="32"/>
        <v>3</v>
      </c>
      <c r="AB113" s="60" t="str">
        <f ca="1">IF($A112&lt;&gt;"",IF(OR($AI112&lt;&gt;0,$AJ112&lt;&gt;0,Z113=0),"",IF(K112="RRB","B",IF(K112="BBR","R",""))),"")</f>
        <v/>
      </c>
      <c r="AC113" s="60" t="str">
        <f ca="1">IF(A113&lt;&gt;"",IF(AB113&lt;&gt;"",IF(AB113=J113,"W","L"),""),"")</f>
        <v/>
      </c>
      <c r="AD113" s="38">
        <f ca="1">IF(A113&lt;&gt;"",IF(OR(AI112&lt;&gt;0,AJ112&lt;&gt;0),"0",IF(AC113&lt;&gt;"",IF(AC113="W",(1*Z113),(-1*Z113)),0)),0)</f>
        <v>0</v>
      </c>
      <c r="AE113" s="74">
        <f t="shared" ca="1" si="44"/>
        <v>0</v>
      </c>
      <c r="AF113" s="3">
        <f t="shared" ca="1" si="34"/>
        <v>3</v>
      </c>
      <c r="AG113" s="13">
        <f ca="1">IF(A113&lt;&gt;"",(AD113+P113+W113),0)</f>
        <v>0</v>
      </c>
      <c r="AH113" s="11">
        <f ca="1">IF(A113&lt;&gt;"",AG113+AH112,0)</f>
        <v>-3</v>
      </c>
      <c r="AI113" s="73">
        <f ca="1">IF($A113&lt;&gt;"",IF(AI112&gt;0,AI112,IF(AND(AK112&gt;=$AJ$1,$AJ$2*AK112&gt;=AH113),"Profit Target",IF(AH113&gt;=$S$1,"Profit Target",0))),0)</f>
        <v>0</v>
      </c>
      <c r="AJ113" s="73">
        <f ca="1">IF($A113&lt;&gt;"",IF(AI112&lt;&gt;0,AJ112,IF(AH113&lt;=$S$2,"Stop Loss",0)),0)</f>
        <v>0</v>
      </c>
      <c r="AK113" s="73">
        <f t="shared" ca="1" si="45"/>
        <v>3</v>
      </c>
      <c r="AL113" s="30"/>
      <c r="AM113" s="30"/>
      <c r="AN113" s="30"/>
      <c r="AO113" s="30"/>
      <c r="AP113" s="30"/>
      <c r="AQ113" s="30"/>
      <c r="AZ113" s="7"/>
      <c r="BI113"/>
      <c r="BJ113" s="23">
        <v>6</v>
      </c>
      <c r="BK113" s="19" t="str">
        <f t="shared" si="46"/>
        <v>1</v>
      </c>
      <c r="BL113" s="19" t="str">
        <f t="shared" ref="BL113" si="50">"3"</f>
        <v>3</v>
      </c>
      <c r="BM113" s="7"/>
      <c r="BN113" s="19">
        <f>BN112</f>
        <v>1</v>
      </c>
      <c r="BO113" s="19">
        <v>3</v>
      </c>
      <c r="BP113" s="19" t="s">
        <v>12</v>
      </c>
      <c r="BQ113" s="19" t="s">
        <v>14</v>
      </c>
      <c r="BR113" s="19" t="s">
        <v>10</v>
      </c>
      <c r="BS113" s="21">
        <v>3</v>
      </c>
      <c r="BT113" s="10">
        <f t="shared" ca="1" si="25"/>
        <v>21</v>
      </c>
      <c r="BU113" s="22"/>
      <c r="BV113" s="22"/>
    </row>
    <row r="114" spans="1:74">
      <c r="A114" s="10">
        <f t="shared" ca="1" si="21"/>
        <v>32</v>
      </c>
      <c r="B114" s="38"/>
      <c r="C114" s="7"/>
      <c r="D114" s="3"/>
      <c r="E114" s="7"/>
      <c r="F114" s="70" t="str">
        <f t="shared" ref="F114:F118" ca="1" si="51">VLOOKUP(A114,$BJ$107:$BR$144,7,0)</f>
        <v>H</v>
      </c>
      <c r="G114" s="101" t="str">
        <f t="shared" ca="1" si="27"/>
        <v>HLH</v>
      </c>
      <c r="H114" s="70" t="str">
        <f t="shared" ref="H114:H118" ca="1" si="52">VLOOKUP(A114,$BJ$107:$BR$144,9,0)</f>
        <v>E</v>
      </c>
      <c r="I114" s="101" t="str">
        <f t="shared" ca="1" si="35"/>
        <v>EOE</v>
      </c>
      <c r="J114" s="70" t="str">
        <f t="shared" ca="1" si="42"/>
        <v>R</v>
      </c>
      <c r="K114" s="101" t="str">
        <f t="shared" ca="1" si="36"/>
        <v>RRR</v>
      </c>
      <c r="L114" s="61">
        <f t="shared" ca="1" si="37"/>
        <v>1</v>
      </c>
      <c r="M114" s="3">
        <f ca="1">IF(A113&lt;&gt;"",IF(O114="",M113,IF(AND(M113&gt;0,O114="L"),M113+1,IF(AND(M113&gt;1,O113="W"),1,1))),"")</f>
        <v>8</v>
      </c>
      <c r="N114" s="60" t="str">
        <f ca="1">IF($A113&lt;&gt;"",IF(OR($AI113&lt;&gt;0,$AJ113&lt;&gt;0,L114=0),"",IF(G113="HHL","L",IF(G113="LLH","H",""))),"")</f>
        <v/>
      </c>
      <c r="O114" s="60" t="str">
        <f ca="1">IF(A114&lt;&gt;"",IF(N114&lt;&gt;"",IF(F114=N114,"W","L"),""),"")</f>
        <v/>
      </c>
      <c r="P114" s="38">
        <f ca="1">IF(A114&lt;&gt;"",IF(OR(AI113&lt;&gt;0,AJ113&lt;&gt;0),"0",IF(O114&lt;&gt;"",IF(O114="W",(1*L114),(-1*L114)),0)),0)</f>
        <v>0</v>
      </c>
      <c r="Q114" s="74">
        <f ca="1">IF(A114&lt;&gt;"",P114+Q113,0)</f>
        <v>-7</v>
      </c>
      <c r="R114" s="3">
        <f t="shared" ca="1" si="28"/>
        <v>8</v>
      </c>
      <c r="S114" s="61">
        <f t="shared" ca="1" si="38"/>
        <v>1</v>
      </c>
      <c r="T114" s="3">
        <f t="shared" ca="1" si="29"/>
        <v>4</v>
      </c>
      <c r="U114" s="60" t="str">
        <f ca="1">IF($A113&lt;&gt;"",IF(OR($AI113&lt;&gt;0,$AJ113&lt;&gt;0,S114=0),"",IF(I113="EEO","O",IF(I113="OOE","E",""))),"")</f>
        <v/>
      </c>
      <c r="V114" s="60" t="str">
        <f ca="1">IF(A114&lt;&gt;"",IF(U114&lt;&gt;"",IF(H114=U114,"W","L"),""),"")</f>
        <v/>
      </c>
      <c r="W114" s="38">
        <f ca="1">IF(A114&lt;&gt;"",IF(OR(AI113&lt;&gt;0,AJ113&lt;&gt;0),"0",IF(V114&lt;&gt;"",IF(V114="W",(1*S114),(-1*S114)),0)),0)</f>
        <v>0</v>
      </c>
      <c r="X114" s="74">
        <f t="shared" ca="1" si="43"/>
        <v>4</v>
      </c>
      <c r="Y114" s="3">
        <f t="shared" ca="1" si="31"/>
        <v>4</v>
      </c>
      <c r="Z114" s="61">
        <f t="shared" ca="1" si="39"/>
        <v>1</v>
      </c>
      <c r="AA114" s="3">
        <f t="shared" ca="1" si="32"/>
        <v>3</v>
      </c>
      <c r="AB114" s="60" t="str">
        <f ca="1">IF($A113&lt;&gt;"",IF(OR($AI113&lt;&gt;0,$AJ113&lt;&gt;0,Z114=0),"",IF(K113="RRB","B",IF(K113="BBR","R",""))),"")</f>
        <v/>
      </c>
      <c r="AC114" s="60" t="str">
        <f ca="1">IF(A114&lt;&gt;"",IF(AB114&lt;&gt;"",IF(AB114=J114,"W","L"),""),"")</f>
        <v/>
      </c>
      <c r="AD114" s="38">
        <f ca="1">IF(A114&lt;&gt;"",IF(OR(AI113&lt;&gt;0,AJ113&lt;&gt;0),"0",IF(AC114&lt;&gt;"",IF(AC114="W",(1*Z114),(-1*Z114)),0)),0)</f>
        <v>0</v>
      </c>
      <c r="AE114" s="74">
        <f t="shared" ca="1" si="44"/>
        <v>0</v>
      </c>
      <c r="AF114" s="3">
        <f t="shared" ca="1" si="34"/>
        <v>3</v>
      </c>
      <c r="AG114" s="13">
        <f ca="1">IF(A114&lt;&gt;"",(AD114+P114+W114),0)</f>
        <v>0</v>
      </c>
      <c r="AH114" s="11">
        <f ca="1">IF(A114&lt;&gt;"",AG114+AH113,0)</f>
        <v>-3</v>
      </c>
      <c r="AI114" s="73">
        <f ca="1">IF($A114&lt;&gt;"",IF(AI113&gt;0,AI113,IF(AND(AK113&gt;=$AJ$1,$AJ$2*AK113&gt;=AH114),"Profit Target",IF(AH114&gt;=$S$1,"Profit Target",0))),0)</f>
        <v>0</v>
      </c>
      <c r="AJ114" s="73">
        <f ca="1">IF($A114&lt;&gt;"",IF(AI113&lt;&gt;0,AJ113,IF(AH114&lt;=$S$2,"Stop Loss",0)),0)</f>
        <v>0</v>
      </c>
      <c r="AK114" s="73">
        <f t="shared" ca="1" si="45"/>
        <v>3</v>
      </c>
      <c r="AL114" s="30"/>
      <c r="AM114" s="30"/>
      <c r="AN114" s="30"/>
      <c r="AO114" s="30"/>
      <c r="AP114" s="30"/>
      <c r="AQ114" s="30"/>
      <c r="AY114" s="43"/>
      <c r="AZ114" s="7"/>
      <c r="BA114"/>
      <c r="BB114"/>
      <c r="BC114"/>
      <c r="BD114"/>
      <c r="BE114"/>
      <c r="BF114"/>
      <c r="BG114"/>
      <c r="BH114"/>
      <c r="BI114"/>
      <c r="BJ114" s="23">
        <v>7</v>
      </c>
      <c r="BK114" s="19" t="str">
        <f t="shared" si="46"/>
        <v>1</v>
      </c>
      <c r="BL114" s="19" t="str">
        <f t="shared" si="46"/>
        <v>1</v>
      </c>
      <c r="BM114" s="7"/>
      <c r="BN114" s="19">
        <v>2</v>
      </c>
      <c r="BO114" s="19">
        <v>1</v>
      </c>
      <c r="BP114" s="19" t="s">
        <v>12</v>
      </c>
      <c r="BQ114" s="19" t="s">
        <v>9</v>
      </c>
      <c r="BR114" s="19" t="s">
        <v>13</v>
      </c>
      <c r="BS114" s="21">
        <v>4</v>
      </c>
      <c r="BT114" s="10">
        <f t="shared" ca="1" si="25"/>
        <v>11</v>
      </c>
      <c r="BU114" s="22"/>
      <c r="BV114" s="22"/>
    </row>
    <row r="115" spans="1:74">
      <c r="A115" s="10">
        <f t="shared" ca="1" si="21"/>
        <v>2</v>
      </c>
      <c r="B115" s="38"/>
      <c r="C115" s="7"/>
      <c r="D115" s="3"/>
      <c r="E115" s="7"/>
      <c r="F115" s="70" t="str">
        <f t="shared" ca="1" si="51"/>
        <v>L</v>
      </c>
      <c r="G115" s="101" t="str">
        <f t="shared" ca="1" si="27"/>
        <v>LHL</v>
      </c>
      <c r="H115" s="70" t="str">
        <f t="shared" ca="1" si="52"/>
        <v>E</v>
      </c>
      <c r="I115" s="101" t="str">
        <f t="shared" ca="1" si="35"/>
        <v>OEE</v>
      </c>
      <c r="J115" s="70" t="str">
        <f t="shared" ca="1" si="42"/>
        <v>B</v>
      </c>
      <c r="K115" s="101" t="str">
        <f t="shared" ca="1" si="36"/>
        <v>RRB</v>
      </c>
      <c r="L115" s="61">
        <f t="shared" ca="1" si="37"/>
        <v>1</v>
      </c>
      <c r="M115" s="3">
        <f ca="1">IF(A114&lt;&gt;"",IF(O115="",M114,IF(AND(M114&gt;0,O115="L"),M114+1,IF(AND(M114&gt;1,O114="W"),1,1))),"")</f>
        <v>8</v>
      </c>
      <c r="N115" s="60" t="str">
        <f ca="1">IF($A114&lt;&gt;"",IF(OR($AI114&lt;&gt;0,$AJ114&lt;&gt;0,L115=0),"",IF(G114="HHL","L",IF(G114="LLH","H",""))),"")</f>
        <v/>
      </c>
      <c r="O115" s="60" t="str">
        <f ca="1">IF(A115&lt;&gt;"",IF(N115&lt;&gt;"",IF(F115=N115,"W","L"),""),"")</f>
        <v/>
      </c>
      <c r="P115" s="38">
        <f ca="1">IF(A115&lt;&gt;"",IF(OR(AI114&lt;&gt;0,AJ114&lt;&gt;0),"0",IF(O115&lt;&gt;"",IF(O115="W",(1*L115),(-1*L115)),0)),0)</f>
        <v>0</v>
      </c>
      <c r="Q115" s="74">
        <f ca="1">IF(A115&lt;&gt;"",P115+Q114,0)</f>
        <v>-7</v>
      </c>
      <c r="R115" s="3">
        <f t="shared" ca="1" si="28"/>
        <v>8</v>
      </c>
      <c r="S115" s="61">
        <f t="shared" ca="1" si="38"/>
        <v>1</v>
      </c>
      <c r="T115" s="3">
        <f t="shared" ca="1" si="29"/>
        <v>4</v>
      </c>
      <c r="U115" s="60" t="str">
        <f ca="1">IF($A114&lt;&gt;"",IF(OR($AI114&lt;&gt;0,$AJ114&lt;&gt;0,S115=0),"",IF(I114="EEO","O",IF(I114="OOE","E",""))),"")</f>
        <v/>
      </c>
      <c r="V115" s="60" t="str">
        <f ca="1">IF(A115&lt;&gt;"",IF(U115&lt;&gt;"",IF(H115=U115,"W","L"),""),"")</f>
        <v/>
      </c>
      <c r="W115" s="38">
        <f ca="1">IF(A115&lt;&gt;"",IF(OR(AI114&lt;&gt;0,AJ114&lt;&gt;0),"0",IF(V115&lt;&gt;"",IF(V115="W",(1*S115),(-1*S115)),0)),0)</f>
        <v>0</v>
      </c>
      <c r="X115" s="74">
        <f t="shared" ca="1" si="43"/>
        <v>4</v>
      </c>
      <c r="Y115" s="3">
        <f t="shared" ca="1" si="31"/>
        <v>4</v>
      </c>
      <c r="Z115" s="61">
        <f t="shared" ca="1" si="39"/>
        <v>1</v>
      </c>
      <c r="AA115" s="3">
        <f t="shared" ca="1" si="32"/>
        <v>3</v>
      </c>
      <c r="AB115" s="60" t="str">
        <f ca="1">IF($A114&lt;&gt;"",IF(OR($AI114&lt;&gt;0,$AJ114&lt;&gt;0,Z115=0),"",IF(K114="RRB","B",IF(K114="BBR","R",""))),"")</f>
        <v/>
      </c>
      <c r="AC115" s="60" t="str">
        <f ca="1">IF(A115&lt;&gt;"",IF(AB115&lt;&gt;"",IF(AB115=J115,"W","L"),""),"")</f>
        <v/>
      </c>
      <c r="AD115" s="38">
        <f ca="1">IF(A115&lt;&gt;"",IF(OR(AI114&lt;&gt;0,AJ114&lt;&gt;0),"0",IF(AC115&lt;&gt;"",IF(AC115="W",(1*Z115),(-1*Z115)),0)),0)</f>
        <v>0</v>
      </c>
      <c r="AE115" s="74">
        <f t="shared" ca="1" si="44"/>
        <v>0</v>
      </c>
      <c r="AF115" s="3">
        <f t="shared" ca="1" si="34"/>
        <v>3</v>
      </c>
      <c r="AG115" s="13">
        <f ca="1">IF(A115&lt;&gt;"",(AD115+P115+W115),0)</f>
        <v>0</v>
      </c>
      <c r="AH115" s="11">
        <f ca="1">IF(A115&lt;&gt;"",AG115+AH114,0)</f>
        <v>-3</v>
      </c>
      <c r="AI115" s="73">
        <f ca="1">IF($A115&lt;&gt;"",IF(AI114&gt;0,AI114,IF(AND(AK114&gt;=$AJ$1,$AJ$2*AK114&gt;=AH115),"Profit Target",IF(AH115&gt;=$S$1,"Profit Target",0))),0)</f>
        <v>0</v>
      </c>
      <c r="AJ115" s="73">
        <f ca="1">IF($A115&lt;&gt;"",IF(AI114&lt;&gt;0,AJ114,IF(AH115&lt;=$S$2,"Stop Loss",0)),0)</f>
        <v>0</v>
      </c>
      <c r="AK115" s="73">
        <f t="shared" ca="1" si="45"/>
        <v>3</v>
      </c>
      <c r="AL115" s="30"/>
      <c r="AM115" s="30"/>
      <c r="AN115" s="30"/>
      <c r="AO115" s="30"/>
      <c r="AP115" s="30"/>
      <c r="AQ115" s="30"/>
      <c r="AT115" s="4"/>
      <c r="AU115" s="4"/>
      <c r="AV115" s="4"/>
      <c r="AW115" s="4"/>
      <c r="AX115" s="4"/>
      <c r="AY115" s="43"/>
      <c r="AZ115" s="7"/>
      <c r="BA115"/>
      <c r="BB115"/>
      <c r="BC115"/>
      <c r="BD115"/>
      <c r="BE115"/>
      <c r="BF115"/>
      <c r="BG115"/>
      <c r="BH115"/>
      <c r="BI115"/>
      <c r="BJ115" s="23">
        <v>8</v>
      </c>
      <c r="BK115" s="19" t="str">
        <f t="shared" si="46"/>
        <v>1</v>
      </c>
      <c r="BL115" s="19" t="str">
        <f t="shared" ref="BL115" si="53">"2"</f>
        <v>2</v>
      </c>
      <c r="BM115" s="7"/>
      <c r="BN115" s="19">
        <v>2</v>
      </c>
      <c r="BO115" s="19">
        <v>2</v>
      </c>
      <c r="BP115" s="19" t="s">
        <v>12</v>
      </c>
      <c r="BQ115" s="19" t="s">
        <v>14</v>
      </c>
      <c r="BR115" s="19" t="s">
        <v>10</v>
      </c>
      <c r="BS115" s="21">
        <v>5</v>
      </c>
      <c r="BT115" s="10">
        <f t="shared" ca="1" si="25"/>
        <v>19</v>
      </c>
      <c r="BU115" s="22"/>
      <c r="BV115" s="22"/>
    </row>
    <row r="116" spans="1:74">
      <c r="A116" s="10">
        <f t="shared" ca="1" si="21"/>
        <v>27</v>
      </c>
      <c r="B116" s="38"/>
      <c r="C116" s="7"/>
      <c r="D116" s="3"/>
      <c r="E116" s="7"/>
      <c r="F116" s="70" t="str">
        <f t="shared" ca="1" si="51"/>
        <v>H</v>
      </c>
      <c r="G116" s="101" t="str">
        <f t="shared" ca="1" si="27"/>
        <v>HLH</v>
      </c>
      <c r="H116" s="70" t="str">
        <f t="shared" ca="1" si="52"/>
        <v>O</v>
      </c>
      <c r="I116" s="101" t="str">
        <f t="shared" ca="1" si="35"/>
        <v>EEO</v>
      </c>
      <c r="J116" s="70" t="str">
        <f t="shared" ca="1" si="42"/>
        <v>R</v>
      </c>
      <c r="K116" s="101" t="str">
        <f t="shared" ca="1" si="36"/>
        <v>RBR</v>
      </c>
      <c r="L116" s="61">
        <f t="shared" ca="1" si="37"/>
        <v>1</v>
      </c>
      <c r="M116" s="3">
        <f ca="1">IF(A115&lt;&gt;"",IF(O116="",M115,IF(AND(M115&gt;0,O116="L"),M115+1,IF(AND(M115&gt;1,O115="W"),1,1))),"")</f>
        <v>8</v>
      </c>
      <c r="N116" s="60" t="str">
        <f ca="1">IF($A115&lt;&gt;"",IF(OR($AI115&lt;&gt;0,$AJ115&lt;&gt;0,L116=0),"",IF(G115="HHL","L",IF(G115="LLH","H",""))),"")</f>
        <v/>
      </c>
      <c r="O116" s="60" t="str">
        <f ca="1">IF(A116&lt;&gt;"",IF(N116&lt;&gt;"",IF(F116=N116,"W","L"),""),"")</f>
        <v/>
      </c>
      <c r="P116" s="38">
        <f ca="1">IF(A116&lt;&gt;"",IF(OR(AI115&lt;&gt;0,AJ115&lt;&gt;0),"0",IF(O116&lt;&gt;"",IF(O116="W",(1*L116),(-1*L116)),0)),0)</f>
        <v>0</v>
      </c>
      <c r="Q116" s="74">
        <f ca="1">IF(A116&lt;&gt;"",P116+Q115,0)</f>
        <v>-7</v>
      </c>
      <c r="R116" s="3">
        <f t="shared" ca="1" si="28"/>
        <v>8</v>
      </c>
      <c r="S116" s="61">
        <f t="shared" ca="1" si="38"/>
        <v>1</v>
      </c>
      <c r="T116" s="3">
        <f t="shared" ca="1" si="29"/>
        <v>4</v>
      </c>
      <c r="U116" s="60" t="str">
        <f ca="1">IF($A115&lt;&gt;"",IF(OR($AI115&lt;&gt;0,$AJ115&lt;&gt;0,S116=0),"",IF(I115="EEO","O",IF(I115="OOE","E",""))),"")</f>
        <v/>
      </c>
      <c r="V116" s="60" t="str">
        <f ca="1">IF(A116&lt;&gt;"",IF(U116&lt;&gt;"",IF(H116=U116,"W","L"),""),"")</f>
        <v/>
      </c>
      <c r="W116" s="38">
        <f ca="1">IF(A116&lt;&gt;"",IF(OR(AI115&lt;&gt;0,AJ115&lt;&gt;0),"0",IF(V116&lt;&gt;"",IF(V116="W",(1*S116),(-1*S116)),0)),0)</f>
        <v>0</v>
      </c>
      <c r="X116" s="74">
        <f t="shared" ca="1" si="43"/>
        <v>4</v>
      </c>
      <c r="Y116" s="3">
        <f t="shared" ca="1" si="31"/>
        <v>4</v>
      </c>
      <c r="Z116" s="61">
        <f t="shared" ca="1" si="39"/>
        <v>1</v>
      </c>
      <c r="AA116" s="3">
        <f t="shared" ca="1" si="32"/>
        <v>4</v>
      </c>
      <c r="AB116" s="60" t="str">
        <f ca="1">IF($A115&lt;&gt;"",IF(OR($AI115&lt;&gt;0,$AJ115&lt;&gt;0,Z116=0),"",IF(K115="RRB","B",IF(K115="BBR","R",""))),"")</f>
        <v>B</v>
      </c>
      <c r="AC116" s="60" t="str">
        <f ca="1">IF(A116&lt;&gt;"",IF(AB116&lt;&gt;"",IF(AB116=J116,"W","L"),""),"")</f>
        <v>L</v>
      </c>
      <c r="AD116" s="38">
        <f ca="1">IF(A116&lt;&gt;"",IF(OR(AI115&lt;&gt;0,AJ115&lt;&gt;0),"0",IF(AC116&lt;&gt;"",IF(AC116="W",(1*Z116),(-1*Z116)),0)),0)</f>
        <v>-1</v>
      </c>
      <c r="AE116" s="74">
        <f t="shared" ca="1" si="44"/>
        <v>-1</v>
      </c>
      <c r="AF116" s="3">
        <f t="shared" ca="1" si="34"/>
        <v>4</v>
      </c>
      <c r="AG116" s="13">
        <f ca="1">IF(A116&lt;&gt;"",(AD116+P116+W116),0)</f>
        <v>-1</v>
      </c>
      <c r="AH116" s="11">
        <f ca="1">IF(A116&lt;&gt;"",AG116+AH115,0)</f>
        <v>-4</v>
      </c>
      <c r="AI116" s="73">
        <f ca="1">IF($A116&lt;&gt;"",IF(AI115&gt;0,AI115,IF(AND(AK115&gt;=$AJ$1,$AJ$2*AK115&gt;=AH116),"Profit Target",IF(AH116&gt;=$S$1,"Profit Target",0))),0)</f>
        <v>0</v>
      </c>
      <c r="AJ116" s="73">
        <f ca="1">IF($A116&lt;&gt;"",IF(AI115&lt;&gt;0,AJ115,IF(AH116&lt;=$S$2,"Stop Loss",0)),0)</f>
        <v>0</v>
      </c>
      <c r="AK116" s="73">
        <f t="shared" ca="1" si="45"/>
        <v>3</v>
      </c>
      <c r="AL116" s="30"/>
      <c r="AM116" s="30"/>
      <c r="AN116" s="30"/>
      <c r="AO116" s="30"/>
      <c r="AP116" s="30"/>
      <c r="AQ116" s="30"/>
      <c r="AT116"/>
      <c r="AU116"/>
      <c r="AV116"/>
      <c r="AW116"/>
      <c r="AX116"/>
      <c r="AY116" s="43"/>
      <c r="AZ116" s="7"/>
      <c r="BA116"/>
      <c r="BB116"/>
      <c r="BC116"/>
      <c r="BD116"/>
      <c r="BE116"/>
      <c r="BF116"/>
      <c r="BG116"/>
      <c r="BH116"/>
      <c r="BI116"/>
      <c r="BJ116" s="23">
        <v>9</v>
      </c>
      <c r="BK116" s="19" t="str">
        <f t="shared" si="46"/>
        <v>1</v>
      </c>
      <c r="BL116" s="19" t="str">
        <f t="shared" ref="BL116" si="54">"3"</f>
        <v>3</v>
      </c>
      <c r="BM116" s="7"/>
      <c r="BN116" s="19">
        <v>2</v>
      </c>
      <c r="BO116" s="19">
        <v>3</v>
      </c>
      <c r="BP116" s="19" t="s">
        <v>12</v>
      </c>
      <c r="BQ116" s="19" t="s">
        <v>9</v>
      </c>
      <c r="BR116" s="19" t="s">
        <v>13</v>
      </c>
      <c r="BS116" s="21">
        <v>6</v>
      </c>
      <c r="BT116" s="10">
        <f t="shared" ca="1" si="25"/>
        <v>25</v>
      </c>
      <c r="BU116" s="22"/>
      <c r="BV116" s="22"/>
    </row>
    <row r="117" spans="1:74">
      <c r="A117" s="10">
        <f t="shared" ca="1" si="21"/>
        <v>4</v>
      </c>
      <c r="B117" s="38"/>
      <c r="C117" s="7"/>
      <c r="D117" s="3"/>
      <c r="E117" s="7"/>
      <c r="F117" s="70" t="str">
        <f t="shared" ca="1" si="51"/>
        <v>L</v>
      </c>
      <c r="G117" s="101" t="str">
        <f t="shared" ca="1" si="27"/>
        <v>LHL</v>
      </c>
      <c r="H117" s="70" t="str">
        <f t="shared" ca="1" si="52"/>
        <v>E</v>
      </c>
      <c r="I117" s="101" t="str">
        <f t="shared" ca="1" si="35"/>
        <v>EOE</v>
      </c>
      <c r="J117" s="70" t="str">
        <f t="shared" ca="1" si="42"/>
        <v>B</v>
      </c>
      <c r="K117" s="101" t="str">
        <f t="shared" ca="1" si="36"/>
        <v>BRB</v>
      </c>
      <c r="L117" s="61">
        <f t="shared" ca="1" si="37"/>
        <v>1</v>
      </c>
      <c r="M117" s="3">
        <f ca="1">IF(A116&lt;&gt;"",IF(O117="",M116,IF(AND(M116&gt;0,O117="L"),M116+1,IF(AND(M116&gt;1,O116="W"),1,1))),"")</f>
        <v>8</v>
      </c>
      <c r="N117" s="60" t="str">
        <f ca="1">IF($A116&lt;&gt;"",IF(OR($AI116&lt;&gt;0,$AJ116&lt;&gt;0,L117=0),"",IF(G116="HHL","L",IF(G116="LLH","H",""))),"")</f>
        <v/>
      </c>
      <c r="O117" s="60" t="str">
        <f ca="1">IF(A117&lt;&gt;"",IF(N117&lt;&gt;"",IF(F117=N117,"W","L"),""),"")</f>
        <v/>
      </c>
      <c r="P117" s="38">
        <f ca="1">IF(A117&lt;&gt;"",IF(OR(AI116&lt;&gt;0,AJ116&lt;&gt;0),"0",IF(O117&lt;&gt;"",IF(O117="W",(1*L117),(-1*L117)),0)),0)</f>
        <v>0</v>
      </c>
      <c r="Q117" s="74">
        <f ca="1">IF(A117&lt;&gt;"",P117+Q116,0)</f>
        <v>-7</v>
      </c>
      <c r="R117" s="3">
        <f t="shared" ca="1" si="28"/>
        <v>8</v>
      </c>
      <c r="S117" s="61">
        <f t="shared" ca="1" si="38"/>
        <v>1</v>
      </c>
      <c r="T117" s="3">
        <f t="shared" ca="1" si="29"/>
        <v>5</v>
      </c>
      <c r="U117" s="60" t="str">
        <f ca="1">IF($A116&lt;&gt;"",IF(OR($AI116&lt;&gt;0,$AJ116&lt;&gt;0,S117=0),"",IF(I116="EEO","O",IF(I116="OOE","E",""))),"")</f>
        <v>O</v>
      </c>
      <c r="V117" s="60" t="str">
        <f ca="1">IF(A117&lt;&gt;"",IF(U117&lt;&gt;"",IF(H117=U117,"W","L"),""),"")</f>
        <v>L</v>
      </c>
      <c r="W117" s="38">
        <f ca="1">IF(A117&lt;&gt;"",IF(OR(AI116&lt;&gt;0,AJ116&lt;&gt;0),"0",IF(V117&lt;&gt;"",IF(V117="W",(1*S117),(-1*S117)),0)),0)</f>
        <v>-1</v>
      </c>
      <c r="X117" s="74">
        <f t="shared" ca="1" si="43"/>
        <v>3</v>
      </c>
      <c r="Y117" s="3">
        <f t="shared" ca="1" si="31"/>
        <v>5</v>
      </c>
      <c r="Z117" s="61">
        <f t="shared" ca="1" si="39"/>
        <v>1</v>
      </c>
      <c r="AA117" s="3">
        <f t="shared" ca="1" si="32"/>
        <v>4</v>
      </c>
      <c r="AB117" s="60" t="str">
        <f ca="1">IF($A116&lt;&gt;"",IF(OR($AI116&lt;&gt;0,$AJ116&lt;&gt;0,Z117=0),"",IF(K116="RRB","B",IF(K116="BBR","R",""))),"")</f>
        <v/>
      </c>
      <c r="AC117" s="60" t="str">
        <f ca="1">IF(A117&lt;&gt;"",IF(AB117&lt;&gt;"",IF(AB117=J117,"W","L"),""),"")</f>
        <v/>
      </c>
      <c r="AD117" s="38">
        <f ca="1">IF(A117&lt;&gt;"",IF(OR(AI116&lt;&gt;0,AJ116&lt;&gt;0),"0",IF(AC117&lt;&gt;"",IF(AC117="W",(1*Z117),(-1*Z117)),0)),0)</f>
        <v>0</v>
      </c>
      <c r="AE117" s="74">
        <f t="shared" ca="1" si="44"/>
        <v>-1</v>
      </c>
      <c r="AF117" s="3">
        <f t="shared" ca="1" si="34"/>
        <v>4</v>
      </c>
      <c r="AG117" s="13">
        <f ca="1">IF(A117&lt;&gt;"",(AD117+P117+W117),0)</f>
        <v>-1</v>
      </c>
      <c r="AH117" s="11">
        <f ca="1">IF(A117&lt;&gt;"",AG117+AH116,0)</f>
        <v>-5</v>
      </c>
      <c r="AI117" s="73">
        <f ca="1">IF($A117&lt;&gt;"",IF(AI116&gt;0,AI116,IF(AND(AK116&gt;=$AJ$1,$AJ$2*AK116&gt;=AH117),"Profit Target",IF(AH117&gt;=$S$1,"Profit Target",0))),0)</f>
        <v>0</v>
      </c>
      <c r="AJ117" s="73">
        <f ca="1">IF($A117&lt;&gt;"",IF(AI116&lt;&gt;0,AJ116,IF(AH117&lt;=$S$2,"Stop Loss",0)),0)</f>
        <v>0</v>
      </c>
      <c r="AK117" s="73">
        <f t="shared" ca="1" si="45"/>
        <v>3</v>
      </c>
      <c r="AL117" s="30"/>
      <c r="AM117" s="30"/>
      <c r="AN117" s="30"/>
      <c r="AO117" s="30"/>
      <c r="AP117" s="30"/>
      <c r="AQ117" s="30"/>
      <c r="AT117"/>
      <c r="AU117"/>
      <c r="AV117"/>
      <c r="AW117"/>
      <c r="AX117"/>
      <c r="AY117" s="43"/>
      <c r="AZ117" s="45"/>
      <c r="BA117"/>
      <c r="BB117"/>
      <c r="BC117"/>
      <c r="BD117"/>
      <c r="BE117"/>
      <c r="BF117"/>
      <c r="BG117"/>
      <c r="BH117"/>
      <c r="BI117"/>
      <c r="BJ117" s="23">
        <v>10</v>
      </c>
      <c r="BK117" s="19" t="str">
        <f t="shared" si="46"/>
        <v>1</v>
      </c>
      <c r="BL117" s="19" t="str">
        <f t="shared" si="46"/>
        <v>1</v>
      </c>
      <c r="BM117" s="7"/>
      <c r="BN117" s="19">
        <v>2</v>
      </c>
      <c r="BO117" s="19">
        <v>1</v>
      </c>
      <c r="BP117" s="19" t="s">
        <v>12</v>
      </c>
      <c r="BQ117" s="19" t="s">
        <v>14</v>
      </c>
      <c r="BR117" s="19" t="s">
        <v>10</v>
      </c>
      <c r="BS117" s="21">
        <v>4</v>
      </c>
      <c r="BT117" s="10">
        <f t="shared" ca="1" si="25"/>
        <v>18</v>
      </c>
      <c r="BU117" s="22"/>
      <c r="BV117" s="22"/>
    </row>
    <row r="118" spans="1:74">
      <c r="A118" s="10">
        <f t="shared" ca="1" si="21"/>
        <v>13</v>
      </c>
      <c r="B118" s="38"/>
      <c r="C118" s="7"/>
      <c r="D118" s="3"/>
      <c r="E118" s="7"/>
      <c r="F118" s="70" t="str">
        <f t="shared" ca="1" si="51"/>
        <v>L</v>
      </c>
      <c r="G118" s="101" t="str">
        <f t="shared" ca="1" si="27"/>
        <v>HLL</v>
      </c>
      <c r="H118" s="70" t="str">
        <f t="shared" ca="1" si="52"/>
        <v>O</v>
      </c>
      <c r="I118" s="101" t="str">
        <f t="shared" ca="1" si="35"/>
        <v>OEO</v>
      </c>
      <c r="J118" s="70" t="str">
        <f t="shared" ca="1" si="42"/>
        <v>B</v>
      </c>
      <c r="K118" s="101" t="str">
        <f t="shared" ca="1" si="36"/>
        <v>RBB</v>
      </c>
      <c r="L118" s="61">
        <f t="shared" ca="1" si="37"/>
        <v>1</v>
      </c>
      <c r="M118" s="3">
        <f ca="1">IF(A117&lt;&gt;"",IF(O118="",M117,IF(AND(M117&gt;0,O118="L"),M117+1,IF(AND(M117&gt;1,O117="W"),1,1))),"")</f>
        <v>8</v>
      </c>
      <c r="N118" s="60" t="str">
        <f ca="1">IF($A117&lt;&gt;"",IF(OR($AI117&lt;&gt;0,$AJ117&lt;&gt;0,L118=0),"",IF(G117="HHL","L",IF(G117="LLH","H",""))),"")</f>
        <v/>
      </c>
      <c r="O118" s="60" t="str">
        <f ca="1">IF(A118&lt;&gt;"",IF(N118&lt;&gt;"",IF(F118=N118,"W","L"),""),"")</f>
        <v/>
      </c>
      <c r="P118" s="38">
        <f ca="1">IF(A118&lt;&gt;"",IF(OR(AI117&lt;&gt;0,AJ117&lt;&gt;0),"0",IF(O118&lt;&gt;"",IF(O118="W",(1*L118),(-1*L118)),0)),0)</f>
        <v>0</v>
      </c>
      <c r="Q118" s="74">
        <f ca="1">IF(A118&lt;&gt;"",P118+Q117,0)</f>
        <v>-7</v>
      </c>
      <c r="R118" s="3">
        <f t="shared" ca="1" si="28"/>
        <v>8</v>
      </c>
      <c r="S118" s="61">
        <f t="shared" ca="1" si="38"/>
        <v>1</v>
      </c>
      <c r="T118" s="3">
        <f t="shared" ca="1" si="29"/>
        <v>5</v>
      </c>
      <c r="U118" s="60" t="str">
        <f ca="1">IF($A117&lt;&gt;"",IF(OR($AI117&lt;&gt;0,$AJ117&lt;&gt;0,S118=0),"",IF(I117="EEO","O",IF(I117="OOE","E",""))),"")</f>
        <v/>
      </c>
      <c r="V118" s="60" t="str">
        <f ca="1">IF(A118&lt;&gt;"",IF(U118&lt;&gt;"",IF(H118=U118,"W","L"),""),"")</f>
        <v/>
      </c>
      <c r="W118" s="38">
        <f ca="1">IF(A118&lt;&gt;"",IF(OR(AI117&lt;&gt;0,AJ117&lt;&gt;0),"0",IF(V118&lt;&gt;"",IF(V118="W",(1*S118),(-1*S118)),0)),0)</f>
        <v>0</v>
      </c>
      <c r="X118" s="74">
        <f t="shared" ca="1" si="43"/>
        <v>3</v>
      </c>
      <c r="Y118" s="3">
        <f t="shared" ca="1" si="31"/>
        <v>5</v>
      </c>
      <c r="Z118" s="61">
        <f t="shared" ca="1" si="39"/>
        <v>1</v>
      </c>
      <c r="AA118" s="3">
        <f t="shared" ca="1" si="32"/>
        <v>4</v>
      </c>
      <c r="AB118" s="60" t="str">
        <f ca="1">IF($A117&lt;&gt;"",IF(OR($AI117&lt;&gt;0,$AJ117&lt;&gt;0,Z118=0),"",IF(K117="RRB","B",IF(K117="BBR","R",""))),"")</f>
        <v/>
      </c>
      <c r="AC118" s="60" t="str">
        <f ca="1">IF(A118&lt;&gt;"",IF(AB118&lt;&gt;"",IF(AB118=J118,"W","L"),""),"")</f>
        <v/>
      </c>
      <c r="AD118" s="38">
        <f ca="1">IF(A118&lt;&gt;"",IF(OR(AI117&lt;&gt;0,AJ117&lt;&gt;0),"0",IF(AC118&lt;&gt;"",IF(AC118="W",(1*Z118),(-1*Z118)),0)),0)</f>
        <v>0</v>
      </c>
      <c r="AE118" s="74">
        <f t="shared" ca="1" si="44"/>
        <v>-1</v>
      </c>
      <c r="AF118" s="3">
        <f t="shared" ca="1" si="34"/>
        <v>4</v>
      </c>
      <c r="AG118" s="13">
        <f ca="1">IF(A118&lt;&gt;"",(AD118+P118+W118),0)</f>
        <v>0</v>
      </c>
      <c r="AH118" s="11">
        <f ca="1">IF(A118&lt;&gt;"",AG118+AH117,0)</f>
        <v>-5</v>
      </c>
      <c r="AI118" s="73">
        <f ca="1">IF($A118&lt;&gt;"",IF(AI117&gt;0,AI117,IF(AND(AK117&gt;=$AJ$1,$AJ$2*AK117&gt;=AH118),"Profit Target",IF(AH118&gt;=$S$1,"Profit Target",0))),0)</f>
        <v>0</v>
      </c>
      <c r="AJ118" s="73">
        <f ca="1">IF($A118&lt;&gt;"",IF(AI117&lt;&gt;0,AJ117,IF(AH118&lt;=$S$2,"Stop Loss",0)),0)</f>
        <v>0</v>
      </c>
      <c r="AK118" s="73">
        <f t="shared" ca="1" si="45"/>
        <v>3</v>
      </c>
      <c r="AL118" s="30"/>
      <c r="AM118" s="30"/>
      <c r="AN118" s="30"/>
      <c r="AO118" s="30"/>
      <c r="AP118" s="30"/>
      <c r="AQ118" s="30"/>
      <c r="AT118"/>
      <c r="AU118"/>
      <c r="AV118"/>
      <c r="AW118"/>
      <c r="AX118"/>
      <c r="AY118" s="43"/>
      <c r="AZ118" s="45"/>
      <c r="BA118"/>
      <c r="BB118"/>
      <c r="BC118"/>
      <c r="BD118"/>
      <c r="BE118"/>
      <c r="BF118"/>
      <c r="BG118"/>
      <c r="BH118"/>
      <c r="BI118"/>
      <c r="BJ118" s="23">
        <v>11</v>
      </c>
      <c r="BK118" s="19" t="str">
        <f t="shared" si="46"/>
        <v>1</v>
      </c>
      <c r="BL118" s="19" t="str">
        <f t="shared" ref="BL118" si="55">"2"</f>
        <v>2</v>
      </c>
      <c r="BM118" s="7"/>
      <c r="BN118" s="19">
        <v>2</v>
      </c>
      <c r="BO118" s="19">
        <v>2</v>
      </c>
      <c r="BP118" s="19" t="s">
        <v>12</v>
      </c>
      <c r="BQ118" s="19" t="s">
        <v>14</v>
      </c>
      <c r="BR118" s="19" t="s">
        <v>13</v>
      </c>
      <c r="BS118" s="21">
        <v>5</v>
      </c>
      <c r="BT118" s="10">
        <f t="shared" ca="1" si="25"/>
        <v>7</v>
      </c>
      <c r="BU118" s="22"/>
      <c r="BV118" s="22"/>
    </row>
    <row r="119" spans="1:74">
      <c r="A119" s="10">
        <f t="shared" ca="1" si="21"/>
        <v>24</v>
      </c>
      <c r="B119" s="38"/>
      <c r="C119" s="7"/>
      <c r="D119" s="3"/>
      <c r="E119" s="7"/>
      <c r="F119" s="70" t="str">
        <f t="shared" ref="F119:F150" ca="1" si="56">VLOOKUP(A119,$BJ$107:$BR$144,7,0)</f>
        <v>H</v>
      </c>
      <c r="G119" s="101" t="str">
        <f t="shared" ca="1" si="27"/>
        <v>LLH</v>
      </c>
      <c r="H119" s="70" t="str">
        <f t="shared" ref="H119:H150" ca="1" si="57">VLOOKUP(A119,$BJ$107:$BR$144,9,0)</f>
        <v>E</v>
      </c>
      <c r="I119" s="101" t="str">
        <f t="shared" ca="1" si="35"/>
        <v>EOE</v>
      </c>
      <c r="J119" s="70" t="str">
        <f t="shared" ref="J119:J150" ca="1" si="58">VLOOKUP(A119,$BJ$107:$BR$144,8,0)</f>
        <v>B</v>
      </c>
      <c r="K119" s="101" t="str">
        <f t="shared" ca="1" si="36"/>
        <v>BBB</v>
      </c>
      <c r="L119" s="61">
        <f t="shared" ca="1" si="37"/>
        <v>1</v>
      </c>
      <c r="M119" s="3">
        <f ca="1">IF(A118&lt;&gt;"",IF(O119="",M118,IF(AND(M118&gt;0,O119="L"),M118+1,IF(AND(M118&gt;1,O118="W"),1,1))),"")</f>
        <v>8</v>
      </c>
      <c r="N119" s="60" t="str">
        <f ca="1">IF($A118&lt;&gt;"",IF(OR($AI118&lt;&gt;0,$AJ118&lt;&gt;0,L119=0),"",IF(G118="HHL","L",IF(G118="LLH","H",""))),"")</f>
        <v/>
      </c>
      <c r="O119" s="60" t="str">
        <f ca="1">IF(A119&lt;&gt;"",IF(N119&lt;&gt;"",IF(F119=N119,"W","L"),""),"")</f>
        <v/>
      </c>
      <c r="P119" s="38">
        <f ca="1">IF(A119&lt;&gt;"",IF(OR(AI118&lt;&gt;0,AJ118&lt;&gt;0),"0",IF(O119&lt;&gt;"",IF(O119="W",(1*L119),(-1*L119)),0)),0)</f>
        <v>0</v>
      </c>
      <c r="Q119" s="74">
        <f ca="1">IF(A119&lt;&gt;"",P119+Q118,0)</f>
        <v>-7</v>
      </c>
      <c r="R119" s="3">
        <f t="shared" ca="1" si="28"/>
        <v>8</v>
      </c>
      <c r="S119" s="61">
        <f t="shared" ca="1" si="38"/>
        <v>1</v>
      </c>
      <c r="T119" s="3">
        <f t="shared" ca="1" si="29"/>
        <v>5</v>
      </c>
      <c r="U119" s="60" t="str">
        <f ca="1">IF($A118&lt;&gt;"",IF(OR($AI118&lt;&gt;0,$AJ118&lt;&gt;0,S119=0),"",IF(I118="EEO","O",IF(I118="OOE","E",""))),"")</f>
        <v/>
      </c>
      <c r="V119" s="60" t="str">
        <f ca="1">IF(A119&lt;&gt;"",IF(U119&lt;&gt;"",IF(H119=U119,"W","L"),""),"")</f>
        <v/>
      </c>
      <c r="W119" s="38">
        <f ca="1">IF(A119&lt;&gt;"",IF(OR(AI118&lt;&gt;0,AJ118&lt;&gt;0),"0",IF(V119&lt;&gt;"",IF(V119="W",(1*S119),(-1*S119)),0)),0)</f>
        <v>0</v>
      </c>
      <c r="X119" s="74">
        <f t="shared" ca="1" si="30"/>
        <v>3</v>
      </c>
      <c r="Y119" s="3">
        <f t="shared" ca="1" si="31"/>
        <v>5</v>
      </c>
      <c r="Z119" s="61">
        <f t="shared" ca="1" si="39"/>
        <v>1</v>
      </c>
      <c r="AA119" s="3">
        <f t="shared" ca="1" si="32"/>
        <v>4</v>
      </c>
      <c r="AB119" s="60" t="str">
        <f ca="1">IF($A118&lt;&gt;"",IF(OR($AI118&lt;&gt;0,$AJ118&lt;&gt;0,Z119=0),"",IF(K118="RRB","B",IF(K118="BBR","R",""))),"")</f>
        <v/>
      </c>
      <c r="AC119" s="60" t="str">
        <f ca="1">IF(A119&lt;&gt;"",IF(AB119&lt;&gt;"",IF(AB119=J119,"W","L"),""),"")</f>
        <v/>
      </c>
      <c r="AD119" s="38">
        <f ca="1">IF(A119&lt;&gt;"",IF(OR(AI118&lt;&gt;0,AJ118&lt;&gt;0),"0",IF(AC119&lt;&gt;"",IF(AC119="W",(1*Z119),(-1*Z119)),0)),0)</f>
        <v>0</v>
      </c>
      <c r="AE119" s="74">
        <f t="shared" ref="AE119:AE180" ca="1" si="59">IF($A119&lt;&gt;"",AD119+AE118,0)</f>
        <v>-1</v>
      </c>
      <c r="AF119" s="3">
        <f t="shared" ca="1" si="34"/>
        <v>4</v>
      </c>
      <c r="AG119" s="13">
        <f ca="1">IF(A119&lt;&gt;"",(AD119+P119+W119),0)</f>
        <v>0</v>
      </c>
      <c r="AH119" s="11">
        <f ca="1">IF(A119&lt;&gt;"",AG119+AH118,0)</f>
        <v>-5</v>
      </c>
      <c r="AI119" s="73">
        <f ca="1">IF($A119&lt;&gt;"",IF(AI118&gt;0,AI118,IF(AND(AK118&gt;=$AJ$1,$AJ$2*AK118&gt;=AH119),"Profit Target",IF(AH119&gt;=$S$1,"Profit Target",0))),0)</f>
        <v>0</v>
      </c>
      <c r="AJ119" s="73">
        <f ca="1">IF($A119&lt;&gt;"",IF(AI118&lt;&gt;0,AJ118,IF(AH119&lt;=$S$2,"Stop Loss",0)),0)</f>
        <v>0</v>
      </c>
      <c r="AK119" s="73">
        <f t="shared" ref="AK119:AK180" ca="1" si="60">IF(AH119&gt;AK118,AH119,AK118)</f>
        <v>3</v>
      </c>
      <c r="AL119" s="30"/>
      <c r="AM119" s="30"/>
      <c r="AN119" s="30"/>
      <c r="AO119" s="30"/>
      <c r="AP119" s="30"/>
      <c r="AQ119" s="30"/>
      <c r="AT119"/>
      <c r="AU119"/>
      <c r="AV119"/>
      <c r="AW119"/>
      <c r="AX119"/>
      <c r="AY119" s="43"/>
      <c r="AZ119" s="45"/>
      <c r="BA119"/>
      <c r="BB119" s="4"/>
      <c r="BD119"/>
      <c r="BE119"/>
      <c r="BF119"/>
      <c r="BG119" s="4"/>
      <c r="BH119" s="4"/>
      <c r="BI119"/>
      <c r="BJ119" s="23">
        <v>12</v>
      </c>
      <c r="BK119" s="19" t="str">
        <f t="shared" si="46"/>
        <v>1</v>
      </c>
      <c r="BL119" s="19" t="str">
        <f t="shared" ref="BL119" si="61">"3"</f>
        <v>3</v>
      </c>
      <c r="BM119" s="7"/>
      <c r="BN119" s="19">
        <v>2</v>
      </c>
      <c r="BO119" s="19">
        <v>3</v>
      </c>
      <c r="BP119" s="19" t="s">
        <v>12</v>
      </c>
      <c r="BQ119" s="19" t="s">
        <v>9</v>
      </c>
      <c r="BR119" s="19" t="s">
        <v>10</v>
      </c>
      <c r="BS119" s="21">
        <v>6</v>
      </c>
      <c r="BT119" s="10">
        <f t="shared" ca="1" si="25"/>
        <v>23</v>
      </c>
      <c r="BU119" s="22"/>
      <c r="BV119" s="22"/>
    </row>
    <row r="120" spans="1:74">
      <c r="A120" s="10">
        <f t="shared" ca="1" si="21"/>
        <v>16</v>
      </c>
      <c r="B120" s="38"/>
      <c r="C120" s="7"/>
      <c r="D120" s="3"/>
      <c r="E120" s="7"/>
      <c r="F120" s="70" t="str">
        <f t="shared" ca="1" si="56"/>
        <v>L</v>
      </c>
      <c r="G120" s="101" t="str">
        <f t="shared" ca="1" si="27"/>
        <v>LHL</v>
      </c>
      <c r="H120" s="70" t="str">
        <f t="shared" ca="1" si="57"/>
        <v>E</v>
      </c>
      <c r="I120" s="101" t="str">
        <f t="shared" ca="1" si="35"/>
        <v>OEE</v>
      </c>
      <c r="J120" s="70" t="str">
        <f t="shared" ca="1" si="58"/>
        <v>R</v>
      </c>
      <c r="K120" s="101" t="str">
        <f t="shared" ca="1" si="36"/>
        <v>BBR</v>
      </c>
      <c r="L120" s="61">
        <f t="shared" ca="1" si="37"/>
        <v>1</v>
      </c>
      <c r="M120" s="3">
        <f ca="1">IF(A119&lt;&gt;"",IF(O120="",M119,IF(AND(M119&gt;0,O120="L"),M119+1,IF(AND(M119&gt;1,O119="W"),1,1))),"")</f>
        <v>9</v>
      </c>
      <c r="N120" s="60" t="str">
        <f ca="1">IF($A119&lt;&gt;"",IF(OR($AI119&lt;&gt;0,$AJ119&lt;&gt;0,L120=0),"",IF(G119="HHL","L",IF(G119="LLH","H",""))),"")</f>
        <v>H</v>
      </c>
      <c r="O120" s="60" t="str">
        <f ca="1">IF(A120&lt;&gt;"",IF(N120&lt;&gt;"",IF(F120=N120,"W","L"),""),"")</f>
        <v>L</v>
      </c>
      <c r="P120" s="38">
        <f ca="1">IF(A120&lt;&gt;"",IF(OR(AI119&lt;&gt;0,AJ119&lt;&gt;0),"0",IF(O120&lt;&gt;"",IF(O120="W",(1*L120),(-1*L120)),0)),0)</f>
        <v>-1</v>
      </c>
      <c r="Q120" s="74">
        <f ca="1">IF(A120&lt;&gt;"",P120+Q119,0)</f>
        <v>-8</v>
      </c>
      <c r="R120" s="3">
        <f t="shared" ca="1" si="28"/>
        <v>9</v>
      </c>
      <c r="S120" s="61">
        <f t="shared" ca="1" si="38"/>
        <v>1</v>
      </c>
      <c r="T120" s="3">
        <f t="shared" ca="1" si="29"/>
        <v>5</v>
      </c>
      <c r="U120" s="60" t="str">
        <f ca="1">IF($A119&lt;&gt;"",IF(OR($AI119&lt;&gt;0,$AJ119&lt;&gt;0,S120=0),"",IF(I119="EEO","O",IF(I119="OOE","E",""))),"")</f>
        <v/>
      </c>
      <c r="V120" s="60" t="str">
        <f ca="1">IF(A120&lt;&gt;"",IF(U120&lt;&gt;"",IF(H120=U120,"W","L"),""),"")</f>
        <v/>
      </c>
      <c r="W120" s="38">
        <f ca="1">IF(A120&lt;&gt;"",IF(OR(AI119&lt;&gt;0,AJ119&lt;&gt;0),"0",IF(V120&lt;&gt;"",IF(V120="W",(1*S120),(-1*S120)),0)),0)</f>
        <v>0</v>
      </c>
      <c r="X120" s="74">
        <f t="shared" ca="1" si="30"/>
        <v>3</v>
      </c>
      <c r="Y120" s="3">
        <f t="shared" ca="1" si="31"/>
        <v>5</v>
      </c>
      <c r="Z120" s="61">
        <f t="shared" ca="1" si="39"/>
        <v>1</v>
      </c>
      <c r="AA120" s="3">
        <f t="shared" ca="1" si="32"/>
        <v>4</v>
      </c>
      <c r="AB120" s="60" t="str">
        <f ca="1">IF($A119&lt;&gt;"",IF(OR($AI119&lt;&gt;0,$AJ119&lt;&gt;0,Z120=0),"",IF(K119="RRB","B",IF(K119="BBR","R",""))),"")</f>
        <v/>
      </c>
      <c r="AC120" s="60" t="str">
        <f ca="1">IF(A120&lt;&gt;"",IF(AB120&lt;&gt;"",IF(AB120=J120,"W","L"),""),"")</f>
        <v/>
      </c>
      <c r="AD120" s="38">
        <f ca="1">IF(A120&lt;&gt;"",IF(OR(AI119&lt;&gt;0,AJ119&lt;&gt;0),"0",IF(AC120&lt;&gt;"",IF(AC120="W",(1*Z120),(-1*Z120)),0)),0)</f>
        <v>0</v>
      </c>
      <c r="AE120" s="74">
        <f t="shared" ca="1" si="59"/>
        <v>-1</v>
      </c>
      <c r="AF120" s="3">
        <f t="shared" ca="1" si="34"/>
        <v>4</v>
      </c>
      <c r="AG120" s="13">
        <f ca="1">IF(A120&lt;&gt;"",(AD120+P120+W120),0)</f>
        <v>-1</v>
      </c>
      <c r="AH120" s="11">
        <f ca="1">IF(A120&lt;&gt;"",AG120+AH119,0)</f>
        <v>-6</v>
      </c>
      <c r="AI120" s="73">
        <f ca="1">IF($A120&lt;&gt;"",IF(AI119&gt;0,AI119,IF(AND(AK119&gt;=$AJ$1,$AJ$2*AK119&gt;=AH120),"Profit Target",IF(AH120&gt;=$S$1,"Profit Target",0))),0)</f>
        <v>0</v>
      </c>
      <c r="AJ120" s="73">
        <f ca="1">IF($A120&lt;&gt;"",IF(AI119&lt;&gt;0,AJ119,IF(AH120&lt;=$S$2,"Stop Loss",0)),0)</f>
        <v>0</v>
      </c>
      <c r="AK120" s="73">
        <f t="shared" ca="1" si="60"/>
        <v>3</v>
      </c>
      <c r="AL120" s="30"/>
      <c r="AM120" s="30"/>
      <c r="AN120" s="30"/>
      <c r="AO120" s="30"/>
      <c r="AP120" s="30"/>
      <c r="AQ120" s="30"/>
      <c r="AT120"/>
      <c r="AU120"/>
      <c r="AV120"/>
      <c r="AW120"/>
      <c r="AX120"/>
      <c r="AY120" s="43"/>
      <c r="AZ120" s="45"/>
      <c r="BA120"/>
      <c r="BB120" s="4"/>
      <c r="BD120"/>
      <c r="BE120"/>
      <c r="BF120"/>
      <c r="BG120" s="4"/>
      <c r="BH120" s="24"/>
      <c r="BI120"/>
      <c r="BJ120" s="23">
        <v>13</v>
      </c>
      <c r="BK120" s="19" t="str">
        <f t="shared" ref="BK120:BL131" si="62">"2"</f>
        <v>2</v>
      </c>
      <c r="BL120" s="19" t="str">
        <f t="shared" si="46"/>
        <v>1</v>
      </c>
      <c r="BM120" s="7"/>
      <c r="BN120" s="19">
        <v>3</v>
      </c>
      <c r="BO120" s="19">
        <v>1</v>
      </c>
      <c r="BP120" s="19" t="s">
        <v>12</v>
      </c>
      <c r="BQ120" s="19" t="s">
        <v>14</v>
      </c>
      <c r="BR120" s="19" t="s">
        <v>13</v>
      </c>
      <c r="BS120" s="21">
        <v>7</v>
      </c>
      <c r="BT120" s="10">
        <f t="shared" ca="1" si="25"/>
        <v>34</v>
      </c>
      <c r="BU120" s="22"/>
      <c r="BV120" s="22"/>
    </row>
    <row r="121" spans="1:74">
      <c r="A121" s="10">
        <f t="shared" ca="1" si="21"/>
        <v>31</v>
      </c>
      <c r="B121" s="38"/>
      <c r="C121" s="7"/>
      <c r="D121" s="3"/>
      <c r="E121" s="7"/>
      <c r="F121" s="70" t="str">
        <f t="shared" ca="1" si="56"/>
        <v>H</v>
      </c>
      <c r="G121" s="101" t="str">
        <f t="shared" ca="1" si="27"/>
        <v>HLH</v>
      </c>
      <c r="H121" s="70" t="str">
        <f t="shared" ca="1" si="57"/>
        <v>O</v>
      </c>
      <c r="I121" s="101" t="str">
        <f t="shared" ca="1" si="35"/>
        <v>EEO</v>
      </c>
      <c r="J121" s="70" t="str">
        <f t="shared" ca="1" si="58"/>
        <v>B</v>
      </c>
      <c r="K121" s="101" t="str">
        <f t="shared" ca="1" si="36"/>
        <v>BRB</v>
      </c>
      <c r="L121" s="61">
        <f t="shared" ca="1" si="37"/>
        <v>1</v>
      </c>
      <c r="M121" s="3">
        <f ca="1">IF(A120&lt;&gt;"",IF(O121="",M120,IF(AND(M120&gt;0,O121="L"),M120+1,IF(AND(M120&gt;1,O120="W"),1,1))),"")</f>
        <v>9</v>
      </c>
      <c r="N121" s="60" t="str">
        <f ca="1">IF($A120&lt;&gt;"",IF(OR($AI120&lt;&gt;0,$AJ120&lt;&gt;0,L121=0),"",IF(G120="HHL","L",IF(G120="LLH","H",""))),"")</f>
        <v/>
      </c>
      <c r="O121" s="60" t="str">
        <f ca="1">IF(A121&lt;&gt;"",IF(N121&lt;&gt;"",IF(F121=N121,"W","L"),""),"")</f>
        <v/>
      </c>
      <c r="P121" s="38">
        <f ca="1">IF(A121&lt;&gt;"",IF(OR(AI120&lt;&gt;0,AJ120&lt;&gt;0),"0",IF(O121&lt;&gt;"",IF(O121="W",(1*L121),(-1*L121)),0)),0)</f>
        <v>0</v>
      </c>
      <c r="Q121" s="74">
        <f ca="1">IF(A121&lt;&gt;"",P121+Q120,0)</f>
        <v>-8</v>
      </c>
      <c r="R121" s="3">
        <f t="shared" ca="1" si="28"/>
        <v>9</v>
      </c>
      <c r="S121" s="61">
        <f t="shared" ca="1" si="38"/>
        <v>1</v>
      </c>
      <c r="T121" s="3">
        <f t="shared" ca="1" si="29"/>
        <v>5</v>
      </c>
      <c r="U121" s="60" t="str">
        <f ca="1">IF($A120&lt;&gt;"",IF(OR($AI120&lt;&gt;0,$AJ120&lt;&gt;0,S121=0),"",IF(I120="EEO","O",IF(I120="OOE","E",""))),"")</f>
        <v/>
      </c>
      <c r="V121" s="60" t="str">
        <f ca="1">IF(A121&lt;&gt;"",IF(U121&lt;&gt;"",IF(H121=U121,"W","L"),""),"")</f>
        <v/>
      </c>
      <c r="W121" s="38">
        <f ca="1">IF(A121&lt;&gt;"",IF(OR(AI120&lt;&gt;0,AJ120&lt;&gt;0),"0",IF(V121&lt;&gt;"",IF(V121="W",(1*S121),(-1*S121)),0)),0)</f>
        <v>0</v>
      </c>
      <c r="X121" s="74">
        <f t="shared" ca="1" si="30"/>
        <v>3</v>
      </c>
      <c r="Y121" s="3">
        <f t="shared" ca="1" si="31"/>
        <v>5</v>
      </c>
      <c r="Z121" s="61">
        <f t="shared" ca="1" si="39"/>
        <v>1</v>
      </c>
      <c r="AA121" s="3">
        <f t="shared" ca="1" si="32"/>
        <v>5</v>
      </c>
      <c r="AB121" s="60" t="str">
        <f ca="1">IF($A120&lt;&gt;"",IF(OR($AI120&lt;&gt;0,$AJ120&lt;&gt;0,Z121=0),"",IF(K120="RRB","B",IF(K120="BBR","R",""))),"")</f>
        <v>R</v>
      </c>
      <c r="AC121" s="60" t="str">
        <f ca="1">IF(A121&lt;&gt;"",IF(AB121&lt;&gt;"",IF(AB121=J121,"W","L"),""),"")</f>
        <v>L</v>
      </c>
      <c r="AD121" s="38">
        <f ca="1">IF(A121&lt;&gt;"",IF(OR(AI120&lt;&gt;0,AJ120&lt;&gt;0),"0",IF(AC121&lt;&gt;"",IF(AC121="W",(1*Z121),(-1*Z121)),0)),0)</f>
        <v>-1</v>
      </c>
      <c r="AE121" s="74">
        <f t="shared" ca="1" si="59"/>
        <v>-2</v>
      </c>
      <c r="AF121" s="3">
        <f t="shared" ca="1" si="34"/>
        <v>5</v>
      </c>
      <c r="AG121" s="13">
        <f ca="1">IF(A121&lt;&gt;"",(AD121+P121+W121),0)</f>
        <v>-1</v>
      </c>
      <c r="AH121" s="11">
        <f ca="1">IF(A121&lt;&gt;"",AG121+AH120,0)</f>
        <v>-7</v>
      </c>
      <c r="AI121" s="73">
        <f ca="1">IF($A121&lt;&gt;"",IF(AI120&gt;0,AI120,IF(AND(AK120&gt;=$AJ$1,$AJ$2*AK120&gt;=AH121),"Profit Target",IF(AH121&gt;=$S$1,"Profit Target",0))),0)</f>
        <v>0</v>
      </c>
      <c r="AJ121" s="73">
        <f ca="1">IF($A121&lt;&gt;"",IF(AI120&lt;&gt;0,AJ120,IF(AH121&lt;=$S$2,"Stop Loss",0)),0)</f>
        <v>0</v>
      </c>
      <c r="AK121" s="73">
        <f t="shared" ca="1" si="60"/>
        <v>3</v>
      </c>
      <c r="AL121" s="30"/>
      <c r="AM121" s="30"/>
      <c r="AN121" s="30"/>
      <c r="AO121" s="30"/>
      <c r="AP121" s="30"/>
      <c r="AQ121" s="30"/>
      <c r="AT121"/>
      <c r="AU121"/>
      <c r="AV121"/>
      <c r="AW121"/>
      <c r="AX121"/>
      <c r="AY121" s="43"/>
      <c r="AZ121" s="45"/>
      <c r="BA121"/>
      <c r="BB121"/>
      <c r="BC121"/>
      <c r="BD121"/>
      <c r="BE121"/>
      <c r="BF121"/>
      <c r="BG121"/>
      <c r="BH121"/>
      <c r="BI121"/>
      <c r="BJ121" s="23">
        <v>14</v>
      </c>
      <c r="BK121" s="19" t="str">
        <f t="shared" si="62"/>
        <v>2</v>
      </c>
      <c r="BL121" s="19" t="str">
        <f t="shared" si="62"/>
        <v>2</v>
      </c>
      <c r="BM121" s="7"/>
      <c r="BN121" s="19">
        <v>3</v>
      </c>
      <c r="BO121" s="19">
        <v>2</v>
      </c>
      <c r="BP121" s="19" t="s">
        <v>12</v>
      </c>
      <c r="BQ121" s="19" t="s">
        <v>9</v>
      </c>
      <c r="BR121" s="19" t="s">
        <v>10</v>
      </c>
      <c r="BS121" s="21">
        <v>8</v>
      </c>
      <c r="BT121" s="10">
        <f t="shared" ca="1" si="25"/>
        <v>13</v>
      </c>
      <c r="BU121" s="22"/>
      <c r="BV121" s="22"/>
    </row>
    <row r="122" spans="1:74">
      <c r="A122" s="10">
        <f t="shared" ca="1" si="21"/>
        <v>27</v>
      </c>
      <c r="B122" s="38"/>
      <c r="C122" s="7"/>
      <c r="D122" s="3"/>
      <c r="E122" s="7"/>
      <c r="F122" s="70" t="str">
        <f t="shared" ca="1" si="56"/>
        <v>H</v>
      </c>
      <c r="G122" s="101" t="str">
        <f t="shared" ca="1" si="27"/>
        <v>LHH</v>
      </c>
      <c r="H122" s="70" t="str">
        <f t="shared" ca="1" si="57"/>
        <v>O</v>
      </c>
      <c r="I122" s="101" t="str">
        <f t="shared" ca="1" si="35"/>
        <v>EOO</v>
      </c>
      <c r="J122" s="70" t="str">
        <f t="shared" ca="1" si="58"/>
        <v>R</v>
      </c>
      <c r="K122" s="101" t="str">
        <f t="shared" ca="1" si="36"/>
        <v>RBR</v>
      </c>
      <c r="L122" s="61">
        <f t="shared" ca="1" si="37"/>
        <v>1</v>
      </c>
      <c r="M122" s="3">
        <f ca="1">IF(A121&lt;&gt;"",IF(O122="",M121,IF(AND(M121&gt;0,O122="L"),M121+1,IF(AND(M121&gt;1,O121="W"),1,1))),"")</f>
        <v>9</v>
      </c>
      <c r="N122" s="60" t="str">
        <f ca="1">IF($A121&lt;&gt;"",IF(OR($AI121&lt;&gt;0,$AJ121&lt;&gt;0,L122=0),"",IF(G121="HHL","L",IF(G121="LLH","H",""))),"")</f>
        <v/>
      </c>
      <c r="O122" s="60" t="str">
        <f ca="1">IF(A122&lt;&gt;"",IF(N122&lt;&gt;"",IF(F122=N122,"W","L"),""),"")</f>
        <v/>
      </c>
      <c r="P122" s="38">
        <f ca="1">IF(A122&lt;&gt;"",IF(OR(AI121&lt;&gt;0,AJ121&lt;&gt;0),"0",IF(O122&lt;&gt;"",IF(O122="W",(1*L122),(-1*L122)),0)),0)</f>
        <v>0</v>
      </c>
      <c r="Q122" s="74">
        <f ca="1">IF(A122&lt;&gt;"",P122+Q121,0)</f>
        <v>-8</v>
      </c>
      <c r="R122" s="3">
        <f t="shared" ca="1" si="28"/>
        <v>9</v>
      </c>
      <c r="S122" s="61">
        <f t="shared" ca="1" si="38"/>
        <v>1</v>
      </c>
      <c r="T122" s="3">
        <f t="shared" ca="1" si="29"/>
        <v>1</v>
      </c>
      <c r="U122" s="60" t="str">
        <f ca="1">IF($A121&lt;&gt;"",IF(OR($AI121&lt;&gt;0,$AJ121&lt;&gt;0,S122=0),"",IF(I121="EEO","O",IF(I121="OOE","E",""))),"")</f>
        <v>O</v>
      </c>
      <c r="V122" s="60" t="str">
        <f ca="1">IF(A122&lt;&gt;"",IF(U122&lt;&gt;"",IF(H122=U122,"W","L"),""),"")</f>
        <v>W</v>
      </c>
      <c r="W122" s="38">
        <f ca="1">IF(A122&lt;&gt;"",IF(OR(AI121&lt;&gt;0,AJ121&lt;&gt;0),"0",IF(V122&lt;&gt;"",IF(V122="W",(1*S122),(-1*S122)),0)),0)</f>
        <v>1</v>
      </c>
      <c r="X122" s="74">
        <f t="shared" ca="1" si="30"/>
        <v>4</v>
      </c>
      <c r="Y122" s="3">
        <f t="shared" ca="1" si="31"/>
        <v>1</v>
      </c>
      <c r="Z122" s="61">
        <f t="shared" ca="1" si="39"/>
        <v>1</v>
      </c>
      <c r="AA122" s="3">
        <f t="shared" ca="1" si="32"/>
        <v>5</v>
      </c>
      <c r="AB122" s="60" t="str">
        <f ca="1">IF($A121&lt;&gt;"",IF(OR($AI121&lt;&gt;0,$AJ121&lt;&gt;0,Z122=0),"",IF(K121="RRB","B",IF(K121="BBR","R",""))),"")</f>
        <v/>
      </c>
      <c r="AC122" s="60" t="str">
        <f ca="1">IF(A122&lt;&gt;"",IF(AB122&lt;&gt;"",IF(AB122=J122,"W","L"),""),"")</f>
        <v/>
      </c>
      <c r="AD122" s="38">
        <f ca="1">IF(A122&lt;&gt;"",IF(OR(AI121&lt;&gt;0,AJ121&lt;&gt;0),"0",IF(AC122&lt;&gt;"",IF(AC122="W",(1*Z122),(-1*Z122)),0)),0)</f>
        <v>0</v>
      </c>
      <c r="AE122" s="74">
        <f t="shared" ca="1" si="59"/>
        <v>-2</v>
      </c>
      <c r="AF122" s="3">
        <f t="shared" ca="1" si="34"/>
        <v>5</v>
      </c>
      <c r="AG122" s="13">
        <f ca="1">IF(A122&lt;&gt;"",(AD122+P122+W122),0)</f>
        <v>1</v>
      </c>
      <c r="AH122" s="11">
        <f ca="1">IF(A122&lt;&gt;"",AG122+AH121,0)</f>
        <v>-6</v>
      </c>
      <c r="AI122" s="73">
        <f ca="1">IF($A122&lt;&gt;"",IF(AI121&gt;0,AI121,IF(AND(AK121&gt;=$AJ$1,$AJ$2*AK121&gt;=AH122),"Profit Target",IF(AH122&gt;=$S$1,"Profit Target",0))),0)</f>
        <v>0</v>
      </c>
      <c r="AJ122" s="73">
        <f ca="1">IF($A122&lt;&gt;"",IF(AI121&lt;&gt;0,AJ121,IF(AH122&lt;=$S$2,"Stop Loss",0)),0)</f>
        <v>0</v>
      </c>
      <c r="AK122" s="73">
        <f t="shared" ca="1" si="60"/>
        <v>3</v>
      </c>
      <c r="AL122" s="30"/>
      <c r="AM122" s="30"/>
      <c r="AN122" s="30"/>
      <c r="AO122" s="30"/>
      <c r="AP122" s="30"/>
      <c r="AQ122" s="30"/>
      <c r="AT122"/>
      <c r="AU122"/>
      <c r="AV122"/>
      <c r="AW122"/>
      <c r="AX122"/>
      <c r="AY122" s="43"/>
      <c r="AZ122" s="45"/>
      <c r="BA122"/>
      <c r="BB122"/>
      <c r="BC122"/>
      <c r="BD122"/>
      <c r="BE122"/>
      <c r="BF122"/>
      <c r="BG122"/>
      <c r="BH122"/>
      <c r="BI122"/>
      <c r="BJ122" s="23">
        <v>15</v>
      </c>
      <c r="BK122" s="19" t="str">
        <f t="shared" si="62"/>
        <v>2</v>
      </c>
      <c r="BL122" s="19" t="str">
        <f t="shared" ref="BL122" si="63">"3"</f>
        <v>3</v>
      </c>
      <c r="BM122" s="7"/>
      <c r="BN122" s="19">
        <v>3</v>
      </c>
      <c r="BO122" s="19">
        <v>3</v>
      </c>
      <c r="BP122" s="19" t="s">
        <v>12</v>
      </c>
      <c r="BQ122" s="19" t="s">
        <v>14</v>
      </c>
      <c r="BR122" s="19" t="s">
        <v>13</v>
      </c>
      <c r="BS122" s="21">
        <v>9</v>
      </c>
      <c r="BT122" s="10">
        <f t="shared" ca="1" si="25"/>
        <v>22</v>
      </c>
      <c r="BU122" s="22"/>
      <c r="BV122" s="22"/>
    </row>
    <row r="123" spans="1:74">
      <c r="A123" s="10">
        <f t="shared" ca="1" si="21"/>
        <v>10</v>
      </c>
      <c r="B123" s="38"/>
      <c r="C123" s="7"/>
      <c r="D123" s="3"/>
      <c r="E123" s="7"/>
      <c r="F123" s="70" t="str">
        <f t="shared" ca="1" si="56"/>
        <v>L</v>
      </c>
      <c r="G123" s="101" t="str">
        <f t="shared" ca="1" si="27"/>
        <v>HHL</v>
      </c>
      <c r="H123" s="70" t="str">
        <f t="shared" ca="1" si="57"/>
        <v>E</v>
      </c>
      <c r="I123" s="101" t="str">
        <f t="shared" ca="1" si="35"/>
        <v>OOE</v>
      </c>
      <c r="J123" s="70" t="str">
        <f t="shared" ca="1" si="58"/>
        <v>B</v>
      </c>
      <c r="K123" s="101" t="str">
        <f t="shared" ca="1" si="36"/>
        <v>BRB</v>
      </c>
      <c r="L123" s="61">
        <f t="shared" ca="1" si="37"/>
        <v>1</v>
      </c>
      <c r="M123" s="3">
        <f ca="1">IF(A122&lt;&gt;"",IF(O123="",M122,IF(AND(M122&gt;0,O123="L"),M122+1,IF(AND(M122&gt;1,O122="W"),1,1))),"")</f>
        <v>9</v>
      </c>
      <c r="N123" s="60" t="str">
        <f ca="1">IF($A122&lt;&gt;"",IF(OR($AI122&lt;&gt;0,$AJ122&lt;&gt;0,L123=0),"",IF(G122="HHL","L",IF(G122="LLH","H",""))),"")</f>
        <v/>
      </c>
      <c r="O123" s="60" t="str">
        <f ca="1">IF(A123&lt;&gt;"",IF(N123&lt;&gt;"",IF(F123=N123,"W","L"),""),"")</f>
        <v/>
      </c>
      <c r="P123" s="38">
        <f ca="1">IF(A123&lt;&gt;"",IF(OR(AI122&lt;&gt;0,AJ122&lt;&gt;0),"0",IF(O123&lt;&gt;"",IF(O123="W",(1*L123),(-1*L123)),0)),0)</f>
        <v>0</v>
      </c>
      <c r="Q123" s="74">
        <f ca="1">IF(A123&lt;&gt;"",P123+Q122,0)</f>
        <v>-8</v>
      </c>
      <c r="R123" s="3">
        <f t="shared" ca="1" si="28"/>
        <v>9</v>
      </c>
      <c r="S123" s="61">
        <f t="shared" ca="1" si="38"/>
        <v>1</v>
      </c>
      <c r="T123" s="3">
        <f t="shared" ca="1" si="29"/>
        <v>1</v>
      </c>
      <c r="U123" s="60" t="str">
        <f ca="1">IF($A122&lt;&gt;"",IF(OR($AI122&lt;&gt;0,$AJ122&lt;&gt;0,S123=0),"",IF(I122="EEO","O",IF(I122="OOE","E",""))),"")</f>
        <v/>
      </c>
      <c r="V123" s="60" t="str">
        <f ca="1">IF(A123&lt;&gt;"",IF(U123&lt;&gt;"",IF(H123=U123,"W","L"),""),"")</f>
        <v/>
      </c>
      <c r="W123" s="38">
        <f ca="1">IF(A123&lt;&gt;"",IF(OR(AI122&lt;&gt;0,AJ122&lt;&gt;0),"0",IF(V123&lt;&gt;"",IF(V123="W",(1*S123),(-1*S123)),0)),0)</f>
        <v>0</v>
      </c>
      <c r="X123" s="74">
        <f t="shared" ca="1" si="30"/>
        <v>4</v>
      </c>
      <c r="Y123" s="3">
        <f t="shared" ca="1" si="31"/>
        <v>1</v>
      </c>
      <c r="Z123" s="61">
        <f t="shared" ca="1" si="39"/>
        <v>1</v>
      </c>
      <c r="AA123" s="3">
        <f t="shared" ca="1" si="32"/>
        <v>5</v>
      </c>
      <c r="AB123" s="60" t="str">
        <f ca="1">IF($A122&lt;&gt;"",IF(OR($AI122&lt;&gt;0,$AJ122&lt;&gt;0,Z123=0),"",IF(K122="RRB","B",IF(K122="BBR","R",""))),"")</f>
        <v/>
      </c>
      <c r="AC123" s="60" t="str">
        <f ca="1">IF(A123&lt;&gt;"",IF(AB123&lt;&gt;"",IF(AB123=J123,"W","L"),""),"")</f>
        <v/>
      </c>
      <c r="AD123" s="38">
        <f ca="1">IF(A123&lt;&gt;"",IF(OR(AI122&lt;&gt;0,AJ122&lt;&gt;0),"0",IF(AC123&lt;&gt;"",IF(AC123="W",(1*Z123),(-1*Z123)),0)),0)</f>
        <v>0</v>
      </c>
      <c r="AE123" s="74">
        <f t="shared" ca="1" si="59"/>
        <v>-2</v>
      </c>
      <c r="AF123" s="3">
        <f t="shared" ca="1" si="34"/>
        <v>5</v>
      </c>
      <c r="AG123" s="13">
        <f ca="1">IF(A123&lt;&gt;"",(AD123+P123+W123),0)</f>
        <v>0</v>
      </c>
      <c r="AH123" s="11">
        <f ca="1">IF(A123&lt;&gt;"",AG123+AH122,0)</f>
        <v>-6</v>
      </c>
      <c r="AI123" s="73">
        <f ca="1">IF($A123&lt;&gt;"",IF(AI122&gt;0,AI122,IF(AND(AK122&gt;=$AJ$1,$AJ$2*AK122&gt;=AH123),"Profit Target",IF(AH123&gt;=$S$1,"Profit Target",0))),0)</f>
        <v>0</v>
      </c>
      <c r="AJ123" s="73">
        <f ca="1">IF($A123&lt;&gt;"",IF(AI122&lt;&gt;0,AJ122,IF(AH123&lt;=$S$2,"Stop Loss",0)),0)</f>
        <v>0</v>
      </c>
      <c r="AK123" s="73">
        <f t="shared" ca="1" si="60"/>
        <v>3</v>
      </c>
      <c r="AL123" s="30"/>
      <c r="AM123" s="30"/>
      <c r="AN123" s="30"/>
      <c r="AO123" s="30"/>
      <c r="AP123" s="30"/>
      <c r="AQ123" s="30"/>
      <c r="AT123"/>
      <c r="AU123"/>
      <c r="AV123"/>
      <c r="AW123"/>
      <c r="AX123"/>
      <c r="AY123" s="43"/>
      <c r="AZ123" s="45"/>
      <c r="BA123"/>
      <c r="BB123"/>
      <c r="BC123"/>
      <c r="BD123"/>
      <c r="BE123"/>
      <c r="BF123"/>
      <c r="BG123"/>
      <c r="BH123"/>
      <c r="BI123"/>
      <c r="BJ123" s="23">
        <v>16</v>
      </c>
      <c r="BK123" s="19" t="str">
        <f t="shared" si="62"/>
        <v>2</v>
      </c>
      <c r="BL123" s="19" t="str">
        <f t="shared" si="46"/>
        <v>1</v>
      </c>
      <c r="BM123" s="7"/>
      <c r="BN123" s="19">
        <v>3</v>
      </c>
      <c r="BO123" s="19">
        <v>1</v>
      </c>
      <c r="BP123" s="19" t="s">
        <v>12</v>
      </c>
      <c r="BQ123" s="19" t="s">
        <v>9</v>
      </c>
      <c r="BR123" s="19" t="s">
        <v>10</v>
      </c>
      <c r="BS123" s="21">
        <v>7</v>
      </c>
      <c r="BT123" s="10">
        <f t="shared" ca="1" si="25"/>
        <v>9</v>
      </c>
      <c r="BU123" s="22"/>
      <c r="BV123" s="22"/>
    </row>
    <row r="124" spans="1:74">
      <c r="A124" s="10">
        <f t="shared" ca="1" si="21"/>
        <v>14</v>
      </c>
      <c r="B124" s="38"/>
      <c r="C124" s="7"/>
      <c r="D124" s="3"/>
      <c r="E124" s="7"/>
      <c r="F124" s="70" t="str">
        <f t="shared" ca="1" si="56"/>
        <v>L</v>
      </c>
      <c r="G124" s="101" t="str">
        <f t="shared" ca="1" si="27"/>
        <v>HLL</v>
      </c>
      <c r="H124" s="70" t="str">
        <f t="shared" ca="1" si="57"/>
        <v>E</v>
      </c>
      <c r="I124" s="101" t="str">
        <f t="shared" ca="1" si="35"/>
        <v>OEE</v>
      </c>
      <c r="J124" s="70" t="str">
        <f t="shared" ca="1" si="58"/>
        <v>R</v>
      </c>
      <c r="K124" s="101" t="str">
        <f t="shared" ca="1" si="36"/>
        <v>RBR</v>
      </c>
      <c r="L124" s="61">
        <f t="shared" ca="1" si="37"/>
        <v>1</v>
      </c>
      <c r="M124" s="3">
        <f ca="1">IF(A123&lt;&gt;"",IF(O124="",M123,IF(AND(M123&gt;0,O124="L"),M123+1,IF(AND(M123&gt;1,O123="W"),1,1))),"")</f>
        <v>1</v>
      </c>
      <c r="N124" s="60" t="str">
        <f ca="1">IF($A123&lt;&gt;"",IF(OR($AI123&lt;&gt;0,$AJ123&lt;&gt;0,L124=0),"",IF(G123="HHL","L",IF(G123="LLH","H",""))),"")</f>
        <v>L</v>
      </c>
      <c r="O124" s="60" t="str">
        <f ca="1">IF(A124&lt;&gt;"",IF(N124&lt;&gt;"",IF(F124=N124,"W","L"),""),"")</f>
        <v>W</v>
      </c>
      <c r="P124" s="38">
        <f ca="1">IF(A124&lt;&gt;"",IF(OR(AI123&lt;&gt;0,AJ123&lt;&gt;0),"0",IF(O124&lt;&gt;"",IF(O124="W",(1*L124),(-1*L124)),0)),0)</f>
        <v>1</v>
      </c>
      <c r="Q124" s="74">
        <f ca="1">IF(A124&lt;&gt;"",P124+Q123,0)</f>
        <v>-7</v>
      </c>
      <c r="R124" s="3">
        <f t="shared" ca="1" si="28"/>
        <v>1</v>
      </c>
      <c r="S124" s="61">
        <f t="shared" ca="1" si="38"/>
        <v>1</v>
      </c>
      <c r="T124" s="3">
        <f t="shared" ca="1" si="29"/>
        <v>1</v>
      </c>
      <c r="U124" s="60" t="str">
        <f ca="1">IF($A123&lt;&gt;"",IF(OR($AI123&lt;&gt;0,$AJ123&lt;&gt;0,S124=0),"",IF(I123="EEO","O",IF(I123="OOE","E",""))),"")</f>
        <v>E</v>
      </c>
      <c r="V124" s="60" t="str">
        <f ca="1">IF(A124&lt;&gt;"",IF(U124&lt;&gt;"",IF(H124=U124,"W","L"),""),"")</f>
        <v>W</v>
      </c>
      <c r="W124" s="38">
        <f ca="1">IF(A124&lt;&gt;"",IF(OR(AI123&lt;&gt;0,AJ123&lt;&gt;0),"0",IF(V124&lt;&gt;"",IF(V124="W",(1*S124),(-1*S124)),0)),0)</f>
        <v>1</v>
      </c>
      <c r="X124" s="74">
        <f t="shared" ca="1" si="30"/>
        <v>5</v>
      </c>
      <c r="Y124" s="3">
        <f t="shared" ca="1" si="31"/>
        <v>1</v>
      </c>
      <c r="Z124" s="61">
        <f t="shared" ca="1" si="39"/>
        <v>1</v>
      </c>
      <c r="AA124" s="3">
        <f t="shared" ca="1" si="32"/>
        <v>5</v>
      </c>
      <c r="AB124" s="60" t="str">
        <f ca="1">IF($A123&lt;&gt;"",IF(OR($AI123&lt;&gt;0,$AJ123&lt;&gt;0,Z124=0),"",IF(K123="RRB","B",IF(K123="BBR","R",""))),"")</f>
        <v/>
      </c>
      <c r="AC124" s="60" t="str">
        <f ca="1">IF(A124&lt;&gt;"",IF(AB124&lt;&gt;"",IF(AB124=J124,"W","L"),""),"")</f>
        <v/>
      </c>
      <c r="AD124" s="38">
        <f ca="1">IF(A124&lt;&gt;"",IF(OR(AI123&lt;&gt;0,AJ123&lt;&gt;0),"0",IF(AC124&lt;&gt;"",IF(AC124="W",(1*Z124),(-1*Z124)),0)),0)</f>
        <v>0</v>
      </c>
      <c r="AE124" s="74">
        <f t="shared" ca="1" si="59"/>
        <v>-2</v>
      </c>
      <c r="AF124" s="3">
        <f t="shared" ca="1" si="34"/>
        <v>5</v>
      </c>
      <c r="AG124" s="13">
        <f ca="1">IF(A124&lt;&gt;"",(AD124+P124+W124),0)</f>
        <v>2</v>
      </c>
      <c r="AH124" s="11">
        <f ca="1">IF(A124&lt;&gt;"",AG124+AH123,0)</f>
        <v>-4</v>
      </c>
      <c r="AI124" s="73">
        <f ca="1">IF($A124&lt;&gt;"",IF(AI123&gt;0,AI123,IF(AND(AK123&gt;=$AJ$1,$AJ$2*AK123&gt;=AH124),"Profit Target",IF(AH124&gt;=$S$1,"Profit Target",0))),0)</f>
        <v>0</v>
      </c>
      <c r="AJ124" s="73">
        <f ca="1">IF($A124&lt;&gt;"",IF(AI123&lt;&gt;0,AJ123,IF(AH124&lt;=$S$2,"Stop Loss",0)),0)</f>
        <v>0</v>
      </c>
      <c r="AK124" s="73">
        <f t="shared" ca="1" si="60"/>
        <v>3</v>
      </c>
      <c r="AL124" s="30"/>
      <c r="AM124" s="30"/>
      <c r="AN124" s="30"/>
      <c r="AO124" s="30"/>
      <c r="AP124" s="30"/>
      <c r="AQ124" s="30"/>
      <c r="AT124"/>
      <c r="AU124"/>
      <c r="AV124"/>
      <c r="AW124"/>
      <c r="AX124"/>
      <c r="AY124" s="43"/>
      <c r="AZ124" s="45"/>
      <c r="BA124"/>
      <c r="BB124"/>
      <c r="BC124"/>
      <c r="BD124"/>
      <c r="BE124"/>
      <c r="BF124"/>
      <c r="BG124"/>
      <c r="BH124"/>
      <c r="BI124"/>
      <c r="BJ124" s="23">
        <v>17</v>
      </c>
      <c r="BK124" s="19" t="str">
        <f t="shared" si="62"/>
        <v>2</v>
      </c>
      <c r="BL124" s="19" t="str">
        <f t="shared" si="62"/>
        <v>2</v>
      </c>
      <c r="BM124" s="7"/>
      <c r="BN124" s="19">
        <v>3</v>
      </c>
      <c r="BO124" s="19">
        <v>2</v>
      </c>
      <c r="BP124" s="19" t="s">
        <v>12</v>
      </c>
      <c r="BQ124" s="19" t="s">
        <v>14</v>
      </c>
      <c r="BR124" s="19" t="s">
        <v>13</v>
      </c>
      <c r="BS124" s="21">
        <v>8</v>
      </c>
      <c r="BT124" s="10">
        <f t="shared" ca="1" si="25"/>
        <v>18</v>
      </c>
      <c r="BU124" s="22"/>
      <c r="BV124" s="22"/>
    </row>
    <row r="125" spans="1:74">
      <c r="A125" s="10">
        <f t="shared" ca="1" si="21"/>
        <v>36</v>
      </c>
      <c r="B125" s="38"/>
      <c r="C125" s="7"/>
      <c r="D125" s="3"/>
      <c r="E125" s="7"/>
      <c r="F125" s="70" t="str">
        <f t="shared" ca="1" si="56"/>
        <v>H</v>
      </c>
      <c r="G125" s="101" t="str">
        <f t="shared" ca="1" si="27"/>
        <v>LLH</v>
      </c>
      <c r="H125" s="70" t="str">
        <f t="shared" ca="1" si="57"/>
        <v>E</v>
      </c>
      <c r="I125" s="101" t="str">
        <f t="shared" ca="1" si="35"/>
        <v>EEE</v>
      </c>
      <c r="J125" s="70" t="str">
        <f t="shared" ca="1" si="58"/>
        <v>R</v>
      </c>
      <c r="K125" s="101" t="str">
        <f t="shared" ca="1" si="36"/>
        <v>BRR</v>
      </c>
      <c r="L125" s="61">
        <f t="shared" ca="1" si="37"/>
        <v>1</v>
      </c>
      <c r="M125" s="3">
        <f ca="1">IF(A124&lt;&gt;"",IF(O125="",M124,IF(AND(M124&gt;0,O125="L"),M124+1,IF(AND(M124&gt;1,O124="W"),1,1))),"")</f>
        <v>1</v>
      </c>
      <c r="N125" s="60" t="str">
        <f ca="1">IF($A124&lt;&gt;"",IF(OR($AI124&lt;&gt;0,$AJ124&lt;&gt;0,L125=0),"",IF(G124="HHL","L",IF(G124="LLH","H",""))),"")</f>
        <v/>
      </c>
      <c r="O125" s="60" t="str">
        <f ca="1">IF(A125&lt;&gt;"",IF(N125&lt;&gt;"",IF(F125=N125,"W","L"),""),"")</f>
        <v/>
      </c>
      <c r="P125" s="38">
        <f ca="1">IF(A125&lt;&gt;"",IF(OR(AI124&lt;&gt;0,AJ124&lt;&gt;0),"0",IF(O125&lt;&gt;"",IF(O125="W",(1*L125),(-1*L125)),0)),0)</f>
        <v>0</v>
      </c>
      <c r="Q125" s="74">
        <f ca="1">IF(A125&lt;&gt;"",P125+Q124,0)</f>
        <v>-7</v>
      </c>
      <c r="R125" s="3">
        <f t="shared" ca="1" si="28"/>
        <v>1</v>
      </c>
      <c r="S125" s="61">
        <f t="shared" ca="1" si="38"/>
        <v>1</v>
      </c>
      <c r="T125" s="3">
        <f t="shared" ca="1" si="29"/>
        <v>1</v>
      </c>
      <c r="U125" s="60" t="str">
        <f ca="1">IF($A124&lt;&gt;"",IF(OR($AI124&lt;&gt;0,$AJ124&lt;&gt;0,S125=0),"",IF(I124="EEO","O",IF(I124="OOE","E",""))),"")</f>
        <v/>
      </c>
      <c r="V125" s="60" t="str">
        <f ca="1">IF(A125&lt;&gt;"",IF(U125&lt;&gt;"",IF(H125=U125,"W","L"),""),"")</f>
        <v/>
      </c>
      <c r="W125" s="38">
        <f ca="1">IF(A125&lt;&gt;"",IF(OR(AI124&lt;&gt;0,AJ124&lt;&gt;0),"0",IF(V125&lt;&gt;"",IF(V125="W",(1*S125),(-1*S125)),0)),0)</f>
        <v>0</v>
      </c>
      <c r="X125" s="74">
        <f t="shared" ca="1" si="30"/>
        <v>5</v>
      </c>
      <c r="Y125" s="3">
        <f t="shared" ca="1" si="31"/>
        <v>1</v>
      </c>
      <c r="Z125" s="61">
        <f t="shared" ca="1" si="39"/>
        <v>1</v>
      </c>
      <c r="AA125" s="3">
        <f t="shared" ca="1" si="32"/>
        <v>5</v>
      </c>
      <c r="AB125" s="60" t="str">
        <f ca="1">IF($A124&lt;&gt;"",IF(OR($AI124&lt;&gt;0,$AJ124&lt;&gt;0,Z125=0),"",IF(K124="RRB","B",IF(K124="BBR","R",""))),"")</f>
        <v/>
      </c>
      <c r="AC125" s="60" t="str">
        <f ca="1">IF(A125&lt;&gt;"",IF(AB125&lt;&gt;"",IF(AB125=J125,"W","L"),""),"")</f>
        <v/>
      </c>
      <c r="AD125" s="38">
        <f ca="1">IF(A125&lt;&gt;"",IF(OR(AI124&lt;&gt;0,AJ124&lt;&gt;0),"0",IF(AC125&lt;&gt;"",IF(AC125="W",(1*Z125),(-1*Z125)),0)),0)</f>
        <v>0</v>
      </c>
      <c r="AE125" s="74">
        <f t="shared" ca="1" si="59"/>
        <v>-2</v>
      </c>
      <c r="AF125" s="3">
        <f t="shared" ca="1" si="34"/>
        <v>5</v>
      </c>
      <c r="AG125" s="13">
        <f ca="1">IF(A125&lt;&gt;"",(AD125+P125+W125),0)</f>
        <v>0</v>
      </c>
      <c r="AH125" s="11">
        <f ca="1">IF(A125&lt;&gt;"",AG125+AH124,0)</f>
        <v>-4</v>
      </c>
      <c r="AI125" s="73">
        <f ca="1">IF($A125&lt;&gt;"",IF(AI124&gt;0,AI124,IF(AND(AK124&gt;=$AJ$1,$AJ$2*AK124&gt;=AH125),"Profit Target",IF(AH125&gt;=$S$1,"Profit Target",0))),0)</f>
        <v>0</v>
      </c>
      <c r="AJ125" s="73">
        <f ca="1">IF($A125&lt;&gt;"",IF(AI124&lt;&gt;0,AJ124,IF(AH125&lt;=$S$2,"Stop Loss",0)),0)</f>
        <v>0</v>
      </c>
      <c r="AK125" s="73">
        <f t="shared" ca="1" si="60"/>
        <v>3</v>
      </c>
      <c r="AL125" s="30"/>
      <c r="AM125" s="30"/>
      <c r="AN125" s="30"/>
      <c r="AO125" s="30"/>
      <c r="AP125" s="30"/>
      <c r="AQ125" s="30"/>
      <c r="AT125"/>
      <c r="AU125"/>
      <c r="AV125"/>
      <c r="AW125"/>
      <c r="AX125"/>
      <c r="AY125" s="43"/>
      <c r="AZ125" s="45"/>
      <c r="BA125"/>
      <c r="BB125"/>
      <c r="BC125"/>
      <c r="BD125"/>
      <c r="BE125"/>
      <c r="BF125"/>
      <c r="BG125"/>
      <c r="BH125"/>
      <c r="BI125"/>
      <c r="BJ125" s="23">
        <v>18</v>
      </c>
      <c r="BK125" s="19" t="str">
        <f t="shared" si="62"/>
        <v>2</v>
      </c>
      <c r="BL125" s="19" t="str">
        <f t="shared" ref="BL125" si="64">"3"</f>
        <v>3</v>
      </c>
      <c r="BM125" s="7"/>
      <c r="BN125" s="19">
        <v>3</v>
      </c>
      <c r="BO125" s="19">
        <v>3</v>
      </c>
      <c r="BP125" s="19" t="s">
        <v>12</v>
      </c>
      <c r="BQ125" s="19" t="s">
        <v>9</v>
      </c>
      <c r="BR125" s="19" t="s">
        <v>10</v>
      </c>
      <c r="BS125" s="21">
        <v>9</v>
      </c>
      <c r="BT125" s="10">
        <f t="shared" ca="1" si="25"/>
        <v>16</v>
      </c>
      <c r="BU125" s="22"/>
      <c r="BV125" s="22"/>
    </row>
    <row r="126" spans="1:74">
      <c r="A126" s="10">
        <f t="shared" ca="1" si="21"/>
        <v>14</v>
      </c>
      <c r="B126" s="38"/>
      <c r="C126" s="7"/>
      <c r="D126" s="3"/>
      <c r="E126" s="7"/>
      <c r="F126" s="70" t="str">
        <f t="shared" ca="1" si="56"/>
        <v>L</v>
      </c>
      <c r="G126" s="101" t="str">
        <f t="shared" ca="1" si="27"/>
        <v>LHL</v>
      </c>
      <c r="H126" s="70" t="str">
        <f t="shared" ca="1" si="57"/>
        <v>E</v>
      </c>
      <c r="I126" s="101" t="str">
        <f t="shared" ca="1" si="35"/>
        <v>EEE</v>
      </c>
      <c r="J126" s="70" t="str">
        <f t="shared" ca="1" si="58"/>
        <v>R</v>
      </c>
      <c r="K126" s="101" t="str">
        <f t="shared" ca="1" si="36"/>
        <v>RRR</v>
      </c>
      <c r="L126" s="61">
        <f t="shared" ca="1" si="37"/>
        <v>1</v>
      </c>
      <c r="M126" s="3">
        <f ca="1">IF(A125&lt;&gt;"",IF(O126="",M125,IF(AND(M125&gt;0,O126="L"),M125+1,IF(AND(M125&gt;1,O125="W"),1,1))),"")</f>
        <v>2</v>
      </c>
      <c r="N126" s="60" t="str">
        <f ca="1">IF($A125&lt;&gt;"",IF(OR($AI125&lt;&gt;0,$AJ125&lt;&gt;0,L126=0),"",IF(G125="HHL","L",IF(G125="LLH","H",""))),"")</f>
        <v>H</v>
      </c>
      <c r="O126" s="60" t="str">
        <f ca="1">IF(A126&lt;&gt;"",IF(N126&lt;&gt;"",IF(F126=N126,"W","L"),""),"")</f>
        <v>L</v>
      </c>
      <c r="P126" s="38">
        <f ca="1">IF(A126&lt;&gt;"",IF(OR(AI125&lt;&gt;0,AJ125&lt;&gt;0),"0",IF(O126&lt;&gt;"",IF(O126="W",(1*L126),(-1*L126)),0)),0)</f>
        <v>-1</v>
      </c>
      <c r="Q126" s="74">
        <f ca="1">IF(A126&lt;&gt;"",P126+Q125,0)</f>
        <v>-8</v>
      </c>
      <c r="R126" s="3">
        <f t="shared" ca="1" si="28"/>
        <v>2</v>
      </c>
      <c r="S126" s="61">
        <f t="shared" ca="1" si="38"/>
        <v>1</v>
      </c>
      <c r="T126" s="3">
        <f t="shared" ca="1" si="29"/>
        <v>1</v>
      </c>
      <c r="U126" s="60" t="str">
        <f ca="1">IF($A125&lt;&gt;"",IF(OR($AI125&lt;&gt;0,$AJ125&lt;&gt;0,S126=0),"",IF(I125="EEO","O",IF(I125="OOE","E",""))),"")</f>
        <v/>
      </c>
      <c r="V126" s="60" t="str">
        <f ca="1">IF(A126&lt;&gt;"",IF(U126&lt;&gt;"",IF(H126=U126,"W","L"),""),"")</f>
        <v/>
      </c>
      <c r="W126" s="38">
        <f ca="1">IF(A126&lt;&gt;"",IF(OR(AI125&lt;&gt;0,AJ125&lt;&gt;0),"0",IF(V126&lt;&gt;"",IF(V126="W",(1*S126),(-1*S126)),0)),0)</f>
        <v>0</v>
      </c>
      <c r="X126" s="74">
        <f t="shared" ca="1" si="30"/>
        <v>5</v>
      </c>
      <c r="Y126" s="3">
        <f t="shared" ca="1" si="31"/>
        <v>1</v>
      </c>
      <c r="Z126" s="61">
        <f t="shared" ca="1" si="39"/>
        <v>1</v>
      </c>
      <c r="AA126" s="3">
        <f t="shared" ca="1" si="32"/>
        <v>5</v>
      </c>
      <c r="AB126" s="60" t="str">
        <f ca="1">IF($A125&lt;&gt;"",IF(OR($AI125&lt;&gt;0,$AJ125&lt;&gt;0,Z126=0),"",IF(K125="RRB","B",IF(K125="BBR","R",""))),"")</f>
        <v/>
      </c>
      <c r="AC126" s="60" t="str">
        <f ca="1">IF(A126&lt;&gt;"",IF(AB126&lt;&gt;"",IF(AB126=J126,"W","L"),""),"")</f>
        <v/>
      </c>
      <c r="AD126" s="38">
        <f ca="1">IF(A126&lt;&gt;"",IF(OR(AI125&lt;&gt;0,AJ125&lt;&gt;0),"0",IF(AC126&lt;&gt;"",IF(AC126="W",(1*Z126),(-1*Z126)),0)),0)</f>
        <v>0</v>
      </c>
      <c r="AE126" s="74">
        <f t="shared" ca="1" si="59"/>
        <v>-2</v>
      </c>
      <c r="AF126" s="3">
        <f t="shared" ca="1" si="34"/>
        <v>5</v>
      </c>
      <c r="AG126" s="13">
        <f ca="1">IF(A126&lt;&gt;"",(AD126+P126+W126),0)</f>
        <v>-1</v>
      </c>
      <c r="AH126" s="11">
        <f ca="1">IF(A126&lt;&gt;"",AG126+AH125,0)</f>
        <v>-5</v>
      </c>
      <c r="AI126" s="73">
        <f ca="1">IF($A126&lt;&gt;"",IF(AI125&gt;0,AI125,IF(AND(AK125&gt;=$AJ$1,$AJ$2*AK125&gt;=AH126),"Profit Target",IF(AH126&gt;=$S$1,"Profit Target",0))),0)</f>
        <v>0</v>
      </c>
      <c r="AJ126" s="73">
        <f ca="1">IF($A126&lt;&gt;"",IF(AI125&lt;&gt;0,AJ125,IF(AH126&lt;=$S$2,"Stop Loss",0)),0)</f>
        <v>0</v>
      </c>
      <c r="AK126" s="73">
        <f t="shared" ca="1" si="60"/>
        <v>3</v>
      </c>
      <c r="AL126" s="30"/>
      <c r="AM126" s="30"/>
      <c r="AN126" s="30"/>
      <c r="AO126" s="30"/>
      <c r="AP126" s="30"/>
      <c r="AQ126" s="30"/>
      <c r="AT126"/>
      <c r="AU126"/>
      <c r="AV126"/>
      <c r="AW126"/>
      <c r="AX126"/>
      <c r="AY126" s="43"/>
      <c r="AZ126" s="45"/>
      <c r="BA126"/>
      <c r="BB126"/>
      <c r="BC126"/>
      <c r="BD126"/>
      <c r="BE126"/>
      <c r="BF126"/>
      <c r="BG126"/>
      <c r="BH126"/>
      <c r="BI126"/>
      <c r="BJ126" s="23">
        <v>19</v>
      </c>
      <c r="BK126" s="19" t="str">
        <f t="shared" si="62"/>
        <v>2</v>
      </c>
      <c r="BL126" s="19" t="str">
        <f t="shared" ref="BL126:BL129" si="65">"1"</f>
        <v>1</v>
      </c>
      <c r="BM126" s="7"/>
      <c r="BN126" s="19">
        <v>4</v>
      </c>
      <c r="BO126" s="19">
        <v>1</v>
      </c>
      <c r="BP126" s="19" t="s">
        <v>8</v>
      </c>
      <c r="BQ126" s="19" t="s">
        <v>9</v>
      </c>
      <c r="BR126" s="19" t="s">
        <v>13</v>
      </c>
      <c r="BS126" s="21">
        <v>10</v>
      </c>
      <c r="BT126" s="10">
        <f t="shared" ca="1" si="25"/>
        <v>21</v>
      </c>
      <c r="BU126" s="22"/>
      <c r="BV126" s="22"/>
    </row>
    <row r="127" spans="1:74">
      <c r="A127" s="10">
        <f t="shared" ca="1" si="21"/>
        <v>36</v>
      </c>
      <c r="B127" s="38"/>
      <c r="C127" s="7"/>
      <c r="D127" s="3"/>
      <c r="E127" s="7"/>
      <c r="F127" s="70" t="str">
        <f t="shared" ca="1" si="56"/>
        <v>H</v>
      </c>
      <c r="G127" s="101" t="str">
        <f t="shared" ca="1" si="27"/>
        <v>HLH</v>
      </c>
      <c r="H127" s="70" t="str">
        <f t="shared" ca="1" si="57"/>
        <v>E</v>
      </c>
      <c r="I127" s="101" t="str">
        <f t="shared" ca="1" si="35"/>
        <v>EEE</v>
      </c>
      <c r="J127" s="70" t="str">
        <f t="shared" ca="1" si="58"/>
        <v>R</v>
      </c>
      <c r="K127" s="101" t="str">
        <f t="shared" ca="1" si="36"/>
        <v>RRR</v>
      </c>
      <c r="L127" s="61">
        <f t="shared" ca="1" si="37"/>
        <v>1</v>
      </c>
      <c r="M127" s="3">
        <f ca="1">IF(A126&lt;&gt;"",IF(O127="",M126,IF(AND(M126&gt;0,O127="L"),M126+1,IF(AND(M126&gt;1,O126="W"),1,1))),"")</f>
        <v>2</v>
      </c>
      <c r="N127" s="60" t="str">
        <f ca="1">IF($A126&lt;&gt;"",IF(OR($AI126&lt;&gt;0,$AJ126&lt;&gt;0,L127=0),"",IF(G126="HHL","L",IF(G126="LLH","H",""))),"")</f>
        <v/>
      </c>
      <c r="O127" s="60" t="str">
        <f ca="1">IF(A127&lt;&gt;"",IF(N127&lt;&gt;"",IF(F127=N127,"W","L"),""),"")</f>
        <v/>
      </c>
      <c r="P127" s="38">
        <f ca="1">IF(A127&lt;&gt;"",IF(OR(AI126&lt;&gt;0,AJ126&lt;&gt;0),"0",IF(O127&lt;&gt;"",IF(O127="W",(1*L127),(-1*L127)),0)),0)</f>
        <v>0</v>
      </c>
      <c r="Q127" s="74">
        <f ca="1">IF(A127&lt;&gt;"",P127+Q126,0)</f>
        <v>-8</v>
      </c>
      <c r="R127" s="3">
        <f t="shared" ca="1" si="28"/>
        <v>2</v>
      </c>
      <c r="S127" s="61">
        <f t="shared" ca="1" si="38"/>
        <v>1</v>
      </c>
      <c r="T127" s="3">
        <f t="shared" ca="1" si="29"/>
        <v>1</v>
      </c>
      <c r="U127" s="60" t="str">
        <f ca="1">IF($A126&lt;&gt;"",IF(OR($AI126&lt;&gt;0,$AJ126&lt;&gt;0,S127=0),"",IF(I126="EEO","O",IF(I126="OOE","E",""))),"")</f>
        <v/>
      </c>
      <c r="V127" s="60" t="str">
        <f ca="1">IF(A127&lt;&gt;"",IF(U127&lt;&gt;"",IF(H127=U127,"W","L"),""),"")</f>
        <v/>
      </c>
      <c r="W127" s="38">
        <f ca="1">IF(A127&lt;&gt;"",IF(OR(AI126&lt;&gt;0,AJ126&lt;&gt;0),"0",IF(V127&lt;&gt;"",IF(V127="W",(1*S127),(-1*S127)),0)),0)</f>
        <v>0</v>
      </c>
      <c r="X127" s="74">
        <f t="shared" ca="1" si="30"/>
        <v>5</v>
      </c>
      <c r="Y127" s="3">
        <f t="shared" ca="1" si="31"/>
        <v>1</v>
      </c>
      <c r="Z127" s="61">
        <f t="shared" ca="1" si="39"/>
        <v>1</v>
      </c>
      <c r="AA127" s="3">
        <f t="shared" ca="1" si="32"/>
        <v>5</v>
      </c>
      <c r="AB127" s="60" t="str">
        <f ca="1">IF($A126&lt;&gt;"",IF(OR($AI126&lt;&gt;0,$AJ126&lt;&gt;0,Z127=0),"",IF(K126="RRB","B",IF(K126="BBR","R",""))),"")</f>
        <v/>
      </c>
      <c r="AC127" s="60" t="str">
        <f ca="1">IF(A127&lt;&gt;"",IF(AB127&lt;&gt;"",IF(AB127=J127,"W","L"),""),"")</f>
        <v/>
      </c>
      <c r="AD127" s="38">
        <f ca="1">IF(A127&lt;&gt;"",IF(OR(AI126&lt;&gt;0,AJ126&lt;&gt;0),"0",IF(AC127&lt;&gt;"",IF(AC127="W",(1*Z127),(-1*Z127)),0)),0)</f>
        <v>0</v>
      </c>
      <c r="AE127" s="74">
        <f t="shared" ca="1" si="59"/>
        <v>-2</v>
      </c>
      <c r="AF127" s="3">
        <f t="shared" ca="1" si="34"/>
        <v>5</v>
      </c>
      <c r="AG127" s="13">
        <f ca="1">IF(A127&lt;&gt;"",(AD127+P127+W127),0)</f>
        <v>0</v>
      </c>
      <c r="AH127" s="11">
        <f ca="1">IF(A127&lt;&gt;"",AG127+AH126,0)</f>
        <v>-5</v>
      </c>
      <c r="AI127" s="73">
        <f ca="1">IF($A127&lt;&gt;"",IF(AI126&gt;0,AI126,IF(AND(AK126&gt;=$AJ$1,$AJ$2*AK126&gt;=AH127),"Profit Target",IF(AH127&gt;=$S$1,"Profit Target",0))),0)</f>
        <v>0</v>
      </c>
      <c r="AJ127" s="73">
        <f ca="1">IF($A127&lt;&gt;"",IF(AI126&lt;&gt;0,AJ126,IF(AH127&lt;=$S$2,"Stop Loss",0)),0)</f>
        <v>0</v>
      </c>
      <c r="AK127" s="73">
        <f t="shared" ca="1" si="60"/>
        <v>3</v>
      </c>
      <c r="AL127" s="30"/>
      <c r="AM127" s="30"/>
      <c r="AN127" s="30"/>
      <c r="AO127" s="30"/>
      <c r="AP127" s="30"/>
      <c r="AQ127" s="30"/>
      <c r="AT127"/>
      <c r="AU127"/>
      <c r="AV127"/>
      <c r="AW127"/>
      <c r="AX127"/>
      <c r="AY127" s="43"/>
      <c r="AZ127" s="45"/>
      <c r="BA127"/>
      <c r="BB127"/>
      <c r="BC127"/>
      <c r="BD127"/>
      <c r="BE127"/>
      <c r="BF127"/>
      <c r="BG127"/>
      <c r="BH127"/>
      <c r="BI127"/>
      <c r="BJ127" s="23">
        <v>20</v>
      </c>
      <c r="BK127" s="19" t="str">
        <f t="shared" si="62"/>
        <v>2</v>
      </c>
      <c r="BL127" s="19" t="str">
        <f t="shared" si="62"/>
        <v>2</v>
      </c>
      <c r="BM127" s="7"/>
      <c r="BN127" s="19">
        <v>4</v>
      </c>
      <c r="BO127" s="19">
        <v>2</v>
      </c>
      <c r="BP127" s="19" t="s">
        <v>8</v>
      </c>
      <c r="BQ127" s="19" t="s">
        <v>14</v>
      </c>
      <c r="BR127" s="19" t="s">
        <v>10</v>
      </c>
      <c r="BS127" s="21">
        <v>11</v>
      </c>
      <c r="BT127" s="10">
        <f t="shared" ca="1" si="25"/>
        <v>2</v>
      </c>
      <c r="BU127" s="22"/>
      <c r="BV127" s="22"/>
    </row>
    <row r="128" spans="1:74">
      <c r="A128" s="10">
        <f t="shared" ca="1" si="21"/>
        <v>31</v>
      </c>
      <c r="B128" s="38"/>
      <c r="C128" s="7"/>
      <c r="D128" s="3"/>
      <c r="E128" s="7"/>
      <c r="F128" s="70" t="str">
        <f t="shared" ca="1" si="56"/>
        <v>H</v>
      </c>
      <c r="G128" s="101" t="str">
        <f t="shared" ca="1" si="27"/>
        <v>LHH</v>
      </c>
      <c r="H128" s="70" t="str">
        <f t="shared" ca="1" si="57"/>
        <v>O</v>
      </c>
      <c r="I128" s="101" t="str">
        <f t="shared" ca="1" si="35"/>
        <v>EEO</v>
      </c>
      <c r="J128" s="70" t="str">
        <f t="shared" ca="1" si="58"/>
        <v>B</v>
      </c>
      <c r="K128" s="101" t="str">
        <f t="shared" ca="1" si="36"/>
        <v>RRB</v>
      </c>
      <c r="L128" s="61">
        <f t="shared" ca="1" si="37"/>
        <v>1</v>
      </c>
      <c r="M128" s="3">
        <f ca="1">IF(A127&lt;&gt;"",IF(O128="",M127,IF(AND(M127&gt;0,O128="L"),M127+1,IF(AND(M127&gt;1,O127="W"),1,1))),"")</f>
        <v>2</v>
      </c>
      <c r="N128" s="60" t="str">
        <f ca="1">IF($A127&lt;&gt;"",IF(OR($AI127&lt;&gt;0,$AJ127&lt;&gt;0,L128=0),"",IF(G127="HHL","L",IF(G127="LLH","H",""))),"")</f>
        <v/>
      </c>
      <c r="O128" s="60" t="str">
        <f ca="1">IF(A128&lt;&gt;"",IF(N128&lt;&gt;"",IF(F128=N128,"W","L"),""),"")</f>
        <v/>
      </c>
      <c r="P128" s="38">
        <f ca="1">IF(A128&lt;&gt;"",IF(OR(AI127&lt;&gt;0,AJ127&lt;&gt;0),"0",IF(O128&lt;&gt;"",IF(O128="W",(1*L128),(-1*L128)),0)),0)</f>
        <v>0</v>
      </c>
      <c r="Q128" s="74">
        <f ca="1">IF(A128&lt;&gt;"",P128+Q127,0)</f>
        <v>-8</v>
      </c>
      <c r="R128" s="3">
        <f t="shared" ca="1" si="28"/>
        <v>2</v>
      </c>
      <c r="S128" s="61">
        <f t="shared" ca="1" si="38"/>
        <v>1</v>
      </c>
      <c r="T128" s="3">
        <f t="shared" ca="1" si="29"/>
        <v>1</v>
      </c>
      <c r="U128" s="60" t="str">
        <f ca="1">IF($A127&lt;&gt;"",IF(OR($AI127&lt;&gt;0,$AJ127&lt;&gt;0,S128=0),"",IF(I127="EEO","O",IF(I127="OOE","E",""))),"")</f>
        <v/>
      </c>
      <c r="V128" s="60" t="str">
        <f ca="1">IF(A128&lt;&gt;"",IF(U128&lt;&gt;"",IF(H128=U128,"W","L"),""),"")</f>
        <v/>
      </c>
      <c r="W128" s="38">
        <f ca="1">IF(A128&lt;&gt;"",IF(OR(AI127&lt;&gt;0,AJ127&lt;&gt;0),"0",IF(V128&lt;&gt;"",IF(V128="W",(1*S128),(-1*S128)),0)),0)</f>
        <v>0</v>
      </c>
      <c r="X128" s="74">
        <f t="shared" ca="1" si="30"/>
        <v>5</v>
      </c>
      <c r="Y128" s="3">
        <f t="shared" ca="1" si="31"/>
        <v>1</v>
      </c>
      <c r="Z128" s="61">
        <f t="shared" ca="1" si="39"/>
        <v>1</v>
      </c>
      <c r="AA128" s="3">
        <f t="shared" ca="1" si="32"/>
        <v>5</v>
      </c>
      <c r="AB128" s="60" t="str">
        <f ca="1">IF($A127&lt;&gt;"",IF(OR($AI127&lt;&gt;0,$AJ127&lt;&gt;0,Z128=0),"",IF(K127="RRB","B",IF(K127="BBR","R",""))),"")</f>
        <v/>
      </c>
      <c r="AC128" s="60" t="str">
        <f ca="1">IF(A128&lt;&gt;"",IF(AB128&lt;&gt;"",IF(AB128=J128,"W","L"),""),"")</f>
        <v/>
      </c>
      <c r="AD128" s="38">
        <f ca="1">IF(A128&lt;&gt;"",IF(OR(AI127&lt;&gt;0,AJ127&lt;&gt;0),"0",IF(AC128&lt;&gt;"",IF(AC128="W",(1*Z128),(-1*Z128)),0)),0)</f>
        <v>0</v>
      </c>
      <c r="AE128" s="74">
        <f t="shared" ca="1" si="59"/>
        <v>-2</v>
      </c>
      <c r="AF128" s="3">
        <f t="shared" ca="1" si="34"/>
        <v>5</v>
      </c>
      <c r="AG128" s="13">
        <f ca="1">IF(A128&lt;&gt;"",(AD128+P128+W128),0)</f>
        <v>0</v>
      </c>
      <c r="AH128" s="11">
        <f ca="1">IF(A128&lt;&gt;"",AG128+AH127,0)</f>
        <v>-5</v>
      </c>
      <c r="AI128" s="73">
        <f ca="1">IF($A128&lt;&gt;"",IF(AI127&gt;0,AI127,IF(AND(AK127&gt;=$AJ$1,$AJ$2*AK127&gt;=AH128),"Profit Target",IF(AH128&gt;=$S$1,"Profit Target",0))),0)</f>
        <v>0</v>
      </c>
      <c r="AJ128" s="73">
        <f ca="1">IF($A128&lt;&gt;"",IF(AI127&lt;&gt;0,AJ127,IF(AH128&lt;=$S$2,"Stop Loss",0)),0)</f>
        <v>0</v>
      </c>
      <c r="AK128" s="73">
        <f t="shared" ca="1" si="60"/>
        <v>3</v>
      </c>
      <c r="AL128" s="30"/>
      <c r="AM128" s="30"/>
      <c r="AN128" s="30"/>
      <c r="AO128" s="30"/>
      <c r="AP128" s="30"/>
      <c r="AQ128" s="30"/>
      <c r="AT128"/>
      <c r="AU128"/>
      <c r="AV128"/>
      <c r="AW128"/>
      <c r="AX128"/>
      <c r="AY128" s="43"/>
      <c r="AZ128"/>
      <c r="BA128"/>
      <c r="BB128"/>
      <c r="BC128"/>
      <c r="BD128"/>
      <c r="BE128"/>
      <c r="BF128"/>
      <c r="BG128"/>
      <c r="BH128"/>
      <c r="BI128"/>
      <c r="BJ128" s="23">
        <v>21</v>
      </c>
      <c r="BK128" s="19" t="str">
        <f t="shared" si="62"/>
        <v>2</v>
      </c>
      <c r="BL128" s="19" t="str">
        <f t="shared" ref="BL128" si="66">"3"</f>
        <v>3</v>
      </c>
      <c r="BM128" s="7"/>
      <c r="BN128" s="19">
        <v>4</v>
      </c>
      <c r="BO128" s="19">
        <v>3</v>
      </c>
      <c r="BP128" s="19" t="s">
        <v>8</v>
      </c>
      <c r="BQ128" s="19" t="s">
        <v>9</v>
      </c>
      <c r="BR128" s="19" t="s">
        <v>13</v>
      </c>
      <c r="BS128" s="21">
        <v>12</v>
      </c>
      <c r="BT128" s="10">
        <f t="shared" ca="1" si="25"/>
        <v>34</v>
      </c>
      <c r="BU128" s="22"/>
      <c r="BV128" s="22"/>
    </row>
    <row r="129" spans="1:74">
      <c r="A129" s="10">
        <f t="shared" ca="1" si="21"/>
        <v>10</v>
      </c>
      <c r="B129" s="38"/>
      <c r="C129" s="7"/>
      <c r="D129" s="3"/>
      <c r="E129" s="7"/>
      <c r="F129" s="70" t="str">
        <f t="shared" ca="1" si="56"/>
        <v>L</v>
      </c>
      <c r="G129" s="101" t="str">
        <f t="shared" ca="1" si="27"/>
        <v>HHL</v>
      </c>
      <c r="H129" s="70" t="str">
        <f t="shared" ca="1" si="57"/>
        <v>E</v>
      </c>
      <c r="I129" s="101" t="str">
        <f t="shared" ca="1" si="35"/>
        <v>EOE</v>
      </c>
      <c r="J129" s="70" t="str">
        <f t="shared" ca="1" si="58"/>
        <v>B</v>
      </c>
      <c r="K129" s="101" t="str">
        <f t="shared" ca="1" si="36"/>
        <v>RBB</v>
      </c>
      <c r="L129" s="61">
        <f t="shared" ca="1" si="37"/>
        <v>1</v>
      </c>
      <c r="M129" s="3">
        <f ca="1">IF(A128&lt;&gt;"",IF(O129="",M128,IF(AND(M128&gt;0,O129="L"),M128+1,IF(AND(M128&gt;1,O128="W"),1,1))),"")</f>
        <v>2</v>
      </c>
      <c r="N129" s="60" t="str">
        <f ca="1">IF($A128&lt;&gt;"",IF(OR($AI128&lt;&gt;0,$AJ128&lt;&gt;0,L129=0),"",IF(G128="HHL","L",IF(G128="LLH","H",""))),"")</f>
        <v/>
      </c>
      <c r="O129" s="60" t="str">
        <f ca="1">IF(A129&lt;&gt;"",IF(N129&lt;&gt;"",IF(F129=N129,"W","L"),""),"")</f>
        <v/>
      </c>
      <c r="P129" s="38">
        <f ca="1">IF(A129&lt;&gt;"",IF(OR(AI128&lt;&gt;0,AJ128&lt;&gt;0),"0",IF(O129&lt;&gt;"",IF(O129="W",(1*L129),(-1*L129)),0)),0)</f>
        <v>0</v>
      </c>
      <c r="Q129" s="74">
        <f ca="1">IF(A129&lt;&gt;"",P129+Q128,0)</f>
        <v>-8</v>
      </c>
      <c r="R129" s="3">
        <f t="shared" ca="1" si="28"/>
        <v>2</v>
      </c>
      <c r="S129" s="61">
        <f t="shared" ca="1" si="38"/>
        <v>1</v>
      </c>
      <c r="T129" s="3">
        <f t="shared" ca="1" si="29"/>
        <v>2</v>
      </c>
      <c r="U129" s="60" t="str">
        <f ca="1">IF($A128&lt;&gt;"",IF(OR($AI128&lt;&gt;0,$AJ128&lt;&gt;0,S129=0),"",IF(I128="EEO","O",IF(I128="OOE","E",""))),"")</f>
        <v>O</v>
      </c>
      <c r="V129" s="60" t="str">
        <f ca="1">IF(A129&lt;&gt;"",IF(U129&lt;&gt;"",IF(H129=U129,"W","L"),""),"")</f>
        <v>L</v>
      </c>
      <c r="W129" s="38">
        <f ca="1">IF(A129&lt;&gt;"",IF(OR(AI128&lt;&gt;0,AJ128&lt;&gt;0),"0",IF(V129&lt;&gt;"",IF(V129="W",(1*S129),(-1*S129)),0)),0)</f>
        <v>-1</v>
      </c>
      <c r="X129" s="74">
        <f t="shared" ca="1" si="30"/>
        <v>4</v>
      </c>
      <c r="Y129" s="3">
        <f t="shared" ca="1" si="31"/>
        <v>2</v>
      </c>
      <c r="Z129" s="61">
        <f t="shared" ca="1" si="39"/>
        <v>1</v>
      </c>
      <c r="AA129" s="3">
        <f t="shared" ca="1" si="32"/>
        <v>1</v>
      </c>
      <c r="AB129" s="60" t="str">
        <f ca="1">IF($A128&lt;&gt;"",IF(OR($AI128&lt;&gt;0,$AJ128&lt;&gt;0,Z129=0),"",IF(K128="RRB","B",IF(K128="BBR","R",""))),"")</f>
        <v>B</v>
      </c>
      <c r="AC129" s="60" t="str">
        <f ca="1">IF(A129&lt;&gt;"",IF(AB129&lt;&gt;"",IF(AB129=J129,"W","L"),""),"")</f>
        <v>W</v>
      </c>
      <c r="AD129" s="38">
        <f ca="1">IF(A129&lt;&gt;"",IF(OR(AI128&lt;&gt;0,AJ128&lt;&gt;0),"0",IF(AC129&lt;&gt;"",IF(AC129="W",(1*Z129),(-1*Z129)),0)),0)</f>
        <v>1</v>
      </c>
      <c r="AE129" s="74">
        <f t="shared" ca="1" si="59"/>
        <v>-1</v>
      </c>
      <c r="AF129" s="3">
        <f t="shared" ca="1" si="34"/>
        <v>1</v>
      </c>
      <c r="AG129" s="13">
        <f ca="1">IF(A129&lt;&gt;"",(AD129+P129+W129),0)</f>
        <v>0</v>
      </c>
      <c r="AH129" s="11">
        <f ca="1">IF(A129&lt;&gt;"",AG129+AH128,0)</f>
        <v>-5</v>
      </c>
      <c r="AI129" s="73">
        <f ca="1">IF($A129&lt;&gt;"",IF(AI128&gt;0,AI128,IF(AND(AK128&gt;=$AJ$1,$AJ$2*AK128&gt;=AH129),"Profit Target",IF(AH129&gt;=$S$1,"Profit Target",0))),0)</f>
        <v>0</v>
      </c>
      <c r="AJ129" s="73">
        <f ca="1">IF($A129&lt;&gt;"",IF(AI128&lt;&gt;0,AJ128,IF(AH129&lt;=$S$2,"Stop Loss",0)),0)</f>
        <v>0</v>
      </c>
      <c r="AK129" s="73">
        <f t="shared" ca="1" si="60"/>
        <v>3</v>
      </c>
      <c r="AL129" s="30"/>
      <c r="AM129" s="30"/>
      <c r="AN129" s="30"/>
      <c r="AO129" s="30"/>
      <c r="AP129" s="30"/>
      <c r="AQ129" s="30"/>
      <c r="AT129"/>
      <c r="AU129"/>
      <c r="AV129"/>
      <c r="AW129"/>
      <c r="AX129"/>
      <c r="AY129" s="43"/>
      <c r="AZ129"/>
      <c r="BA129"/>
      <c r="BB129"/>
      <c r="BC129"/>
      <c r="BD129"/>
      <c r="BE129"/>
      <c r="BF129"/>
      <c r="BG129"/>
      <c r="BH129"/>
      <c r="BI129"/>
      <c r="BJ129" s="23">
        <v>22</v>
      </c>
      <c r="BK129" s="19" t="str">
        <f t="shared" si="62"/>
        <v>2</v>
      </c>
      <c r="BL129" s="19" t="str">
        <f t="shared" si="65"/>
        <v>1</v>
      </c>
      <c r="BM129" s="7"/>
      <c r="BN129" s="19">
        <v>4</v>
      </c>
      <c r="BO129" s="19">
        <v>1</v>
      </c>
      <c r="BP129" s="19" t="s">
        <v>8</v>
      </c>
      <c r="BQ129" s="19" t="s">
        <v>14</v>
      </c>
      <c r="BR129" s="19" t="s">
        <v>10</v>
      </c>
      <c r="BS129" s="21">
        <v>10</v>
      </c>
      <c r="BT129" s="10">
        <f t="shared" ca="1" si="25"/>
        <v>3</v>
      </c>
      <c r="BU129" s="22"/>
      <c r="BV129" s="22"/>
    </row>
    <row r="130" spans="1:74">
      <c r="A130" s="10">
        <f t="shared" ca="1" si="21"/>
        <v>33</v>
      </c>
      <c r="B130" s="38"/>
      <c r="C130" s="7"/>
      <c r="D130" s="3"/>
      <c r="E130" s="7"/>
      <c r="F130" s="70" t="str">
        <f t="shared" ca="1" si="56"/>
        <v>H</v>
      </c>
      <c r="G130" s="101" t="str">
        <f t="shared" ca="1" si="27"/>
        <v>HLH</v>
      </c>
      <c r="H130" s="70" t="str">
        <f t="shared" ca="1" si="57"/>
        <v>O</v>
      </c>
      <c r="I130" s="101" t="str">
        <f t="shared" ca="1" si="35"/>
        <v>OEO</v>
      </c>
      <c r="J130" s="70" t="str">
        <f t="shared" ca="1" si="58"/>
        <v>B</v>
      </c>
      <c r="K130" s="101" t="str">
        <f t="shared" ca="1" si="36"/>
        <v>BBB</v>
      </c>
      <c r="L130" s="61">
        <f t="shared" ca="1" si="37"/>
        <v>1</v>
      </c>
      <c r="M130" s="3">
        <f ca="1">IF(A129&lt;&gt;"",IF(O130="",M129,IF(AND(M129&gt;0,O130="L"),M129+1,IF(AND(M129&gt;1,O129="W"),1,1))),"")</f>
        <v>3</v>
      </c>
      <c r="N130" s="60" t="str">
        <f ca="1">IF($A129&lt;&gt;"",IF(OR($AI129&lt;&gt;0,$AJ129&lt;&gt;0,L130=0),"",IF(G129="HHL","L",IF(G129="LLH","H",""))),"")</f>
        <v>L</v>
      </c>
      <c r="O130" s="60" t="str">
        <f ca="1">IF(A130&lt;&gt;"",IF(N130&lt;&gt;"",IF(F130=N130,"W","L"),""),"")</f>
        <v>L</v>
      </c>
      <c r="P130" s="38">
        <f ca="1">IF(A130&lt;&gt;"",IF(OR(AI129&lt;&gt;0,AJ129&lt;&gt;0),"0",IF(O130&lt;&gt;"",IF(O130="W",(1*L130),(-1*L130)),0)),0)</f>
        <v>-1</v>
      </c>
      <c r="Q130" s="74">
        <f ca="1">IF(A130&lt;&gt;"",P130+Q129,0)</f>
        <v>-9</v>
      </c>
      <c r="R130" s="3">
        <f t="shared" ca="1" si="28"/>
        <v>3</v>
      </c>
      <c r="S130" s="61">
        <f t="shared" ca="1" si="38"/>
        <v>1</v>
      </c>
      <c r="T130" s="3">
        <f t="shared" ca="1" si="29"/>
        <v>2</v>
      </c>
      <c r="U130" s="60" t="str">
        <f ca="1">IF($A129&lt;&gt;"",IF(OR($AI129&lt;&gt;0,$AJ129&lt;&gt;0,S130=0),"",IF(I129="EEO","O",IF(I129="OOE","E",""))),"")</f>
        <v/>
      </c>
      <c r="V130" s="60" t="str">
        <f ca="1">IF(A130&lt;&gt;"",IF(U130&lt;&gt;"",IF(H130=U130,"W","L"),""),"")</f>
        <v/>
      </c>
      <c r="W130" s="38">
        <f ca="1">IF(A130&lt;&gt;"",IF(OR(AI129&lt;&gt;0,AJ129&lt;&gt;0),"0",IF(V130&lt;&gt;"",IF(V130="W",(1*S130),(-1*S130)),0)),0)</f>
        <v>0</v>
      </c>
      <c r="X130" s="74">
        <f t="shared" ca="1" si="30"/>
        <v>4</v>
      </c>
      <c r="Y130" s="3">
        <f t="shared" ca="1" si="31"/>
        <v>2</v>
      </c>
      <c r="Z130" s="61">
        <f t="shared" ca="1" si="39"/>
        <v>1</v>
      </c>
      <c r="AA130" s="3">
        <f t="shared" ca="1" si="32"/>
        <v>1</v>
      </c>
      <c r="AB130" s="60" t="str">
        <f ca="1">IF($A129&lt;&gt;"",IF(OR($AI129&lt;&gt;0,$AJ129&lt;&gt;0,Z130=0),"",IF(K129="RRB","B",IF(K129="BBR","R",""))),"")</f>
        <v/>
      </c>
      <c r="AC130" s="60" t="str">
        <f ca="1">IF(A130&lt;&gt;"",IF(AB130&lt;&gt;"",IF(AB130=J130,"W","L"),""),"")</f>
        <v/>
      </c>
      <c r="AD130" s="38">
        <f ca="1">IF(A130&lt;&gt;"",IF(OR(AI129&lt;&gt;0,AJ129&lt;&gt;0),"0",IF(AC130&lt;&gt;"",IF(AC130="W",(1*Z130),(-1*Z130)),0)),0)</f>
        <v>0</v>
      </c>
      <c r="AE130" s="74">
        <f t="shared" ca="1" si="59"/>
        <v>-1</v>
      </c>
      <c r="AF130" s="3">
        <f t="shared" ca="1" si="34"/>
        <v>1</v>
      </c>
      <c r="AG130" s="13">
        <f ca="1">IF(A130&lt;&gt;"",(AD130+P130+W130),0)</f>
        <v>-1</v>
      </c>
      <c r="AH130" s="11">
        <f ca="1">IF(A130&lt;&gt;"",AG130+AH129,0)</f>
        <v>-6</v>
      </c>
      <c r="AI130" s="73">
        <f ca="1">IF($A130&lt;&gt;"",IF(AI129&gt;0,AI129,IF(AND(AK129&gt;=$AJ$1,$AJ$2*AK129&gt;=AH130),"Profit Target",IF(AH130&gt;=$S$1,"Profit Target",0))),0)</f>
        <v>0</v>
      </c>
      <c r="AJ130" s="73">
        <f ca="1">IF($A130&lt;&gt;"",IF(AI129&lt;&gt;0,AJ129,IF(AH130&lt;=$S$2,"Stop Loss",0)),0)</f>
        <v>0</v>
      </c>
      <c r="AK130" s="73">
        <f t="shared" ca="1" si="60"/>
        <v>3</v>
      </c>
      <c r="AL130" s="30"/>
      <c r="AM130" s="30"/>
      <c r="AN130" s="30"/>
      <c r="AO130" s="30"/>
      <c r="AP130" s="30"/>
      <c r="AQ130" s="30"/>
      <c r="AT130"/>
      <c r="AU130"/>
      <c r="AV130"/>
      <c r="AW130"/>
      <c r="AX130"/>
      <c r="AY130" s="43"/>
      <c r="AZ130"/>
      <c r="BA130"/>
      <c r="BB130"/>
      <c r="BC130"/>
      <c r="BD130"/>
      <c r="BE130"/>
      <c r="BF130"/>
      <c r="BG130"/>
      <c r="BH130"/>
      <c r="BI130"/>
      <c r="BJ130" s="23">
        <v>23</v>
      </c>
      <c r="BK130" s="19" t="str">
        <f t="shared" si="62"/>
        <v>2</v>
      </c>
      <c r="BL130" s="19" t="str">
        <f t="shared" si="62"/>
        <v>2</v>
      </c>
      <c r="BM130" s="7"/>
      <c r="BN130" s="19">
        <v>4</v>
      </c>
      <c r="BO130" s="19">
        <v>2</v>
      </c>
      <c r="BP130" s="19" t="s">
        <v>8</v>
      </c>
      <c r="BQ130" s="19" t="s">
        <v>9</v>
      </c>
      <c r="BR130" s="19" t="s">
        <v>13</v>
      </c>
      <c r="BS130" s="21">
        <v>11</v>
      </c>
      <c r="BT130" s="10">
        <f t="shared" ca="1" si="25"/>
        <v>7</v>
      </c>
      <c r="BU130" s="22"/>
      <c r="BV130" s="22"/>
    </row>
    <row r="131" spans="1:74">
      <c r="A131" s="10">
        <f t="shared" ca="1" si="21"/>
        <v>28</v>
      </c>
      <c r="B131" s="38"/>
      <c r="C131" s="7"/>
      <c r="D131" s="3"/>
      <c r="E131" s="7"/>
      <c r="F131" s="70" t="str">
        <f t="shared" ca="1" si="56"/>
        <v>H</v>
      </c>
      <c r="G131" s="101" t="str">
        <f t="shared" ca="1" si="27"/>
        <v>LHH</v>
      </c>
      <c r="H131" s="70" t="str">
        <f t="shared" ca="1" si="57"/>
        <v>E</v>
      </c>
      <c r="I131" s="101" t="str">
        <f t="shared" ca="1" si="35"/>
        <v>EOE</v>
      </c>
      <c r="J131" s="70" t="str">
        <f t="shared" ca="1" si="58"/>
        <v>B</v>
      </c>
      <c r="K131" s="101" t="str">
        <f t="shared" ca="1" si="36"/>
        <v>BBB</v>
      </c>
      <c r="L131" s="61">
        <f t="shared" ca="1" si="37"/>
        <v>1</v>
      </c>
      <c r="M131" s="3">
        <f ca="1">IF(A130&lt;&gt;"",IF(O131="",M130,IF(AND(M130&gt;0,O131="L"),M130+1,IF(AND(M130&gt;1,O130="W"),1,1))),"")</f>
        <v>3</v>
      </c>
      <c r="N131" s="60" t="str">
        <f ca="1">IF($A130&lt;&gt;"",IF(OR($AI130&lt;&gt;0,$AJ130&lt;&gt;0,L131=0),"",IF(G130="HHL","L",IF(G130="LLH","H",""))),"")</f>
        <v/>
      </c>
      <c r="O131" s="60" t="str">
        <f ca="1">IF(A131&lt;&gt;"",IF(N131&lt;&gt;"",IF(F131=N131,"W","L"),""),"")</f>
        <v/>
      </c>
      <c r="P131" s="38">
        <f ca="1">IF(A131&lt;&gt;"",IF(OR(AI130&lt;&gt;0,AJ130&lt;&gt;0),"0",IF(O131&lt;&gt;"",IF(O131="W",(1*L131),(-1*L131)),0)),0)</f>
        <v>0</v>
      </c>
      <c r="Q131" s="74">
        <f ca="1">IF(A131&lt;&gt;"",P131+Q130,0)</f>
        <v>-9</v>
      </c>
      <c r="R131" s="3">
        <f t="shared" ca="1" si="28"/>
        <v>3</v>
      </c>
      <c r="S131" s="61">
        <f t="shared" ca="1" si="38"/>
        <v>1</v>
      </c>
      <c r="T131" s="3">
        <f t="shared" ca="1" si="29"/>
        <v>2</v>
      </c>
      <c r="U131" s="60" t="str">
        <f ca="1">IF($A130&lt;&gt;"",IF(OR($AI130&lt;&gt;0,$AJ130&lt;&gt;0,S131=0),"",IF(I130="EEO","O",IF(I130="OOE","E",""))),"")</f>
        <v/>
      </c>
      <c r="V131" s="60" t="str">
        <f ca="1">IF(A131&lt;&gt;"",IF(U131&lt;&gt;"",IF(H131=U131,"W","L"),""),"")</f>
        <v/>
      </c>
      <c r="W131" s="38">
        <f ca="1">IF(A131&lt;&gt;"",IF(OR(AI130&lt;&gt;0,AJ130&lt;&gt;0),"0",IF(V131&lt;&gt;"",IF(V131="W",(1*S131),(-1*S131)),0)),0)</f>
        <v>0</v>
      </c>
      <c r="X131" s="74">
        <f t="shared" ca="1" si="30"/>
        <v>4</v>
      </c>
      <c r="Y131" s="3">
        <f t="shared" ca="1" si="31"/>
        <v>2</v>
      </c>
      <c r="Z131" s="61">
        <f t="shared" ca="1" si="39"/>
        <v>1</v>
      </c>
      <c r="AA131" s="3">
        <f t="shared" ca="1" si="32"/>
        <v>1</v>
      </c>
      <c r="AB131" s="60" t="str">
        <f ca="1">IF($A130&lt;&gt;"",IF(OR($AI130&lt;&gt;0,$AJ130&lt;&gt;0,Z131=0),"",IF(K130="RRB","B",IF(K130="BBR","R",""))),"")</f>
        <v/>
      </c>
      <c r="AC131" s="60" t="str">
        <f ca="1">IF(A131&lt;&gt;"",IF(AB131&lt;&gt;"",IF(AB131=J131,"W","L"),""),"")</f>
        <v/>
      </c>
      <c r="AD131" s="38">
        <f ca="1">IF(A131&lt;&gt;"",IF(OR(AI130&lt;&gt;0,AJ130&lt;&gt;0),"0",IF(AC131&lt;&gt;"",IF(AC131="W",(1*Z131),(-1*Z131)),0)),0)</f>
        <v>0</v>
      </c>
      <c r="AE131" s="74">
        <f t="shared" ca="1" si="59"/>
        <v>-1</v>
      </c>
      <c r="AF131" s="3">
        <f t="shared" ca="1" si="34"/>
        <v>1</v>
      </c>
      <c r="AG131" s="13">
        <f ca="1">IF(A131&lt;&gt;"",(AD131+P131+W131),0)</f>
        <v>0</v>
      </c>
      <c r="AH131" s="11">
        <f ca="1">IF(A131&lt;&gt;"",AG131+AH130,0)</f>
        <v>-6</v>
      </c>
      <c r="AI131" s="73">
        <f ca="1">IF($A131&lt;&gt;"",IF(AI130&gt;0,AI130,IF(AND(AK130&gt;=$AJ$1,$AJ$2*AK130&gt;=AH131),"Profit Target",IF(AH131&gt;=$S$1,"Profit Target",0))),0)</f>
        <v>0</v>
      </c>
      <c r="AJ131" s="73">
        <f ca="1">IF($A131&lt;&gt;"",IF(AI130&lt;&gt;0,AJ130,IF(AH131&lt;=$S$2,"Stop Loss",0)),0)</f>
        <v>0</v>
      </c>
      <c r="AK131" s="73">
        <f t="shared" ca="1" si="60"/>
        <v>3</v>
      </c>
      <c r="AL131" s="30"/>
      <c r="AM131" s="30"/>
      <c r="AN131" s="30"/>
      <c r="AO131" s="30"/>
      <c r="AP131" s="30"/>
      <c r="AQ131" s="30"/>
      <c r="AT131"/>
      <c r="AU131"/>
      <c r="AV131"/>
      <c r="AW131"/>
      <c r="AX131"/>
      <c r="AY131" s="43"/>
      <c r="AZ131"/>
      <c r="BA131"/>
      <c r="BB131"/>
      <c r="BC131"/>
      <c r="BD131"/>
      <c r="BE131"/>
      <c r="BF131"/>
      <c r="BG131"/>
      <c r="BH131"/>
      <c r="BI131"/>
      <c r="BJ131" s="23">
        <v>24</v>
      </c>
      <c r="BK131" s="19" t="str">
        <f t="shared" si="62"/>
        <v>2</v>
      </c>
      <c r="BL131" s="19" t="str">
        <f t="shared" ref="BL131" si="67">"3"</f>
        <v>3</v>
      </c>
      <c r="BM131" s="7"/>
      <c r="BN131" s="19">
        <v>4</v>
      </c>
      <c r="BO131" s="19">
        <v>3</v>
      </c>
      <c r="BP131" s="19" t="s">
        <v>8</v>
      </c>
      <c r="BQ131" s="19" t="s">
        <v>14</v>
      </c>
      <c r="BR131" s="19" t="s">
        <v>10</v>
      </c>
      <c r="BS131" s="21">
        <v>12</v>
      </c>
      <c r="BT131" s="10">
        <f t="shared" ca="1" si="25"/>
        <v>10</v>
      </c>
      <c r="BU131" s="22"/>
      <c r="BV131" s="22"/>
    </row>
    <row r="132" spans="1:74">
      <c r="A132" s="10">
        <f t="shared" ca="1" si="21"/>
        <v>12</v>
      </c>
      <c r="B132" s="38"/>
      <c r="C132" s="7"/>
      <c r="D132" s="3"/>
      <c r="E132" s="7"/>
      <c r="F132" s="70" t="str">
        <f t="shared" ca="1" si="56"/>
        <v>L</v>
      </c>
      <c r="G132" s="101" t="str">
        <f t="shared" ca="1" si="27"/>
        <v>HHL</v>
      </c>
      <c r="H132" s="70" t="str">
        <f t="shared" ca="1" si="57"/>
        <v>E</v>
      </c>
      <c r="I132" s="101" t="str">
        <f t="shared" ca="1" si="35"/>
        <v>OEE</v>
      </c>
      <c r="J132" s="70" t="str">
        <f t="shared" ca="1" si="58"/>
        <v>R</v>
      </c>
      <c r="K132" s="101" t="str">
        <f t="shared" ca="1" si="36"/>
        <v>BBR</v>
      </c>
      <c r="L132" s="61">
        <f t="shared" ca="1" si="37"/>
        <v>1</v>
      </c>
      <c r="M132" s="3">
        <f ca="1">IF(A131&lt;&gt;"",IF(O132="",M131,IF(AND(M131&gt;0,O132="L"),M131+1,IF(AND(M131&gt;1,O131="W"),1,1))),"")</f>
        <v>3</v>
      </c>
      <c r="N132" s="60" t="str">
        <f ca="1">IF($A131&lt;&gt;"",IF(OR($AI131&lt;&gt;0,$AJ131&lt;&gt;0,L132=0),"",IF(G131="HHL","L",IF(G131="LLH","H",""))),"")</f>
        <v/>
      </c>
      <c r="O132" s="60" t="str">
        <f ca="1">IF(A132&lt;&gt;"",IF(N132&lt;&gt;"",IF(F132=N132,"W","L"),""),"")</f>
        <v/>
      </c>
      <c r="P132" s="38">
        <f ca="1">IF(A132&lt;&gt;"",IF(OR(AI131&lt;&gt;0,AJ131&lt;&gt;0),"0",IF(O132&lt;&gt;"",IF(O132="W",(1*L132),(-1*L132)),0)),0)</f>
        <v>0</v>
      </c>
      <c r="Q132" s="74">
        <f ca="1">IF(A132&lt;&gt;"",P132+Q131,0)</f>
        <v>-9</v>
      </c>
      <c r="R132" s="3">
        <f t="shared" ca="1" si="28"/>
        <v>3</v>
      </c>
      <c r="S132" s="61">
        <f t="shared" ca="1" si="38"/>
        <v>1</v>
      </c>
      <c r="T132" s="3">
        <f t="shared" ca="1" si="29"/>
        <v>2</v>
      </c>
      <c r="U132" s="60" t="str">
        <f ca="1">IF($A131&lt;&gt;"",IF(OR($AI131&lt;&gt;0,$AJ131&lt;&gt;0,S132=0),"",IF(I131="EEO","O",IF(I131="OOE","E",""))),"")</f>
        <v/>
      </c>
      <c r="V132" s="60" t="str">
        <f ca="1">IF(A132&lt;&gt;"",IF(U132&lt;&gt;"",IF(H132=U132,"W","L"),""),"")</f>
        <v/>
      </c>
      <c r="W132" s="38">
        <f ca="1">IF(A132&lt;&gt;"",IF(OR(AI131&lt;&gt;0,AJ131&lt;&gt;0),"0",IF(V132&lt;&gt;"",IF(V132="W",(1*S132),(-1*S132)),0)),0)</f>
        <v>0</v>
      </c>
      <c r="X132" s="74">
        <f t="shared" ca="1" si="30"/>
        <v>4</v>
      </c>
      <c r="Y132" s="3">
        <f t="shared" ca="1" si="31"/>
        <v>2</v>
      </c>
      <c r="Z132" s="61">
        <f t="shared" ca="1" si="39"/>
        <v>1</v>
      </c>
      <c r="AA132" s="3">
        <f t="shared" ca="1" si="32"/>
        <v>1</v>
      </c>
      <c r="AB132" s="60" t="str">
        <f ca="1">IF($A131&lt;&gt;"",IF(OR($AI131&lt;&gt;0,$AJ131&lt;&gt;0,Z132=0),"",IF(K131="RRB","B",IF(K131="BBR","R",""))),"")</f>
        <v/>
      </c>
      <c r="AC132" s="60" t="str">
        <f ca="1">IF(A132&lt;&gt;"",IF(AB132&lt;&gt;"",IF(AB132=J132,"W","L"),""),"")</f>
        <v/>
      </c>
      <c r="AD132" s="38">
        <f ca="1">IF(A132&lt;&gt;"",IF(OR(AI131&lt;&gt;0,AJ131&lt;&gt;0),"0",IF(AC132&lt;&gt;"",IF(AC132="W",(1*Z132),(-1*Z132)),0)),0)</f>
        <v>0</v>
      </c>
      <c r="AE132" s="74">
        <f t="shared" ca="1" si="59"/>
        <v>-1</v>
      </c>
      <c r="AF132" s="3">
        <f t="shared" ca="1" si="34"/>
        <v>1</v>
      </c>
      <c r="AG132" s="13">
        <f ca="1">IF(A132&lt;&gt;"",(AD132+P132+W132),0)</f>
        <v>0</v>
      </c>
      <c r="AH132" s="11">
        <f ca="1">IF(A132&lt;&gt;"",AG132+AH131,0)</f>
        <v>-6</v>
      </c>
      <c r="AI132" s="73">
        <f ca="1">IF($A132&lt;&gt;"",IF(AI131&gt;0,AI131,IF(AND(AK131&gt;=$AJ$1,$AJ$2*AK131&gt;=AH132),"Profit Target",IF(AH132&gt;=$S$1,"Profit Target",0))),0)</f>
        <v>0</v>
      </c>
      <c r="AJ132" s="73">
        <f ca="1">IF($A132&lt;&gt;"",IF(AI131&lt;&gt;0,AJ131,IF(AH132&lt;=$S$2,"Stop Loss",0)),0)</f>
        <v>0</v>
      </c>
      <c r="AK132" s="73">
        <f t="shared" ca="1" si="60"/>
        <v>3</v>
      </c>
      <c r="AL132" s="30"/>
      <c r="AM132" s="30"/>
      <c r="AN132" s="30"/>
      <c r="AO132" s="30"/>
      <c r="AP132" s="30"/>
      <c r="AQ132" s="30"/>
      <c r="AT132"/>
      <c r="AU132"/>
      <c r="AV132"/>
      <c r="AW132"/>
      <c r="AX132"/>
      <c r="AY132" s="43"/>
      <c r="AZ132"/>
      <c r="BA132"/>
      <c r="BB132"/>
      <c r="BC132"/>
      <c r="BD132"/>
      <c r="BE132"/>
      <c r="BF132"/>
      <c r="BG132"/>
      <c r="BH132"/>
      <c r="BI132"/>
      <c r="BJ132" s="23">
        <v>25</v>
      </c>
      <c r="BK132" s="19" t="str">
        <f t="shared" ref="BK132:BL143" si="68">"3"</f>
        <v>3</v>
      </c>
      <c r="BL132" s="19" t="str">
        <f t="shared" ref="BL132:BL135" si="69">"1"</f>
        <v>1</v>
      </c>
      <c r="BM132" s="7"/>
      <c r="BN132" s="19">
        <v>5</v>
      </c>
      <c r="BO132" s="19">
        <v>1</v>
      </c>
      <c r="BP132" s="19" t="s">
        <v>8</v>
      </c>
      <c r="BQ132" s="19" t="s">
        <v>9</v>
      </c>
      <c r="BR132" s="19" t="s">
        <v>13</v>
      </c>
      <c r="BS132" s="21">
        <v>13</v>
      </c>
      <c r="BT132" s="10">
        <f t="shared" ca="1" si="25"/>
        <v>35</v>
      </c>
      <c r="BU132" s="22"/>
      <c r="BV132" s="22"/>
    </row>
    <row r="133" spans="1:74">
      <c r="A133" s="10">
        <f t="shared" ref="A133:A196" ca="1" si="70">IF($A$2="no",INT(RAND()*36+1),INT(RAND()*37))</f>
        <v>18</v>
      </c>
      <c r="B133" s="38"/>
      <c r="C133" s="7"/>
      <c r="D133" s="3"/>
      <c r="E133" s="7"/>
      <c r="F133" s="70" t="str">
        <f t="shared" ca="1" si="56"/>
        <v>L</v>
      </c>
      <c r="G133" s="101" t="str">
        <f t="shared" ca="1" si="27"/>
        <v>HLL</v>
      </c>
      <c r="H133" s="70" t="str">
        <f t="shared" ca="1" si="57"/>
        <v>E</v>
      </c>
      <c r="I133" s="101" t="str">
        <f t="shared" ca="1" si="35"/>
        <v>EEE</v>
      </c>
      <c r="J133" s="70" t="str">
        <f t="shared" ca="1" si="58"/>
        <v>R</v>
      </c>
      <c r="K133" s="101" t="str">
        <f t="shared" ca="1" si="36"/>
        <v>BRR</v>
      </c>
      <c r="L133" s="61">
        <f t="shared" ca="1" si="37"/>
        <v>1</v>
      </c>
      <c r="M133" s="3">
        <f ca="1">IF(A132&lt;&gt;"",IF(O133="",M132,IF(AND(M132&gt;0,O133="L"),M132+1,IF(AND(M132&gt;1,O132="W"),1,1))),"")</f>
        <v>1</v>
      </c>
      <c r="N133" s="60" t="str">
        <f ca="1">IF($A132&lt;&gt;"",IF(OR($AI132&lt;&gt;0,$AJ132&lt;&gt;0,L133=0),"",IF(G132="HHL","L",IF(G132="LLH","H",""))),"")</f>
        <v>L</v>
      </c>
      <c r="O133" s="60" t="str">
        <f ca="1">IF(A133&lt;&gt;"",IF(N133&lt;&gt;"",IF(F133=N133,"W","L"),""),"")</f>
        <v>W</v>
      </c>
      <c r="P133" s="38">
        <f ca="1">IF(A133&lt;&gt;"",IF(OR(AI132&lt;&gt;0,AJ132&lt;&gt;0),"0",IF(O133&lt;&gt;"",IF(O133="W",(1*L133),(-1*L133)),0)),0)</f>
        <v>1</v>
      </c>
      <c r="Q133" s="74">
        <f ca="1">IF(A133&lt;&gt;"",P133+Q132,0)</f>
        <v>-8</v>
      </c>
      <c r="R133" s="3">
        <f t="shared" ca="1" si="28"/>
        <v>1</v>
      </c>
      <c r="S133" s="61">
        <f t="shared" ca="1" si="38"/>
        <v>1</v>
      </c>
      <c r="T133" s="3">
        <f t="shared" ca="1" si="29"/>
        <v>2</v>
      </c>
      <c r="U133" s="60" t="str">
        <f ca="1">IF($A132&lt;&gt;"",IF(OR($AI132&lt;&gt;0,$AJ132&lt;&gt;0,S133=0),"",IF(I132="EEO","O",IF(I132="OOE","E",""))),"")</f>
        <v/>
      </c>
      <c r="V133" s="60" t="str">
        <f ca="1">IF(A133&lt;&gt;"",IF(U133&lt;&gt;"",IF(H133=U133,"W","L"),""),"")</f>
        <v/>
      </c>
      <c r="W133" s="38">
        <f ca="1">IF(A133&lt;&gt;"",IF(OR(AI132&lt;&gt;0,AJ132&lt;&gt;0),"0",IF(V133&lt;&gt;"",IF(V133="W",(1*S133),(-1*S133)),0)),0)</f>
        <v>0</v>
      </c>
      <c r="X133" s="74">
        <f t="shared" ca="1" si="30"/>
        <v>4</v>
      </c>
      <c r="Y133" s="3">
        <f t="shared" ca="1" si="31"/>
        <v>2</v>
      </c>
      <c r="Z133" s="61">
        <f t="shared" ca="1" si="39"/>
        <v>1</v>
      </c>
      <c r="AA133" s="3">
        <f t="shared" ca="1" si="32"/>
        <v>1</v>
      </c>
      <c r="AB133" s="60" t="str">
        <f ca="1">IF($A132&lt;&gt;"",IF(OR($AI132&lt;&gt;0,$AJ132&lt;&gt;0,Z133=0),"",IF(K132="RRB","B",IF(K132="BBR","R",""))),"")</f>
        <v>R</v>
      </c>
      <c r="AC133" s="60" t="str">
        <f ca="1">IF(A133&lt;&gt;"",IF(AB133&lt;&gt;"",IF(AB133=J133,"W","L"),""),"")</f>
        <v>W</v>
      </c>
      <c r="AD133" s="38">
        <f ca="1">IF(A133&lt;&gt;"",IF(OR(AI132&lt;&gt;0,AJ132&lt;&gt;0),"0",IF(AC133&lt;&gt;"",IF(AC133="W",(1*Z133),(-1*Z133)),0)),0)</f>
        <v>1</v>
      </c>
      <c r="AE133" s="74">
        <f t="shared" ca="1" si="59"/>
        <v>0</v>
      </c>
      <c r="AF133" s="3">
        <f t="shared" ca="1" si="34"/>
        <v>1</v>
      </c>
      <c r="AG133" s="13">
        <f ca="1">IF(A133&lt;&gt;"",(AD133+P133+W133),0)</f>
        <v>2</v>
      </c>
      <c r="AH133" s="11">
        <f ca="1">IF(A133&lt;&gt;"",AG133+AH132,0)</f>
        <v>-4</v>
      </c>
      <c r="AI133" s="73">
        <f ca="1">IF($A133&lt;&gt;"",IF(AI132&gt;0,AI132,IF(AND(AK132&gt;=$AJ$1,$AJ$2*AK132&gt;=AH133),"Profit Target",IF(AH133&gt;=$S$1,"Profit Target",0))),0)</f>
        <v>0</v>
      </c>
      <c r="AJ133" s="73">
        <f ca="1">IF($A133&lt;&gt;"",IF(AI132&lt;&gt;0,AJ132,IF(AH133&lt;=$S$2,"Stop Loss",0)),0)</f>
        <v>0</v>
      </c>
      <c r="AK133" s="73">
        <f t="shared" ca="1" si="60"/>
        <v>3</v>
      </c>
      <c r="AL133" s="30"/>
      <c r="AM133" s="30"/>
      <c r="AN133" s="30"/>
      <c r="AO133" s="30"/>
      <c r="AP133" s="30"/>
      <c r="AQ133" s="30"/>
      <c r="AT133"/>
      <c r="AU133"/>
      <c r="AV133"/>
      <c r="AW133"/>
      <c r="AX133"/>
      <c r="AY133" s="43"/>
      <c r="AZ133"/>
      <c r="BA133"/>
      <c r="BB133"/>
      <c r="BC133"/>
      <c r="BD133"/>
      <c r="BE133"/>
      <c r="BF133"/>
      <c r="BG133"/>
      <c r="BH133"/>
      <c r="BI133"/>
      <c r="BJ133" s="23">
        <v>26</v>
      </c>
      <c r="BK133" s="19" t="str">
        <f t="shared" si="68"/>
        <v>3</v>
      </c>
      <c r="BL133" s="19" t="str">
        <f t="shared" ref="BL133" si="71">"2"</f>
        <v>2</v>
      </c>
      <c r="BM133" s="7"/>
      <c r="BN133" s="19">
        <v>5</v>
      </c>
      <c r="BO133" s="19">
        <v>2</v>
      </c>
      <c r="BP133" s="19" t="s">
        <v>8</v>
      </c>
      <c r="BQ133" s="19" t="s">
        <v>14</v>
      </c>
      <c r="BR133" s="19" t="s">
        <v>10</v>
      </c>
      <c r="BS133" s="21">
        <v>14</v>
      </c>
      <c r="BT133" s="10">
        <f t="shared" ref="BT133:BT196" ca="1" si="72">IF($A$2="no",INT(RAND()*36+1),INT(RAND()*37))</f>
        <v>31</v>
      </c>
      <c r="BU133" s="22"/>
      <c r="BV133" s="22"/>
    </row>
    <row r="134" spans="1:74">
      <c r="A134" s="10">
        <f t="shared" ca="1" si="70"/>
        <v>18</v>
      </c>
      <c r="B134" s="38"/>
      <c r="C134" s="7"/>
      <c r="D134" s="3"/>
      <c r="E134" s="7"/>
      <c r="F134" s="70" t="str">
        <f t="shared" ca="1" si="56"/>
        <v>L</v>
      </c>
      <c r="G134" s="101" t="str">
        <f t="shared" ca="1" si="27"/>
        <v>LLL</v>
      </c>
      <c r="H134" s="70" t="str">
        <f t="shared" ca="1" si="57"/>
        <v>E</v>
      </c>
      <c r="I134" s="101" t="str">
        <f t="shared" ca="1" si="35"/>
        <v>EEE</v>
      </c>
      <c r="J134" s="70" t="str">
        <f t="shared" ca="1" si="58"/>
        <v>R</v>
      </c>
      <c r="K134" s="101" t="str">
        <f t="shared" ca="1" si="36"/>
        <v>RRR</v>
      </c>
      <c r="L134" s="61">
        <f t="shared" ca="1" si="37"/>
        <v>1</v>
      </c>
      <c r="M134" s="3">
        <f ca="1">IF(A133&lt;&gt;"",IF(O134="",M133,IF(AND(M133&gt;0,O134="L"),M133+1,IF(AND(M133&gt;1,O133="W"),1,1))),"")</f>
        <v>1</v>
      </c>
      <c r="N134" s="60" t="str">
        <f ca="1">IF($A133&lt;&gt;"",IF(OR($AI133&lt;&gt;0,$AJ133&lt;&gt;0,L134=0),"",IF(G133="HHL","L",IF(G133="LLH","H",""))),"")</f>
        <v/>
      </c>
      <c r="O134" s="60" t="str">
        <f ca="1">IF(A134&lt;&gt;"",IF(N134&lt;&gt;"",IF(F134=N134,"W","L"),""),"")</f>
        <v/>
      </c>
      <c r="P134" s="38">
        <f ca="1">IF(A134&lt;&gt;"",IF(OR(AI133&lt;&gt;0,AJ133&lt;&gt;0),"0",IF(O134&lt;&gt;"",IF(O134="W",(1*L134),(-1*L134)),0)),0)</f>
        <v>0</v>
      </c>
      <c r="Q134" s="74">
        <f ca="1">IF(A134&lt;&gt;"",P134+Q133,0)</f>
        <v>-8</v>
      </c>
      <c r="R134" s="3">
        <f t="shared" ca="1" si="28"/>
        <v>1</v>
      </c>
      <c r="S134" s="61">
        <f t="shared" ca="1" si="38"/>
        <v>1</v>
      </c>
      <c r="T134" s="3">
        <f t="shared" ca="1" si="29"/>
        <v>2</v>
      </c>
      <c r="U134" s="60" t="str">
        <f ca="1">IF($A133&lt;&gt;"",IF(OR($AI133&lt;&gt;0,$AJ133&lt;&gt;0,S134=0),"",IF(I133="EEO","O",IF(I133="OOE","E",""))),"")</f>
        <v/>
      </c>
      <c r="V134" s="60" t="str">
        <f ca="1">IF(A134&lt;&gt;"",IF(U134&lt;&gt;"",IF(H134=U134,"W","L"),""),"")</f>
        <v/>
      </c>
      <c r="W134" s="38">
        <f ca="1">IF(A134&lt;&gt;"",IF(OR(AI133&lt;&gt;0,AJ133&lt;&gt;0),"0",IF(V134&lt;&gt;"",IF(V134="W",(1*S134),(-1*S134)),0)),0)</f>
        <v>0</v>
      </c>
      <c r="X134" s="74">
        <f t="shared" ca="1" si="30"/>
        <v>4</v>
      </c>
      <c r="Y134" s="3">
        <f t="shared" ca="1" si="31"/>
        <v>2</v>
      </c>
      <c r="Z134" s="61">
        <f t="shared" ca="1" si="39"/>
        <v>1</v>
      </c>
      <c r="AA134" s="3">
        <f t="shared" ca="1" si="32"/>
        <v>1</v>
      </c>
      <c r="AB134" s="60" t="str">
        <f ca="1">IF($A133&lt;&gt;"",IF(OR($AI133&lt;&gt;0,$AJ133&lt;&gt;0,Z134=0),"",IF(K133="RRB","B",IF(K133="BBR","R",""))),"")</f>
        <v/>
      </c>
      <c r="AC134" s="60" t="str">
        <f ca="1">IF(A134&lt;&gt;"",IF(AB134&lt;&gt;"",IF(AB134=J134,"W","L"),""),"")</f>
        <v/>
      </c>
      <c r="AD134" s="38">
        <f ca="1">IF(A134&lt;&gt;"",IF(OR(AI133&lt;&gt;0,AJ133&lt;&gt;0),"0",IF(AC134&lt;&gt;"",IF(AC134="W",(1*Z134),(-1*Z134)),0)),0)</f>
        <v>0</v>
      </c>
      <c r="AE134" s="74">
        <f t="shared" ca="1" si="59"/>
        <v>0</v>
      </c>
      <c r="AF134" s="3">
        <f t="shared" ca="1" si="34"/>
        <v>1</v>
      </c>
      <c r="AG134" s="13">
        <f ca="1">IF(A134&lt;&gt;"",(AD134+P134+W134),0)</f>
        <v>0</v>
      </c>
      <c r="AH134" s="11">
        <f ca="1">IF(A134&lt;&gt;"",AG134+AH133,0)</f>
        <v>-4</v>
      </c>
      <c r="AI134" s="73">
        <f ca="1">IF($A134&lt;&gt;"",IF(AI133&gt;0,AI133,IF(AND(AK133&gt;=$AJ$1,$AJ$2*AK133&gt;=AH134),"Profit Target",IF(AH134&gt;=$S$1,"Profit Target",0))),0)</f>
        <v>0</v>
      </c>
      <c r="AJ134" s="73">
        <f ca="1">IF($A134&lt;&gt;"",IF(AI133&lt;&gt;0,AJ133,IF(AH134&lt;=$S$2,"Stop Loss",0)),0)</f>
        <v>0</v>
      </c>
      <c r="AK134" s="73">
        <f t="shared" ca="1" si="60"/>
        <v>3</v>
      </c>
      <c r="AL134" s="30"/>
      <c r="AM134" s="30"/>
      <c r="AN134" s="30"/>
      <c r="AO134" s="30"/>
      <c r="AP134" s="30"/>
      <c r="AQ134" s="30"/>
      <c r="AT134"/>
      <c r="AU134"/>
      <c r="AV134"/>
      <c r="AW134"/>
      <c r="AX134"/>
      <c r="AY134" s="43"/>
      <c r="AZ134"/>
      <c r="BA134"/>
      <c r="BB134"/>
      <c r="BC134"/>
      <c r="BD134"/>
      <c r="BE134"/>
      <c r="BF134"/>
      <c r="BG134"/>
      <c r="BH134"/>
      <c r="BI134"/>
      <c r="BJ134" s="23">
        <v>27</v>
      </c>
      <c r="BK134" s="19" t="str">
        <f t="shared" si="68"/>
        <v>3</v>
      </c>
      <c r="BL134" s="19" t="str">
        <f t="shared" si="68"/>
        <v>3</v>
      </c>
      <c r="BM134" s="7"/>
      <c r="BN134" s="19">
        <v>5</v>
      </c>
      <c r="BO134" s="19">
        <v>3</v>
      </c>
      <c r="BP134" s="19" t="s">
        <v>8</v>
      </c>
      <c r="BQ134" s="19" t="s">
        <v>9</v>
      </c>
      <c r="BR134" s="19" t="s">
        <v>13</v>
      </c>
      <c r="BS134" s="21">
        <v>15</v>
      </c>
      <c r="BT134" s="10">
        <f t="shared" ca="1" si="72"/>
        <v>25</v>
      </c>
      <c r="BU134" s="22"/>
      <c r="BV134" s="22"/>
    </row>
    <row r="135" spans="1:74">
      <c r="A135" s="10">
        <f t="shared" ca="1" si="70"/>
        <v>29</v>
      </c>
      <c r="B135" s="38"/>
      <c r="C135" s="7"/>
      <c r="D135" s="3"/>
      <c r="E135" s="7"/>
      <c r="F135" s="70" t="str">
        <f t="shared" ca="1" si="56"/>
        <v>H</v>
      </c>
      <c r="G135" s="101" t="str">
        <f t="shared" ca="1" si="27"/>
        <v>LLH</v>
      </c>
      <c r="H135" s="70" t="str">
        <f t="shared" ca="1" si="57"/>
        <v>O</v>
      </c>
      <c r="I135" s="101" t="str">
        <f t="shared" ca="1" si="35"/>
        <v>EEO</v>
      </c>
      <c r="J135" s="70" t="str">
        <f t="shared" ca="1" si="58"/>
        <v>B</v>
      </c>
      <c r="K135" s="101" t="str">
        <f t="shared" ca="1" si="36"/>
        <v>RRB</v>
      </c>
      <c r="L135" s="61">
        <f t="shared" ca="1" si="37"/>
        <v>1</v>
      </c>
      <c r="M135" s="3">
        <f ca="1">IF(A134&lt;&gt;"",IF(O135="",M134,IF(AND(M134&gt;0,O135="L"),M134+1,IF(AND(M134&gt;1,O134="W"),1,1))),"")</f>
        <v>1</v>
      </c>
      <c r="N135" s="60" t="str">
        <f ca="1">IF($A134&lt;&gt;"",IF(OR($AI134&lt;&gt;0,$AJ134&lt;&gt;0,L135=0),"",IF(G134="HHL","L",IF(G134="LLH","H",""))),"")</f>
        <v/>
      </c>
      <c r="O135" s="60" t="str">
        <f ca="1">IF(A135&lt;&gt;"",IF(N135&lt;&gt;"",IF(F135=N135,"W","L"),""),"")</f>
        <v/>
      </c>
      <c r="P135" s="38">
        <f ca="1">IF(A135&lt;&gt;"",IF(OR(AI134&lt;&gt;0,AJ134&lt;&gt;0),"0",IF(O135&lt;&gt;"",IF(O135="W",(1*L135),(-1*L135)),0)),0)</f>
        <v>0</v>
      </c>
      <c r="Q135" s="74">
        <f ca="1">IF(A135&lt;&gt;"",P135+Q134,0)</f>
        <v>-8</v>
      </c>
      <c r="R135" s="3">
        <f t="shared" ca="1" si="28"/>
        <v>1</v>
      </c>
      <c r="S135" s="61">
        <f t="shared" ca="1" si="38"/>
        <v>1</v>
      </c>
      <c r="T135" s="3">
        <f t="shared" ca="1" si="29"/>
        <v>2</v>
      </c>
      <c r="U135" s="60" t="str">
        <f ca="1">IF($A134&lt;&gt;"",IF(OR($AI134&lt;&gt;0,$AJ134&lt;&gt;0,S135=0),"",IF(I134="EEO","O",IF(I134="OOE","E",""))),"")</f>
        <v/>
      </c>
      <c r="V135" s="60" t="str">
        <f ca="1">IF(A135&lt;&gt;"",IF(U135&lt;&gt;"",IF(H135=U135,"W","L"),""),"")</f>
        <v/>
      </c>
      <c r="W135" s="38">
        <f ca="1">IF(A135&lt;&gt;"",IF(OR(AI134&lt;&gt;0,AJ134&lt;&gt;0),"0",IF(V135&lt;&gt;"",IF(V135="W",(1*S135),(-1*S135)),0)),0)</f>
        <v>0</v>
      </c>
      <c r="X135" s="74">
        <f t="shared" ca="1" si="30"/>
        <v>4</v>
      </c>
      <c r="Y135" s="3">
        <f t="shared" ca="1" si="31"/>
        <v>2</v>
      </c>
      <c r="Z135" s="61">
        <f t="shared" ca="1" si="39"/>
        <v>1</v>
      </c>
      <c r="AA135" s="3">
        <f t="shared" ca="1" si="32"/>
        <v>1</v>
      </c>
      <c r="AB135" s="60" t="str">
        <f ca="1">IF($A134&lt;&gt;"",IF(OR($AI134&lt;&gt;0,$AJ134&lt;&gt;0,Z135=0),"",IF(K134="RRB","B",IF(K134="BBR","R",""))),"")</f>
        <v/>
      </c>
      <c r="AC135" s="60" t="str">
        <f ca="1">IF(A135&lt;&gt;"",IF(AB135&lt;&gt;"",IF(AB135=J135,"W","L"),""),"")</f>
        <v/>
      </c>
      <c r="AD135" s="38">
        <f ca="1">IF(A135&lt;&gt;"",IF(OR(AI134&lt;&gt;0,AJ134&lt;&gt;0),"0",IF(AC135&lt;&gt;"",IF(AC135="W",(1*Z135),(-1*Z135)),0)),0)</f>
        <v>0</v>
      </c>
      <c r="AE135" s="74">
        <f t="shared" ca="1" si="59"/>
        <v>0</v>
      </c>
      <c r="AF135" s="3">
        <f t="shared" ca="1" si="34"/>
        <v>1</v>
      </c>
      <c r="AG135" s="13">
        <f ca="1">IF(A135&lt;&gt;"",(AD135+P135+W135),0)</f>
        <v>0</v>
      </c>
      <c r="AH135" s="11">
        <f ca="1">IF(A135&lt;&gt;"",AG135+AH134,0)</f>
        <v>-4</v>
      </c>
      <c r="AI135" s="73">
        <f ca="1">IF($A135&lt;&gt;"",IF(AI134&gt;0,AI134,IF(AND(AK134&gt;=$AJ$1,$AJ$2*AK134&gt;=AH135),"Profit Target",IF(AH135&gt;=$S$1,"Profit Target",0))),0)</f>
        <v>0</v>
      </c>
      <c r="AJ135" s="73">
        <f ca="1">IF($A135&lt;&gt;"",IF(AI134&lt;&gt;0,AJ134,IF(AH135&lt;=$S$2,"Stop Loss",0)),0)</f>
        <v>0</v>
      </c>
      <c r="AK135" s="73">
        <f t="shared" ca="1" si="60"/>
        <v>3</v>
      </c>
      <c r="AL135" s="30"/>
      <c r="AM135" s="30"/>
      <c r="AN135" s="30"/>
      <c r="AO135" s="30"/>
      <c r="AP135" s="30"/>
      <c r="AQ135" s="30"/>
      <c r="AT135"/>
      <c r="AU135"/>
      <c r="AV135"/>
      <c r="AW135"/>
      <c r="AX135"/>
      <c r="AY135" s="43"/>
      <c r="AZ135"/>
      <c r="BA135"/>
      <c r="BB135"/>
      <c r="BC135"/>
      <c r="BD135"/>
      <c r="BE135"/>
      <c r="BF135"/>
      <c r="BG135"/>
      <c r="BH135"/>
      <c r="BI135"/>
      <c r="BJ135" s="23">
        <v>28</v>
      </c>
      <c r="BK135" s="19" t="str">
        <f t="shared" si="68"/>
        <v>3</v>
      </c>
      <c r="BL135" s="19" t="str">
        <f t="shared" si="69"/>
        <v>1</v>
      </c>
      <c r="BM135" s="7"/>
      <c r="BN135" s="19">
        <v>5</v>
      </c>
      <c r="BO135" s="19">
        <v>1</v>
      </c>
      <c r="BP135" s="19" t="s">
        <v>8</v>
      </c>
      <c r="BQ135" s="19" t="s">
        <v>14</v>
      </c>
      <c r="BR135" s="19" t="s">
        <v>10</v>
      </c>
      <c r="BS135" s="21">
        <v>13</v>
      </c>
      <c r="BT135" s="10">
        <f t="shared" ca="1" si="72"/>
        <v>15</v>
      </c>
      <c r="BU135" s="22"/>
      <c r="BV135" s="22"/>
    </row>
    <row r="136" spans="1:74">
      <c r="A136" s="10">
        <f t="shared" ca="1" si="70"/>
        <v>22</v>
      </c>
      <c r="B136" s="38"/>
      <c r="C136" s="7"/>
      <c r="D136" s="3"/>
      <c r="E136" s="7"/>
      <c r="F136" s="70" t="str">
        <f t="shared" ca="1" si="56"/>
        <v>H</v>
      </c>
      <c r="G136" s="101" t="str">
        <f t="shared" ref="G136:G199" ca="1" si="73">F134&amp;F135&amp;F136</f>
        <v>LHH</v>
      </c>
      <c r="H136" s="70" t="str">
        <f t="shared" ca="1" si="57"/>
        <v>E</v>
      </c>
      <c r="I136" s="101" t="str">
        <f t="shared" ca="1" si="35"/>
        <v>EOE</v>
      </c>
      <c r="J136" s="70" t="str">
        <f t="shared" ca="1" si="58"/>
        <v>B</v>
      </c>
      <c r="K136" s="101" t="str">
        <f t="shared" ca="1" si="36"/>
        <v>RBB</v>
      </c>
      <c r="L136" s="61">
        <f t="shared" ca="1" si="37"/>
        <v>1</v>
      </c>
      <c r="M136" s="3">
        <f ca="1">IF(A135&lt;&gt;"",IF(O136="",M135,IF(AND(M135&gt;0,O136="L"),M135+1,IF(AND(M135&gt;1,O135="W"),1,1))),"")</f>
        <v>1</v>
      </c>
      <c r="N136" s="60" t="str">
        <f ca="1">IF($A135&lt;&gt;"",IF(OR($AI135&lt;&gt;0,$AJ135&lt;&gt;0,L136=0),"",IF(G135="HHL","L",IF(G135="LLH","H",""))),"")</f>
        <v>H</v>
      </c>
      <c r="O136" s="60" t="str">
        <f ca="1">IF(A136&lt;&gt;"",IF(N136&lt;&gt;"",IF(F136=N136,"W","L"),""),"")</f>
        <v>W</v>
      </c>
      <c r="P136" s="38">
        <f ca="1">IF(A136&lt;&gt;"",IF(OR(AI135&lt;&gt;0,AJ135&lt;&gt;0),"0",IF(O136&lt;&gt;"",IF(O136="W",(1*L136),(-1*L136)),0)),0)</f>
        <v>1</v>
      </c>
      <c r="Q136" s="74">
        <f ca="1">IF(A136&lt;&gt;"",P136+Q135,0)</f>
        <v>-7</v>
      </c>
      <c r="R136" s="3">
        <f t="shared" ref="R136:R199" ca="1" si="74">IF($A135&lt;&gt;"",IF(AK135&gt;AK134,1,IF(O136="L",R135+1,IF(O136="W",1,R135))),"")</f>
        <v>1</v>
      </c>
      <c r="S136" s="61">
        <f t="shared" ca="1" si="38"/>
        <v>1</v>
      </c>
      <c r="T136" s="3">
        <f t="shared" ref="T136:T199" ca="1" si="75">IF($A135&lt;&gt;"",IF(V136="",T135,IF(AND(T135&gt;0,V136="L"),T135+1,IF(AND(T135&gt;1,V136="W"),1,1))),"")</f>
        <v>3</v>
      </c>
      <c r="U136" s="60" t="str">
        <f ca="1">IF($A135&lt;&gt;"",IF(OR($AI135&lt;&gt;0,$AJ135&lt;&gt;0,S136=0),"",IF(I135="EEO","O",IF(I135="OOE","E",""))),"")</f>
        <v>O</v>
      </c>
      <c r="V136" s="60" t="str">
        <f ca="1">IF(A136&lt;&gt;"",IF(U136&lt;&gt;"",IF(H136=U136,"W","L"),""),"")</f>
        <v>L</v>
      </c>
      <c r="W136" s="38">
        <f ca="1">IF(A136&lt;&gt;"",IF(OR(AI135&lt;&gt;0,AJ135&lt;&gt;0),"0",IF(V136&lt;&gt;"",IF(V136="W",(1*S136),(-1*S136)),0)),0)</f>
        <v>-1</v>
      </c>
      <c r="X136" s="74">
        <f t="shared" ref="X136:X199" ca="1" si="76">IF($A136&lt;&gt;"",W136+X135,0)</f>
        <v>3</v>
      </c>
      <c r="Y136" s="3">
        <f t="shared" ref="Y136:Y199" ca="1" si="77">IF($A135&lt;&gt;"",IF(AK135&gt;AK134,1,IF(V136="L",Y135+1,IF(V136="W",1,Y135))),"")</f>
        <v>3</v>
      </c>
      <c r="Z136" s="61">
        <f t="shared" ca="1" si="39"/>
        <v>1</v>
      </c>
      <c r="AA136" s="3">
        <f t="shared" ref="AA136:AA199" ca="1" si="78">IF($A135&lt;&gt;"",IF(AC136="",AA135,IF(AND(AA135&gt;0,AC136="L"),AA135+1,IF(AND(AA135&gt;1,AC136="W"),1,1))),"")</f>
        <v>1</v>
      </c>
      <c r="AB136" s="60" t="str">
        <f ca="1">IF($A135&lt;&gt;"",IF(OR($AI135&lt;&gt;0,$AJ135&lt;&gt;0,Z136=0),"",IF(K135="RRB","B",IF(K135="BBR","R",""))),"")</f>
        <v>B</v>
      </c>
      <c r="AC136" s="60" t="str">
        <f ca="1">IF(A136&lt;&gt;"",IF(AB136&lt;&gt;"",IF(AB136=J136,"W","L"),""),"")</f>
        <v>W</v>
      </c>
      <c r="AD136" s="38">
        <f ca="1">IF(A136&lt;&gt;"",IF(OR(AI135&lt;&gt;0,AJ135&lt;&gt;0),"0",IF(AC136&lt;&gt;"",IF(AC136="W",(1*Z136),(-1*Z136)),0)),0)</f>
        <v>1</v>
      </c>
      <c r="AE136" s="74">
        <f t="shared" ca="1" si="59"/>
        <v>1</v>
      </c>
      <c r="AF136" s="3">
        <f t="shared" ref="AF136:AF199" ca="1" si="79">IF($A135&lt;&gt;"",IF(AK135&gt;AK134,1,IF(AC136="L",AF135+1,IF(AC136="W",1,AF135))),"")</f>
        <v>1</v>
      </c>
      <c r="AG136" s="13">
        <f ca="1">IF(A136&lt;&gt;"",(AD136+P136+W136),0)</f>
        <v>1</v>
      </c>
      <c r="AH136" s="11">
        <f ca="1">IF(A136&lt;&gt;"",AG136+AH135,0)</f>
        <v>-3</v>
      </c>
      <c r="AI136" s="73">
        <f ca="1">IF($A136&lt;&gt;"",IF(AI135&gt;0,AI135,IF(AND(AK135&gt;=$AJ$1,$AJ$2*AK135&gt;=AH136),"Profit Target",IF(AH136&gt;=$S$1,"Profit Target",0))),0)</f>
        <v>0</v>
      </c>
      <c r="AJ136" s="73">
        <f ca="1">IF($A136&lt;&gt;"",IF(AI135&lt;&gt;0,AJ135,IF(AH136&lt;=$S$2,"Stop Loss",0)),0)</f>
        <v>0</v>
      </c>
      <c r="AK136" s="73">
        <f t="shared" ca="1" si="60"/>
        <v>3</v>
      </c>
      <c r="AL136" s="30"/>
      <c r="AM136" s="30"/>
      <c r="AN136" s="30"/>
      <c r="AO136" s="30"/>
      <c r="AP136" s="30"/>
      <c r="AQ136" s="30"/>
      <c r="AT136"/>
      <c r="AU136"/>
      <c r="AV136"/>
      <c r="AW136"/>
      <c r="AX136"/>
      <c r="AY136" s="43"/>
      <c r="AZ136"/>
      <c r="BA136"/>
      <c r="BB136"/>
      <c r="BC136"/>
      <c r="BD136"/>
      <c r="BE136"/>
      <c r="BF136"/>
      <c r="BG136"/>
      <c r="BH136"/>
      <c r="BI136"/>
      <c r="BJ136" s="23">
        <v>29</v>
      </c>
      <c r="BK136" s="19" t="str">
        <f t="shared" si="68"/>
        <v>3</v>
      </c>
      <c r="BL136" s="19" t="str">
        <f t="shared" ref="BL136" si="80">"2"</f>
        <v>2</v>
      </c>
      <c r="BM136" s="7"/>
      <c r="BN136" s="19">
        <v>5</v>
      </c>
      <c r="BO136" s="19">
        <v>2</v>
      </c>
      <c r="BP136" s="19" t="s">
        <v>8</v>
      </c>
      <c r="BQ136" s="19" t="s">
        <v>14</v>
      </c>
      <c r="BR136" s="19" t="s">
        <v>13</v>
      </c>
      <c r="BS136" s="21">
        <v>14</v>
      </c>
      <c r="BT136" s="10">
        <f t="shared" ca="1" si="72"/>
        <v>26</v>
      </c>
      <c r="BU136" s="22"/>
      <c r="BV136" s="22"/>
    </row>
    <row r="137" spans="1:74">
      <c r="A137" s="10">
        <f t="shared" ca="1" si="70"/>
        <v>30</v>
      </c>
      <c r="B137" s="38"/>
      <c r="C137" s="7"/>
      <c r="D137" s="3"/>
      <c r="E137" s="7"/>
      <c r="F137" s="70" t="str">
        <f t="shared" ca="1" si="56"/>
        <v>H</v>
      </c>
      <c r="G137" s="101" t="str">
        <f t="shared" ca="1" si="73"/>
        <v>HHH</v>
      </c>
      <c r="H137" s="70" t="str">
        <f t="shared" ca="1" si="57"/>
        <v>E</v>
      </c>
      <c r="I137" s="101" t="str">
        <f t="shared" ref="I137:I200" ca="1" si="81">H135&amp;H136&amp;H137</f>
        <v>OEE</v>
      </c>
      <c r="J137" s="70" t="str">
        <f t="shared" ca="1" si="58"/>
        <v>R</v>
      </c>
      <c r="K137" s="101" t="str">
        <f t="shared" ref="K137:K200" ca="1" si="82">J135&amp;J136&amp;J137</f>
        <v>BBR</v>
      </c>
      <c r="L137" s="61">
        <f t="shared" ref="L137:L200" ca="1" si="83">IF(R136&lt;&gt;"",VLOOKUP(M136,$BD$5:$BE$25,2),"")</f>
        <v>1</v>
      </c>
      <c r="M137" s="3">
        <f ca="1">IF(A136&lt;&gt;"",IF(O137="",M136,IF(AND(M136&gt;0,O137="L"),M136+1,IF(AND(M136&gt;1,O136="W"),1,1))),"")</f>
        <v>1</v>
      </c>
      <c r="N137" s="60" t="str">
        <f ca="1">IF($A136&lt;&gt;"",IF(OR($AI136&lt;&gt;0,$AJ136&lt;&gt;0,L137=0),"",IF(G136="HHL","L",IF(G136="LLH","H",""))),"")</f>
        <v/>
      </c>
      <c r="O137" s="60" t="str">
        <f ca="1">IF(A137&lt;&gt;"",IF(N137&lt;&gt;"",IF(F137=N137,"W","L"),""),"")</f>
        <v/>
      </c>
      <c r="P137" s="38">
        <f ca="1">IF(A137&lt;&gt;"",IF(OR(AI136&lt;&gt;0,AJ136&lt;&gt;0),"0",IF(O137&lt;&gt;"",IF(O137="W",(1*L137),(-1*L137)),0)),0)</f>
        <v>0</v>
      </c>
      <c r="Q137" s="74">
        <f ca="1">IF(A137&lt;&gt;"",P137+Q136,0)</f>
        <v>-7</v>
      </c>
      <c r="R137" s="3">
        <f t="shared" ca="1" si="74"/>
        <v>1</v>
      </c>
      <c r="S137" s="61">
        <f t="shared" ref="S137:S200" ca="1" si="84">IF(Y136&lt;&gt;"",VLOOKUP(T136,$BD$5:$BE$25,2),"")</f>
        <v>1</v>
      </c>
      <c r="T137" s="3">
        <f t="shared" ca="1" si="75"/>
        <v>3</v>
      </c>
      <c r="U137" s="60" t="str">
        <f ca="1">IF($A136&lt;&gt;"",IF(OR($AI136&lt;&gt;0,$AJ136&lt;&gt;0,S137=0),"",IF(I136="EEO","O",IF(I136="OOE","E",""))),"")</f>
        <v/>
      </c>
      <c r="V137" s="60" t="str">
        <f ca="1">IF(A137&lt;&gt;"",IF(U137&lt;&gt;"",IF(H137=U137,"W","L"),""),"")</f>
        <v/>
      </c>
      <c r="W137" s="38">
        <f ca="1">IF(A137&lt;&gt;"",IF(OR(AI136&lt;&gt;0,AJ136&lt;&gt;0),"0",IF(V137&lt;&gt;"",IF(V137="W",(1*S137),(-1*S137)),0)),0)</f>
        <v>0</v>
      </c>
      <c r="X137" s="74">
        <f t="shared" ca="1" si="76"/>
        <v>3</v>
      </c>
      <c r="Y137" s="3">
        <f t="shared" ca="1" si="77"/>
        <v>3</v>
      </c>
      <c r="Z137" s="61">
        <f t="shared" ref="Z137:Z200" ca="1" si="85">IF(AF136&lt;&gt;"",VLOOKUP(AA136,$BD$5:$BE$25,2),"")</f>
        <v>1</v>
      </c>
      <c r="AA137" s="3">
        <f t="shared" ca="1" si="78"/>
        <v>1</v>
      </c>
      <c r="AB137" s="60" t="str">
        <f ca="1">IF($A136&lt;&gt;"",IF(OR($AI136&lt;&gt;0,$AJ136&lt;&gt;0,Z137=0),"",IF(K136="RRB","B",IF(K136="BBR","R",""))),"")</f>
        <v/>
      </c>
      <c r="AC137" s="60" t="str">
        <f ca="1">IF(A137&lt;&gt;"",IF(AB137&lt;&gt;"",IF(AB137=J137,"W","L"),""),"")</f>
        <v/>
      </c>
      <c r="AD137" s="38">
        <f ca="1">IF(A137&lt;&gt;"",IF(OR(AI136&lt;&gt;0,AJ136&lt;&gt;0),"0",IF(AC137&lt;&gt;"",IF(AC137="W",(1*Z137),(-1*Z137)),0)),0)</f>
        <v>0</v>
      </c>
      <c r="AE137" s="74">
        <f t="shared" ca="1" si="59"/>
        <v>1</v>
      </c>
      <c r="AF137" s="3">
        <f t="shared" ca="1" si="79"/>
        <v>1</v>
      </c>
      <c r="AG137" s="13">
        <f ca="1">IF(A137&lt;&gt;"",(AD137+P137+W137),0)</f>
        <v>0</v>
      </c>
      <c r="AH137" s="11">
        <f ca="1">IF(A137&lt;&gt;"",AG137+AH136,0)</f>
        <v>-3</v>
      </c>
      <c r="AI137" s="73">
        <f ca="1">IF($A137&lt;&gt;"",IF(AI136&gt;0,AI136,IF(AND(AK136&gt;=$AJ$1,$AJ$2*AK136&gt;=AH137),"Profit Target",IF(AH137&gt;=$S$1,"Profit Target",0))),0)</f>
        <v>0</v>
      </c>
      <c r="AJ137" s="73">
        <f ca="1">IF($A137&lt;&gt;"",IF(AI136&lt;&gt;0,AJ136,IF(AH137&lt;=$S$2,"Stop Loss",0)),0)</f>
        <v>0</v>
      </c>
      <c r="AK137" s="73">
        <f t="shared" ca="1" si="60"/>
        <v>3</v>
      </c>
      <c r="AL137" s="30"/>
      <c r="AM137" s="30"/>
      <c r="AN137" s="30"/>
      <c r="AO137" s="30"/>
      <c r="AP137" s="30"/>
      <c r="AQ137" s="30"/>
      <c r="AT137"/>
      <c r="AU137"/>
      <c r="AV137"/>
      <c r="AW137"/>
      <c r="AX137"/>
      <c r="AY137" s="43"/>
      <c r="AZ137"/>
      <c r="BA137"/>
      <c r="BB137"/>
      <c r="BC137"/>
      <c r="BD137"/>
      <c r="BE137"/>
      <c r="BF137"/>
      <c r="BG137"/>
      <c r="BH137"/>
      <c r="BI137"/>
      <c r="BJ137" s="23">
        <v>30</v>
      </c>
      <c r="BK137" s="19" t="str">
        <f t="shared" si="68"/>
        <v>3</v>
      </c>
      <c r="BL137" s="19" t="str">
        <f t="shared" si="68"/>
        <v>3</v>
      </c>
      <c r="BM137" s="7"/>
      <c r="BN137" s="19">
        <v>5</v>
      </c>
      <c r="BO137" s="19">
        <v>3</v>
      </c>
      <c r="BP137" s="19" t="s">
        <v>8</v>
      </c>
      <c r="BQ137" s="19" t="s">
        <v>9</v>
      </c>
      <c r="BR137" s="19" t="s">
        <v>10</v>
      </c>
      <c r="BS137" s="21">
        <v>15</v>
      </c>
      <c r="BT137" s="10">
        <f t="shared" ca="1" si="72"/>
        <v>11</v>
      </c>
      <c r="BU137" s="22"/>
      <c r="BV137" s="22"/>
    </row>
    <row r="138" spans="1:74">
      <c r="A138" s="10">
        <f t="shared" ca="1" si="70"/>
        <v>15</v>
      </c>
      <c r="B138" s="38"/>
      <c r="C138" s="7"/>
      <c r="D138" s="3"/>
      <c r="E138" s="7"/>
      <c r="F138" s="70" t="str">
        <f t="shared" ca="1" si="56"/>
        <v>L</v>
      </c>
      <c r="G138" s="101" t="str">
        <f t="shared" ca="1" si="73"/>
        <v>HHL</v>
      </c>
      <c r="H138" s="70" t="str">
        <f t="shared" ca="1" si="57"/>
        <v>O</v>
      </c>
      <c r="I138" s="101" t="str">
        <f t="shared" ca="1" si="81"/>
        <v>EEO</v>
      </c>
      <c r="J138" s="70" t="str">
        <f t="shared" ca="1" si="58"/>
        <v>B</v>
      </c>
      <c r="K138" s="101" t="str">
        <f t="shared" ca="1" si="82"/>
        <v>BRB</v>
      </c>
      <c r="L138" s="61">
        <f t="shared" ca="1" si="83"/>
        <v>1</v>
      </c>
      <c r="M138" s="3">
        <f ca="1">IF(A137&lt;&gt;"",IF(O138="",M137,IF(AND(M137&gt;0,O138="L"),M137+1,IF(AND(M137&gt;1,O137="W"),1,1))),"")</f>
        <v>1</v>
      </c>
      <c r="N138" s="60" t="str">
        <f ca="1">IF($A137&lt;&gt;"",IF(OR($AI137&lt;&gt;0,$AJ137&lt;&gt;0,L138=0),"",IF(G137="HHL","L",IF(G137="LLH","H",""))),"")</f>
        <v/>
      </c>
      <c r="O138" s="60" t="str">
        <f ca="1">IF(A138&lt;&gt;"",IF(N138&lt;&gt;"",IF(F138=N138,"W","L"),""),"")</f>
        <v/>
      </c>
      <c r="P138" s="38">
        <f ca="1">IF(A138&lt;&gt;"",IF(OR(AI137&lt;&gt;0,AJ137&lt;&gt;0),"0",IF(O138&lt;&gt;"",IF(O138="W",(1*L138),(-1*L138)),0)),0)</f>
        <v>0</v>
      </c>
      <c r="Q138" s="74">
        <f ca="1">IF(A138&lt;&gt;"",P138+Q137,0)</f>
        <v>-7</v>
      </c>
      <c r="R138" s="3">
        <f t="shared" ca="1" si="74"/>
        <v>1</v>
      </c>
      <c r="S138" s="61">
        <f t="shared" ca="1" si="84"/>
        <v>1</v>
      </c>
      <c r="T138" s="3">
        <f t="shared" ca="1" si="75"/>
        <v>3</v>
      </c>
      <c r="U138" s="60" t="str">
        <f ca="1">IF($A137&lt;&gt;"",IF(OR($AI137&lt;&gt;0,$AJ137&lt;&gt;0,S138=0),"",IF(I137="EEO","O",IF(I137="OOE","E",""))),"")</f>
        <v/>
      </c>
      <c r="V138" s="60" t="str">
        <f ca="1">IF(A138&lt;&gt;"",IF(U138&lt;&gt;"",IF(H138=U138,"W","L"),""),"")</f>
        <v/>
      </c>
      <c r="W138" s="38">
        <f ca="1">IF(A138&lt;&gt;"",IF(OR(AI137&lt;&gt;0,AJ137&lt;&gt;0),"0",IF(V138&lt;&gt;"",IF(V138="W",(1*S138),(-1*S138)),0)),0)</f>
        <v>0</v>
      </c>
      <c r="X138" s="74">
        <f t="shared" ca="1" si="76"/>
        <v>3</v>
      </c>
      <c r="Y138" s="3">
        <f t="shared" ca="1" si="77"/>
        <v>3</v>
      </c>
      <c r="Z138" s="61">
        <f t="shared" ca="1" si="85"/>
        <v>1</v>
      </c>
      <c r="AA138" s="3">
        <f t="shared" ca="1" si="78"/>
        <v>2</v>
      </c>
      <c r="AB138" s="60" t="str">
        <f ca="1">IF($A137&lt;&gt;"",IF(OR($AI137&lt;&gt;0,$AJ137&lt;&gt;0,Z138=0),"",IF(K137="RRB","B",IF(K137="BBR","R",""))),"")</f>
        <v>R</v>
      </c>
      <c r="AC138" s="60" t="str">
        <f ca="1">IF(A138&lt;&gt;"",IF(AB138&lt;&gt;"",IF(AB138=J138,"W","L"),""),"")</f>
        <v>L</v>
      </c>
      <c r="AD138" s="38">
        <f ca="1">IF(A138&lt;&gt;"",IF(OR(AI137&lt;&gt;0,AJ137&lt;&gt;0),"0",IF(AC138&lt;&gt;"",IF(AC138="W",(1*Z138),(-1*Z138)),0)),0)</f>
        <v>-1</v>
      </c>
      <c r="AE138" s="74">
        <f t="shared" ca="1" si="59"/>
        <v>0</v>
      </c>
      <c r="AF138" s="3">
        <f t="shared" ca="1" si="79"/>
        <v>2</v>
      </c>
      <c r="AG138" s="13">
        <f ca="1">IF(A138&lt;&gt;"",(AD138+P138+W138),0)</f>
        <v>-1</v>
      </c>
      <c r="AH138" s="11">
        <f ca="1">IF(A138&lt;&gt;"",AG138+AH137,0)</f>
        <v>-4</v>
      </c>
      <c r="AI138" s="73">
        <f ca="1">IF($A138&lt;&gt;"",IF(AI137&gt;0,AI137,IF(AND(AK137&gt;=$AJ$1,$AJ$2*AK137&gt;=AH138),"Profit Target",IF(AH138&gt;=$S$1,"Profit Target",0))),0)</f>
        <v>0</v>
      </c>
      <c r="AJ138" s="73">
        <f ca="1">IF($A138&lt;&gt;"",IF(AI137&lt;&gt;0,AJ137,IF(AH138&lt;=$S$2,"Stop Loss",0)),0)</f>
        <v>0</v>
      </c>
      <c r="AK138" s="73">
        <f t="shared" ca="1" si="60"/>
        <v>3</v>
      </c>
      <c r="AL138" s="30"/>
      <c r="AM138" s="30"/>
      <c r="AN138" s="30"/>
      <c r="AO138" s="30"/>
      <c r="AP138" s="30"/>
      <c r="AQ138" s="30"/>
      <c r="AT138"/>
      <c r="AU138"/>
      <c r="AV138"/>
      <c r="AW138"/>
      <c r="AX138"/>
      <c r="AY138" s="43"/>
      <c r="AZ138"/>
      <c r="BA138"/>
      <c r="BB138"/>
      <c r="BC138"/>
      <c r="BD138"/>
      <c r="BE138"/>
      <c r="BF138"/>
      <c r="BG138"/>
      <c r="BH138"/>
      <c r="BI138"/>
      <c r="BJ138" s="23">
        <v>31</v>
      </c>
      <c r="BK138" s="19" t="str">
        <f t="shared" si="68"/>
        <v>3</v>
      </c>
      <c r="BL138" s="19" t="str">
        <f t="shared" ref="BL138:BL141" si="86">"1"</f>
        <v>1</v>
      </c>
      <c r="BM138" s="7"/>
      <c r="BN138" s="19">
        <v>6</v>
      </c>
      <c r="BO138" s="19">
        <v>1</v>
      </c>
      <c r="BP138" s="19" t="s">
        <v>8</v>
      </c>
      <c r="BQ138" s="19" t="s">
        <v>14</v>
      </c>
      <c r="BR138" s="19" t="s">
        <v>13</v>
      </c>
      <c r="BS138" s="21">
        <v>16</v>
      </c>
      <c r="BT138" s="10">
        <f t="shared" ca="1" si="72"/>
        <v>2</v>
      </c>
      <c r="BU138" s="22"/>
      <c r="BV138" s="22"/>
    </row>
    <row r="139" spans="1:74">
      <c r="A139" s="10">
        <f t="shared" ca="1" si="70"/>
        <v>17</v>
      </c>
      <c r="B139" s="38"/>
      <c r="C139" s="7"/>
      <c r="D139" s="3"/>
      <c r="E139" s="7"/>
      <c r="F139" s="70" t="str">
        <f t="shared" ca="1" si="56"/>
        <v>L</v>
      </c>
      <c r="G139" s="101" t="str">
        <f t="shared" ca="1" si="73"/>
        <v>HLL</v>
      </c>
      <c r="H139" s="70" t="str">
        <f t="shared" ca="1" si="57"/>
        <v>O</v>
      </c>
      <c r="I139" s="101" t="str">
        <f t="shared" ca="1" si="81"/>
        <v>EOO</v>
      </c>
      <c r="J139" s="70" t="str">
        <f t="shared" ca="1" si="58"/>
        <v>B</v>
      </c>
      <c r="K139" s="101" t="str">
        <f t="shared" ca="1" si="82"/>
        <v>RBB</v>
      </c>
      <c r="L139" s="61">
        <f t="shared" ca="1" si="83"/>
        <v>1</v>
      </c>
      <c r="M139" s="3">
        <f ca="1">IF(A138&lt;&gt;"",IF(O139="",M138,IF(AND(M138&gt;0,O139="L"),M138+1,IF(AND(M138&gt;1,O138="W"),1,1))),"")</f>
        <v>1</v>
      </c>
      <c r="N139" s="60" t="str">
        <f ca="1">IF($A138&lt;&gt;"",IF(OR($AI138&lt;&gt;0,$AJ138&lt;&gt;0,L139=0),"",IF(G138="HHL","L",IF(G138="LLH","H",""))),"")</f>
        <v>L</v>
      </c>
      <c r="O139" s="60" t="str">
        <f ca="1">IF(A139&lt;&gt;"",IF(N139&lt;&gt;"",IF(F139=N139,"W","L"),""),"")</f>
        <v>W</v>
      </c>
      <c r="P139" s="38">
        <f ca="1">IF(A139&lt;&gt;"",IF(OR(AI138&lt;&gt;0,AJ138&lt;&gt;0),"0",IF(O139&lt;&gt;"",IF(O139="W",(1*L139),(-1*L139)),0)),0)</f>
        <v>1</v>
      </c>
      <c r="Q139" s="74">
        <f ca="1">IF(A139&lt;&gt;"",P139+Q138,0)</f>
        <v>-6</v>
      </c>
      <c r="R139" s="3">
        <f t="shared" ca="1" si="74"/>
        <v>1</v>
      </c>
      <c r="S139" s="61">
        <f t="shared" ca="1" si="84"/>
        <v>1</v>
      </c>
      <c r="T139" s="3">
        <f t="shared" ca="1" si="75"/>
        <v>1</v>
      </c>
      <c r="U139" s="60" t="str">
        <f ca="1">IF($A138&lt;&gt;"",IF(OR($AI138&lt;&gt;0,$AJ138&lt;&gt;0,S139=0),"",IF(I138="EEO","O",IF(I138="OOE","E",""))),"")</f>
        <v>O</v>
      </c>
      <c r="V139" s="60" t="str">
        <f ca="1">IF(A139&lt;&gt;"",IF(U139&lt;&gt;"",IF(H139=U139,"W","L"),""),"")</f>
        <v>W</v>
      </c>
      <c r="W139" s="38">
        <f ca="1">IF(A139&lt;&gt;"",IF(OR(AI138&lt;&gt;0,AJ138&lt;&gt;0),"0",IF(V139&lt;&gt;"",IF(V139="W",(1*S139),(-1*S139)),0)),0)</f>
        <v>1</v>
      </c>
      <c r="X139" s="74">
        <f t="shared" ca="1" si="76"/>
        <v>4</v>
      </c>
      <c r="Y139" s="3">
        <f t="shared" ca="1" si="77"/>
        <v>1</v>
      </c>
      <c r="Z139" s="61">
        <f t="shared" ca="1" si="85"/>
        <v>1</v>
      </c>
      <c r="AA139" s="3">
        <f t="shared" ca="1" si="78"/>
        <v>2</v>
      </c>
      <c r="AB139" s="60" t="str">
        <f ca="1">IF($A138&lt;&gt;"",IF(OR($AI138&lt;&gt;0,$AJ138&lt;&gt;0,Z139=0),"",IF(K138="RRB","B",IF(K138="BBR","R",""))),"")</f>
        <v/>
      </c>
      <c r="AC139" s="60" t="str">
        <f ca="1">IF(A139&lt;&gt;"",IF(AB139&lt;&gt;"",IF(AB139=J139,"W","L"),""),"")</f>
        <v/>
      </c>
      <c r="AD139" s="38">
        <f ca="1">IF(A139&lt;&gt;"",IF(OR(AI138&lt;&gt;0,AJ138&lt;&gt;0),"0",IF(AC139&lt;&gt;"",IF(AC139="W",(1*Z139),(-1*Z139)),0)),0)</f>
        <v>0</v>
      </c>
      <c r="AE139" s="74">
        <f t="shared" ca="1" si="59"/>
        <v>0</v>
      </c>
      <c r="AF139" s="3">
        <f t="shared" ca="1" si="79"/>
        <v>2</v>
      </c>
      <c r="AG139" s="13">
        <f ca="1">IF(A139&lt;&gt;"",(AD139+P139+W139),0)</f>
        <v>2</v>
      </c>
      <c r="AH139" s="11">
        <f ca="1">IF(A139&lt;&gt;"",AG139+AH138,0)</f>
        <v>-2</v>
      </c>
      <c r="AI139" s="73">
        <f ca="1">IF($A139&lt;&gt;"",IF(AI138&gt;0,AI138,IF(AND(AK138&gt;=$AJ$1,$AJ$2*AK138&gt;=AH139),"Profit Target",IF(AH139&gt;=$S$1,"Profit Target",0))),0)</f>
        <v>0</v>
      </c>
      <c r="AJ139" s="73">
        <f ca="1">IF($A139&lt;&gt;"",IF(AI138&lt;&gt;0,AJ138,IF(AH139&lt;=$S$2,"Stop Loss",0)),0)</f>
        <v>0</v>
      </c>
      <c r="AK139" s="73">
        <f t="shared" ca="1" si="60"/>
        <v>3</v>
      </c>
      <c r="AL139" s="30"/>
      <c r="AM139" s="30"/>
      <c r="AN139" s="30"/>
      <c r="AO139" s="30"/>
      <c r="AP139" s="30"/>
      <c r="AQ139" s="30"/>
      <c r="AT139"/>
      <c r="AU139"/>
      <c r="AV139"/>
      <c r="AW139"/>
      <c r="AX139"/>
      <c r="AY139" s="43"/>
      <c r="AZ139"/>
      <c r="BA139"/>
      <c r="BB139"/>
      <c r="BC139"/>
      <c r="BD139"/>
      <c r="BE139"/>
      <c r="BF139"/>
      <c r="BG139"/>
      <c r="BH139"/>
      <c r="BI139"/>
      <c r="BJ139" s="23">
        <v>32</v>
      </c>
      <c r="BK139" s="19" t="str">
        <f t="shared" si="68"/>
        <v>3</v>
      </c>
      <c r="BL139" s="19" t="str">
        <f t="shared" ref="BL139" si="87">"2"</f>
        <v>2</v>
      </c>
      <c r="BM139" s="7"/>
      <c r="BN139" s="19">
        <v>6</v>
      </c>
      <c r="BO139" s="19">
        <v>2</v>
      </c>
      <c r="BP139" s="19" t="s">
        <v>8</v>
      </c>
      <c r="BQ139" s="19" t="s">
        <v>9</v>
      </c>
      <c r="BR139" s="19" t="s">
        <v>10</v>
      </c>
      <c r="BS139" s="21">
        <v>17</v>
      </c>
      <c r="BT139" s="10">
        <f t="shared" ca="1" si="72"/>
        <v>21</v>
      </c>
      <c r="BU139" s="22"/>
      <c r="BV139" s="22"/>
    </row>
    <row r="140" spans="1:74">
      <c r="A140" s="10">
        <f t="shared" ca="1" si="70"/>
        <v>18</v>
      </c>
      <c r="B140" s="38"/>
      <c r="C140" s="7"/>
      <c r="D140" s="3"/>
      <c r="E140" s="7"/>
      <c r="F140" s="70" t="str">
        <f t="shared" ca="1" si="56"/>
        <v>L</v>
      </c>
      <c r="G140" s="101" t="str">
        <f t="shared" ca="1" si="73"/>
        <v>LLL</v>
      </c>
      <c r="H140" s="70" t="str">
        <f t="shared" ca="1" si="57"/>
        <v>E</v>
      </c>
      <c r="I140" s="101" t="str">
        <f t="shared" ca="1" si="81"/>
        <v>OOE</v>
      </c>
      <c r="J140" s="70" t="str">
        <f t="shared" ca="1" si="58"/>
        <v>R</v>
      </c>
      <c r="K140" s="101" t="str">
        <f t="shared" ca="1" si="82"/>
        <v>BBR</v>
      </c>
      <c r="L140" s="61">
        <f t="shared" ca="1" si="83"/>
        <v>1</v>
      </c>
      <c r="M140" s="3">
        <f ca="1">IF(A139&lt;&gt;"",IF(O140="",M139,IF(AND(M139&gt;0,O140="L"),M139+1,IF(AND(M139&gt;1,O139="W"),1,1))),"")</f>
        <v>1</v>
      </c>
      <c r="N140" s="60" t="str">
        <f ca="1">IF($A139&lt;&gt;"",IF(OR($AI139&lt;&gt;0,$AJ139&lt;&gt;0,L140=0),"",IF(G139="HHL","L",IF(G139="LLH","H",""))),"")</f>
        <v/>
      </c>
      <c r="O140" s="60" t="str">
        <f ca="1">IF(A140&lt;&gt;"",IF(N140&lt;&gt;"",IF(F140=N140,"W","L"),""),"")</f>
        <v/>
      </c>
      <c r="P140" s="38">
        <f ca="1">IF(A140&lt;&gt;"",IF(OR(AI139&lt;&gt;0,AJ139&lt;&gt;0),"0",IF(O140&lt;&gt;"",IF(O140="W",(1*L140),(-1*L140)),0)),0)</f>
        <v>0</v>
      </c>
      <c r="Q140" s="74">
        <f ca="1">IF(A140&lt;&gt;"",P140+Q139,0)</f>
        <v>-6</v>
      </c>
      <c r="R140" s="3">
        <f t="shared" ca="1" si="74"/>
        <v>1</v>
      </c>
      <c r="S140" s="61">
        <f t="shared" ca="1" si="84"/>
        <v>1</v>
      </c>
      <c r="T140" s="3">
        <f t="shared" ca="1" si="75"/>
        <v>1</v>
      </c>
      <c r="U140" s="60" t="str">
        <f ca="1">IF($A139&lt;&gt;"",IF(OR($AI139&lt;&gt;0,$AJ139&lt;&gt;0,S140=0),"",IF(I139="EEO","O",IF(I139="OOE","E",""))),"")</f>
        <v/>
      </c>
      <c r="V140" s="60" t="str">
        <f ca="1">IF(A140&lt;&gt;"",IF(U140&lt;&gt;"",IF(H140=U140,"W","L"),""),"")</f>
        <v/>
      </c>
      <c r="W140" s="38">
        <f ca="1">IF(A140&lt;&gt;"",IF(OR(AI139&lt;&gt;0,AJ139&lt;&gt;0),"0",IF(V140&lt;&gt;"",IF(V140="W",(1*S140),(-1*S140)),0)),0)</f>
        <v>0</v>
      </c>
      <c r="X140" s="74">
        <f t="shared" ca="1" si="76"/>
        <v>4</v>
      </c>
      <c r="Y140" s="3">
        <f t="shared" ca="1" si="77"/>
        <v>1</v>
      </c>
      <c r="Z140" s="61">
        <f t="shared" ca="1" si="85"/>
        <v>1</v>
      </c>
      <c r="AA140" s="3">
        <f t="shared" ca="1" si="78"/>
        <v>2</v>
      </c>
      <c r="AB140" s="60" t="str">
        <f ca="1">IF($A139&lt;&gt;"",IF(OR($AI139&lt;&gt;0,$AJ139&lt;&gt;0,Z140=0),"",IF(K139="RRB","B",IF(K139="BBR","R",""))),"")</f>
        <v/>
      </c>
      <c r="AC140" s="60" t="str">
        <f ca="1">IF(A140&lt;&gt;"",IF(AB140&lt;&gt;"",IF(AB140=J140,"W","L"),""),"")</f>
        <v/>
      </c>
      <c r="AD140" s="38">
        <f ca="1">IF(A140&lt;&gt;"",IF(OR(AI139&lt;&gt;0,AJ139&lt;&gt;0),"0",IF(AC140&lt;&gt;"",IF(AC140="W",(1*Z140),(-1*Z140)),0)),0)</f>
        <v>0</v>
      </c>
      <c r="AE140" s="74">
        <f t="shared" ca="1" si="59"/>
        <v>0</v>
      </c>
      <c r="AF140" s="3">
        <f t="shared" ca="1" si="79"/>
        <v>2</v>
      </c>
      <c r="AG140" s="13">
        <f ca="1">IF(A140&lt;&gt;"",(AD140+P140+W140),0)</f>
        <v>0</v>
      </c>
      <c r="AH140" s="11">
        <f ca="1">IF(A140&lt;&gt;"",AG140+AH139,0)</f>
        <v>-2</v>
      </c>
      <c r="AI140" s="73">
        <f ca="1">IF($A140&lt;&gt;"",IF(AI139&gt;0,AI139,IF(AND(AK139&gt;=$AJ$1,$AJ$2*AK139&gt;=AH140),"Profit Target",IF(AH140&gt;=$S$1,"Profit Target",0))),0)</f>
        <v>0</v>
      </c>
      <c r="AJ140" s="73">
        <f ca="1">IF($A140&lt;&gt;"",IF(AI139&lt;&gt;0,AJ139,IF(AH140&lt;=$S$2,"Stop Loss",0)),0)</f>
        <v>0</v>
      </c>
      <c r="AK140" s="73">
        <f t="shared" ca="1" si="60"/>
        <v>3</v>
      </c>
      <c r="AL140" s="30"/>
      <c r="AM140" s="30"/>
      <c r="AN140" s="30"/>
      <c r="AO140" s="30"/>
      <c r="AP140" s="30"/>
      <c r="AQ140" s="30"/>
      <c r="AT140"/>
      <c r="AU140"/>
      <c r="AV140"/>
      <c r="AW140"/>
      <c r="AX140"/>
      <c r="AY140" s="43"/>
      <c r="AZ140"/>
      <c r="BA140"/>
      <c r="BB140"/>
      <c r="BC140"/>
      <c r="BD140"/>
      <c r="BE140"/>
      <c r="BF140"/>
      <c r="BG140"/>
      <c r="BH140"/>
      <c r="BI140"/>
      <c r="BJ140" s="23">
        <v>33</v>
      </c>
      <c r="BK140" s="19" t="str">
        <f t="shared" si="68"/>
        <v>3</v>
      </c>
      <c r="BL140" s="19" t="str">
        <f t="shared" si="68"/>
        <v>3</v>
      </c>
      <c r="BM140" s="7"/>
      <c r="BN140" s="19">
        <v>6</v>
      </c>
      <c r="BO140" s="19">
        <v>3</v>
      </c>
      <c r="BP140" s="19" t="s">
        <v>8</v>
      </c>
      <c r="BQ140" s="19" t="s">
        <v>14</v>
      </c>
      <c r="BR140" s="19" t="s">
        <v>13</v>
      </c>
      <c r="BS140" s="21">
        <v>18</v>
      </c>
      <c r="BT140" s="10">
        <f t="shared" ca="1" si="72"/>
        <v>8</v>
      </c>
      <c r="BU140" s="22"/>
      <c r="BV140" s="22"/>
    </row>
    <row r="141" spans="1:74">
      <c r="A141" s="10">
        <f t="shared" ca="1" si="70"/>
        <v>9</v>
      </c>
      <c r="B141" s="38"/>
      <c r="C141" s="7"/>
      <c r="D141" s="3"/>
      <c r="E141" s="7"/>
      <c r="F141" s="70" t="str">
        <f t="shared" ca="1" si="56"/>
        <v>L</v>
      </c>
      <c r="G141" s="101" t="str">
        <f t="shared" ca="1" si="73"/>
        <v>LLL</v>
      </c>
      <c r="H141" s="70" t="str">
        <f t="shared" ca="1" si="57"/>
        <v>O</v>
      </c>
      <c r="I141" s="101" t="str">
        <f t="shared" ca="1" si="81"/>
        <v>OEO</v>
      </c>
      <c r="J141" s="70" t="str">
        <f t="shared" ca="1" si="58"/>
        <v>R</v>
      </c>
      <c r="K141" s="101" t="str">
        <f t="shared" ca="1" si="82"/>
        <v>BRR</v>
      </c>
      <c r="L141" s="61">
        <f t="shared" ca="1" si="83"/>
        <v>1</v>
      </c>
      <c r="M141" s="3">
        <f ca="1">IF(A140&lt;&gt;"",IF(O141="",M140,IF(AND(M140&gt;0,O141="L"),M140+1,IF(AND(M140&gt;1,O140="W"),1,1))),"")</f>
        <v>1</v>
      </c>
      <c r="N141" s="60" t="str">
        <f ca="1">IF($A140&lt;&gt;"",IF(OR($AI140&lt;&gt;0,$AJ140&lt;&gt;0,L141=0),"",IF(G140="HHL","L",IF(G140="LLH","H",""))),"")</f>
        <v/>
      </c>
      <c r="O141" s="60" t="str">
        <f ca="1">IF(A141&lt;&gt;"",IF(N141&lt;&gt;"",IF(F141=N141,"W","L"),""),"")</f>
        <v/>
      </c>
      <c r="P141" s="38">
        <f ca="1">IF(A141&lt;&gt;"",IF(OR(AI140&lt;&gt;0,AJ140&lt;&gt;0),"0",IF(O141&lt;&gt;"",IF(O141="W",(1*L141),(-1*L141)),0)),0)</f>
        <v>0</v>
      </c>
      <c r="Q141" s="74">
        <f ca="1">IF(A141&lt;&gt;"",P141+Q140,0)</f>
        <v>-6</v>
      </c>
      <c r="R141" s="3">
        <f t="shared" ca="1" si="74"/>
        <v>1</v>
      </c>
      <c r="S141" s="61">
        <f t="shared" ca="1" si="84"/>
        <v>1</v>
      </c>
      <c r="T141" s="3">
        <f t="shared" ca="1" si="75"/>
        <v>2</v>
      </c>
      <c r="U141" s="60" t="str">
        <f ca="1">IF($A140&lt;&gt;"",IF(OR($AI140&lt;&gt;0,$AJ140&lt;&gt;0,S141=0),"",IF(I140="EEO","O",IF(I140="OOE","E",""))),"")</f>
        <v>E</v>
      </c>
      <c r="V141" s="60" t="str">
        <f ca="1">IF(A141&lt;&gt;"",IF(U141&lt;&gt;"",IF(H141=U141,"W","L"),""),"")</f>
        <v>L</v>
      </c>
      <c r="W141" s="38">
        <f ca="1">IF(A141&lt;&gt;"",IF(OR(AI140&lt;&gt;0,AJ140&lt;&gt;0),"0",IF(V141&lt;&gt;"",IF(V141="W",(1*S141),(-1*S141)),0)),0)</f>
        <v>-1</v>
      </c>
      <c r="X141" s="74">
        <f t="shared" ca="1" si="76"/>
        <v>3</v>
      </c>
      <c r="Y141" s="3">
        <f t="shared" ca="1" si="77"/>
        <v>2</v>
      </c>
      <c r="Z141" s="61">
        <f t="shared" ca="1" si="85"/>
        <v>1</v>
      </c>
      <c r="AA141" s="3">
        <f t="shared" ca="1" si="78"/>
        <v>1</v>
      </c>
      <c r="AB141" s="60" t="str">
        <f ca="1">IF($A140&lt;&gt;"",IF(OR($AI140&lt;&gt;0,$AJ140&lt;&gt;0,Z141=0),"",IF(K140="RRB","B",IF(K140="BBR","R",""))),"")</f>
        <v>R</v>
      </c>
      <c r="AC141" s="60" t="str">
        <f ca="1">IF(A141&lt;&gt;"",IF(AB141&lt;&gt;"",IF(AB141=J141,"W","L"),""),"")</f>
        <v>W</v>
      </c>
      <c r="AD141" s="38">
        <f ca="1">IF(A141&lt;&gt;"",IF(OR(AI140&lt;&gt;0,AJ140&lt;&gt;0),"0",IF(AC141&lt;&gt;"",IF(AC141="W",(1*Z141),(-1*Z141)),0)),0)</f>
        <v>1</v>
      </c>
      <c r="AE141" s="74">
        <f t="shared" ca="1" si="59"/>
        <v>1</v>
      </c>
      <c r="AF141" s="3">
        <f t="shared" ca="1" si="79"/>
        <v>1</v>
      </c>
      <c r="AG141" s="13">
        <f ca="1">IF(A141&lt;&gt;"",(AD141+P141+W141),0)</f>
        <v>0</v>
      </c>
      <c r="AH141" s="11">
        <f ca="1">IF(A141&lt;&gt;"",AG141+AH140,0)</f>
        <v>-2</v>
      </c>
      <c r="AI141" s="73">
        <f ca="1">IF($A141&lt;&gt;"",IF(AI140&gt;0,AI140,IF(AND(AK140&gt;=$AJ$1,$AJ$2*AK140&gt;=AH141),"Profit Target",IF(AH141&gt;=$S$1,"Profit Target",0))),0)</f>
        <v>0</v>
      </c>
      <c r="AJ141" s="73">
        <f ca="1">IF($A141&lt;&gt;"",IF(AI140&lt;&gt;0,AJ140,IF(AH141&lt;=$S$2,"Stop Loss",0)),0)</f>
        <v>0</v>
      </c>
      <c r="AK141" s="73">
        <f t="shared" ca="1" si="60"/>
        <v>3</v>
      </c>
      <c r="AL141" s="30"/>
      <c r="AM141" s="30"/>
      <c r="AN141" s="30"/>
      <c r="AO141" s="30"/>
      <c r="AP141" s="30"/>
      <c r="AQ141" s="30"/>
      <c r="AT141"/>
      <c r="AU141"/>
      <c r="AV141"/>
      <c r="AW141"/>
      <c r="AX141"/>
      <c r="AY141" s="43"/>
      <c r="AZ141"/>
      <c r="BA141"/>
      <c r="BB141"/>
      <c r="BC141"/>
      <c r="BD141"/>
      <c r="BE141"/>
      <c r="BF141"/>
      <c r="BG141"/>
      <c r="BH141"/>
      <c r="BI141"/>
      <c r="BJ141" s="23">
        <v>34</v>
      </c>
      <c r="BK141" s="19" t="str">
        <f t="shared" si="68"/>
        <v>3</v>
      </c>
      <c r="BL141" s="19" t="str">
        <f t="shared" si="86"/>
        <v>1</v>
      </c>
      <c r="BM141" s="7"/>
      <c r="BN141" s="19">
        <v>6</v>
      </c>
      <c r="BO141" s="19">
        <v>1</v>
      </c>
      <c r="BP141" s="19" t="s">
        <v>8</v>
      </c>
      <c r="BQ141" s="19" t="s">
        <v>9</v>
      </c>
      <c r="BR141" s="19" t="s">
        <v>10</v>
      </c>
      <c r="BS141" s="21">
        <v>16</v>
      </c>
      <c r="BT141" s="10">
        <f t="shared" ca="1" si="72"/>
        <v>21</v>
      </c>
      <c r="BU141" s="22"/>
      <c r="BV141" s="22"/>
    </row>
    <row r="142" spans="1:74">
      <c r="A142" s="10">
        <f t="shared" ca="1" si="70"/>
        <v>13</v>
      </c>
      <c r="B142" s="38"/>
      <c r="C142" s="7"/>
      <c r="D142" s="3"/>
      <c r="E142" s="7"/>
      <c r="F142" s="70" t="str">
        <f t="shared" ca="1" si="56"/>
        <v>L</v>
      </c>
      <c r="G142" s="101" t="str">
        <f t="shared" ca="1" si="73"/>
        <v>LLL</v>
      </c>
      <c r="H142" s="70" t="str">
        <f t="shared" ca="1" si="57"/>
        <v>O</v>
      </c>
      <c r="I142" s="101" t="str">
        <f t="shared" ca="1" si="81"/>
        <v>EOO</v>
      </c>
      <c r="J142" s="70" t="str">
        <f t="shared" ca="1" si="58"/>
        <v>B</v>
      </c>
      <c r="K142" s="101" t="str">
        <f t="shared" ca="1" si="82"/>
        <v>RRB</v>
      </c>
      <c r="L142" s="61">
        <f t="shared" ca="1" si="83"/>
        <v>1</v>
      </c>
      <c r="M142" s="3">
        <f ca="1">IF(A141&lt;&gt;"",IF(O142="",M141,IF(AND(M141&gt;0,O142="L"),M141+1,IF(AND(M141&gt;1,O141="W"),1,1))),"")</f>
        <v>1</v>
      </c>
      <c r="N142" s="60" t="str">
        <f ca="1">IF($A141&lt;&gt;"",IF(OR($AI141&lt;&gt;0,$AJ141&lt;&gt;0,L142=0),"",IF(G141="HHL","L",IF(G141="LLH","H",""))),"")</f>
        <v/>
      </c>
      <c r="O142" s="60" t="str">
        <f ca="1">IF(A142&lt;&gt;"",IF(N142&lt;&gt;"",IF(F142=N142,"W","L"),""),"")</f>
        <v/>
      </c>
      <c r="P142" s="38">
        <f ca="1">IF(A142&lt;&gt;"",IF(OR(AI141&lt;&gt;0,AJ141&lt;&gt;0),"0",IF(O142&lt;&gt;"",IF(O142="W",(1*L142),(-1*L142)),0)),0)</f>
        <v>0</v>
      </c>
      <c r="Q142" s="74">
        <f ca="1">IF(A142&lt;&gt;"",P142+Q141,0)</f>
        <v>-6</v>
      </c>
      <c r="R142" s="3">
        <f t="shared" ca="1" si="74"/>
        <v>1</v>
      </c>
      <c r="S142" s="61">
        <f t="shared" ca="1" si="84"/>
        <v>1</v>
      </c>
      <c r="T142" s="3">
        <f t="shared" ca="1" si="75"/>
        <v>2</v>
      </c>
      <c r="U142" s="60" t="str">
        <f ca="1">IF($A141&lt;&gt;"",IF(OR($AI141&lt;&gt;0,$AJ141&lt;&gt;0,S142=0),"",IF(I141="EEO","O",IF(I141="OOE","E",""))),"")</f>
        <v/>
      </c>
      <c r="V142" s="60" t="str">
        <f ca="1">IF(A142&lt;&gt;"",IF(U142&lt;&gt;"",IF(H142=U142,"W","L"),""),"")</f>
        <v/>
      </c>
      <c r="W142" s="38">
        <f ca="1">IF(A142&lt;&gt;"",IF(OR(AI141&lt;&gt;0,AJ141&lt;&gt;0),"0",IF(V142&lt;&gt;"",IF(V142="W",(1*S142),(-1*S142)),0)),0)</f>
        <v>0</v>
      </c>
      <c r="X142" s="74">
        <f t="shared" ca="1" si="76"/>
        <v>3</v>
      </c>
      <c r="Y142" s="3">
        <f t="shared" ca="1" si="77"/>
        <v>2</v>
      </c>
      <c r="Z142" s="61">
        <f t="shared" ca="1" si="85"/>
        <v>1</v>
      </c>
      <c r="AA142" s="3">
        <f t="shared" ca="1" si="78"/>
        <v>1</v>
      </c>
      <c r="AB142" s="60" t="str">
        <f ca="1">IF($A141&lt;&gt;"",IF(OR($AI141&lt;&gt;0,$AJ141&lt;&gt;0,Z142=0),"",IF(K141="RRB","B",IF(K141="BBR","R",""))),"")</f>
        <v/>
      </c>
      <c r="AC142" s="60" t="str">
        <f ca="1">IF(A142&lt;&gt;"",IF(AB142&lt;&gt;"",IF(AB142=J142,"W","L"),""),"")</f>
        <v/>
      </c>
      <c r="AD142" s="38">
        <f ca="1">IF(A142&lt;&gt;"",IF(OR(AI141&lt;&gt;0,AJ141&lt;&gt;0),"0",IF(AC142&lt;&gt;"",IF(AC142="W",(1*Z142),(-1*Z142)),0)),0)</f>
        <v>0</v>
      </c>
      <c r="AE142" s="74">
        <f t="shared" ca="1" si="59"/>
        <v>1</v>
      </c>
      <c r="AF142" s="3">
        <f t="shared" ca="1" si="79"/>
        <v>1</v>
      </c>
      <c r="AG142" s="13">
        <f ca="1">IF(A142&lt;&gt;"",(AD142+P142+W142),0)</f>
        <v>0</v>
      </c>
      <c r="AH142" s="11">
        <f ca="1">IF(A142&lt;&gt;"",AG142+AH141,0)</f>
        <v>-2</v>
      </c>
      <c r="AI142" s="73">
        <f ca="1">IF($A142&lt;&gt;"",IF(AI141&gt;0,AI141,IF(AND(AK141&gt;=$AJ$1,$AJ$2*AK141&gt;=AH142),"Profit Target",IF(AH142&gt;=$S$1,"Profit Target",0))),0)</f>
        <v>0</v>
      </c>
      <c r="AJ142" s="73">
        <f ca="1">IF($A142&lt;&gt;"",IF(AI141&lt;&gt;0,AJ141,IF(AH142&lt;=$S$2,"Stop Loss",0)),0)</f>
        <v>0</v>
      </c>
      <c r="AK142" s="73">
        <f t="shared" ca="1" si="60"/>
        <v>3</v>
      </c>
      <c r="AL142" s="30"/>
      <c r="AM142" s="30"/>
      <c r="AN142" s="30"/>
      <c r="AO142" s="30"/>
      <c r="AP142" s="30"/>
      <c r="AQ142" s="30"/>
      <c r="AT142"/>
      <c r="AU142"/>
      <c r="AV142"/>
      <c r="AW142"/>
      <c r="AX142"/>
      <c r="AY142" s="43"/>
      <c r="AZ142"/>
      <c r="BA142"/>
      <c r="BB142"/>
      <c r="BC142"/>
      <c r="BD142"/>
      <c r="BE142"/>
      <c r="BF142"/>
      <c r="BG142"/>
      <c r="BH142"/>
      <c r="BI142"/>
      <c r="BJ142" s="23">
        <v>35</v>
      </c>
      <c r="BK142" s="19" t="str">
        <f t="shared" si="68"/>
        <v>3</v>
      </c>
      <c r="BL142" s="19" t="str">
        <f t="shared" ref="BL142" si="88">"2"</f>
        <v>2</v>
      </c>
      <c r="BM142" s="7"/>
      <c r="BN142" s="19">
        <v>6</v>
      </c>
      <c r="BO142" s="19">
        <v>2</v>
      </c>
      <c r="BP142" s="19" t="s">
        <v>8</v>
      </c>
      <c r="BQ142" s="19" t="s">
        <v>14</v>
      </c>
      <c r="BR142" s="19" t="s">
        <v>13</v>
      </c>
      <c r="BS142" s="21">
        <v>17</v>
      </c>
      <c r="BT142" s="10">
        <f t="shared" ca="1" si="72"/>
        <v>2</v>
      </c>
      <c r="BU142" s="22"/>
      <c r="BV142" s="22"/>
    </row>
    <row r="143" spans="1:74">
      <c r="A143" s="10">
        <f t="shared" ca="1" si="70"/>
        <v>25</v>
      </c>
      <c r="B143" s="38"/>
      <c r="C143" s="7"/>
      <c r="D143" s="3"/>
      <c r="E143" s="7"/>
      <c r="F143" s="70" t="str">
        <f t="shared" ca="1" si="56"/>
        <v>H</v>
      </c>
      <c r="G143" s="101" t="str">
        <f t="shared" ca="1" si="73"/>
        <v>LLH</v>
      </c>
      <c r="H143" s="70" t="str">
        <f t="shared" ca="1" si="57"/>
        <v>O</v>
      </c>
      <c r="I143" s="101" t="str">
        <f t="shared" ca="1" si="81"/>
        <v>OOO</v>
      </c>
      <c r="J143" s="70" t="str">
        <f t="shared" ca="1" si="58"/>
        <v>R</v>
      </c>
      <c r="K143" s="101" t="str">
        <f t="shared" ca="1" si="82"/>
        <v>RBR</v>
      </c>
      <c r="L143" s="61">
        <f t="shared" ca="1" si="83"/>
        <v>1</v>
      </c>
      <c r="M143" s="3">
        <f ca="1">IF(A142&lt;&gt;"",IF(O143="",M142,IF(AND(M142&gt;0,O143="L"),M142+1,IF(AND(M142&gt;1,O142="W"),1,1))),"")</f>
        <v>1</v>
      </c>
      <c r="N143" s="60" t="str">
        <f ca="1">IF($A142&lt;&gt;"",IF(OR($AI142&lt;&gt;0,$AJ142&lt;&gt;0,L143=0),"",IF(G142="HHL","L",IF(G142="LLH","H",""))),"")</f>
        <v/>
      </c>
      <c r="O143" s="60" t="str">
        <f ca="1">IF(A143&lt;&gt;"",IF(N143&lt;&gt;"",IF(F143=N143,"W","L"),""),"")</f>
        <v/>
      </c>
      <c r="P143" s="38">
        <f ca="1">IF(A143&lt;&gt;"",IF(OR(AI142&lt;&gt;0,AJ142&lt;&gt;0),"0",IF(O143&lt;&gt;"",IF(O143="W",(1*L143),(-1*L143)),0)),0)</f>
        <v>0</v>
      </c>
      <c r="Q143" s="74">
        <f ca="1">IF(A143&lt;&gt;"",P143+Q142,0)</f>
        <v>-6</v>
      </c>
      <c r="R143" s="3">
        <f t="shared" ca="1" si="74"/>
        <v>1</v>
      </c>
      <c r="S143" s="61">
        <f t="shared" ca="1" si="84"/>
        <v>1</v>
      </c>
      <c r="T143" s="3">
        <f t="shared" ca="1" si="75"/>
        <v>2</v>
      </c>
      <c r="U143" s="60" t="str">
        <f ca="1">IF($A142&lt;&gt;"",IF(OR($AI142&lt;&gt;0,$AJ142&lt;&gt;0,S143=0),"",IF(I142="EEO","O",IF(I142="OOE","E",""))),"")</f>
        <v/>
      </c>
      <c r="V143" s="60" t="str">
        <f ca="1">IF(A143&lt;&gt;"",IF(U143&lt;&gt;"",IF(H143=U143,"W","L"),""),"")</f>
        <v/>
      </c>
      <c r="W143" s="38">
        <f ca="1">IF(A143&lt;&gt;"",IF(OR(AI142&lt;&gt;0,AJ142&lt;&gt;0),"0",IF(V143&lt;&gt;"",IF(V143="W",(1*S143),(-1*S143)),0)),0)</f>
        <v>0</v>
      </c>
      <c r="X143" s="74">
        <f t="shared" ca="1" si="76"/>
        <v>3</v>
      </c>
      <c r="Y143" s="3">
        <f t="shared" ca="1" si="77"/>
        <v>2</v>
      </c>
      <c r="Z143" s="61">
        <f t="shared" ca="1" si="85"/>
        <v>1</v>
      </c>
      <c r="AA143" s="3">
        <f t="shared" ca="1" si="78"/>
        <v>2</v>
      </c>
      <c r="AB143" s="60" t="str">
        <f ca="1">IF($A142&lt;&gt;"",IF(OR($AI142&lt;&gt;0,$AJ142&lt;&gt;0,Z143=0),"",IF(K142="RRB","B",IF(K142="BBR","R",""))),"")</f>
        <v>B</v>
      </c>
      <c r="AC143" s="60" t="str">
        <f ca="1">IF(A143&lt;&gt;"",IF(AB143&lt;&gt;"",IF(AB143=J143,"W","L"),""),"")</f>
        <v>L</v>
      </c>
      <c r="AD143" s="38">
        <f ca="1">IF(A143&lt;&gt;"",IF(OR(AI142&lt;&gt;0,AJ142&lt;&gt;0),"0",IF(AC143&lt;&gt;"",IF(AC143="W",(1*Z143),(-1*Z143)),0)),0)</f>
        <v>-1</v>
      </c>
      <c r="AE143" s="74">
        <f t="shared" ca="1" si="59"/>
        <v>0</v>
      </c>
      <c r="AF143" s="3">
        <f t="shared" ca="1" si="79"/>
        <v>2</v>
      </c>
      <c r="AG143" s="13">
        <f ca="1">IF(A143&lt;&gt;"",(AD143+P143+W143),0)</f>
        <v>-1</v>
      </c>
      <c r="AH143" s="11">
        <f ca="1">IF(A143&lt;&gt;"",AG143+AH142,0)</f>
        <v>-3</v>
      </c>
      <c r="AI143" s="73">
        <f ca="1">IF($A143&lt;&gt;"",IF(AI142&gt;0,AI142,IF(AND(AK142&gt;=$AJ$1,$AJ$2*AK142&gt;=AH143),"Profit Target",IF(AH143&gt;=$S$1,"Profit Target",0))),0)</f>
        <v>0</v>
      </c>
      <c r="AJ143" s="73">
        <f ca="1">IF($A143&lt;&gt;"",IF(AI142&lt;&gt;0,AJ142,IF(AH143&lt;=$S$2,"Stop Loss",0)),0)</f>
        <v>0</v>
      </c>
      <c r="AK143" s="73">
        <f t="shared" ca="1" si="60"/>
        <v>3</v>
      </c>
      <c r="AL143" s="30"/>
      <c r="AM143" s="30"/>
      <c r="AN143" s="30"/>
      <c r="AO143" s="30"/>
      <c r="AP143" s="30"/>
      <c r="AQ143" s="30"/>
      <c r="AT143"/>
      <c r="AU143"/>
      <c r="AV143"/>
      <c r="AW143"/>
      <c r="AX143"/>
      <c r="AY143" s="43"/>
      <c r="AZ143"/>
      <c r="BA143"/>
      <c r="BB143"/>
      <c r="BC143"/>
      <c r="BD143"/>
      <c r="BE143"/>
      <c r="BF143"/>
      <c r="BG143"/>
      <c r="BH143"/>
      <c r="BI143"/>
      <c r="BJ143" s="23">
        <v>36</v>
      </c>
      <c r="BK143" s="19" t="str">
        <f t="shared" si="68"/>
        <v>3</v>
      </c>
      <c r="BL143" s="19" t="str">
        <f t="shared" si="68"/>
        <v>3</v>
      </c>
      <c r="BM143" s="7"/>
      <c r="BN143" s="19">
        <v>6</v>
      </c>
      <c r="BO143" s="19">
        <v>3</v>
      </c>
      <c r="BP143" s="19" t="s">
        <v>8</v>
      </c>
      <c r="BQ143" s="19" t="s">
        <v>9</v>
      </c>
      <c r="BR143" s="19" t="s">
        <v>10</v>
      </c>
      <c r="BS143" s="21">
        <v>18</v>
      </c>
      <c r="BT143" s="10">
        <f t="shared" ca="1" si="72"/>
        <v>18</v>
      </c>
      <c r="BU143" s="22"/>
      <c r="BV143" s="22"/>
    </row>
    <row r="144" spans="1:74">
      <c r="A144" s="10">
        <f t="shared" ca="1" si="70"/>
        <v>34</v>
      </c>
      <c r="B144" s="38"/>
      <c r="C144" s="7"/>
      <c r="D144" s="3"/>
      <c r="E144" s="7"/>
      <c r="F144" s="70" t="str">
        <f t="shared" ca="1" si="56"/>
        <v>H</v>
      </c>
      <c r="G144" s="101" t="str">
        <f t="shared" ca="1" si="73"/>
        <v>LHH</v>
      </c>
      <c r="H144" s="70" t="str">
        <f t="shared" ca="1" si="57"/>
        <v>E</v>
      </c>
      <c r="I144" s="101" t="str">
        <f t="shared" ca="1" si="81"/>
        <v>OOE</v>
      </c>
      <c r="J144" s="70" t="str">
        <f t="shared" ca="1" si="58"/>
        <v>R</v>
      </c>
      <c r="K144" s="101" t="str">
        <f t="shared" ca="1" si="82"/>
        <v>BRR</v>
      </c>
      <c r="L144" s="61">
        <f t="shared" ca="1" si="83"/>
        <v>1</v>
      </c>
      <c r="M144" s="3">
        <f ca="1">IF(A143&lt;&gt;"",IF(O144="",M143,IF(AND(M143&gt;0,O144="L"),M143+1,IF(AND(M143&gt;1,O143="W"),1,1))),"")</f>
        <v>1</v>
      </c>
      <c r="N144" s="60" t="str">
        <f ca="1">IF($A143&lt;&gt;"",IF(OR($AI143&lt;&gt;0,$AJ143&lt;&gt;0,L144=0),"",IF(G143="HHL","L",IF(G143="LLH","H",""))),"")</f>
        <v>H</v>
      </c>
      <c r="O144" s="60" t="str">
        <f ca="1">IF(A144&lt;&gt;"",IF(N144&lt;&gt;"",IF(F144=N144,"W","L"),""),"")</f>
        <v>W</v>
      </c>
      <c r="P144" s="38">
        <f ca="1">IF(A144&lt;&gt;"",IF(OR(AI143&lt;&gt;0,AJ143&lt;&gt;0),"0",IF(O144&lt;&gt;"",IF(O144="W",(1*L144),(-1*L144)),0)),0)</f>
        <v>1</v>
      </c>
      <c r="Q144" s="74">
        <f ca="1">IF(A144&lt;&gt;"",P144+Q143,0)</f>
        <v>-5</v>
      </c>
      <c r="R144" s="3">
        <f t="shared" ca="1" si="74"/>
        <v>1</v>
      </c>
      <c r="S144" s="61">
        <f t="shared" ca="1" si="84"/>
        <v>1</v>
      </c>
      <c r="T144" s="3">
        <f t="shared" ca="1" si="75"/>
        <v>2</v>
      </c>
      <c r="U144" s="60" t="str">
        <f ca="1">IF($A143&lt;&gt;"",IF(OR($AI143&lt;&gt;0,$AJ143&lt;&gt;0,S144=0),"",IF(I143="EEO","O",IF(I143="OOE","E",""))),"")</f>
        <v/>
      </c>
      <c r="V144" s="60" t="str">
        <f ca="1">IF(A144&lt;&gt;"",IF(U144&lt;&gt;"",IF(H144=U144,"W","L"),""),"")</f>
        <v/>
      </c>
      <c r="W144" s="38">
        <f ca="1">IF(A144&lt;&gt;"",IF(OR(AI143&lt;&gt;0,AJ143&lt;&gt;0),"0",IF(V144&lt;&gt;"",IF(V144="W",(1*S144),(-1*S144)),0)),0)</f>
        <v>0</v>
      </c>
      <c r="X144" s="74">
        <f t="shared" ca="1" si="76"/>
        <v>3</v>
      </c>
      <c r="Y144" s="3">
        <f t="shared" ca="1" si="77"/>
        <v>2</v>
      </c>
      <c r="Z144" s="61">
        <f t="shared" ca="1" si="85"/>
        <v>1</v>
      </c>
      <c r="AA144" s="3">
        <f t="shared" ca="1" si="78"/>
        <v>2</v>
      </c>
      <c r="AB144" s="60" t="str">
        <f ca="1">IF($A143&lt;&gt;"",IF(OR($AI143&lt;&gt;0,$AJ143&lt;&gt;0,Z144=0),"",IF(K143="RRB","B",IF(K143="BBR","R",""))),"")</f>
        <v/>
      </c>
      <c r="AC144" s="60" t="str">
        <f ca="1">IF(A144&lt;&gt;"",IF(AB144&lt;&gt;"",IF(AB144=J144,"W","L"),""),"")</f>
        <v/>
      </c>
      <c r="AD144" s="38">
        <f ca="1">IF(A144&lt;&gt;"",IF(OR(AI143&lt;&gt;0,AJ143&lt;&gt;0),"0",IF(AC144&lt;&gt;"",IF(AC144="W",(1*Z144),(-1*Z144)),0)),0)</f>
        <v>0</v>
      </c>
      <c r="AE144" s="74">
        <f t="shared" ca="1" si="59"/>
        <v>0</v>
      </c>
      <c r="AF144" s="3">
        <f t="shared" ca="1" si="79"/>
        <v>2</v>
      </c>
      <c r="AG144" s="13">
        <f ca="1">IF(A144&lt;&gt;"",(AD144+P144+W144),0)</f>
        <v>1</v>
      </c>
      <c r="AH144" s="11">
        <f ca="1">IF(A144&lt;&gt;"",AG144+AH143,0)</f>
        <v>-2</v>
      </c>
      <c r="AI144" s="73">
        <f ca="1">IF($A144&lt;&gt;"",IF(AI143&gt;0,AI143,IF(AND(AK143&gt;=$AJ$1,$AJ$2*AK143&gt;=AH144),"Profit Target",IF(AH144&gt;=$S$1,"Profit Target",0))),0)</f>
        <v>0</v>
      </c>
      <c r="AJ144" s="73">
        <f ca="1">IF($A144&lt;&gt;"",IF(AI143&lt;&gt;0,AJ143,IF(AH144&lt;=$S$2,"Stop Loss",0)),0)</f>
        <v>0</v>
      </c>
      <c r="AK144" s="73">
        <f t="shared" ca="1" si="60"/>
        <v>3</v>
      </c>
      <c r="AL144" s="30"/>
      <c r="AM144" s="30"/>
      <c r="AN144" s="30"/>
      <c r="AO144" s="30"/>
      <c r="AP144" s="30"/>
      <c r="AQ144" s="30"/>
      <c r="AT144"/>
      <c r="AU144"/>
      <c r="AV144"/>
      <c r="AW144"/>
      <c r="AX144"/>
      <c r="AY144" s="43"/>
      <c r="AZ144"/>
      <c r="BA144"/>
      <c r="BB144"/>
      <c r="BC144"/>
      <c r="BD144"/>
      <c r="BE144"/>
      <c r="BF144"/>
      <c r="BG144"/>
      <c r="BH144"/>
      <c r="BI144"/>
      <c r="BJ144" s="23">
        <v>37</v>
      </c>
      <c r="BK144" s="19">
        <v>0</v>
      </c>
      <c r="BL144" s="19">
        <v>0</v>
      </c>
      <c r="BM144" s="7"/>
      <c r="BN144" s="19">
        <v>0</v>
      </c>
      <c r="BO144" s="19">
        <v>0</v>
      </c>
      <c r="BP144" s="19">
        <v>0</v>
      </c>
      <c r="BQ144" s="19">
        <v>0</v>
      </c>
      <c r="BR144" s="19">
        <v>0</v>
      </c>
      <c r="BS144" s="21"/>
      <c r="BT144" s="10">
        <f t="shared" ca="1" si="72"/>
        <v>34</v>
      </c>
      <c r="BU144" s="22"/>
      <c r="BV144" s="22"/>
    </row>
    <row r="145" spans="1:72">
      <c r="A145" s="10">
        <f t="shared" ca="1" si="70"/>
        <v>23</v>
      </c>
      <c r="B145" s="38"/>
      <c r="C145" s="7"/>
      <c r="D145" s="3"/>
      <c r="E145" s="7"/>
      <c r="F145" s="70" t="str">
        <f t="shared" ca="1" si="56"/>
        <v>H</v>
      </c>
      <c r="G145" s="101" t="str">
        <f t="shared" ca="1" si="73"/>
        <v>HHH</v>
      </c>
      <c r="H145" s="70" t="str">
        <f t="shared" ca="1" si="57"/>
        <v>O</v>
      </c>
      <c r="I145" s="101" t="str">
        <f t="shared" ca="1" si="81"/>
        <v>OEO</v>
      </c>
      <c r="J145" s="70" t="str">
        <f t="shared" ca="1" si="58"/>
        <v>R</v>
      </c>
      <c r="K145" s="101" t="str">
        <f t="shared" ca="1" si="82"/>
        <v>RRR</v>
      </c>
      <c r="L145" s="61">
        <f t="shared" ca="1" si="83"/>
        <v>1</v>
      </c>
      <c r="M145" s="3">
        <f ca="1">IF(A144&lt;&gt;"",IF(O145="",M144,IF(AND(M144&gt;0,O145="L"),M144+1,IF(AND(M144&gt;1,O144="W"),1,1))),"")</f>
        <v>1</v>
      </c>
      <c r="N145" s="60" t="str">
        <f ca="1">IF($A144&lt;&gt;"",IF(OR($AI144&lt;&gt;0,$AJ144&lt;&gt;0,L145=0),"",IF(G144="HHL","L",IF(G144="LLH","H",""))),"")</f>
        <v/>
      </c>
      <c r="O145" s="60" t="str">
        <f ca="1">IF(A145&lt;&gt;"",IF(N145&lt;&gt;"",IF(F145=N145,"W","L"),""),"")</f>
        <v/>
      </c>
      <c r="P145" s="38">
        <f ca="1">IF(A145&lt;&gt;"",IF(OR(AI144&lt;&gt;0,AJ144&lt;&gt;0),"0",IF(O145&lt;&gt;"",IF(O145="W",(1*L145),(-1*L145)),0)),0)</f>
        <v>0</v>
      </c>
      <c r="Q145" s="74">
        <f ca="1">IF(A145&lt;&gt;"",P145+Q144,0)</f>
        <v>-5</v>
      </c>
      <c r="R145" s="3">
        <f t="shared" ca="1" si="74"/>
        <v>1</v>
      </c>
      <c r="S145" s="61">
        <f t="shared" ca="1" si="84"/>
        <v>1</v>
      </c>
      <c r="T145" s="3">
        <f t="shared" ca="1" si="75"/>
        <v>3</v>
      </c>
      <c r="U145" s="60" t="str">
        <f ca="1">IF($A144&lt;&gt;"",IF(OR($AI144&lt;&gt;0,$AJ144&lt;&gt;0,S145=0),"",IF(I144="EEO","O",IF(I144="OOE","E",""))),"")</f>
        <v>E</v>
      </c>
      <c r="V145" s="60" t="str">
        <f ca="1">IF(A145&lt;&gt;"",IF(U145&lt;&gt;"",IF(H145=U145,"W","L"),""),"")</f>
        <v>L</v>
      </c>
      <c r="W145" s="38">
        <f ca="1">IF(A145&lt;&gt;"",IF(OR(AI144&lt;&gt;0,AJ144&lt;&gt;0),"0",IF(V145&lt;&gt;"",IF(V145="W",(1*S145),(-1*S145)),0)),0)</f>
        <v>-1</v>
      </c>
      <c r="X145" s="74">
        <f t="shared" ca="1" si="76"/>
        <v>2</v>
      </c>
      <c r="Y145" s="3">
        <f t="shared" ca="1" si="77"/>
        <v>3</v>
      </c>
      <c r="Z145" s="61">
        <f t="shared" ca="1" si="85"/>
        <v>1</v>
      </c>
      <c r="AA145" s="3">
        <f t="shared" ca="1" si="78"/>
        <v>2</v>
      </c>
      <c r="AB145" s="60" t="str">
        <f ca="1">IF($A144&lt;&gt;"",IF(OR($AI144&lt;&gt;0,$AJ144&lt;&gt;0,Z145=0),"",IF(K144="RRB","B",IF(K144="BBR","R",""))),"")</f>
        <v/>
      </c>
      <c r="AC145" s="60" t="str">
        <f ca="1">IF(A145&lt;&gt;"",IF(AB145&lt;&gt;"",IF(AB145=J145,"W","L"),""),"")</f>
        <v/>
      </c>
      <c r="AD145" s="38">
        <f ca="1">IF(A145&lt;&gt;"",IF(OR(AI144&lt;&gt;0,AJ144&lt;&gt;0),"0",IF(AC145&lt;&gt;"",IF(AC145="W",(1*Z145),(-1*Z145)),0)),0)</f>
        <v>0</v>
      </c>
      <c r="AE145" s="74">
        <f t="shared" ca="1" si="59"/>
        <v>0</v>
      </c>
      <c r="AF145" s="3">
        <f t="shared" ca="1" si="79"/>
        <v>2</v>
      </c>
      <c r="AG145" s="13">
        <f ca="1">IF(A145&lt;&gt;"",(AD145+P145+W145),0)</f>
        <v>-1</v>
      </c>
      <c r="AH145" s="11">
        <f ca="1">IF(A145&lt;&gt;"",AG145+AH144,0)</f>
        <v>-3</v>
      </c>
      <c r="AI145" s="73">
        <f ca="1">IF($A145&lt;&gt;"",IF(AI144&gt;0,AI144,IF(AND(AK144&gt;=$AJ$1,$AJ$2*AK144&gt;=AH145),"Profit Target",IF(AH145&gt;=$S$1,"Profit Target",0))),0)</f>
        <v>0</v>
      </c>
      <c r="AJ145" s="73">
        <f ca="1">IF($A145&lt;&gt;"",IF(AI144&lt;&gt;0,AJ144,IF(AH145&lt;=$S$2,"Stop Loss",0)),0)</f>
        <v>0</v>
      </c>
      <c r="AK145" s="73">
        <f t="shared" ca="1" si="60"/>
        <v>3</v>
      </c>
      <c r="AL145" s="30"/>
      <c r="AM145" s="30"/>
      <c r="AN145" s="30"/>
      <c r="AO145" s="30"/>
      <c r="AP145" s="30"/>
      <c r="AQ145" s="30"/>
      <c r="AT145"/>
      <c r="AU145"/>
      <c r="AV145"/>
      <c r="AW145"/>
      <c r="AX145"/>
      <c r="AY145" s="43"/>
      <c r="AZ145"/>
      <c r="BA145"/>
      <c r="BB145"/>
      <c r="BC145"/>
      <c r="BD145"/>
      <c r="BE145"/>
      <c r="BF145"/>
      <c r="BG145"/>
      <c r="BH145"/>
      <c r="BI145"/>
      <c r="BJ145"/>
      <c r="BM145" s="7"/>
      <c r="BT145" s="10">
        <f t="shared" ca="1" si="72"/>
        <v>23</v>
      </c>
    </row>
    <row r="146" spans="1:72">
      <c r="A146" s="10">
        <f t="shared" ca="1" si="70"/>
        <v>31</v>
      </c>
      <c r="B146" s="38"/>
      <c r="C146" s="7"/>
      <c r="D146" s="3"/>
      <c r="E146" s="7"/>
      <c r="F146" s="70" t="str">
        <f t="shared" ca="1" si="56"/>
        <v>H</v>
      </c>
      <c r="G146" s="101" t="str">
        <f t="shared" ca="1" si="73"/>
        <v>HHH</v>
      </c>
      <c r="H146" s="70" t="str">
        <f t="shared" ca="1" si="57"/>
        <v>O</v>
      </c>
      <c r="I146" s="101" t="str">
        <f t="shared" ca="1" si="81"/>
        <v>EOO</v>
      </c>
      <c r="J146" s="70" t="str">
        <f t="shared" ca="1" si="58"/>
        <v>B</v>
      </c>
      <c r="K146" s="101" t="str">
        <f t="shared" ca="1" si="82"/>
        <v>RRB</v>
      </c>
      <c r="L146" s="61">
        <f t="shared" ca="1" si="83"/>
        <v>1</v>
      </c>
      <c r="M146" s="3">
        <f ca="1">IF(A145&lt;&gt;"",IF(O146="",M145,IF(AND(M145&gt;0,O146="L"),M145+1,IF(AND(M145&gt;1,O145="W"),1,1))),"")</f>
        <v>1</v>
      </c>
      <c r="N146" s="60" t="str">
        <f ca="1">IF($A145&lt;&gt;"",IF(OR($AI145&lt;&gt;0,$AJ145&lt;&gt;0,L146=0),"",IF(G145="HHL","L",IF(G145="LLH","H",""))),"")</f>
        <v/>
      </c>
      <c r="O146" s="60" t="str">
        <f ca="1">IF(A146&lt;&gt;"",IF(N146&lt;&gt;"",IF(F146=N146,"W","L"),""),"")</f>
        <v/>
      </c>
      <c r="P146" s="38">
        <f ca="1">IF(A146&lt;&gt;"",IF(OR(AI145&lt;&gt;0,AJ145&lt;&gt;0),"0",IF(O146&lt;&gt;"",IF(O146="W",(1*L146),(-1*L146)),0)),0)</f>
        <v>0</v>
      </c>
      <c r="Q146" s="74">
        <f ca="1">IF(A146&lt;&gt;"",P146+Q145,0)</f>
        <v>-5</v>
      </c>
      <c r="R146" s="3">
        <f t="shared" ca="1" si="74"/>
        <v>1</v>
      </c>
      <c r="S146" s="61">
        <f t="shared" ca="1" si="84"/>
        <v>1</v>
      </c>
      <c r="T146" s="3">
        <f t="shared" ca="1" si="75"/>
        <v>3</v>
      </c>
      <c r="U146" s="60" t="str">
        <f ca="1">IF($A145&lt;&gt;"",IF(OR($AI145&lt;&gt;0,$AJ145&lt;&gt;0,S146=0),"",IF(I145="EEO","O",IF(I145="OOE","E",""))),"")</f>
        <v/>
      </c>
      <c r="V146" s="60" t="str">
        <f ca="1">IF(A146&lt;&gt;"",IF(U146&lt;&gt;"",IF(H146=U146,"W","L"),""),"")</f>
        <v/>
      </c>
      <c r="W146" s="38">
        <f ca="1">IF(A146&lt;&gt;"",IF(OR(AI145&lt;&gt;0,AJ145&lt;&gt;0),"0",IF(V146&lt;&gt;"",IF(V146="W",(1*S146),(-1*S146)),0)),0)</f>
        <v>0</v>
      </c>
      <c r="X146" s="74">
        <f t="shared" ca="1" si="76"/>
        <v>2</v>
      </c>
      <c r="Y146" s="3">
        <f t="shared" ca="1" si="77"/>
        <v>3</v>
      </c>
      <c r="Z146" s="61">
        <f t="shared" ca="1" si="85"/>
        <v>1</v>
      </c>
      <c r="AA146" s="3">
        <f t="shared" ca="1" si="78"/>
        <v>2</v>
      </c>
      <c r="AB146" s="60" t="str">
        <f ca="1">IF($A145&lt;&gt;"",IF(OR($AI145&lt;&gt;0,$AJ145&lt;&gt;0,Z146=0),"",IF(K145="RRB","B",IF(K145="BBR","R",""))),"")</f>
        <v/>
      </c>
      <c r="AC146" s="60" t="str">
        <f ca="1">IF(A146&lt;&gt;"",IF(AB146&lt;&gt;"",IF(AB146=J146,"W","L"),""),"")</f>
        <v/>
      </c>
      <c r="AD146" s="38">
        <f ca="1">IF(A146&lt;&gt;"",IF(OR(AI145&lt;&gt;0,AJ145&lt;&gt;0),"0",IF(AC146&lt;&gt;"",IF(AC146="W",(1*Z146),(-1*Z146)),0)),0)</f>
        <v>0</v>
      </c>
      <c r="AE146" s="74">
        <f t="shared" ca="1" si="59"/>
        <v>0</v>
      </c>
      <c r="AF146" s="3">
        <f t="shared" ca="1" si="79"/>
        <v>2</v>
      </c>
      <c r="AG146" s="13">
        <f ca="1">IF(A146&lt;&gt;"",(AD146+P146+W146),0)</f>
        <v>0</v>
      </c>
      <c r="AH146" s="11">
        <f ca="1">IF(A146&lt;&gt;"",AG146+AH145,0)</f>
        <v>-3</v>
      </c>
      <c r="AI146" s="73">
        <f ca="1">IF($A146&lt;&gt;"",IF(AI145&gt;0,AI145,IF(AND(AK145&gt;=$AJ$1,$AJ$2*AK145&gt;=AH146),"Profit Target",IF(AH146&gt;=$S$1,"Profit Target",0))),0)</f>
        <v>0</v>
      </c>
      <c r="AJ146" s="73">
        <f ca="1">IF($A146&lt;&gt;"",IF(AI145&lt;&gt;0,AJ145,IF(AH146&lt;=$S$2,"Stop Loss",0)),0)</f>
        <v>0</v>
      </c>
      <c r="AK146" s="73">
        <f t="shared" ca="1" si="60"/>
        <v>3</v>
      </c>
      <c r="AL146" s="30"/>
      <c r="AM146" s="30"/>
      <c r="AN146" s="30"/>
      <c r="AO146" s="30"/>
      <c r="AP146" s="30"/>
      <c r="AQ146" s="30"/>
      <c r="AT146"/>
      <c r="AU146"/>
      <c r="AV146"/>
      <c r="AW146"/>
      <c r="AX146"/>
      <c r="AY146" s="43"/>
      <c r="AZ146"/>
      <c r="BA146"/>
      <c r="BB146"/>
      <c r="BC146"/>
      <c r="BD146"/>
      <c r="BE146"/>
      <c r="BF146"/>
      <c r="BG146"/>
      <c r="BH146"/>
      <c r="BI146"/>
      <c r="BJ146"/>
      <c r="BM146" s="7"/>
      <c r="BT146" s="10">
        <f t="shared" ca="1" si="72"/>
        <v>27</v>
      </c>
    </row>
    <row r="147" spans="1:72">
      <c r="A147" s="10">
        <f t="shared" ca="1" si="70"/>
        <v>32</v>
      </c>
      <c r="B147" s="38"/>
      <c r="C147" s="7"/>
      <c r="D147" s="3"/>
      <c r="E147" s="7"/>
      <c r="F147" s="70" t="str">
        <f t="shared" ca="1" si="56"/>
        <v>H</v>
      </c>
      <c r="G147" s="101" t="str">
        <f t="shared" ca="1" si="73"/>
        <v>HHH</v>
      </c>
      <c r="H147" s="70" t="str">
        <f t="shared" ca="1" si="57"/>
        <v>E</v>
      </c>
      <c r="I147" s="101" t="str">
        <f t="shared" ca="1" si="81"/>
        <v>OOE</v>
      </c>
      <c r="J147" s="70" t="str">
        <f t="shared" ca="1" si="58"/>
        <v>R</v>
      </c>
      <c r="K147" s="101" t="str">
        <f t="shared" ca="1" si="82"/>
        <v>RBR</v>
      </c>
      <c r="L147" s="61">
        <f t="shared" ca="1" si="83"/>
        <v>1</v>
      </c>
      <c r="M147" s="3">
        <f ca="1">IF(A146&lt;&gt;"",IF(O147="",M146,IF(AND(M146&gt;0,O147="L"),M146+1,IF(AND(M146&gt;1,O146="W"),1,1))),"")</f>
        <v>1</v>
      </c>
      <c r="N147" s="60" t="str">
        <f ca="1">IF($A146&lt;&gt;"",IF(OR($AI146&lt;&gt;0,$AJ146&lt;&gt;0,L147=0),"",IF(G146="HHL","L",IF(G146="LLH","H",""))),"")</f>
        <v/>
      </c>
      <c r="O147" s="60" t="str">
        <f ca="1">IF(A147&lt;&gt;"",IF(N147&lt;&gt;"",IF(F147=N147,"W","L"),""),"")</f>
        <v/>
      </c>
      <c r="P147" s="38">
        <f ca="1">IF(A147&lt;&gt;"",IF(OR(AI146&lt;&gt;0,AJ146&lt;&gt;0),"0",IF(O147&lt;&gt;"",IF(O147="W",(1*L147),(-1*L147)),0)),0)</f>
        <v>0</v>
      </c>
      <c r="Q147" s="74">
        <f ca="1">IF(A147&lt;&gt;"",P147+Q146,0)</f>
        <v>-5</v>
      </c>
      <c r="R147" s="3">
        <f t="shared" ca="1" si="74"/>
        <v>1</v>
      </c>
      <c r="S147" s="61">
        <f t="shared" ca="1" si="84"/>
        <v>1</v>
      </c>
      <c r="T147" s="3">
        <f t="shared" ca="1" si="75"/>
        <v>3</v>
      </c>
      <c r="U147" s="60" t="str">
        <f ca="1">IF($A146&lt;&gt;"",IF(OR($AI146&lt;&gt;0,$AJ146&lt;&gt;0,S147=0),"",IF(I146="EEO","O",IF(I146="OOE","E",""))),"")</f>
        <v/>
      </c>
      <c r="V147" s="60" t="str">
        <f ca="1">IF(A147&lt;&gt;"",IF(U147&lt;&gt;"",IF(H147=U147,"W","L"),""),"")</f>
        <v/>
      </c>
      <c r="W147" s="38">
        <f ca="1">IF(A147&lt;&gt;"",IF(OR(AI146&lt;&gt;0,AJ146&lt;&gt;0),"0",IF(V147&lt;&gt;"",IF(V147="W",(1*S147),(-1*S147)),0)),0)</f>
        <v>0</v>
      </c>
      <c r="X147" s="74">
        <f t="shared" ca="1" si="76"/>
        <v>2</v>
      </c>
      <c r="Y147" s="3">
        <f t="shared" ca="1" si="77"/>
        <v>3</v>
      </c>
      <c r="Z147" s="61">
        <f t="shared" ca="1" si="85"/>
        <v>1</v>
      </c>
      <c r="AA147" s="3">
        <f t="shared" ca="1" si="78"/>
        <v>3</v>
      </c>
      <c r="AB147" s="60" t="str">
        <f ca="1">IF($A146&lt;&gt;"",IF(OR($AI146&lt;&gt;0,$AJ146&lt;&gt;0,Z147=0),"",IF(K146="RRB","B",IF(K146="BBR","R",""))),"")</f>
        <v>B</v>
      </c>
      <c r="AC147" s="60" t="str">
        <f ca="1">IF(A147&lt;&gt;"",IF(AB147&lt;&gt;"",IF(AB147=J147,"W","L"),""),"")</f>
        <v>L</v>
      </c>
      <c r="AD147" s="38">
        <f ca="1">IF(A147&lt;&gt;"",IF(OR(AI146&lt;&gt;0,AJ146&lt;&gt;0),"0",IF(AC147&lt;&gt;"",IF(AC147="W",(1*Z147),(-1*Z147)),0)),0)</f>
        <v>-1</v>
      </c>
      <c r="AE147" s="74">
        <f t="shared" ca="1" si="59"/>
        <v>-1</v>
      </c>
      <c r="AF147" s="3">
        <f t="shared" ca="1" si="79"/>
        <v>3</v>
      </c>
      <c r="AG147" s="13">
        <f ca="1">IF(A147&lt;&gt;"",(AD147+P147+W147),0)</f>
        <v>-1</v>
      </c>
      <c r="AH147" s="11">
        <f ca="1">IF(A147&lt;&gt;"",AG147+AH146,0)</f>
        <v>-4</v>
      </c>
      <c r="AI147" s="73">
        <f ca="1">IF($A147&lt;&gt;"",IF(AI146&gt;0,AI146,IF(AND(AK146&gt;=$AJ$1,$AJ$2*AK146&gt;=AH147),"Profit Target",IF(AH147&gt;=$S$1,"Profit Target",0))),0)</f>
        <v>0</v>
      </c>
      <c r="AJ147" s="73">
        <f ca="1">IF($A147&lt;&gt;"",IF(AI146&lt;&gt;0,AJ146,IF(AH147&lt;=$S$2,"Stop Loss",0)),0)</f>
        <v>0</v>
      </c>
      <c r="AK147" s="73">
        <f t="shared" ca="1" si="60"/>
        <v>3</v>
      </c>
      <c r="AL147" s="30"/>
      <c r="AM147" s="30"/>
      <c r="AN147" s="30"/>
      <c r="AO147" s="30"/>
      <c r="AP147" s="30"/>
      <c r="AQ147" s="30"/>
      <c r="AT147"/>
      <c r="AU147"/>
      <c r="AV147"/>
      <c r="AW147"/>
      <c r="AX147"/>
      <c r="AY147" s="43"/>
      <c r="AZ147"/>
      <c r="BA147"/>
      <c r="BB147"/>
      <c r="BC147"/>
      <c r="BD147"/>
      <c r="BE147"/>
      <c r="BF147"/>
      <c r="BG147"/>
      <c r="BH147"/>
      <c r="BI147"/>
      <c r="BJ147"/>
      <c r="BM147" s="7"/>
      <c r="BT147" s="10">
        <f t="shared" ca="1" si="72"/>
        <v>27</v>
      </c>
    </row>
    <row r="148" spans="1:72">
      <c r="A148" s="10">
        <f t="shared" ca="1" si="70"/>
        <v>21</v>
      </c>
      <c r="B148" s="38"/>
      <c r="C148" s="7"/>
      <c r="D148" s="3"/>
      <c r="E148" s="7"/>
      <c r="F148" s="70" t="str">
        <f t="shared" ca="1" si="56"/>
        <v>H</v>
      </c>
      <c r="G148" s="101" t="str">
        <f t="shared" ca="1" si="73"/>
        <v>HHH</v>
      </c>
      <c r="H148" s="70" t="str">
        <f t="shared" ca="1" si="57"/>
        <v>O</v>
      </c>
      <c r="I148" s="101" t="str">
        <f t="shared" ca="1" si="81"/>
        <v>OEO</v>
      </c>
      <c r="J148" s="70" t="str">
        <f t="shared" ca="1" si="58"/>
        <v>R</v>
      </c>
      <c r="K148" s="101" t="str">
        <f t="shared" ca="1" si="82"/>
        <v>BRR</v>
      </c>
      <c r="L148" s="61">
        <f t="shared" ca="1" si="83"/>
        <v>1</v>
      </c>
      <c r="M148" s="3">
        <f ca="1">IF(A147&lt;&gt;"",IF(O148="",M147,IF(AND(M147&gt;0,O148="L"),M147+1,IF(AND(M147&gt;1,O147="W"),1,1))),"")</f>
        <v>1</v>
      </c>
      <c r="N148" s="60" t="str">
        <f ca="1">IF($A147&lt;&gt;"",IF(OR($AI147&lt;&gt;0,$AJ147&lt;&gt;0,L148=0),"",IF(G147="HHL","L",IF(G147="LLH","H",""))),"")</f>
        <v/>
      </c>
      <c r="O148" s="60" t="str">
        <f ca="1">IF(A148&lt;&gt;"",IF(N148&lt;&gt;"",IF(F148=N148,"W","L"),""),"")</f>
        <v/>
      </c>
      <c r="P148" s="38">
        <f ca="1">IF(A148&lt;&gt;"",IF(OR(AI147&lt;&gt;0,AJ147&lt;&gt;0),"0",IF(O148&lt;&gt;"",IF(O148="W",(1*L148),(-1*L148)),0)),0)</f>
        <v>0</v>
      </c>
      <c r="Q148" s="74">
        <f ca="1">IF(A148&lt;&gt;"",P148+Q147,0)</f>
        <v>-5</v>
      </c>
      <c r="R148" s="3">
        <f t="shared" ca="1" si="74"/>
        <v>1</v>
      </c>
      <c r="S148" s="61">
        <f t="shared" ca="1" si="84"/>
        <v>1</v>
      </c>
      <c r="T148" s="3">
        <f t="shared" ca="1" si="75"/>
        <v>4</v>
      </c>
      <c r="U148" s="60" t="str">
        <f ca="1">IF($A147&lt;&gt;"",IF(OR($AI147&lt;&gt;0,$AJ147&lt;&gt;0,S148=0),"",IF(I147="EEO","O",IF(I147="OOE","E",""))),"")</f>
        <v>E</v>
      </c>
      <c r="V148" s="60" t="str">
        <f ca="1">IF(A148&lt;&gt;"",IF(U148&lt;&gt;"",IF(H148=U148,"W","L"),""),"")</f>
        <v>L</v>
      </c>
      <c r="W148" s="38">
        <f ca="1">IF(A148&lt;&gt;"",IF(OR(AI147&lt;&gt;0,AJ147&lt;&gt;0),"0",IF(V148&lt;&gt;"",IF(V148="W",(1*S148),(-1*S148)),0)),0)</f>
        <v>-1</v>
      </c>
      <c r="X148" s="74">
        <f t="shared" ca="1" si="76"/>
        <v>1</v>
      </c>
      <c r="Y148" s="3">
        <f t="shared" ca="1" si="77"/>
        <v>4</v>
      </c>
      <c r="Z148" s="61">
        <f t="shared" ca="1" si="85"/>
        <v>1</v>
      </c>
      <c r="AA148" s="3">
        <f t="shared" ca="1" si="78"/>
        <v>3</v>
      </c>
      <c r="AB148" s="60" t="str">
        <f ca="1">IF($A147&lt;&gt;"",IF(OR($AI147&lt;&gt;0,$AJ147&lt;&gt;0,Z148=0),"",IF(K147="RRB","B",IF(K147="BBR","R",""))),"")</f>
        <v/>
      </c>
      <c r="AC148" s="60" t="str">
        <f ca="1">IF(A148&lt;&gt;"",IF(AB148&lt;&gt;"",IF(AB148=J148,"W","L"),""),"")</f>
        <v/>
      </c>
      <c r="AD148" s="38">
        <f ca="1">IF(A148&lt;&gt;"",IF(OR(AI147&lt;&gt;0,AJ147&lt;&gt;0),"0",IF(AC148&lt;&gt;"",IF(AC148="W",(1*Z148),(-1*Z148)),0)),0)</f>
        <v>0</v>
      </c>
      <c r="AE148" s="74">
        <f t="shared" ca="1" si="59"/>
        <v>-1</v>
      </c>
      <c r="AF148" s="3">
        <f t="shared" ca="1" si="79"/>
        <v>3</v>
      </c>
      <c r="AG148" s="13">
        <f ca="1">IF(A148&lt;&gt;"",(AD148+P148+W148),0)</f>
        <v>-1</v>
      </c>
      <c r="AH148" s="11">
        <f ca="1">IF(A148&lt;&gt;"",AG148+AH147,0)</f>
        <v>-5</v>
      </c>
      <c r="AI148" s="73">
        <f ca="1">IF($A148&lt;&gt;"",IF(AI147&gt;0,AI147,IF(AND(AK147&gt;=$AJ$1,$AJ$2*AK147&gt;=AH148),"Profit Target",IF(AH148&gt;=$S$1,"Profit Target",0))),0)</f>
        <v>0</v>
      </c>
      <c r="AJ148" s="73">
        <f ca="1">IF($A148&lt;&gt;"",IF(AI147&lt;&gt;0,AJ147,IF(AH148&lt;=$S$2,"Stop Loss",0)),0)</f>
        <v>0</v>
      </c>
      <c r="AK148" s="73">
        <f t="shared" ca="1" si="60"/>
        <v>3</v>
      </c>
      <c r="AL148" s="30"/>
      <c r="AM148" s="30"/>
      <c r="AN148" s="30"/>
      <c r="AO148" s="30"/>
      <c r="AP148" s="30"/>
      <c r="AQ148" s="30"/>
      <c r="AT148"/>
      <c r="AU148"/>
      <c r="AV148"/>
      <c r="AW148"/>
      <c r="AX148"/>
      <c r="AY148" s="43"/>
      <c r="AZ148"/>
      <c r="BA148"/>
      <c r="BB148"/>
      <c r="BC148"/>
      <c r="BD148"/>
      <c r="BE148"/>
      <c r="BF148"/>
      <c r="BG148"/>
      <c r="BH148"/>
      <c r="BI148"/>
      <c r="BJ148"/>
      <c r="BM148" s="7"/>
      <c r="BT148" s="10">
        <f t="shared" ca="1" si="72"/>
        <v>2</v>
      </c>
    </row>
    <row r="149" spans="1:72">
      <c r="A149" s="10">
        <f t="shared" ca="1" si="70"/>
        <v>24</v>
      </c>
      <c r="B149" s="38"/>
      <c r="C149" s="7"/>
      <c r="D149" s="3"/>
      <c r="E149" s="7"/>
      <c r="F149" s="70" t="str">
        <f t="shared" ca="1" si="56"/>
        <v>H</v>
      </c>
      <c r="G149" s="101" t="str">
        <f t="shared" ca="1" si="73"/>
        <v>HHH</v>
      </c>
      <c r="H149" s="70" t="str">
        <f t="shared" ca="1" si="57"/>
        <v>E</v>
      </c>
      <c r="I149" s="101" t="str">
        <f t="shared" ca="1" si="81"/>
        <v>EOE</v>
      </c>
      <c r="J149" s="70" t="str">
        <f t="shared" ca="1" si="58"/>
        <v>B</v>
      </c>
      <c r="K149" s="101" t="str">
        <f t="shared" ca="1" si="82"/>
        <v>RRB</v>
      </c>
      <c r="L149" s="61">
        <f t="shared" ca="1" si="83"/>
        <v>1</v>
      </c>
      <c r="M149" s="3">
        <f ca="1">IF(A148&lt;&gt;"",IF(O149="",M148,IF(AND(M148&gt;0,O149="L"),M148+1,IF(AND(M148&gt;1,O148="W"),1,1))),"")</f>
        <v>1</v>
      </c>
      <c r="N149" s="60" t="str">
        <f ca="1">IF($A148&lt;&gt;"",IF(OR($AI148&lt;&gt;0,$AJ148&lt;&gt;0,L149=0),"",IF(G148="HHL","L",IF(G148="LLH","H",""))),"")</f>
        <v/>
      </c>
      <c r="O149" s="60" t="str">
        <f ca="1">IF(A149&lt;&gt;"",IF(N149&lt;&gt;"",IF(F149=N149,"W","L"),""),"")</f>
        <v/>
      </c>
      <c r="P149" s="38">
        <f ca="1">IF(A149&lt;&gt;"",IF(OR(AI148&lt;&gt;0,AJ148&lt;&gt;0),"0",IF(O149&lt;&gt;"",IF(O149="W",(1*L149),(-1*L149)),0)),0)</f>
        <v>0</v>
      </c>
      <c r="Q149" s="74">
        <f ca="1">IF(A149&lt;&gt;"",P149+Q148,0)</f>
        <v>-5</v>
      </c>
      <c r="R149" s="3">
        <f t="shared" ca="1" si="74"/>
        <v>1</v>
      </c>
      <c r="S149" s="61">
        <f t="shared" ca="1" si="84"/>
        <v>1</v>
      </c>
      <c r="T149" s="3">
        <f t="shared" ca="1" si="75"/>
        <v>4</v>
      </c>
      <c r="U149" s="60" t="str">
        <f ca="1">IF($A148&lt;&gt;"",IF(OR($AI148&lt;&gt;0,$AJ148&lt;&gt;0,S149=0),"",IF(I148="EEO","O",IF(I148="OOE","E",""))),"")</f>
        <v/>
      </c>
      <c r="V149" s="60" t="str">
        <f ca="1">IF(A149&lt;&gt;"",IF(U149&lt;&gt;"",IF(H149=U149,"W","L"),""),"")</f>
        <v/>
      </c>
      <c r="W149" s="38">
        <f ca="1">IF(A149&lt;&gt;"",IF(OR(AI148&lt;&gt;0,AJ148&lt;&gt;0),"0",IF(V149&lt;&gt;"",IF(V149="W",(1*S149),(-1*S149)),0)),0)</f>
        <v>0</v>
      </c>
      <c r="X149" s="74">
        <f t="shared" ca="1" si="76"/>
        <v>1</v>
      </c>
      <c r="Y149" s="3">
        <f t="shared" ca="1" si="77"/>
        <v>4</v>
      </c>
      <c r="Z149" s="61">
        <f t="shared" ca="1" si="85"/>
        <v>1</v>
      </c>
      <c r="AA149" s="3">
        <f t="shared" ca="1" si="78"/>
        <v>3</v>
      </c>
      <c r="AB149" s="60" t="str">
        <f ca="1">IF($A148&lt;&gt;"",IF(OR($AI148&lt;&gt;0,$AJ148&lt;&gt;0,Z149=0),"",IF(K148="RRB","B",IF(K148="BBR","R",""))),"")</f>
        <v/>
      </c>
      <c r="AC149" s="60" t="str">
        <f ca="1">IF(A149&lt;&gt;"",IF(AB149&lt;&gt;"",IF(AB149=J149,"W","L"),""),"")</f>
        <v/>
      </c>
      <c r="AD149" s="38">
        <f ca="1">IF(A149&lt;&gt;"",IF(OR(AI148&lt;&gt;0,AJ148&lt;&gt;0),"0",IF(AC149&lt;&gt;"",IF(AC149="W",(1*Z149),(-1*Z149)),0)),0)</f>
        <v>0</v>
      </c>
      <c r="AE149" s="74">
        <f t="shared" ca="1" si="59"/>
        <v>-1</v>
      </c>
      <c r="AF149" s="3">
        <f t="shared" ca="1" si="79"/>
        <v>3</v>
      </c>
      <c r="AG149" s="13">
        <f ca="1">IF(A149&lt;&gt;"",(AD149+P149+W149),0)</f>
        <v>0</v>
      </c>
      <c r="AH149" s="11">
        <f ca="1">IF(A149&lt;&gt;"",AG149+AH148,0)</f>
        <v>-5</v>
      </c>
      <c r="AI149" s="73">
        <f ca="1">IF($A149&lt;&gt;"",IF(AI148&gt;0,AI148,IF(AND(AK148&gt;=$AJ$1,$AJ$2*AK148&gt;=AH149),"Profit Target",IF(AH149&gt;=$S$1,"Profit Target",0))),0)</f>
        <v>0</v>
      </c>
      <c r="AJ149" s="73">
        <f ca="1">IF($A149&lt;&gt;"",IF(AI148&lt;&gt;0,AJ148,IF(AH149&lt;=$S$2,"Stop Loss",0)),0)</f>
        <v>0</v>
      </c>
      <c r="AK149" s="73">
        <f t="shared" ca="1" si="60"/>
        <v>3</v>
      </c>
      <c r="AL149" s="30"/>
      <c r="AM149" s="30"/>
      <c r="AN149" s="30"/>
      <c r="AO149" s="30"/>
      <c r="AP149" s="30"/>
      <c r="AQ149" s="30"/>
      <c r="AT149"/>
      <c r="AU149"/>
      <c r="AV149"/>
      <c r="AW149"/>
      <c r="AX149"/>
      <c r="AY149" s="43"/>
      <c r="AZ149"/>
      <c r="BA149"/>
      <c r="BB149"/>
      <c r="BC149"/>
      <c r="BD149"/>
      <c r="BE149"/>
      <c r="BF149"/>
      <c r="BG149"/>
      <c r="BH149"/>
      <c r="BI149"/>
      <c r="BJ149"/>
      <c r="BM149" s="7"/>
      <c r="BT149" s="10">
        <f t="shared" ca="1" si="72"/>
        <v>14</v>
      </c>
    </row>
    <row r="150" spans="1:72">
      <c r="A150" s="10">
        <f t="shared" ca="1" si="70"/>
        <v>21</v>
      </c>
      <c r="B150" s="38"/>
      <c r="C150" s="7"/>
      <c r="D150" s="3"/>
      <c r="E150" s="7"/>
      <c r="F150" s="70" t="str">
        <f t="shared" ca="1" si="56"/>
        <v>H</v>
      </c>
      <c r="G150" s="101" t="str">
        <f t="shared" ca="1" si="73"/>
        <v>HHH</v>
      </c>
      <c r="H150" s="70" t="str">
        <f t="shared" ca="1" si="57"/>
        <v>O</v>
      </c>
      <c r="I150" s="101" t="str">
        <f t="shared" ca="1" si="81"/>
        <v>OEO</v>
      </c>
      <c r="J150" s="70" t="str">
        <f t="shared" ca="1" si="58"/>
        <v>R</v>
      </c>
      <c r="K150" s="101" t="str">
        <f t="shared" ca="1" si="82"/>
        <v>RBR</v>
      </c>
      <c r="L150" s="61">
        <f t="shared" ca="1" si="83"/>
        <v>1</v>
      </c>
      <c r="M150" s="3">
        <f ca="1">IF(A149&lt;&gt;"",IF(O150="",M149,IF(AND(M149&gt;0,O150="L"),M149+1,IF(AND(M149&gt;1,O149="W"),1,1))),"")</f>
        <v>1</v>
      </c>
      <c r="N150" s="60" t="str">
        <f ca="1">IF($A149&lt;&gt;"",IF(OR($AI149&lt;&gt;0,$AJ149&lt;&gt;0,L150=0),"",IF(G149="HHL","L",IF(G149="LLH","H",""))),"")</f>
        <v/>
      </c>
      <c r="O150" s="60" t="str">
        <f ca="1">IF(A150&lt;&gt;"",IF(N150&lt;&gt;"",IF(F150=N150,"W","L"),""),"")</f>
        <v/>
      </c>
      <c r="P150" s="38">
        <f ca="1">IF(A150&lt;&gt;"",IF(OR(AI149&lt;&gt;0,AJ149&lt;&gt;0),"0",IF(O150&lt;&gt;"",IF(O150="W",(1*L150),(-1*L150)),0)),0)</f>
        <v>0</v>
      </c>
      <c r="Q150" s="74">
        <f ca="1">IF(A150&lt;&gt;"",P150+Q149,0)</f>
        <v>-5</v>
      </c>
      <c r="R150" s="3">
        <f t="shared" ca="1" si="74"/>
        <v>1</v>
      </c>
      <c r="S150" s="61">
        <f t="shared" ca="1" si="84"/>
        <v>1</v>
      </c>
      <c r="T150" s="3">
        <f t="shared" ca="1" si="75"/>
        <v>4</v>
      </c>
      <c r="U150" s="60" t="str">
        <f ca="1">IF($A149&lt;&gt;"",IF(OR($AI149&lt;&gt;0,$AJ149&lt;&gt;0,S150=0),"",IF(I149="EEO","O",IF(I149="OOE","E",""))),"")</f>
        <v/>
      </c>
      <c r="V150" s="60" t="str">
        <f ca="1">IF(A150&lt;&gt;"",IF(U150&lt;&gt;"",IF(H150=U150,"W","L"),""),"")</f>
        <v/>
      </c>
      <c r="W150" s="38">
        <f ca="1">IF(A150&lt;&gt;"",IF(OR(AI149&lt;&gt;0,AJ149&lt;&gt;0),"0",IF(V150&lt;&gt;"",IF(V150="W",(1*S150),(-1*S150)),0)),0)</f>
        <v>0</v>
      </c>
      <c r="X150" s="74">
        <f t="shared" ca="1" si="76"/>
        <v>1</v>
      </c>
      <c r="Y150" s="3">
        <f t="shared" ca="1" si="77"/>
        <v>4</v>
      </c>
      <c r="Z150" s="61">
        <f t="shared" ca="1" si="85"/>
        <v>1</v>
      </c>
      <c r="AA150" s="3">
        <f t="shared" ca="1" si="78"/>
        <v>4</v>
      </c>
      <c r="AB150" s="60" t="str">
        <f ca="1">IF($A149&lt;&gt;"",IF(OR($AI149&lt;&gt;0,$AJ149&lt;&gt;0,Z150=0),"",IF(K149="RRB","B",IF(K149="BBR","R",""))),"")</f>
        <v>B</v>
      </c>
      <c r="AC150" s="60" t="str">
        <f ca="1">IF(A150&lt;&gt;"",IF(AB150&lt;&gt;"",IF(AB150=J150,"W","L"),""),"")</f>
        <v>L</v>
      </c>
      <c r="AD150" s="38">
        <f ca="1">IF(A150&lt;&gt;"",IF(OR(AI149&lt;&gt;0,AJ149&lt;&gt;0),"0",IF(AC150&lt;&gt;"",IF(AC150="W",(1*Z150),(-1*Z150)),0)),0)</f>
        <v>-1</v>
      </c>
      <c r="AE150" s="74">
        <f t="shared" ca="1" si="59"/>
        <v>-2</v>
      </c>
      <c r="AF150" s="3">
        <f t="shared" ca="1" si="79"/>
        <v>4</v>
      </c>
      <c r="AG150" s="13">
        <f ca="1">IF(A150&lt;&gt;"",(AD150+P150+W150),0)</f>
        <v>-1</v>
      </c>
      <c r="AH150" s="11">
        <f ca="1">IF(A150&lt;&gt;"",AG150+AH149,0)</f>
        <v>-6</v>
      </c>
      <c r="AI150" s="73">
        <f ca="1">IF($A150&lt;&gt;"",IF(AI149&gt;0,AI149,IF(AND(AK149&gt;=$AJ$1,$AJ$2*AK149&gt;=AH150),"Profit Target",IF(AH150&gt;=$S$1,"Profit Target",0))),0)</f>
        <v>0</v>
      </c>
      <c r="AJ150" s="73">
        <f ca="1">IF($A150&lt;&gt;"",IF(AI149&lt;&gt;0,AJ149,IF(AH150&lt;=$S$2,"Stop Loss",0)),0)</f>
        <v>0</v>
      </c>
      <c r="AK150" s="73">
        <f t="shared" ca="1" si="60"/>
        <v>3</v>
      </c>
      <c r="AL150" s="30"/>
      <c r="AM150" s="30"/>
      <c r="AN150" s="30"/>
      <c r="AO150" s="30"/>
      <c r="AP150" s="30"/>
      <c r="AQ150" s="30"/>
      <c r="AT150"/>
      <c r="AU150"/>
      <c r="AV150"/>
      <c r="AW150"/>
      <c r="AX150"/>
      <c r="AY150" s="43"/>
      <c r="AZ150" s="4"/>
      <c r="BA150"/>
      <c r="BB150"/>
      <c r="BC150"/>
      <c r="BD150"/>
      <c r="BE150"/>
      <c r="BF150"/>
      <c r="BG150"/>
      <c r="BH150"/>
      <c r="BI150"/>
      <c r="BM150" s="7"/>
      <c r="BT150" s="10">
        <f t="shared" ca="1" si="72"/>
        <v>26</v>
      </c>
    </row>
    <row r="151" spans="1:72">
      <c r="A151" s="10">
        <f t="shared" ca="1" si="70"/>
        <v>9</v>
      </c>
      <c r="B151" s="38"/>
      <c r="C151" s="7"/>
      <c r="D151" s="3"/>
      <c r="E151" s="7"/>
      <c r="F151" s="70" t="str">
        <f t="shared" ref="F151:F174" ca="1" si="89">VLOOKUP(A151,$BJ$107:$BR$144,7,0)</f>
        <v>L</v>
      </c>
      <c r="G151" s="101" t="str">
        <f t="shared" ca="1" si="73"/>
        <v>HHL</v>
      </c>
      <c r="H151" s="70" t="str">
        <f t="shared" ref="H151:H174" ca="1" si="90">VLOOKUP(A151,$BJ$107:$BR$144,9,0)</f>
        <v>O</v>
      </c>
      <c r="I151" s="101" t="str">
        <f t="shared" ca="1" si="81"/>
        <v>EOO</v>
      </c>
      <c r="J151" s="70" t="str">
        <f t="shared" ref="J151:J170" ca="1" si="91">VLOOKUP(A151,$BJ$107:$BR$144,8,0)</f>
        <v>R</v>
      </c>
      <c r="K151" s="101" t="str">
        <f t="shared" ca="1" si="82"/>
        <v>BRR</v>
      </c>
      <c r="L151" s="61">
        <f t="shared" ca="1" si="83"/>
        <v>1</v>
      </c>
      <c r="M151" s="3">
        <f ca="1">IF(A150&lt;&gt;"",IF(O151="",M150,IF(AND(M150&gt;0,O151="L"),M150+1,IF(AND(M150&gt;1,O150="W"),1,1))),"")</f>
        <v>1</v>
      </c>
      <c r="N151" s="60" t="str">
        <f ca="1">IF($A150&lt;&gt;"",IF(OR($AI150&lt;&gt;0,$AJ150&lt;&gt;0,L151=0),"",IF(G150="HHL","L",IF(G150="LLH","H",""))),"")</f>
        <v/>
      </c>
      <c r="O151" s="60" t="str">
        <f ca="1">IF(A151&lt;&gt;"",IF(N151&lt;&gt;"",IF(F151=N151,"W","L"),""),"")</f>
        <v/>
      </c>
      <c r="P151" s="38">
        <f ca="1">IF(A151&lt;&gt;"",IF(OR(AI150&lt;&gt;0,AJ150&lt;&gt;0),"0",IF(O151&lt;&gt;"",IF(O151="W",(1*L151),(-1*L151)),0)),0)</f>
        <v>0</v>
      </c>
      <c r="Q151" s="74">
        <f ca="1">IF(A151&lt;&gt;"",P151+Q150,0)</f>
        <v>-5</v>
      </c>
      <c r="R151" s="3">
        <f t="shared" ca="1" si="74"/>
        <v>1</v>
      </c>
      <c r="S151" s="61">
        <f t="shared" ca="1" si="84"/>
        <v>1</v>
      </c>
      <c r="T151" s="3">
        <f t="shared" ca="1" si="75"/>
        <v>4</v>
      </c>
      <c r="U151" s="60" t="str">
        <f ca="1">IF($A150&lt;&gt;"",IF(OR($AI150&lt;&gt;0,$AJ150&lt;&gt;0,S151=0),"",IF(I150="EEO","O",IF(I150="OOE","E",""))),"")</f>
        <v/>
      </c>
      <c r="V151" s="60" t="str">
        <f ca="1">IF(A151&lt;&gt;"",IF(U151&lt;&gt;"",IF(H151=U151,"W","L"),""),"")</f>
        <v/>
      </c>
      <c r="W151" s="38">
        <f ca="1">IF(A151&lt;&gt;"",IF(OR(AI150&lt;&gt;0,AJ150&lt;&gt;0),"0",IF(V151&lt;&gt;"",IF(V151="W",(1*S151),(-1*S151)),0)),0)</f>
        <v>0</v>
      </c>
      <c r="X151" s="74">
        <f t="shared" ca="1" si="76"/>
        <v>1</v>
      </c>
      <c r="Y151" s="3">
        <f t="shared" ca="1" si="77"/>
        <v>4</v>
      </c>
      <c r="Z151" s="61">
        <f t="shared" ca="1" si="85"/>
        <v>1</v>
      </c>
      <c r="AA151" s="3">
        <f t="shared" ca="1" si="78"/>
        <v>4</v>
      </c>
      <c r="AB151" s="60" t="str">
        <f ca="1">IF($A150&lt;&gt;"",IF(OR($AI150&lt;&gt;0,$AJ150&lt;&gt;0,Z151=0),"",IF(K150="RRB","B",IF(K150="BBR","R",""))),"")</f>
        <v/>
      </c>
      <c r="AC151" s="60" t="str">
        <f ca="1">IF(A151&lt;&gt;"",IF(AB151&lt;&gt;"",IF(AB151=J151,"W","L"),""),"")</f>
        <v/>
      </c>
      <c r="AD151" s="38">
        <f ca="1">IF(A151&lt;&gt;"",IF(OR(AI150&lt;&gt;0,AJ150&lt;&gt;0),"0",IF(AC151&lt;&gt;"",IF(AC151="W",(1*Z151),(-1*Z151)),0)),0)</f>
        <v>0</v>
      </c>
      <c r="AE151" s="74">
        <f t="shared" ca="1" si="59"/>
        <v>-2</v>
      </c>
      <c r="AF151" s="3">
        <f t="shared" ca="1" si="79"/>
        <v>4</v>
      </c>
      <c r="AG151" s="13">
        <f ca="1">IF(A151&lt;&gt;"",(AD151+P151+W151),0)</f>
        <v>0</v>
      </c>
      <c r="AH151" s="11">
        <f ca="1">IF(A151&lt;&gt;"",AG151+AH150,0)</f>
        <v>-6</v>
      </c>
      <c r="AI151" s="73">
        <f ca="1">IF($A151&lt;&gt;"",IF(AI150&gt;0,AI150,IF(AND(AK150&gt;=$AJ$1,$AJ$2*AK150&gt;=AH151),"Profit Target",IF(AH151&gt;=$S$1,"Profit Target",0))),0)</f>
        <v>0</v>
      </c>
      <c r="AJ151" s="73">
        <f ca="1">IF($A151&lt;&gt;"",IF(AI150&lt;&gt;0,AJ150,IF(AH151&lt;=$S$2,"Stop Loss",0)),0)</f>
        <v>0</v>
      </c>
      <c r="AK151" s="73">
        <f t="shared" ca="1" si="60"/>
        <v>3</v>
      </c>
      <c r="AL151" s="30"/>
      <c r="AM151" s="30"/>
      <c r="AN151" s="30"/>
      <c r="AO151" s="30"/>
      <c r="AP151" s="30"/>
      <c r="AQ151" s="30"/>
      <c r="AT151"/>
      <c r="AU151"/>
      <c r="AV151"/>
      <c r="AW151"/>
      <c r="AX151"/>
      <c r="AY151" s="43"/>
      <c r="AZ151" s="4"/>
      <c r="BA151"/>
      <c r="BB151"/>
      <c r="BC151"/>
      <c r="BD151"/>
      <c r="BE151"/>
      <c r="BF151"/>
      <c r="BG151"/>
      <c r="BH151"/>
      <c r="BI151"/>
      <c r="BM151" s="7"/>
      <c r="BT151" s="10">
        <f t="shared" ca="1" si="72"/>
        <v>1</v>
      </c>
    </row>
    <row r="152" spans="1:72">
      <c r="A152" s="10">
        <f t="shared" ca="1" si="70"/>
        <v>24</v>
      </c>
      <c r="B152" s="38"/>
      <c r="C152" s="7"/>
      <c r="D152" s="3"/>
      <c r="E152" s="7"/>
      <c r="F152" s="70" t="str">
        <f t="shared" ca="1" si="89"/>
        <v>H</v>
      </c>
      <c r="G152" s="101" t="str">
        <f t="shared" ca="1" si="73"/>
        <v>HLH</v>
      </c>
      <c r="H152" s="70" t="str">
        <f t="shared" ca="1" si="90"/>
        <v>E</v>
      </c>
      <c r="I152" s="101" t="str">
        <f t="shared" ca="1" si="81"/>
        <v>OOE</v>
      </c>
      <c r="J152" s="70" t="str">
        <f t="shared" ca="1" si="91"/>
        <v>B</v>
      </c>
      <c r="K152" s="101" t="str">
        <f t="shared" ca="1" si="82"/>
        <v>RRB</v>
      </c>
      <c r="L152" s="61">
        <f t="shared" ca="1" si="83"/>
        <v>1</v>
      </c>
      <c r="M152" s="3">
        <f ca="1">IF(A151&lt;&gt;"",IF(O152="",M151,IF(AND(M151&gt;0,O152="L"),M151+1,IF(AND(M151&gt;1,O151="W"),1,1))),"")</f>
        <v>2</v>
      </c>
      <c r="N152" s="60" t="str">
        <f ca="1">IF($A151&lt;&gt;"",IF(OR($AI151&lt;&gt;0,$AJ151&lt;&gt;0,L152=0),"",IF(G151="HHL","L",IF(G151="LLH","H",""))),"")</f>
        <v>L</v>
      </c>
      <c r="O152" s="60" t="str">
        <f ca="1">IF(A152&lt;&gt;"",IF(N152&lt;&gt;"",IF(F152=N152,"W","L"),""),"")</f>
        <v>L</v>
      </c>
      <c r="P152" s="38">
        <f ca="1">IF(A152&lt;&gt;"",IF(OR(AI151&lt;&gt;0,AJ151&lt;&gt;0),"0",IF(O152&lt;&gt;"",IF(O152="W",(1*L152),(-1*L152)),0)),0)</f>
        <v>-1</v>
      </c>
      <c r="Q152" s="74">
        <f ca="1">IF(A152&lt;&gt;"",P152+Q151,0)</f>
        <v>-6</v>
      </c>
      <c r="R152" s="3">
        <f t="shared" ca="1" si="74"/>
        <v>2</v>
      </c>
      <c r="S152" s="61">
        <f t="shared" ca="1" si="84"/>
        <v>1</v>
      </c>
      <c r="T152" s="3">
        <f t="shared" ca="1" si="75"/>
        <v>4</v>
      </c>
      <c r="U152" s="60" t="str">
        <f ca="1">IF($A151&lt;&gt;"",IF(OR($AI151&lt;&gt;0,$AJ151&lt;&gt;0,S152=0),"",IF(I151="EEO","O",IF(I151="OOE","E",""))),"")</f>
        <v/>
      </c>
      <c r="V152" s="60" t="str">
        <f ca="1">IF(A152&lt;&gt;"",IF(U152&lt;&gt;"",IF(H152=U152,"W","L"),""),"")</f>
        <v/>
      </c>
      <c r="W152" s="38">
        <f ca="1">IF(A152&lt;&gt;"",IF(OR(AI151&lt;&gt;0,AJ151&lt;&gt;0),"0",IF(V152&lt;&gt;"",IF(V152="W",(1*S152),(-1*S152)),0)),0)</f>
        <v>0</v>
      </c>
      <c r="X152" s="74">
        <f t="shared" ca="1" si="76"/>
        <v>1</v>
      </c>
      <c r="Y152" s="3">
        <f t="shared" ca="1" si="77"/>
        <v>4</v>
      </c>
      <c r="Z152" s="61">
        <f t="shared" ca="1" si="85"/>
        <v>1</v>
      </c>
      <c r="AA152" s="3">
        <f t="shared" ca="1" si="78"/>
        <v>4</v>
      </c>
      <c r="AB152" s="60" t="str">
        <f ca="1">IF($A151&lt;&gt;"",IF(OR($AI151&lt;&gt;0,$AJ151&lt;&gt;0,Z152=0),"",IF(K151="RRB","B",IF(K151="BBR","R",""))),"")</f>
        <v/>
      </c>
      <c r="AC152" s="60" t="str">
        <f ca="1">IF(A152&lt;&gt;"",IF(AB152&lt;&gt;"",IF(AB152=J152,"W","L"),""),"")</f>
        <v/>
      </c>
      <c r="AD152" s="38">
        <f ca="1">IF(A152&lt;&gt;"",IF(OR(AI151&lt;&gt;0,AJ151&lt;&gt;0),"0",IF(AC152&lt;&gt;"",IF(AC152="W",(1*Z152),(-1*Z152)),0)),0)</f>
        <v>0</v>
      </c>
      <c r="AE152" s="74">
        <f t="shared" ca="1" si="59"/>
        <v>-2</v>
      </c>
      <c r="AF152" s="3">
        <f t="shared" ca="1" si="79"/>
        <v>4</v>
      </c>
      <c r="AG152" s="13">
        <f ca="1">IF(A152&lt;&gt;"",(AD152+P152+W152),0)</f>
        <v>-1</v>
      </c>
      <c r="AH152" s="11">
        <f ca="1">IF(A152&lt;&gt;"",AG152+AH151,0)</f>
        <v>-7</v>
      </c>
      <c r="AI152" s="73">
        <f ca="1">IF($A152&lt;&gt;"",IF(AI151&gt;0,AI151,IF(AND(AK151&gt;=$AJ$1,$AJ$2*AK151&gt;=AH152),"Profit Target",IF(AH152&gt;=$S$1,"Profit Target",0))),0)</f>
        <v>0</v>
      </c>
      <c r="AJ152" s="73">
        <f ca="1">IF($A152&lt;&gt;"",IF(AI151&lt;&gt;0,AJ151,IF(AH152&lt;=$S$2,"Stop Loss",0)),0)</f>
        <v>0</v>
      </c>
      <c r="AK152" s="73">
        <f t="shared" ca="1" si="60"/>
        <v>3</v>
      </c>
      <c r="AL152" s="30"/>
      <c r="AM152" s="30"/>
      <c r="AN152" s="30"/>
      <c r="AO152" s="30"/>
      <c r="AP152" s="30"/>
      <c r="AQ152" s="30"/>
      <c r="AT152"/>
      <c r="AU152"/>
      <c r="AV152"/>
      <c r="AW152"/>
      <c r="AX152"/>
      <c r="AY152" s="43"/>
      <c r="AZ152" s="4"/>
      <c r="BA152"/>
      <c r="BB152"/>
      <c r="BC152"/>
      <c r="BD152"/>
      <c r="BE152"/>
      <c r="BF152"/>
      <c r="BG152"/>
      <c r="BH152"/>
      <c r="BI152"/>
      <c r="BM152" s="7"/>
      <c r="BT152" s="10">
        <f t="shared" ca="1" si="72"/>
        <v>26</v>
      </c>
    </row>
    <row r="153" spans="1:72">
      <c r="A153" s="10">
        <f t="shared" ca="1" si="70"/>
        <v>16</v>
      </c>
      <c r="B153" s="38"/>
      <c r="C153" s="7"/>
      <c r="D153" s="3"/>
      <c r="E153" s="7"/>
      <c r="F153" s="70" t="str">
        <f t="shared" ca="1" si="89"/>
        <v>L</v>
      </c>
      <c r="G153" s="101" t="str">
        <f t="shared" ca="1" si="73"/>
        <v>LHL</v>
      </c>
      <c r="H153" s="70" t="str">
        <f t="shared" ca="1" si="90"/>
        <v>E</v>
      </c>
      <c r="I153" s="101" t="str">
        <f t="shared" ca="1" si="81"/>
        <v>OEE</v>
      </c>
      <c r="J153" s="70" t="str">
        <f t="shared" ca="1" si="91"/>
        <v>R</v>
      </c>
      <c r="K153" s="101" t="str">
        <f t="shared" ca="1" si="82"/>
        <v>RBR</v>
      </c>
      <c r="L153" s="61">
        <f t="shared" ca="1" si="83"/>
        <v>1</v>
      </c>
      <c r="M153" s="3">
        <f ca="1">IF(A152&lt;&gt;"",IF(O153="",M152,IF(AND(M152&gt;0,O153="L"),M152+1,IF(AND(M152&gt;1,O152="W"),1,1))),"")</f>
        <v>2</v>
      </c>
      <c r="N153" s="60" t="str">
        <f ca="1">IF($A152&lt;&gt;"",IF(OR($AI152&lt;&gt;0,$AJ152&lt;&gt;0,L153=0),"",IF(G152="HHL","L",IF(G152="LLH","H",""))),"")</f>
        <v/>
      </c>
      <c r="O153" s="60" t="str">
        <f ca="1">IF(A153&lt;&gt;"",IF(N153&lt;&gt;"",IF(F153=N153,"W","L"),""),"")</f>
        <v/>
      </c>
      <c r="P153" s="38">
        <f ca="1">IF(A153&lt;&gt;"",IF(OR(AI152&lt;&gt;0,AJ152&lt;&gt;0),"0",IF(O153&lt;&gt;"",IF(O153="W",(1*L153),(-1*L153)),0)),0)</f>
        <v>0</v>
      </c>
      <c r="Q153" s="74">
        <f ca="1">IF(A153&lt;&gt;"",P153+Q152,0)</f>
        <v>-6</v>
      </c>
      <c r="R153" s="3">
        <f t="shared" ca="1" si="74"/>
        <v>2</v>
      </c>
      <c r="S153" s="61">
        <f t="shared" ca="1" si="84"/>
        <v>1</v>
      </c>
      <c r="T153" s="3">
        <f t="shared" ca="1" si="75"/>
        <v>1</v>
      </c>
      <c r="U153" s="60" t="str">
        <f ca="1">IF($A152&lt;&gt;"",IF(OR($AI152&lt;&gt;0,$AJ152&lt;&gt;0,S153=0),"",IF(I152="EEO","O",IF(I152="OOE","E",""))),"")</f>
        <v>E</v>
      </c>
      <c r="V153" s="60" t="str">
        <f ca="1">IF(A153&lt;&gt;"",IF(U153&lt;&gt;"",IF(H153=U153,"W","L"),""),"")</f>
        <v>W</v>
      </c>
      <c r="W153" s="38">
        <f ca="1">IF(A153&lt;&gt;"",IF(OR(AI152&lt;&gt;0,AJ152&lt;&gt;0),"0",IF(V153&lt;&gt;"",IF(V153="W",(1*S153),(-1*S153)),0)),0)</f>
        <v>1</v>
      </c>
      <c r="X153" s="74">
        <f t="shared" ca="1" si="76"/>
        <v>2</v>
      </c>
      <c r="Y153" s="3">
        <f t="shared" ca="1" si="77"/>
        <v>1</v>
      </c>
      <c r="Z153" s="61">
        <f t="shared" ca="1" si="85"/>
        <v>1</v>
      </c>
      <c r="AA153" s="3">
        <f t="shared" ca="1" si="78"/>
        <v>5</v>
      </c>
      <c r="AB153" s="60" t="str">
        <f ca="1">IF($A152&lt;&gt;"",IF(OR($AI152&lt;&gt;0,$AJ152&lt;&gt;0,Z153=0),"",IF(K152="RRB","B",IF(K152="BBR","R",""))),"")</f>
        <v>B</v>
      </c>
      <c r="AC153" s="60" t="str">
        <f ca="1">IF(A153&lt;&gt;"",IF(AB153&lt;&gt;"",IF(AB153=J153,"W","L"),""),"")</f>
        <v>L</v>
      </c>
      <c r="AD153" s="38">
        <f ca="1">IF(A153&lt;&gt;"",IF(OR(AI152&lt;&gt;0,AJ152&lt;&gt;0),"0",IF(AC153&lt;&gt;"",IF(AC153="W",(1*Z153),(-1*Z153)),0)),0)</f>
        <v>-1</v>
      </c>
      <c r="AE153" s="74">
        <f t="shared" ca="1" si="59"/>
        <v>-3</v>
      </c>
      <c r="AF153" s="3">
        <f t="shared" ca="1" si="79"/>
        <v>5</v>
      </c>
      <c r="AG153" s="13">
        <f ca="1">IF(A153&lt;&gt;"",(AD153+P153+W153),0)</f>
        <v>0</v>
      </c>
      <c r="AH153" s="11">
        <f ca="1">IF(A153&lt;&gt;"",AG153+AH152,0)</f>
        <v>-7</v>
      </c>
      <c r="AI153" s="73">
        <f ca="1">IF($A153&lt;&gt;"",IF(AI152&gt;0,AI152,IF(AND(AK152&gt;=$AJ$1,$AJ$2*AK152&gt;=AH153),"Profit Target",IF(AH153&gt;=$S$1,"Profit Target",0))),0)</f>
        <v>0</v>
      </c>
      <c r="AJ153" s="73">
        <f ca="1">IF($A153&lt;&gt;"",IF(AI152&lt;&gt;0,AJ152,IF(AH153&lt;=$S$2,"Stop Loss",0)),0)</f>
        <v>0</v>
      </c>
      <c r="AK153" s="73">
        <f t="shared" ca="1" si="60"/>
        <v>3</v>
      </c>
      <c r="AL153" s="30"/>
      <c r="AM153" s="30"/>
      <c r="AN153" s="30"/>
      <c r="AO153" s="30"/>
      <c r="AP153" s="30"/>
      <c r="AQ153" s="30"/>
      <c r="AT153"/>
      <c r="AU153"/>
      <c r="AV153"/>
      <c r="AW153"/>
      <c r="AX153"/>
      <c r="AY153" s="43"/>
      <c r="AZ153" s="4"/>
      <c r="BA153"/>
      <c r="BB153"/>
      <c r="BC153"/>
      <c r="BD153"/>
      <c r="BE153"/>
      <c r="BF153"/>
      <c r="BG153"/>
      <c r="BH153"/>
      <c r="BI153"/>
      <c r="BM153" s="7"/>
      <c r="BT153" s="10">
        <f t="shared" ca="1" si="72"/>
        <v>14</v>
      </c>
    </row>
    <row r="154" spans="1:72">
      <c r="A154" s="10">
        <f t="shared" ca="1" si="70"/>
        <v>9</v>
      </c>
      <c r="B154" s="38"/>
      <c r="C154" s="7"/>
      <c r="D154" s="3"/>
      <c r="E154" s="7"/>
      <c r="F154" s="70" t="str">
        <f t="shared" ca="1" si="89"/>
        <v>L</v>
      </c>
      <c r="G154" s="101" t="str">
        <f t="shared" ca="1" si="73"/>
        <v>HLL</v>
      </c>
      <c r="H154" s="70" t="str">
        <f t="shared" ca="1" si="90"/>
        <v>O</v>
      </c>
      <c r="I154" s="101" t="str">
        <f t="shared" ca="1" si="81"/>
        <v>EEO</v>
      </c>
      <c r="J154" s="70" t="str">
        <f t="shared" ca="1" si="91"/>
        <v>R</v>
      </c>
      <c r="K154" s="101" t="str">
        <f t="shared" ca="1" si="82"/>
        <v>BRR</v>
      </c>
      <c r="L154" s="61">
        <f t="shared" ca="1" si="83"/>
        <v>1</v>
      </c>
      <c r="M154" s="3">
        <f ca="1">IF(A153&lt;&gt;"",IF(O154="",M153,IF(AND(M153&gt;0,O154="L"),M153+1,IF(AND(M153&gt;1,O153="W"),1,1))),"")</f>
        <v>2</v>
      </c>
      <c r="N154" s="60" t="str">
        <f ca="1">IF($A153&lt;&gt;"",IF(OR($AI153&lt;&gt;0,$AJ153&lt;&gt;0,L154=0),"",IF(G153="HHL","L",IF(G153="LLH","H",""))),"")</f>
        <v/>
      </c>
      <c r="O154" s="60" t="str">
        <f ca="1">IF(A154&lt;&gt;"",IF(N154&lt;&gt;"",IF(F154=N154,"W","L"),""),"")</f>
        <v/>
      </c>
      <c r="P154" s="38">
        <f ca="1">IF(A154&lt;&gt;"",IF(OR(AI153&lt;&gt;0,AJ153&lt;&gt;0),"0",IF(O154&lt;&gt;"",IF(O154="W",(1*L154),(-1*L154)),0)),0)</f>
        <v>0</v>
      </c>
      <c r="Q154" s="74">
        <f ca="1">IF(A154&lt;&gt;"",P154+Q153,0)</f>
        <v>-6</v>
      </c>
      <c r="R154" s="3">
        <f t="shared" ca="1" si="74"/>
        <v>2</v>
      </c>
      <c r="S154" s="61">
        <f t="shared" ca="1" si="84"/>
        <v>1</v>
      </c>
      <c r="T154" s="3">
        <f t="shared" ca="1" si="75"/>
        <v>1</v>
      </c>
      <c r="U154" s="60" t="str">
        <f ca="1">IF($A153&lt;&gt;"",IF(OR($AI153&lt;&gt;0,$AJ153&lt;&gt;0,S154=0),"",IF(I153="EEO","O",IF(I153="OOE","E",""))),"")</f>
        <v/>
      </c>
      <c r="V154" s="60" t="str">
        <f ca="1">IF(A154&lt;&gt;"",IF(U154&lt;&gt;"",IF(H154=U154,"W","L"),""),"")</f>
        <v/>
      </c>
      <c r="W154" s="38">
        <f ca="1">IF(A154&lt;&gt;"",IF(OR(AI153&lt;&gt;0,AJ153&lt;&gt;0),"0",IF(V154&lt;&gt;"",IF(V154="W",(1*S154),(-1*S154)),0)),0)</f>
        <v>0</v>
      </c>
      <c r="X154" s="74">
        <f t="shared" ca="1" si="76"/>
        <v>2</v>
      </c>
      <c r="Y154" s="3">
        <f t="shared" ca="1" si="77"/>
        <v>1</v>
      </c>
      <c r="Z154" s="61">
        <f t="shared" ca="1" si="85"/>
        <v>1</v>
      </c>
      <c r="AA154" s="3">
        <f t="shared" ca="1" si="78"/>
        <v>5</v>
      </c>
      <c r="AB154" s="60" t="str">
        <f ca="1">IF($A153&lt;&gt;"",IF(OR($AI153&lt;&gt;0,$AJ153&lt;&gt;0,Z154=0),"",IF(K153="RRB","B",IF(K153="BBR","R",""))),"")</f>
        <v/>
      </c>
      <c r="AC154" s="60" t="str">
        <f ca="1">IF(A154&lt;&gt;"",IF(AB154&lt;&gt;"",IF(AB154=J154,"W","L"),""),"")</f>
        <v/>
      </c>
      <c r="AD154" s="38">
        <f ca="1">IF(A154&lt;&gt;"",IF(OR(AI153&lt;&gt;0,AJ153&lt;&gt;0),"0",IF(AC154&lt;&gt;"",IF(AC154="W",(1*Z154),(-1*Z154)),0)),0)</f>
        <v>0</v>
      </c>
      <c r="AE154" s="74">
        <f t="shared" ca="1" si="59"/>
        <v>-3</v>
      </c>
      <c r="AF154" s="3">
        <f t="shared" ca="1" si="79"/>
        <v>5</v>
      </c>
      <c r="AG154" s="13">
        <f ca="1">IF(A154&lt;&gt;"",(AD154+P154+W154),0)</f>
        <v>0</v>
      </c>
      <c r="AH154" s="11">
        <f ca="1">IF(A154&lt;&gt;"",AG154+AH153,0)</f>
        <v>-7</v>
      </c>
      <c r="AI154" s="73">
        <f ca="1">IF($A154&lt;&gt;"",IF(AI153&gt;0,AI153,IF(AND(AK153&gt;=$AJ$1,$AJ$2*AK153&gt;=AH154),"Profit Target",IF(AH154&gt;=$S$1,"Profit Target",0))),0)</f>
        <v>0</v>
      </c>
      <c r="AJ154" s="73">
        <f ca="1">IF($A154&lt;&gt;"",IF(AI153&lt;&gt;0,AJ153,IF(AH154&lt;=$S$2,"Stop Loss",0)),0)</f>
        <v>0</v>
      </c>
      <c r="AK154" s="73">
        <f t="shared" ca="1" si="60"/>
        <v>3</v>
      </c>
      <c r="AL154" s="30"/>
      <c r="AM154" s="30"/>
      <c r="AN154" s="30"/>
      <c r="AO154" s="30"/>
      <c r="AP154" s="30"/>
      <c r="AQ154" s="30"/>
      <c r="AT154"/>
      <c r="AU154"/>
      <c r="AV154"/>
      <c r="AW154"/>
      <c r="AX154"/>
      <c r="AY154" s="43"/>
      <c r="AZ154" s="4"/>
      <c r="BA154"/>
      <c r="BB154"/>
      <c r="BC154"/>
      <c r="BD154"/>
      <c r="BE154"/>
      <c r="BF154"/>
      <c r="BG154"/>
      <c r="BH154"/>
      <c r="BI154"/>
      <c r="BM154" s="7"/>
      <c r="BT154" s="10">
        <f t="shared" ca="1" si="72"/>
        <v>14</v>
      </c>
    </row>
    <row r="155" spans="1:72">
      <c r="A155" s="10">
        <f t="shared" ca="1" si="70"/>
        <v>7</v>
      </c>
      <c r="B155" s="38"/>
      <c r="C155" s="7"/>
      <c r="D155" s="3"/>
      <c r="E155" s="7"/>
      <c r="F155" s="70" t="str">
        <f t="shared" ca="1" si="89"/>
        <v>L</v>
      </c>
      <c r="G155" s="101" t="str">
        <f t="shared" ca="1" si="73"/>
        <v>LLL</v>
      </c>
      <c r="H155" s="70" t="str">
        <f t="shared" ca="1" si="90"/>
        <v>O</v>
      </c>
      <c r="I155" s="101" t="str">
        <f t="shared" ca="1" si="81"/>
        <v>EOO</v>
      </c>
      <c r="J155" s="70" t="str">
        <f t="shared" ca="1" si="91"/>
        <v>R</v>
      </c>
      <c r="K155" s="101" t="str">
        <f t="shared" ca="1" si="82"/>
        <v>RRR</v>
      </c>
      <c r="L155" s="61">
        <f t="shared" ca="1" si="83"/>
        <v>1</v>
      </c>
      <c r="M155" s="3">
        <f ca="1">IF(A154&lt;&gt;"",IF(O155="",M154,IF(AND(M154&gt;0,O155="L"),M154+1,IF(AND(M154&gt;1,O154="W"),1,1))),"")</f>
        <v>2</v>
      </c>
      <c r="N155" s="60" t="str">
        <f ca="1">IF($A154&lt;&gt;"",IF(OR($AI154&lt;&gt;0,$AJ154&lt;&gt;0,L155=0),"",IF(G154="HHL","L",IF(G154="LLH","H",""))),"")</f>
        <v/>
      </c>
      <c r="O155" s="60" t="str">
        <f ca="1">IF(A155&lt;&gt;"",IF(N155&lt;&gt;"",IF(F155=N155,"W","L"),""),"")</f>
        <v/>
      </c>
      <c r="P155" s="38">
        <f ca="1">IF(A155&lt;&gt;"",IF(OR(AI154&lt;&gt;0,AJ154&lt;&gt;0),"0",IF(O155&lt;&gt;"",IF(O155="W",(1*L155),(-1*L155)),0)),0)</f>
        <v>0</v>
      </c>
      <c r="Q155" s="74">
        <f ca="1">IF(A155&lt;&gt;"",P155+Q154,0)</f>
        <v>-6</v>
      </c>
      <c r="R155" s="3">
        <f t="shared" ca="1" si="74"/>
        <v>2</v>
      </c>
      <c r="S155" s="61">
        <f t="shared" ca="1" si="84"/>
        <v>1</v>
      </c>
      <c r="T155" s="3">
        <f t="shared" ca="1" si="75"/>
        <v>1</v>
      </c>
      <c r="U155" s="60" t="str">
        <f ca="1">IF($A154&lt;&gt;"",IF(OR($AI154&lt;&gt;0,$AJ154&lt;&gt;0,S155=0),"",IF(I154="EEO","O",IF(I154="OOE","E",""))),"")</f>
        <v>O</v>
      </c>
      <c r="V155" s="60" t="str">
        <f ca="1">IF(A155&lt;&gt;"",IF(U155&lt;&gt;"",IF(H155=U155,"W","L"),""),"")</f>
        <v>W</v>
      </c>
      <c r="W155" s="38">
        <f ca="1">IF(A155&lt;&gt;"",IF(OR(AI154&lt;&gt;0,AJ154&lt;&gt;0),"0",IF(V155&lt;&gt;"",IF(V155="W",(1*S155),(-1*S155)),0)),0)</f>
        <v>1</v>
      </c>
      <c r="X155" s="74">
        <f t="shared" ca="1" si="76"/>
        <v>3</v>
      </c>
      <c r="Y155" s="3">
        <f t="shared" ca="1" si="77"/>
        <v>1</v>
      </c>
      <c r="Z155" s="61">
        <f t="shared" ca="1" si="85"/>
        <v>1</v>
      </c>
      <c r="AA155" s="3">
        <f t="shared" ca="1" si="78"/>
        <v>5</v>
      </c>
      <c r="AB155" s="60" t="str">
        <f ca="1">IF($A154&lt;&gt;"",IF(OR($AI154&lt;&gt;0,$AJ154&lt;&gt;0,Z155=0),"",IF(K154="RRB","B",IF(K154="BBR","R",""))),"")</f>
        <v/>
      </c>
      <c r="AC155" s="60" t="str">
        <f ca="1">IF(A155&lt;&gt;"",IF(AB155&lt;&gt;"",IF(AB155=J155,"W","L"),""),"")</f>
        <v/>
      </c>
      <c r="AD155" s="38">
        <f ca="1">IF(A155&lt;&gt;"",IF(OR(AI154&lt;&gt;0,AJ154&lt;&gt;0),"0",IF(AC155&lt;&gt;"",IF(AC155="W",(1*Z155),(-1*Z155)),0)),0)</f>
        <v>0</v>
      </c>
      <c r="AE155" s="74">
        <f t="shared" ca="1" si="59"/>
        <v>-3</v>
      </c>
      <c r="AF155" s="3">
        <f t="shared" ca="1" si="79"/>
        <v>5</v>
      </c>
      <c r="AG155" s="13">
        <f ca="1">IF(A155&lt;&gt;"",(AD155+P155+W155),0)</f>
        <v>1</v>
      </c>
      <c r="AH155" s="11">
        <f ca="1">IF(A155&lt;&gt;"",AG155+AH154,0)</f>
        <v>-6</v>
      </c>
      <c r="AI155" s="73">
        <f ca="1">IF($A155&lt;&gt;"",IF(AI154&gt;0,AI154,IF(AND(AK154&gt;=$AJ$1,$AJ$2*AK154&gt;=AH155),"Profit Target",IF(AH155&gt;=$S$1,"Profit Target",0))),0)</f>
        <v>0</v>
      </c>
      <c r="AJ155" s="73">
        <f ca="1">IF($A155&lt;&gt;"",IF(AI154&lt;&gt;0,AJ154,IF(AH155&lt;=$S$2,"Stop Loss",0)),0)</f>
        <v>0</v>
      </c>
      <c r="AK155" s="73">
        <f t="shared" ca="1" si="60"/>
        <v>3</v>
      </c>
      <c r="AL155" s="30"/>
      <c r="AM155" s="30"/>
      <c r="AN155" s="30"/>
      <c r="AO155" s="30"/>
      <c r="AP155" s="30"/>
      <c r="AQ155" s="30"/>
      <c r="AT155"/>
      <c r="AU155"/>
      <c r="AV155"/>
      <c r="AW155"/>
      <c r="AX155"/>
      <c r="AY155" s="43"/>
      <c r="AZ155" s="4"/>
      <c r="BA155"/>
      <c r="BB155"/>
      <c r="BC155"/>
      <c r="BD155"/>
      <c r="BE155"/>
      <c r="BF155"/>
      <c r="BG155"/>
      <c r="BH155"/>
      <c r="BI155"/>
      <c r="BM155" s="7"/>
      <c r="BT155" s="10">
        <f t="shared" ca="1" si="72"/>
        <v>14</v>
      </c>
    </row>
    <row r="156" spans="1:72">
      <c r="A156" s="10">
        <f t="shared" ca="1" si="70"/>
        <v>32</v>
      </c>
      <c r="B156" s="38"/>
      <c r="C156" s="7"/>
      <c r="D156" s="3"/>
      <c r="E156" s="7"/>
      <c r="F156" s="70" t="str">
        <f t="shared" ca="1" si="89"/>
        <v>H</v>
      </c>
      <c r="G156" s="101" t="str">
        <f t="shared" ca="1" si="73"/>
        <v>LLH</v>
      </c>
      <c r="H156" s="70" t="str">
        <f t="shared" ca="1" si="90"/>
        <v>E</v>
      </c>
      <c r="I156" s="101" t="str">
        <f t="shared" ca="1" si="81"/>
        <v>OOE</v>
      </c>
      <c r="J156" s="70" t="str">
        <f t="shared" ca="1" si="91"/>
        <v>R</v>
      </c>
      <c r="K156" s="101" t="str">
        <f t="shared" ca="1" si="82"/>
        <v>RRR</v>
      </c>
      <c r="L156" s="61">
        <f t="shared" ca="1" si="83"/>
        <v>1</v>
      </c>
      <c r="M156" s="3">
        <f ca="1">IF(A155&lt;&gt;"",IF(O156="",M155,IF(AND(M155&gt;0,O156="L"),M155+1,IF(AND(M155&gt;1,O155="W"),1,1))),"")</f>
        <v>2</v>
      </c>
      <c r="N156" s="60" t="str">
        <f ca="1">IF($A155&lt;&gt;"",IF(OR($AI155&lt;&gt;0,$AJ155&lt;&gt;0,L156=0),"",IF(G155="HHL","L",IF(G155="LLH","H",""))),"")</f>
        <v/>
      </c>
      <c r="O156" s="60" t="str">
        <f ca="1">IF(A156&lt;&gt;"",IF(N156&lt;&gt;"",IF(F156=N156,"W","L"),""),"")</f>
        <v/>
      </c>
      <c r="P156" s="38">
        <f ca="1">IF(A156&lt;&gt;"",IF(OR(AI155&lt;&gt;0,AJ155&lt;&gt;0),"0",IF(O156&lt;&gt;"",IF(O156="W",(1*L156),(-1*L156)),0)),0)</f>
        <v>0</v>
      </c>
      <c r="Q156" s="74">
        <f ca="1">IF(A156&lt;&gt;"",P156+Q155,0)</f>
        <v>-6</v>
      </c>
      <c r="R156" s="3">
        <f t="shared" ca="1" si="74"/>
        <v>2</v>
      </c>
      <c r="S156" s="61">
        <f t="shared" ca="1" si="84"/>
        <v>1</v>
      </c>
      <c r="T156" s="3">
        <f t="shared" ca="1" si="75"/>
        <v>1</v>
      </c>
      <c r="U156" s="60" t="str">
        <f ca="1">IF($A155&lt;&gt;"",IF(OR($AI155&lt;&gt;0,$AJ155&lt;&gt;0,S156=0),"",IF(I155="EEO","O",IF(I155="OOE","E",""))),"")</f>
        <v/>
      </c>
      <c r="V156" s="60" t="str">
        <f ca="1">IF(A156&lt;&gt;"",IF(U156&lt;&gt;"",IF(H156=U156,"W","L"),""),"")</f>
        <v/>
      </c>
      <c r="W156" s="38">
        <f ca="1">IF(A156&lt;&gt;"",IF(OR(AI155&lt;&gt;0,AJ155&lt;&gt;0),"0",IF(V156&lt;&gt;"",IF(V156="W",(1*S156),(-1*S156)),0)),0)</f>
        <v>0</v>
      </c>
      <c r="X156" s="74">
        <f t="shared" ca="1" si="76"/>
        <v>3</v>
      </c>
      <c r="Y156" s="3">
        <f t="shared" ca="1" si="77"/>
        <v>1</v>
      </c>
      <c r="Z156" s="61">
        <f t="shared" ca="1" si="85"/>
        <v>1</v>
      </c>
      <c r="AA156" s="3">
        <f t="shared" ca="1" si="78"/>
        <v>5</v>
      </c>
      <c r="AB156" s="60" t="str">
        <f ca="1">IF($A155&lt;&gt;"",IF(OR($AI155&lt;&gt;0,$AJ155&lt;&gt;0,Z156=0),"",IF(K155="RRB","B",IF(K155="BBR","R",""))),"")</f>
        <v/>
      </c>
      <c r="AC156" s="60" t="str">
        <f ca="1">IF(A156&lt;&gt;"",IF(AB156&lt;&gt;"",IF(AB156=J156,"W","L"),""),"")</f>
        <v/>
      </c>
      <c r="AD156" s="38">
        <f ca="1">IF(A156&lt;&gt;"",IF(OR(AI155&lt;&gt;0,AJ155&lt;&gt;0),"0",IF(AC156&lt;&gt;"",IF(AC156="W",(1*Z156),(-1*Z156)),0)),0)</f>
        <v>0</v>
      </c>
      <c r="AE156" s="74">
        <f t="shared" ca="1" si="59"/>
        <v>-3</v>
      </c>
      <c r="AF156" s="3">
        <f t="shared" ca="1" si="79"/>
        <v>5</v>
      </c>
      <c r="AG156" s="13">
        <f ca="1">IF(A156&lt;&gt;"",(AD156+P156+W156),0)</f>
        <v>0</v>
      </c>
      <c r="AH156" s="11">
        <f ca="1">IF(A156&lt;&gt;"",AG156+AH155,0)</f>
        <v>-6</v>
      </c>
      <c r="AI156" s="73">
        <f ca="1">IF($A156&lt;&gt;"",IF(AI155&gt;0,AI155,IF(AND(AK155&gt;=$AJ$1,$AJ$2*AK155&gt;=AH156),"Profit Target",IF(AH156&gt;=$S$1,"Profit Target",0))),0)</f>
        <v>0</v>
      </c>
      <c r="AJ156" s="73">
        <f ca="1">IF($A156&lt;&gt;"",IF(AI155&lt;&gt;0,AJ155,IF(AH156&lt;=$S$2,"Stop Loss",0)),0)</f>
        <v>0</v>
      </c>
      <c r="AK156" s="73">
        <f t="shared" ca="1" si="60"/>
        <v>3</v>
      </c>
      <c r="AL156" s="30"/>
      <c r="AM156" s="30"/>
      <c r="AN156" s="30"/>
      <c r="AO156" s="30"/>
      <c r="AP156" s="30"/>
      <c r="AQ156" s="30"/>
      <c r="AT156"/>
      <c r="AU156"/>
      <c r="AV156"/>
      <c r="AW156"/>
      <c r="AX156"/>
      <c r="AY156" s="43"/>
      <c r="AZ156" s="4"/>
      <c r="BA156"/>
      <c r="BB156"/>
      <c r="BC156"/>
      <c r="BD156"/>
      <c r="BE156"/>
      <c r="BF156"/>
      <c r="BG156"/>
      <c r="BH156"/>
      <c r="BI156"/>
      <c r="BM156" s="7"/>
      <c r="BT156" s="10">
        <f t="shared" ca="1" si="72"/>
        <v>35</v>
      </c>
    </row>
    <row r="157" spans="1:72">
      <c r="A157" s="10">
        <f t="shared" ca="1" si="70"/>
        <v>20</v>
      </c>
      <c r="B157" s="38"/>
      <c r="C157" s="7"/>
      <c r="D157" s="3"/>
      <c r="E157" s="7"/>
      <c r="F157" s="70" t="str">
        <f t="shared" ca="1" si="89"/>
        <v>H</v>
      </c>
      <c r="G157" s="101" t="str">
        <f t="shared" ca="1" si="73"/>
        <v>LHH</v>
      </c>
      <c r="H157" s="70" t="str">
        <f t="shared" ca="1" si="90"/>
        <v>E</v>
      </c>
      <c r="I157" s="101" t="str">
        <f t="shared" ca="1" si="81"/>
        <v>OEE</v>
      </c>
      <c r="J157" s="70" t="str">
        <f t="shared" ca="1" si="91"/>
        <v>B</v>
      </c>
      <c r="K157" s="101" t="str">
        <f t="shared" ca="1" si="82"/>
        <v>RRB</v>
      </c>
      <c r="L157" s="61">
        <f t="shared" ca="1" si="83"/>
        <v>1</v>
      </c>
      <c r="M157" s="3">
        <f ca="1">IF(A156&lt;&gt;"",IF(O157="",M156,IF(AND(M156&gt;0,O157="L"),M156+1,IF(AND(M156&gt;1,O156="W"),1,1))),"")</f>
        <v>1</v>
      </c>
      <c r="N157" s="60" t="str">
        <f ca="1">IF($A156&lt;&gt;"",IF(OR($AI156&lt;&gt;0,$AJ156&lt;&gt;0,L157=0),"",IF(G156="HHL","L",IF(G156="LLH","H",""))),"")</f>
        <v>H</v>
      </c>
      <c r="O157" s="60" t="str">
        <f ca="1">IF(A157&lt;&gt;"",IF(N157&lt;&gt;"",IF(F157=N157,"W","L"),""),"")</f>
        <v>W</v>
      </c>
      <c r="P157" s="38">
        <f ca="1">IF(A157&lt;&gt;"",IF(OR(AI156&lt;&gt;0,AJ156&lt;&gt;0),"0",IF(O157&lt;&gt;"",IF(O157="W",(1*L157),(-1*L157)),0)),0)</f>
        <v>1</v>
      </c>
      <c r="Q157" s="74">
        <f ca="1">IF(A157&lt;&gt;"",P157+Q156,0)</f>
        <v>-5</v>
      </c>
      <c r="R157" s="3">
        <f t="shared" ca="1" si="74"/>
        <v>1</v>
      </c>
      <c r="S157" s="61">
        <f t="shared" ca="1" si="84"/>
        <v>1</v>
      </c>
      <c r="T157" s="3">
        <f t="shared" ca="1" si="75"/>
        <v>1</v>
      </c>
      <c r="U157" s="60" t="str">
        <f ca="1">IF($A156&lt;&gt;"",IF(OR($AI156&lt;&gt;0,$AJ156&lt;&gt;0,S157=0),"",IF(I156="EEO","O",IF(I156="OOE","E",""))),"")</f>
        <v>E</v>
      </c>
      <c r="V157" s="60" t="str">
        <f ca="1">IF(A157&lt;&gt;"",IF(U157&lt;&gt;"",IF(H157=U157,"W","L"),""),"")</f>
        <v>W</v>
      </c>
      <c r="W157" s="38">
        <f ca="1">IF(A157&lt;&gt;"",IF(OR(AI156&lt;&gt;0,AJ156&lt;&gt;0),"0",IF(V157&lt;&gt;"",IF(V157="W",(1*S157),(-1*S157)),0)),0)</f>
        <v>1</v>
      </c>
      <c r="X157" s="74">
        <f t="shared" ca="1" si="76"/>
        <v>4</v>
      </c>
      <c r="Y157" s="3">
        <f t="shared" ca="1" si="77"/>
        <v>1</v>
      </c>
      <c r="Z157" s="61">
        <f t="shared" ca="1" si="85"/>
        <v>1</v>
      </c>
      <c r="AA157" s="3">
        <f t="shared" ca="1" si="78"/>
        <v>5</v>
      </c>
      <c r="AB157" s="60" t="str">
        <f ca="1">IF($A156&lt;&gt;"",IF(OR($AI156&lt;&gt;0,$AJ156&lt;&gt;0,Z157=0),"",IF(K156="RRB","B",IF(K156="BBR","R",""))),"")</f>
        <v/>
      </c>
      <c r="AC157" s="60" t="str">
        <f ca="1">IF(A157&lt;&gt;"",IF(AB157&lt;&gt;"",IF(AB157=J157,"W","L"),""),"")</f>
        <v/>
      </c>
      <c r="AD157" s="38">
        <f ca="1">IF(A157&lt;&gt;"",IF(OR(AI156&lt;&gt;0,AJ156&lt;&gt;0),"0",IF(AC157&lt;&gt;"",IF(AC157="W",(1*Z157),(-1*Z157)),0)),0)</f>
        <v>0</v>
      </c>
      <c r="AE157" s="74">
        <f t="shared" ca="1" si="59"/>
        <v>-3</v>
      </c>
      <c r="AF157" s="3">
        <f t="shared" ca="1" si="79"/>
        <v>5</v>
      </c>
      <c r="AG157" s="13">
        <f ca="1">IF(A157&lt;&gt;"",(AD157+P157+W157),0)</f>
        <v>2</v>
      </c>
      <c r="AH157" s="11">
        <f ca="1">IF(A157&lt;&gt;"",AG157+AH156,0)</f>
        <v>-4</v>
      </c>
      <c r="AI157" s="73">
        <f ca="1">IF($A157&lt;&gt;"",IF(AI156&gt;0,AI156,IF(AND(AK156&gt;=$AJ$1,$AJ$2*AK156&gt;=AH157),"Profit Target",IF(AH157&gt;=$S$1,"Profit Target",0))),0)</f>
        <v>0</v>
      </c>
      <c r="AJ157" s="73">
        <f ca="1">IF($A157&lt;&gt;"",IF(AI156&lt;&gt;0,AJ156,IF(AH157&lt;=$S$2,"Stop Loss",0)),0)</f>
        <v>0</v>
      </c>
      <c r="AK157" s="73">
        <f t="shared" ca="1" si="60"/>
        <v>3</v>
      </c>
      <c r="AL157" s="30"/>
      <c r="AM157" s="30"/>
      <c r="AN157" s="30"/>
      <c r="AO157" s="30"/>
      <c r="AP157" s="30"/>
      <c r="AQ157" s="30"/>
      <c r="AT157"/>
      <c r="AU157"/>
      <c r="AV157"/>
      <c r="AW157"/>
      <c r="AX157"/>
      <c r="AY157" s="43"/>
      <c r="AZ157" s="4"/>
      <c r="BA157"/>
      <c r="BB157"/>
      <c r="BC157"/>
      <c r="BD157"/>
      <c r="BE157"/>
      <c r="BF157"/>
      <c r="BG157"/>
      <c r="BH157"/>
      <c r="BI157"/>
      <c r="BM157" s="7"/>
      <c r="BT157" s="10">
        <f t="shared" ca="1" si="72"/>
        <v>29</v>
      </c>
    </row>
    <row r="158" spans="1:72">
      <c r="A158" s="10">
        <f t="shared" ca="1" si="70"/>
        <v>15</v>
      </c>
      <c r="B158" s="38"/>
      <c r="C158" s="7"/>
      <c r="D158" s="3"/>
      <c r="E158" s="7"/>
      <c r="F158" s="70" t="str">
        <f t="shared" ca="1" si="89"/>
        <v>L</v>
      </c>
      <c r="G158" s="101" t="str">
        <f t="shared" ca="1" si="73"/>
        <v>HHL</v>
      </c>
      <c r="H158" s="70" t="str">
        <f t="shared" ca="1" si="90"/>
        <v>O</v>
      </c>
      <c r="I158" s="101" t="str">
        <f t="shared" ca="1" si="81"/>
        <v>EEO</v>
      </c>
      <c r="J158" s="70" t="str">
        <f t="shared" ca="1" si="91"/>
        <v>B</v>
      </c>
      <c r="K158" s="101" t="str">
        <f t="shared" ca="1" si="82"/>
        <v>RBB</v>
      </c>
      <c r="L158" s="61">
        <f t="shared" ca="1" si="83"/>
        <v>1</v>
      </c>
      <c r="M158" s="3">
        <f ca="1">IF(A157&lt;&gt;"",IF(O158="",M157,IF(AND(M157&gt;0,O158="L"),M157+1,IF(AND(M157&gt;1,O157="W"),1,1))),"")</f>
        <v>1</v>
      </c>
      <c r="N158" s="60" t="str">
        <f ca="1">IF($A157&lt;&gt;"",IF(OR($AI157&lt;&gt;0,$AJ157&lt;&gt;0,L158=0),"",IF(G157="HHL","L",IF(G157="LLH","H",""))),"")</f>
        <v/>
      </c>
      <c r="O158" s="60" t="str">
        <f ca="1">IF(A158&lt;&gt;"",IF(N158&lt;&gt;"",IF(F158=N158,"W","L"),""),"")</f>
        <v/>
      </c>
      <c r="P158" s="38">
        <f ca="1">IF(A158&lt;&gt;"",IF(OR(AI157&lt;&gt;0,AJ157&lt;&gt;0),"0",IF(O158&lt;&gt;"",IF(O158="W",(1*L158),(-1*L158)),0)),0)</f>
        <v>0</v>
      </c>
      <c r="Q158" s="74">
        <f ca="1">IF(A158&lt;&gt;"",P158+Q157,0)</f>
        <v>-5</v>
      </c>
      <c r="R158" s="3">
        <f t="shared" ca="1" si="74"/>
        <v>1</v>
      </c>
      <c r="S158" s="61">
        <f t="shared" ca="1" si="84"/>
        <v>1</v>
      </c>
      <c r="T158" s="3">
        <f t="shared" ca="1" si="75"/>
        <v>1</v>
      </c>
      <c r="U158" s="60" t="str">
        <f ca="1">IF($A157&lt;&gt;"",IF(OR($AI157&lt;&gt;0,$AJ157&lt;&gt;0,S158=0),"",IF(I157="EEO","O",IF(I157="OOE","E",""))),"")</f>
        <v/>
      </c>
      <c r="V158" s="60" t="str">
        <f ca="1">IF(A158&lt;&gt;"",IF(U158&lt;&gt;"",IF(H158=U158,"W","L"),""),"")</f>
        <v/>
      </c>
      <c r="W158" s="38">
        <f ca="1">IF(A158&lt;&gt;"",IF(OR(AI157&lt;&gt;0,AJ157&lt;&gt;0),"0",IF(V158&lt;&gt;"",IF(V158="W",(1*S158),(-1*S158)),0)),0)</f>
        <v>0</v>
      </c>
      <c r="X158" s="74">
        <f t="shared" ca="1" si="76"/>
        <v>4</v>
      </c>
      <c r="Y158" s="3">
        <f t="shared" ca="1" si="77"/>
        <v>1</v>
      </c>
      <c r="Z158" s="61">
        <f t="shared" ca="1" si="85"/>
        <v>1</v>
      </c>
      <c r="AA158" s="3">
        <f t="shared" ca="1" si="78"/>
        <v>1</v>
      </c>
      <c r="AB158" s="60" t="str">
        <f ca="1">IF($A157&lt;&gt;"",IF(OR($AI157&lt;&gt;0,$AJ157&lt;&gt;0,Z158=0),"",IF(K157="RRB","B",IF(K157="BBR","R",""))),"")</f>
        <v>B</v>
      </c>
      <c r="AC158" s="60" t="str">
        <f ca="1">IF(A158&lt;&gt;"",IF(AB158&lt;&gt;"",IF(AB158=J158,"W","L"),""),"")</f>
        <v>W</v>
      </c>
      <c r="AD158" s="38">
        <f ca="1">IF(A158&lt;&gt;"",IF(OR(AI157&lt;&gt;0,AJ157&lt;&gt;0),"0",IF(AC158&lt;&gt;"",IF(AC158="W",(1*Z158),(-1*Z158)),0)),0)</f>
        <v>1</v>
      </c>
      <c r="AE158" s="74">
        <f t="shared" ca="1" si="59"/>
        <v>-2</v>
      </c>
      <c r="AF158" s="3">
        <f t="shared" ca="1" si="79"/>
        <v>1</v>
      </c>
      <c r="AG158" s="13">
        <f ca="1">IF(A158&lt;&gt;"",(AD158+P158+W158),0)</f>
        <v>1</v>
      </c>
      <c r="AH158" s="11">
        <f ca="1">IF(A158&lt;&gt;"",AG158+AH157,0)</f>
        <v>-3</v>
      </c>
      <c r="AI158" s="73">
        <f ca="1">IF($A158&lt;&gt;"",IF(AI157&gt;0,AI157,IF(AND(AK157&gt;=$AJ$1,$AJ$2*AK157&gt;=AH158),"Profit Target",IF(AH158&gt;=$S$1,"Profit Target",0))),0)</f>
        <v>0</v>
      </c>
      <c r="AJ158" s="73">
        <f ca="1">IF($A158&lt;&gt;"",IF(AI157&lt;&gt;0,AJ157,IF(AH158&lt;=$S$2,"Stop Loss",0)),0)</f>
        <v>0</v>
      </c>
      <c r="AK158" s="73">
        <f t="shared" ca="1" si="60"/>
        <v>3</v>
      </c>
      <c r="AL158" s="30"/>
      <c r="AM158" s="30"/>
      <c r="AN158" s="30"/>
      <c r="AO158" s="30"/>
      <c r="AP158" s="30"/>
      <c r="AQ158" s="30"/>
      <c r="AT158"/>
      <c r="AU158"/>
      <c r="AV158"/>
      <c r="AW158"/>
      <c r="AX158"/>
      <c r="AY158" s="43"/>
      <c r="AZ158" s="4"/>
      <c r="BA158"/>
      <c r="BB158"/>
      <c r="BC158"/>
      <c r="BD158"/>
      <c r="BE158"/>
      <c r="BF158"/>
      <c r="BG158"/>
      <c r="BH158"/>
      <c r="BI158"/>
      <c r="BM158" s="7"/>
      <c r="BT158" s="10">
        <f t="shared" ca="1" si="72"/>
        <v>19</v>
      </c>
    </row>
    <row r="159" spans="1:72">
      <c r="A159" s="10">
        <f t="shared" ca="1" si="70"/>
        <v>21</v>
      </c>
      <c r="B159" s="38"/>
      <c r="C159" s="7"/>
      <c r="D159" s="3"/>
      <c r="E159" s="7"/>
      <c r="F159" s="70" t="str">
        <f t="shared" ca="1" si="89"/>
        <v>H</v>
      </c>
      <c r="G159" s="101" t="str">
        <f t="shared" ca="1" si="73"/>
        <v>HLH</v>
      </c>
      <c r="H159" s="70" t="str">
        <f t="shared" ca="1" si="90"/>
        <v>O</v>
      </c>
      <c r="I159" s="101" t="str">
        <f t="shared" ca="1" si="81"/>
        <v>EOO</v>
      </c>
      <c r="J159" s="70" t="str">
        <f t="shared" ca="1" si="91"/>
        <v>R</v>
      </c>
      <c r="K159" s="101" t="str">
        <f t="shared" ca="1" si="82"/>
        <v>BBR</v>
      </c>
      <c r="L159" s="61">
        <f t="shared" ca="1" si="83"/>
        <v>1</v>
      </c>
      <c r="M159" s="3">
        <f ca="1">IF(A158&lt;&gt;"",IF(O159="",M158,IF(AND(M158&gt;0,O159="L"),M158+1,IF(AND(M158&gt;1,O158="W"),1,1))),"")</f>
        <v>2</v>
      </c>
      <c r="N159" s="60" t="str">
        <f ca="1">IF($A158&lt;&gt;"",IF(OR($AI158&lt;&gt;0,$AJ158&lt;&gt;0,L159=0),"",IF(G158="HHL","L",IF(G158="LLH","H",""))),"")</f>
        <v>L</v>
      </c>
      <c r="O159" s="60" t="str">
        <f ca="1">IF(A159&lt;&gt;"",IF(N159&lt;&gt;"",IF(F159=N159,"W","L"),""),"")</f>
        <v>L</v>
      </c>
      <c r="P159" s="38">
        <f ca="1">IF(A159&lt;&gt;"",IF(OR(AI158&lt;&gt;0,AJ158&lt;&gt;0),"0",IF(O159&lt;&gt;"",IF(O159="W",(1*L159),(-1*L159)),0)),0)</f>
        <v>-1</v>
      </c>
      <c r="Q159" s="74">
        <f ca="1">IF(A159&lt;&gt;"",P159+Q158,0)</f>
        <v>-6</v>
      </c>
      <c r="R159" s="3">
        <f t="shared" ca="1" si="74"/>
        <v>2</v>
      </c>
      <c r="S159" s="61">
        <f t="shared" ca="1" si="84"/>
        <v>1</v>
      </c>
      <c r="T159" s="3">
        <f t="shared" ca="1" si="75"/>
        <v>1</v>
      </c>
      <c r="U159" s="60" t="str">
        <f ca="1">IF($A158&lt;&gt;"",IF(OR($AI158&lt;&gt;0,$AJ158&lt;&gt;0,S159=0),"",IF(I158="EEO","O",IF(I158="OOE","E",""))),"")</f>
        <v>O</v>
      </c>
      <c r="V159" s="60" t="str">
        <f ca="1">IF(A159&lt;&gt;"",IF(U159&lt;&gt;"",IF(H159=U159,"W","L"),""),"")</f>
        <v>W</v>
      </c>
      <c r="W159" s="38">
        <f ca="1">IF(A159&lt;&gt;"",IF(OR(AI158&lt;&gt;0,AJ158&lt;&gt;0),"0",IF(V159&lt;&gt;"",IF(V159="W",(1*S159),(-1*S159)),0)),0)</f>
        <v>1</v>
      </c>
      <c r="X159" s="74">
        <f t="shared" ca="1" si="76"/>
        <v>5</v>
      </c>
      <c r="Y159" s="3">
        <f t="shared" ca="1" si="77"/>
        <v>1</v>
      </c>
      <c r="Z159" s="61">
        <f t="shared" ca="1" si="85"/>
        <v>1</v>
      </c>
      <c r="AA159" s="3">
        <f t="shared" ca="1" si="78"/>
        <v>1</v>
      </c>
      <c r="AB159" s="60" t="str">
        <f ca="1">IF($A158&lt;&gt;"",IF(OR($AI158&lt;&gt;0,$AJ158&lt;&gt;0,Z159=0),"",IF(K158="RRB","B",IF(K158="BBR","R",""))),"")</f>
        <v/>
      </c>
      <c r="AC159" s="60" t="str">
        <f ca="1">IF(A159&lt;&gt;"",IF(AB159&lt;&gt;"",IF(AB159=J159,"W","L"),""),"")</f>
        <v/>
      </c>
      <c r="AD159" s="38">
        <f ca="1">IF(A159&lt;&gt;"",IF(OR(AI158&lt;&gt;0,AJ158&lt;&gt;0),"0",IF(AC159&lt;&gt;"",IF(AC159="W",(1*Z159),(-1*Z159)),0)),0)</f>
        <v>0</v>
      </c>
      <c r="AE159" s="74">
        <f t="shared" ca="1" si="59"/>
        <v>-2</v>
      </c>
      <c r="AF159" s="3">
        <f t="shared" ca="1" si="79"/>
        <v>1</v>
      </c>
      <c r="AG159" s="13">
        <f ca="1">IF(A159&lt;&gt;"",(AD159+P159+W159),0)</f>
        <v>0</v>
      </c>
      <c r="AH159" s="11">
        <f ca="1">IF(A159&lt;&gt;"",AG159+AH158,0)</f>
        <v>-3</v>
      </c>
      <c r="AI159" s="73">
        <f ca="1">IF($A159&lt;&gt;"",IF(AI158&gt;0,AI158,IF(AND(AK158&gt;=$AJ$1,$AJ$2*AK158&gt;=AH159),"Profit Target",IF(AH159&gt;=$S$1,"Profit Target",0))),0)</f>
        <v>0</v>
      </c>
      <c r="AJ159" s="73">
        <f ca="1">IF($A159&lt;&gt;"",IF(AI158&lt;&gt;0,AJ158,IF(AH159&lt;=$S$2,"Stop Loss",0)),0)</f>
        <v>0</v>
      </c>
      <c r="AK159" s="73">
        <f t="shared" ca="1" si="60"/>
        <v>3</v>
      </c>
      <c r="AL159" s="30"/>
      <c r="AM159" s="30"/>
      <c r="AN159" s="30"/>
      <c r="AO159" s="30"/>
      <c r="AP159" s="30"/>
      <c r="AQ159" s="30"/>
      <c r="AT159"/>
      <c r="AU159"/>
      <c r="AV159"/>
      <c r="AW159"/>
      <c r="AX159"/>
      <c r="AY159" s="43"/>
      <c r="AZ159" s="4"/>
      <c r="BA159"/>
      <c r="BB159"/>
      <c r="BC159"/>
      <c r="BD159"/>
      <c r="BE159"/>
      <c r="BF159"/>
      <c r="BG159"/>
      <c r="BH159"/>
      <c r="BI159"/>
      <c r="BM159" s="7"/>
      <c r="BT159" s="10">
        <f t="shared" ca="1" si="72"/>
        <v>36</v>
      </c>
    </row>
    <row r="160" spans="1:72">
      <c r="A160" s="10">
        <f t="shared" ca="1" si="70"/>
        <v>27</v>
      </c>
      <c r="B160" s="38"/>
      <c r="C160" s="7"/>
      <c r="D160" s="3"/>
      <c r="E160" s="7"/>
      <c r="F160" s="70" t="str">
        <f t="shared" ca="1" si="89"/>
        <v>H</v>
      </c>
      <c r="G160" s="101" t="str">
        <f t="shared" ca="1" si="73"/>
        <v>LHH</v>
      </c>
      <c r="H160" s="70" t="str">
        <f t="shared" ca="1" si="90"/>
        <v>O</v>
      </c>
      <c r="I160" s="101" t="str">
        <f t="shared" ca="1" si="81"/>
        <v>OOO</v>
      </c>
      <c r="J160" s="70" t="str">
        <f t="shared" ca="1" si="91"/>
        <v>R</v>
      </c>
      <c r="K160" s="101" t="str">
        <f t="shared" ca="1" si="82"/>
        <v>BRR</v>
      </c>
      <c r="L160" s="61">
        <f t="shared" ca="1" si="83"/>
        <v>1</v>
      </c>
      <c r="M160" s="3">
        <f ca="1">IF(A159&lt;&gt;"",IF(O160="",M159,IF(AND(M159&gt;0,O160="L"),M159+1,IF(AND(M159&gt;1,O159="W"),1,1))),"")</f>
        <v>2</v>
      </c>
      <c r="N160" s="60" t="str">
        <f ca="1">IF($A159&lt;&gt;"",IF(OR($AI159&lt;&gt;0,$AJ159&lt;&gt;0,L160=0),"",IF(G159="HHL","L",IF(G159="LLH","H",""))),"")</f>
        <v/>
      </c>
      <c r="O160" s="60" t="str">
        <f ca="1">IF(A160&lt;&gt;"",IF(N160&lt;&gt;"",IF(F160=N160,"W","L"),""),"")</f>
        <v/>
      </c>
      <c r="P160" s="38">
        <f ca="1">IF(A160&lt;&gt;"",IF(OR(AI159&lt;&gt;0,AJ159&lt;&gt;0),"0",IF(O160&lt;&gt;"",IF(O160="W",(1*L160),(-1*L160)),0)),0)</f>
        <v>0</v>
      </c>
      <c r="Q160" s="74">
        <f ca="1">IF(A160&lt;&gt;"",P160+Q159,0)</f>
        <v>-6</v>
      </c>
      <c r="R160" s="3">
        <f t="shared" ca="1" si="74"/>
        <v>2</v>
      </c>
      <c r="S160" s="61">
        <f t="shared" ca="1" si="84"/>
        <v>1</v>
      </c>
      <c r="T160" s="3">
        <f t="shared" ca="1" si="75"/>
        <v>1</v>
      </c>
      <c r="U160" s="60" t="str">
        <f ca="1">IF($A159&lt;&gt;"",IF(OR($AI159&lt;&gt;0,$AJ159&lt;&gt;0,S160=0),"",IF(I159="EEO","O",IF(I159="OOE","E",""))),"")</f>
        <v/>
      </c>
      <c r="V160" s="60" t="str">
        <f ca="1">IF(A160&lt;&gt;"",IF(U160&lt;&gt;"",IF(H160=U160,"W","L"),""),"")</f>
        <v/>
      </c>
      <c r="W160" s="38">
        <f ca="1">IF(A160&lt;&gt;"",IF(OR(AI159&lt;&gt;0,AJ159&lt;&gt;0),"0",IF(V160&lt;&gt;"",IF(V160="W",(1*S160),(-1*S160)),0)),0)</f>
        <v>0</v>
      </c>
      <c r="X160" s="74">
        <f t="shared" ca="1" si="76"/>
        <v>5</v>
      </c>
      <c r="Y160" s="3">
        <f t="shared" ca="1" si="77"/>
        <v>1</v>
      </c>
      <c r="Z160" s="61">
        <f t="shared" ca="1" si="85"/>
        <v>1</v>
      </c>
      <c r="AA160" s="3">
        <f t="shared" ca="1" si="78"/>
        <v>1</v>
      </c>
      <c r="AB160" s="60" t="str">
        <f ca="1">IF($A159&lt;&gt;"",IF(OR($AI159&lt;&gt;0,$AJ159&lt;&gt;0,Z160=0),"",IF(K159="RRB","B",IF(K159="BBR","R",""))),"")</f>
        <v>R</v>
      </c>
      <c r="AC160" s="60" t="str">
        <f ca="1">IF(A160&lt;&gt;"",IF(AB160&lt;&gt;"",IF(AB160=J160,"W","L"),""),"")</f>
        <v>W</v>
      </c>
      <c r="AD160" s="38">
        <f ca="1">IF(A160&lt;&gt;"",IF(OR(AI159&lt;&gt;0,AJ159&lt;&gt;0),"0",IF(AC160&lt;&gt;"",IF(AC160="W",(1*Z160),(-1*Z160)),0)),0)</f>
        <v>1</v>
      </c>
      <c r="AE160" s="74">
        <f t="shared" ca="1" si="59"/>
        <v>-1</v>
      </c>
      <c r="AF160" s="3">
        <f t="shared" ca="1" si="79"/>
        <v>1</v>
      </c>
      <c r="AG160" s="13">
        <f ca="1">IF(A160&lt;&gt;"",(AD160+P160+W160),0)</f>
        <v>1</v>
      </c>
      <c r="AH160" s="11">
        <f ca="1">IF(A160&lt;&gt;"",AG160+AH159,0)</f>
        <v>-2</v>
      </c>
      <c r="AI160" s="73">
        <f ca="1">IF($A160&lt;&gt;"",IF(AI159&gt;0,AI159,IF(AND(AK159&gt;=$AJ$1,$AJ$2*AK159&gt;=AH160),"Profit Target",IF(AH160&gt;=$S$1,"Profit Target",0))),0)</f>
        <v>0</v>
      </c>
      <c r="AJ160" s="73">
        <f ca="1">IF($A160&lt;&gt;"",IF(AI159&lt;&gt;0,AJ159,IF(AH160&lt;=$S$2,"Stop Loss",0)),0)</f>
        <v>0</v>
      </c>
      <c r="AK160" s="73">
        <f t="shared" ca="1" si="60"/>
        <v>3</v>
      </c>
      <c r="AL160" s="30"/>
      <c r="AM160" s="30"/>
      <c r="AN160" s="30"/>
      <c r="AO160" s="30"/>
      <c r="AP160" s="30"/>
      <c r="AQ160" s="30"/>
      <c r="AT160"/>
      <c r="AU160"/>
      <c r="AV160"/>
      <c r="AW160"/>
      <c r="AX160"/>
      <c r="AY160" s="43"/>
      <c r="AZ160" s="4"/>
      <c r="BA160"/>
      <c r="BB160"/>
      <c r="BC160"/>
      <c r="BD160"/>
      <c r="BE160"/>
      <c r="BF160"/>
      <c r="BG160"/>
      <c r="BH160"/>
      <c r="BI160"/>
      <c r="BM160" s="7"/>
      <c r="BT160" s="10">
        <f t="shared" ca="1" si="72"/>
        <v>25</v>
      </c>
    </row>
    <row r="161" spans="1:72">
      <c r="A161" s="10">
        <f t="shared" ca="1" si="70"/>
        <v>35</v>
      </c>
      <c r="B161" s="38"/>
      <c r="C161" s="7"/>
      <c r="D161" s="3"/>
      <c r="E161" s="7"/>
      <c r="F161" s="70" t="str">
        <f t="shared" ca="1" si="89"/>
        <v>H</v>
      </c>
      <c r="G161" s="101" t="str">
        <f t="shared" ca="1" si="73"/>
        <v>HHH</v>
      </c>
      <c r="H161" s="70" t="str">
        <f t="shared" ca="1" si="90"/>
        <v>O</v>
      </c>
      <c r="I161" s="101" t="str">
        <f t="shared" ca="1" si="81"/>
        <v>OOO</v>
      </c>
      <c r="J161" s="70" t="str">
        <f t="shared" ca="1" si="91"/>
        <v>B</v>
      </c>
      <c r="K161" s="101" t="str">
        <f t="shared" ca="1" si="82"/>
        <v>RRB</v>
      </c>
      <c r="L161" s="61">
        <f t="shared" ca="1" si="83"/>
        <v>1</v>
      </c>
      <c r="M161" s="3">
        <f ca="1">IF(A160&lt;&gt;"",IF(O161="",M160,IF(AND(M160&gt;0,O161="L"),M160+1,IF(AND(M160&gt;1,O160="W"),1,1))),"")</f>
        <v>2</v>
      </c>
      <c r="N161" s="60" t="str">
        <f ca="1">IF($A160&lt;&gt;"",IF(OR($AI160&lt;&gt;0,$AJ160&lt;&gt;0,L161=0),"",IF(G160="HHL","L",IF(G160="LLH","H",""))),"")</f>
        <v/>
      </c>
      <c r="O161" s="60" t="str">
        <f ca="1">IF(A161&lt;&gt;"",IF(N161&lt;&gt;"",IF(F161=N161,"W","L"),""),"")</f>
        <v/>
      </c>
      <c r="P161" s="38">
        <f ca="1">IF(A161&lt;&gt;"",IF(OR(AI160&lt;&gt;0,AJ160&lt;&gt;0),"0",IF(O161&lt;&gt;"",IF(O161="W",(1*L161),(-1*L161)),0)),0)</f>
        <v>0</v>
      </c>
      <c r="Q161" s="74">
        <f ca="1">IF(A161&lt;&gt;"",P161+Q160,0)</f>
        <v>-6</v>
      </c>
      <c r="R161" s="3">
        <f t="shared" ca="1" si="74"/>
        <v>2</v>
      </c>
      <c r="S161" s="61">
        <f t="shared" ca="1" si="84"/>
        <v>1</v>
      </c>
      <c r="T161" s="3">
        <f t="shared" ca="1" si="75"/>
        <v>1</v>
      </c>
      <c r="U161" s="60" t="str">
        <f ca="1">IF($A160&lt;&gt;"",IF(OR($AI160&lt;&gt;0,$AJ160&lt;&gt;0,S161=0),"",IF(I160="EEO","O",IF(I160="OOE","E",""))),"")</f>
        <v/>
      </c>
      <c r="V161" s="60" t="str">
        <f ca="1">IF(A161&lt;&gt;"",IF(U161&lt;&gt;"",IF(H161=U161,"W","L"),""),"")</f>
        <v/>
      </c>
      <c r="W161" s="38">
        <f ca="1">IF(A161&lt;&gt;"",IF(OR(AI160&lt;&gt;0,AJ160&lt;&gt;0),"0",IF(V161&lt;&gt;"",IF(V161="W",(1*S161),(-1*S161)),0)),0)</f>
        <v>0</v>
      </c>
      <c r="X161" s="74">
        <f t="shared" ca="1" si="76"/>
        <v>5</v>
      </c>
      <c r="Y161" s="3">
        <f t="shared" ca="1" si="77"/>
        <v>1</v>
      </c>
      <c r="Z161" s="61">
        <f t="shared" ca="1" si="85"/>
        <v>1</v>
      </c>
      <c r="AA161" s="3">
        <f t="shared" ca="1" si="78"/>
        <v>1</v>
      </c>
      <c r="AB161" s="60" t="str">
        <f ca="1">IF($A160&lt;&gt;"",IF(OR($AI160&lt;&gt;0,$AJ160&lt;&gt;0,Z161=0),"",IF(K160="RRB","B",IF(K160="BBR","R",""))),"")</f>
        <v/>
      </c>
      <c r="AC161" s="60" t="str">
        <f ca="1">IF(A161&lt;&gt;"",IF(AB161&lt;&gt;"",IF(AB161=J161,"W","L"),""),"")</f>
        <v/>
      </c>
      <c r="AD161" s="38">
        <f ca="1">IF(A161&lt;&gt;"",IF(OR(AI160&lt;&gt;0,AJ160&lt;&gt;0),"0",IF(AC161&lt;&gt;"",IF(AC161="W",(1*Z161),(-1*Z161)),0)),0)</f>
        <v>0</v>
      </c>
      <c r="AE161" s="74">
        <f t="shared" ca="1" si="59"/>
        <v>-1</v>
      </c>
      <c r="AF161" s="3">
        <f t="shared" ca="1" si="79"/>
        <v>1</v>
      </c>
      <c r="AG161" s="13">
        <f ca="1">IF(A161&lt;&gt;"",(AD161+P161+W161),0)</f>
        <v>0</v>
      </c>
      <c r="AH161" s="11">
        <f ca="1">IF(A161&lt;&gt;"",AG161+AH160,0)</f>
        <v>-2</v>
      </c>
      <c r="AI161" s="73">
        <f ca="1">IF($A161&lt;&gt;"",IF(AI160&gt;0,AI160,IF(AND(AK160&gt;=$AJ$1,$AJ$2*AK160&gt;=AH161),"Profit Target",IF(AH161&gt;=$S$1,"Profit Target",0))),0)</f>
        <v>0</v>
      </c>
      <c r="AJ161" s="73">
        <f ca="1">IF($A161&lt;&gt;"",IF(AI160&lt;&gt;0,AJ160,IF(AH161&lt;=$S$2,"Stop Loss",0)),0)</f>
        <v>0</v>
      </c>
      <c r="AK161" s="73">
        <f t="shared" ca="1" si="60"/>
        <v>3</v>
      </c>
      <c r="AL161" s="30"/>
      <c r="AM161" s="30"/>
      <c r="AN161" s="30"/>
      <c r="AO161" s="30"/>
      <c r="AP161" s="30"/>
      <c r="AQ161" s="30"/>
      <c r="AT161"/>
      <c r="AU161"/>
      <c r="AV161"/>
      <c r="AW161"/>
      <c r="AX161"/>
      <c r="AY161" s="43"/>
      <c r="AZ161" s="4"/>
      <c r="BA161"/>
      <c r="BB161"/>
      <c r="BC161"/>
      <c r="BD161"/>
      <c r="BE161"/>
      <c r="BF161"/>
      <c r="BG161"/>
      <c r="BH161"/>
      <c r="BI161"/>
      <c r="BM161" s="7"/>
      <c r="BT161" s="10">
        <f t="shared" ca="1" si="72"/>
        <v>34</v>
      </c>
    </row>
    <row r="162" spans="1:72">
      <c r="A162" s="10">
        <f t="shared" ca="1" si="70"/>
        <v>24</v>
      </c>
      <c r="B162" s="38"/>
      <c r="C162" s="7"/>
      <c r="D162" s="3"/>
      <c r="E162" s="7"/>
      <c r="F162" s="70" t="str">
        <f t="shared" ca="1" si="89"/>
        <v>H</v>
      </c>
      <c r="G162" s="101" t="str">
        <f t="shared" ca="1" si="73"/>
        <v>HHH</v>
      </c>
      <c r="H162" s="70" t="str">
        <f t="shared" ca="1" si="90"/>
        <v>E</v>
      </c>
      <c r="I162" s="101" t="str">
        <f t="shared" ca="1" si="81"/>
        <v>OOE</v>
      </c>
      <c r="J162" s="70" t="str">
        <f t="shared" ca="1" si="91"/>
        <v>B</v>
      </c>
      <c r="K162" s="101" t="str">
        <f t="shared" ca="1" si="82"/>
        <v>RBB</v>
      </c>
      <c r="L162" s="61">
        <f t="shared" ca="1" si="83"/>
        <v>1</v>
      </c>
      <c r="M162" s="3">
        <f ca="1">IF(A161&lt;&gt;"",IF(O162="",M161,IF(AND(M161&gt;0,O162="L"),M161+1,IF(AND(M161&gt;1,O161="W"),1,1))),"")</f>
        <v>2</v>
      </c>
      <c r="N162" s="60" t="str">
        <f ca="1">IF($A161&lt;&gt;"",IF(OR($AI161&lt;&gt;0,$AJ161&lt;&gt;0,L162=0),"",IF(G161="HHL","L",IF(G161="LLH","H",""))),"")</f>
        <v/>
      </c>
      <c r="O162" s="60" t="str">
        <f ca="1">IF(A162&lt;&gt;"",IF(N162&lt;&gt;"",IF(F162=N162,"W","L"),""),"")</f>
        <v/>
      </c>
      <c r="P162" s="38">
        <f ca="1">IF(A162&lt;&gt;"",IF(OR(AI161&lt;&gt;0,AJ161&lt;&gt;0),"0",IF(O162&lt;&gt;"",IF(O162="W",(1*L162),(-1*L162)),0)),0)</f>
        <v>0</v>
      </c>
      <c r="Q162" s="74">
        <f ca="1">IF(A162&lt;&gt;"",P162+Q161,0)</f>
        <v>-6</v>
      </c>
      <c r="R162" s="3">
        <f t="shared" ca="1" si="74"/>
        <v>2</v>
      </c>
      <c r="S162" s="61">
        <f t="shared" ca="1" si="84"/>
        <v>1</v>
      </c>
      <c r="T162" s="3">
        <f t="shared" ca="1" si="75"/>
        <v>1</v>
      </c>
      <c r="U162" s="60" t="str">
        <f ca="1">IF($A161&lt;&gt;"",IF(OR($AI161&lt;&gt;0,$AJ161&lt;&gt;0,S162=0),"",IF(I161="EEO","O",IF(I161="OOE","E",""))),"")</f>
        <v/>
      </c>
      <c r="V162" s="60" t="str">
        <f ca="1">IF(A162&lt;&gt;"",IF(U162&lt;&gt;"",IF(H162=U162,"W","L"),""),"")</f>
        <v/>
      </c>
      <c r="W162" s="38">
        <f ca="1">IF(A162&lt;&gt;"",IF(OR(AI161&lt;&gt;0,AJ161&lt;&gt;0),"0",IF(V162&lt;&gt;"",IF(V162="W",(1*S162),(-1*S162)),0)),0)</f>
        <v>0</v>
      </c>
      <c r="X162" s="74">
        <f t="shared" ca="1" si="76"/>
        <v>5</v>
      </c>
      <c r="Y162" s="3">
        <f t="shared" ca="1" si="77"/>
        <v>1</v>
      </c>
      <c r="Z162" s="61">
        <f t="shared" ca="1" si="85"/>
        <v>1</v>
      </c>
      <c r="AA162" s="3">
        <f t="shared" ca="1" si="78"/>
        <v>1</v>
      </c>
      <c r="AB162" s="60" t="str">
        <f ca="1">IF($A161&lt;&gt;"",IF(OR($AI161&lt;&gt;0,$AJ161&lt;&gt;0,Z162=0),"",IF(K161="RRB","B",IF(K161="BBR","R",""))),"")</f>
        <v>B</v>
      </c>
      <c r="AC162" s="60" t="str">
        <f ca="1">IF(A162&lt;&gt;"",IF(AB162&lt;&gt;"",IF(AB162=J162,"W","L"),""),"")</f>
        <v>W</v>
      </c>
      <c r="AD162" s="38">
        <f ca="1">IF(A162&lt;&gt;"",IF(OR(AI161&lt;&gt;0,AJ161&lt;&gt;0),"0",IF(AC162&lt;&gt;"",IF(AC162="W",(1*Z162),(-1*Z162)),0)),0)</f>
        <v>1</v>
      </c>
      <c r="AE162" s="74">
        <f t="shared" ca="1" si="59"/>
        <v>0</v>
      </c>
      <c r="AF162" s="3">
        <f t="shared" ca="1" si="79"/>
        <v>1</v>
      </c>
      <c r="AG162" s="13">
        <f ca="1">IF(A162&lt;&gt;"",(AD162+P162+W162),0)</f>
        <v>1</v>
      </c>
      <c r="AH162" s="11">
        <f ca="1">IF(A162&lt;&gt;"",AG162+AH161,0)</f>
        <v>-1</v>
      </c>
      <c r="AI162" s="73">
        <f ca="1">IF($A162&lt;&gt;"",IF(AI161&gt;0,AI161,IF(AND(AK161&gt;=$AJ$1,$AJ$2*AK161&gt;=AH162),"Profit Target",IF(AH162&gt;=$S$1,"Profit Target",0))),0)</f>
        <v>0</v>
      </c>
      <c r="AJ162" s="73">
        <f ca="1">IF($A162&lt;&gt;"",IF(AI161&lt;&gt;0,AJ161,IF(AH162&lt;=$S$2,"Stop Loss",0)),0)</f>
        <v>0</v>
      </c>
      <c r="AK162" s="73">
        <f t="shared" ca="1" si="60"/>
        <v>3</v>
      </c>
      <c r="AL162" s="30"/>
      <c r="AM162" s="30"/>
      <c r="AN162" s="30"/>
      <c r="AO162" s="30"/>
      <c r="AP162" s="30"/>
      <c r="AQ162" s="30"/>
      <c r="AT162"/>
      <c r="AU162"/>
      <c r="AV162"/>
      <c r="AW162"/>
      <c r="AX162"/>
      <c r="AY162" s="43"/>
      <c r="AZ162" s="4"/>
      <c r="BA162"/>
      <c r="BB162"/>
      <c r="BC162"/>
      <c r="BD162"/>
      <c r="BE162"/>
      <c r="BF162"/>
      <c r="BG162"/>
      <c r="BH162"/>
      <c r="BI162"/>
      <c r="BM162" s="7"/>
      <c r="BT162" s="10">
        <f t="shared" ca="1" si="72"/>
        <v>3</v>
      </c>
    </row>
    <row r="163" spans="1:72">
      <c r="A163" s="10">
        <f t="shared" ca="1" si="70"/>
        <v>22</v>
      </c>
      <c r="B163" s="38"/>
      <c r="C163" s="7"/>
      <c r="D163" s="3"/>
      <c r="E163" s="7"/>
      <c r="F163" s="70" t="str">
        <f t="shared" ca="1" si="89"/>
        <v>H</v>
      </c>
      <c r="G163" s="101" t="str">
        <f t="shared" ca="1" si="73"/>
        <v>HHH</v>
      </c>
      <c r="H163" s="70" t="str">
        <f t="shared" ca="1" si="90"/>
        <v>E</v>
      </c>
      <c r="I163" s="101" t="str">
        <f t="shared" ca="1" si="81"/>
        <v>OEE</v>
      </c>
      <c r="J163" s="70" t="str">
        <f t="shared" ca="1" si="91"/>
        <v>B</v>
      </c>
      <c r="K163" s="101" t="str">
        <f t="shared" ca="1" si="82"/>
        <v>BBB</v>
      </c>
      <c r="L163" s="61">
        <f t="shared" ca="1" si="83"/>
        <v>1</v>
      </c>
      <c r="M163" s="3">
        <f ca="1">IF(A162&lt;&gt;"",IF(O163="",M162,IF(AND(M162&gt;0,O163="L"),M162+1,IF(AND(M162&gt;1,O162="W"),1,1))),"")</f>
        <v>2</v>
      </c>
      <c r="N163" s="60" t="str">
        <f ca="1">IF($A162&lt;&gt;"",IF(OR($AI162&lt;&gt;0,$AJ162&lt;&gt;0,L163=0),"",IF(G162="HHL","L",IF(G162="LLH","H",""))),"")</f>
        <v/>
      </c>
      <c r="O163" s="60" t="str">
        <f ca="1">IF(A163&lt;&gt;"",IF(N163&lt;&gt;"",IF(F163=N163,"W","L"),""),"")</f>
        <v/>
      </c>
      <c r="P163" s="38">
        <f ca="1">IF(A163&lt;&gt;"",IF(OR(AI162&lt;&gt;0,AJ162&lt;&gt;0),"0",IF(O163&lt;&gt;"",IF(O163="W",(1*L163),(-1*L163)),0)),0)</f>
        <v>0</v>
      </c>
      <c r="Q163" s="74">
        <f ca="1">IF(A163&lt;&gt;"",P163+Q162,0)</f>
        <v>-6</v>
      </c>
      <c r="R163" s="3">
        <f t="shared" ca="1" si="74"/>
        <v>2</v>
      </c>
      <c r="S163" s="61">
        <f t="shared" ca="1" si="84"/>
        <v>1</v>
      </c>
      <c r="T163" s="3">
        <f t="shared" ca="1" si="75"/>
        <v>1</v>
      </c>
      <c r="U163" s="60" t="str">
        <f ca="1">IF($A162&lt;&gt;"",IF(OR($AI162&lt;&gt;0,$AJ162&lt;&gt;0,S163=0),"",IF(I162="EEO","O",IF(I162="OOE","E",""))),"")</f>
        <v>E</v>
      </c>
      <c r="V163" s="60" t="str">
        <f ca="1">IF(A163&lt;&gt;"",IF(U163&lt;&gt;"",IF(H163=U163,"W","L"),""),"")</f>
        <v>W</v>
      </c>
      <c r="W163" s="38">
        <f ca="1">IF(A163&lt;&gt;"",IF(OR(AI162&lt;&gt;0,AJ162&lt;&gt;0),"0",IF(V163&lt;&gt;"",IF(V163="W",(1*S163),(-1*S163)),0)),0)</f>
        <v>1</v>
      </c>
      <c r="X163" s="74">
        <f t="shared" ca="1" si="76"/>
        <v>6</v>
      </c>
      <c r="Y163" s="3">
        <f t="shared" ca="1" si="77"/>
        <v>1</v>
      </c>
      <c r="Z163" s="61">
        <f t="shared" ca="1" si="85"/>
        <v>1</v>
      </c>
      <c r="AA163" s="3">
        <f t="shared" ca="1" si="78"/>
        <v>1</v>
      </c>
      <c r="AB163" s="60" t="str">
        <f ca="1">IF($A162&lt;&gt;"",IF(OR($AI162&lt;&gt;0,$AJ162&lt;&gt;0,Z163=0),"",IF(K162="RRB","B",IF(K162="BBR","R",""))),"")</f>
        <v/>
      </c>
      <c r="AC163" s="60" t="str">
        <f ca="1">IF(A163&lt;&gt;"",IF(AB163&lt;&gt;"",IF(AB163=J163,"W","L"),""),"")</f>
        <v/>
      </c>
      <c r="AD163" s="38">
        <f ca="1">IF(A163&lt;&gt;"",IF(OR(AI162&lt;&gt;0,AJ162&lt;&gt;0),"0",IF(AC163&lt;&gt;"",IF(AC163="W",(1*Z163),(-1*Z163)),0)),0)</f>
        <v>0</v>
      </c>
      <c r="AE163" s="74">
        <f t="shared" ca="1" si="59"/>
        <v>0</v>
      </c>
      <c r="AF163" s="3">
        <f t="shared" ca="1" si="79"/>
        <v>1</v>
      </c>
      <c r="AG163" s="13">
        <f ca="1">IF(A163&lt;&gt;"",(AD163+P163+W163),0)</f>
        <v>1</v>
      </c>
      <c r="AH163" s="11">
        <f ca="1">IF(A163&lt;&gt;"",AG163+AH162,0)</f>
        <v>0</v>
      </c>
      <c r="AI163" s="73">
        <f ca="1">IF($A163&lt;&gt;"",IF(AI162&gt;0,AI162,IF(AND(AK162&gt;=$AJ$1,$AJ$2*AK162&gt;=AH163),"Profit Target",IF(AH163&gt;=$S$1,"Profit Target",0))),0)</f>
        <v>0</v>
      </c>
      <c r="AJ163" s="73">
        <f ca="1">IF($A163&lt;&gt;"",IF(AI162&lt;&gt;0,AJ162,IF(AH163&lt;=$S$2,"Stop Loss",0)),0)</f>
        <v>0</v>
      </c>
      <c r="AK163" s="73">
        <f t="shared" ca="1" si="60"/>
        <v>3</v>
      </c>
      <c r="AL163" s="30"/>
      <c r="AM163" s="30"/>
      <c r="AN163" s="30"/>
      <c r="AO163" s="30"/>
      <c r="AP163" s="30"/>
      <c r="AQ163" s="30"/>
      <c r="AT163"/>
      <c r="AU163"/>
      <c r="AV163"/>
      <c r="AW163"/>
      <c r="AX163"/>
      <c r="AY163" s="43"/>
      <c r="AZ163" s="4"/>
      <c r="BA163"/>
      <c r="BB163"/>
      <c r="BC163"/>
      <c r="BD163"/>
      <c r="BE163"/>
      <c r="BF163"/>
      <c r="BG163"/>
      <c r="BH163"/>
      <c r="BI163"/>
      <c r="BM163" s="7"/>
      <c r="BT163" s="10">
        <f t="shared" ca="1" si="72"/>
        <v>16</v>
      </c>
    </row>
    <row r="164" spans="1:72">
      <c r="A164" s="10">
        <f t="shared" ca="1" si="70"/>
        <v>26</v>
      </c>
      <c r="B164" s="38"/>
      <c r="C164" s="7"/>
      <c r="D164" s="3"/>
      <c r="E164" s="7"/>
      <c r="F164" s="70" t="str">
        <f t="shared" ca="1" si="89"/>
        <v>H</v>
      </c>
      <c r="G164" s="101" t="str">
        <f t="shared" ca="1" si="73"/>
        <v>HHH</v>
      </c>
      <c r="H164" s="70" t="str">
        <f t="shared" ca="1" si="90"/>
        <v>E</v>
      </c>
      <c r="I164" s="101" t="str">
        <f t="shared" ca="1" si="81"/>
        <v>EEE</v>
      </c>
      <c r="J164" s="70" t="str">
        <f t="shared" ca="1" si="91"/>
        <v>B</v>
      </c>
      <c r="K164" s="101" t="str">
        <f t="shared" ca="1" si="82"/>
        <v>BBB</v>
      </c>
      <c r="L164" s="61">
        <f t="shared" ca="1" si="83"/>
        <v>1</v>
      </c>
      <c r="M164" s="3">
        <f ca="1">IF(A163&lt;&gt;"",IF(O164="",M163,IF(AND(M163&gt;0,O164="L"),M163+1,IF(AND(M163&gt;1,O163="W"),1,1))),"")</f>
        <v>2</v>
      </c>
      <c r="N164" s="60" t="str">
        <f ca="1">IF($A163&lt;&gt;"",IF(OR($AI163&lt;&gt;0,$AJ163&lt;&gt;0,L164=0),"",IF(G163="HHL","L",IF(G163="LLH","H",""))),"")</f>
        <v/>
      </c>
      <c r="O164" s="60" t="str">
        <f ca="1">IF(A164&lt;&gt;"",IF(N164&lt;&gt;"",IF(F164=N164,"W","L"),""),"")</f>
        <v/>
      </c>
      <c r="P164" s="38">
        <f ca="1">IF(A164&lt;&gt;"",IF(OR(AI163&lt;&gt;0,AJ163&lt;&gt;0),"0",IF(O164&lt;&gt;"",IF(O164="W",(1*L164),(-1*L164)),0)),0)</f>
        <v>0</v>
      </c>
      <c r="Q164" s="74">
        <f ca="1">IF(A164&lt;&gt;"",P164+Q163,0)</f>
        <v>-6</v>
      </c>
      <c r="R164" s="3">
        <f t="shared" ca="1" si="74"/>
        <v>2</v>
      </c>
      <c r="S164" s="61">
        <f t="shared" ca="1" si="84"/>
        <v>1</v>
      </c>
      <c r="T164" s="3">
        <f t="shared" ca="1" si="75"/>
        <v>1</v>
      </c>
      <c r="U164" s="60" t="str">
        <f ca="1">IF($A163&lt;&gt;"",IF(OR($AI163&lt;&gt;0,$AJ163&lt;&gt;0,S164=0),"",IF(I163="EEO","O",IF(I163="OOE","E",""))),"")</f>
        <v/>
      </c>
      <c r="V164" s="60" t="str">
        <f ca="1">IF(A164&lt;&gt;"",IF(U164&lt;&gt;"",IF(H164=U164,"W","L"),""),"")</f>
        <v/>
      </c>
      <c r="W164" s="38">
        <f ca="1">IF(A164&lt;&gt;"",IF(OR(AI163&lt;&gt;0,AJ163&lt;&gt;0),"0",IF(V164&lt;&gt;"",IF(V164="W",(1*S164),(-1*S164)),0)),0)</f>
        <v>0</v>
      </c>
      <c r="X164" s="74">
        <f t="shared" ca="1" si="76"/>
        <v>6</v>
      </c>
      <c r="Y164" s="3">
        <f t="shared" ca="1" si="77"/>
        <v>1</v>
      </c>
      <c r="Z164" s="61">
        <f t="shared" ca="1" si="85"/>
        <v>1</v>
      </c>
      <c r="AA164" s="3">
        <f t="shared" ca="1" si="78"/>
        <v>1</v>
      </c>
      <c r="AB164" s="60" t="str">
        <f ca="1">IF($A163&lt;&gt;"",IF(OR($AI163&lt;&gt;0,$AJ163&lt;&gt;0,Z164=0),"",IF(K163="RRB","B",IF(K163="BBR","R",""))),"")</f>
        <v/>
      </c>
      <c r="AC164" s="60" t="str">
        <f ca="1">IF(A164&lt;&gt;"",IF(AB164&lt;&gt;"",IF(AB164=J164,"W","L"),""),"")</f>
        <v/>
      </c>
      <c r="AD164" s="38">
        <f ca="1">IF(A164&lt;&gt;"",IF(OR(AI163&lt;&gt;0,AJ163&lt;&gt;0),"0",IF(AC164&lt;&gt;"",IF(AC164="W",(1*Z164),(-1*Z164)),0)),0)</f>
        <v>0</v>
      </c>
      <c r="AE164" s="74">
        <f t="shared" ca="1" si="59"/>
        <v>0</v>
      </c>
      <c r="AF164" s="3">
        <f t="shared" ca="1" si="79"/>
        <v>1</v>
      </c>
      <c r="AG164" s="13">
        <f ca="1">IF(A164&lt;&gt;"",(AD164+P164+W164),0)</f>
        <v>0</v>
      </c>
      <c r="AH164" s="11">
        <f ca="1">IF(A164&lt;&gt;"",AG164+AH163,0)</f>
        <v>0</v>
      </c>
      <c r="AI164" s="73">
        <f ca="1">IF($A164&lt;&gt;"",IF(AI163&gt;0,AI163,IF(AND(AK163&gt;=$AJ$1,$AJ$2*AK163&gt;=AH164),"Profit Target",IF(AH164&gt;=$S$1,"Profit Target",0))),0)</f>
        <v>0</v>
      </c>
      <c r="AJ164" s="73">
        <f ca="1">IF($A164&lt;&gt;"",IF(AI163&lt;&gt;0,AJ163,IF(AH164&lt;=$S$2,"Stop Loss",0)),0)</f>
        <v>0</v>
      </c>
      <c r="AK164" s="73">
        <f t="shared" ca="1" si="60"/>
        <v>3</v>
      </c>
      <c r="AL164" s="30"/>
      <c r="AM164" s="30"/>
      <c r="AN164" s="30"/>
      <c r="AO164" s="30"/>
      <c r="AP164" s="30"/>
      <c r="AQ164" s="30"/>
      <c r="BM164" s="7"/>
      <c r="BT164" s="10">
        <f t="shared" ca="1" si="72"/>
        <v>15</v>
      </c>
    </row>
    <row r="165" spans="1:72">
      <c r="A165" s="10">
        <f t="shared" ca="1" si="70"/>
        <v>23</v>
      </c>
      <c r="B165" s="38"/>
      <c r="C165" s="7"/>
      <c r="D165" s="3"/>
      <c r="E165" s="7"/>
      <c r="F165" s="70" t="str">
        <f t="shared" ca="1" si="89"/>
        <v>H</v>
      </c>
      <c r="G165" s="101" t="str">
        <f t="shared" ca="1" si="73"/>
        <v>HHH</v>
      </c>
      <c r="H165" s="70" t="str">
        <f t="shared" ca="1" si="90"/>
        <v>O</v>
      </c>
      <c r="I165" s="101" t="str">
        <f t="shared" ca="1" si="81"/>
        <v>EEO</v>
      </c>
      <c r="J165" s="70" t="str">
        <f t="shared" ca="1" si="91"/>
        <v>R</v>
      </c>
      <c r="K165" s="101" t="str">
        <f t="shared" ca="1" si="82"/>
        <v>BBR</v>
      </c>
      <c r="L165" s="61">
        <f t="shared" ca="1" si="83"/>
        <v>1</v>
      </c>
      <c r="M165" s="3">
        <f ca="1">IF(A164&lt;&gt;"",IF(O165="",M164,IF(AND(M164&gt;0,O165="L"),M164+1,IF(AND(M164&gt;1,O164="W"),1,1))),"")</f>
        <v>2</v>
      </c>
      <c r="N165" s="60" t="str">
        <f ca="1">IF($A164&lt;&gt;"",IF(OR($AI164&lt;&gt;0,$AJ164&lt;&gt;0,L165=0),"",IF(G164="HHL","L",IF(G164="LLH","H",""))),"")</f>
        <v/>
      </c>
      <c r="O165" s="60" t="str">
        <f ca="1">IF(A165&lt;&gt;"",IF(N165&lt;&gt;"",IF(F165=N165,"W","L"),""),"")</f>
        <v/>
      </c>
      <c r="P165" s="38">
        <f ca="1">IF(A165&lt;&gt;"",IF(OR(AI164&lt;&gt;0,AJ164&lt;&gt;0),"0",IF(O165&lt;&gt;"",IF(O165="W",(1*L165),(-1*L165)),0)),0)</f>
        <v>0</v>
      </c>
      <c r="Q165" s="74">
        <f ca="1">IF(A165&lt;&gt;"",P165+Q164,0)</f>
        <v>-6</v>
      </c>
      <c r="R165" s="3">
        <f t="shared" ca="1" si="74"/>
        <v>2</v>
      </c>
      <c r="S165" s="61">
        <f t="shared" ca="1" si="84"/>
        <v>1</v>
      </c>
      <c r="T165" s="3">
        <f t="shared" ca="1" si="75"/>
        <v>1</v>
      </c>
      <c r="U165" s="60" t="str">
        <f ca="1">IF($A164&lt;&gt;"",IF(OR($AI164&lt;&gt;0,$AJ164&lt;&gt;0,S165=0),"",IF(I164="EEO","O",IF(I164="OOE","E",""))),"")</f>
        <v/>
      </c>
      <c r="V165" s="60" t="str">
        <f ca="1">IF(A165&lt;&gt;"",IF(U165&lt;&gt;"",IF(H165=U165,"W","L"),""),"")</f>
        <v/>
      </c>
      <c r="W165" s="38">
        <f ca="1">IF(A165&lt;&gt;"",IF(OR(AI164&lt;&gt;0,AJ164&lt;&gt;0),"0",IF(V165&lt;&gt;"",IF(V165="W",(1*S165),(-1*S165)),0)),0)</f>
        <v>0</v>
      </c>
      <c r="X165" s="74">
        <f t="shared" ca="1" si="76"/>
        <v>6</v>
      </c>
      <c r="Y165" s="3">
        <f t="shared" ca="1" si="77"/>
        <v>1</v>
      </c>
      <c r="Z165" s="61">
        <f t="shared" ca="1" si="85"/>
        <v>1</v>
      </c>
      <c r="AA165" s="3">
        <f t="shared" ca="1" si="78"/>
        <v>1</v>
      </c>
      <c r="AB165" s="60" t="str">
        <f ca="1">IF($A164&lt;&gt;"",IF(OR($AI164&lt;&gt;0,$AJ164&lt;&gt;0,Z165=0),"",IF(K164="RRB","B",IF(K164="BBR","R",""))),"")</f>
        <v/>
      </c>
      <c r="AC165" s="60" t="str">
        <f ca="1">IF(A165&lt;&gt;"",IF(AB165&lt;&gt;"",IF(AB165=J165,"W","L"),""),"")</f>
        <v/>
      </c>
      <c r="AD165" s="38">
        <f ca="1">IF(A165&lt;&gt;"",IF(OR(AI164&lt;&gt;0,AJ164&lt;&gt;0),"0",IF(AC165&lt;&gt;"",IF(AC165="W",(1*Z165),(-1*Z165)),0)),0)</f>
        <v>0</v>
      </c>
      <c r="AE165" s="74">
        <f t="shared" ca="1" si="59"/>
        <v>0</v>
      </c>
      <c r="AF165" s="3">
        <f t="shared" ca="1" si="79"/>
        <v>1</v>
      </c>
      <c r="AG165" s="13">
        <f ca="1">IF(A165&lt;&gt;"",(AD165+P165+W165),0)</f>
        <v>0</v>
      </c>
      <c r="AH165" s="11">
        <f ca="1">IF(A165&lt;&gt;"",AG165+AH164,0)</f>
        <v>0</v>
      </c>
      <c r="AI165" s="73">
        <f ca="1">IF($A165&lt;&gt;"",IF(AI164&gt;0,AI164,IF(AND(AK164&gt;=$AJ$1,$AJ$2*AK164&gt;=AH165),"Profit Target",IF(AH165&gt;=$S$1,"Profit Target",0))),0)</f>
        <v>0</v>
      </c>
      <c r="AJ165" s="73">
        <f ca="1">IF($A165&lt;&gt;"",IF(AI164&lt;&gt;0,AJ164,IF(AH165&lt;=$S$2,"Stop Loss",0)),0)</f>
        <v>0</v>
      </c>
      <c r="AK165" s="73">
        <f t="shared" ca="1" si="60"/>
        <v>3</v>
      </c>
      <c r="AL165" s="30"/>
      <c r="AM165" s="30"/>
      <c r="AN165" s="30"/>
      <c r="AO165" s="30"/>
      <c r="AP165" s="30"/>
      <c r="AQ165" s="30"/>
      <c r="BM165" s="7"/>
      <c r="BT165" s="10">
        <f t="shared" ca="1" si="72"/>
        <v>36</v>
      </c>
    </row>
    <row r="166" spans="1:72">
      <c r="A166" s="10">
        <f t="shared" ca="1" si="70"/>
        <v>32</v>
      </c>
      <c r="B166" s="38"/>
      <c r="C166" s="7"/>
      <c r="D166" s="3"/>
      <c r="E166" s="7"/>
      <c r="F166" s="70" t="str">
        <f t="shared" ca="1" si="89"/>
        <v>H</v>
      </c>
      <c r="G166" s="101" t="str">
        <f t="shared" ca="1" si="73"/>
        <v>HHH</v>
      </c>
      <c r="H166" s="70" t="str">
        <f t="shared" ca="1" si="90"/>
        <v>E</v>
      </c>
      <c r="I166" s="101" t="str">
        <f t="shared" ca="1" si="81"/>
        <v>EOE</v>
      </c>
      <c r="J166" s="70" t="str">
        <f t="shared" ca="1" si="91"/>
        <v>R</v>
      </c>
      <c r="K166" s="101" t="str">
        <f t="shared" ca="1" si="82"/>
        <v>BRR</v>
      </c>
      <c r="L166" s="61">
        <f t="shared" ca="1" si="83"/>
        <v>1</v>
      </c>
      <c r="M166" s="3">
        <f ca="1">IF(A165&lt;&gt;"",IF(O166="",M165,IF(AND(M165&gt;0,O166="L"),M165+1,IF(AND(M165&gt;1,O165="W"),1,1))),"")</f>
        <v>2</v>
      </c>
      <c r="N166" s="60" t="str">
        <f ca="1">IF($A165&lt;&gt;"",IF(OR($AI165&lt;&gt;0,$AJ165&lt;&gt;0,L166=0),"",IF(G165="HHL","L",IF(G165="LLH","H",""))),"")</f>
        <v/>
      </c>
      <c r="O166" s="60" t="str">
        <f ca="1">IF(A166&lt;&gt;"",IF(N166&lt;&gt;"",IF(F166=N166,"W","L"),""),"")</f>
        <v/>
      </c>
      <c r="P166" s="38">
        <f ca="1">IF(A166&lt;&gt;"",IF(OR(AI165&lt;&gt;0,AJ165&lt;&gt;0),"0",IF(O166&lt;&gt;"",IF(O166="W",(1*L166),(-1*L166)),0)),0)</f>
        <v>0</v>
      </c>
      <c r="Q166" s="74">
        <f ca="1">IF(A166&lt;&gt;"",P166+Q165,0)</f>
        <v>-6</v>
      </c>
      <c r="R166" s="3">
        <f t="shared" ca="1" si="74"/>
        <v>2</v>
      </c>
      <c r="S166" s="61">
        <f t="shared" ca="1" si="84"/>
        <v>1</v>
      </c>
      <c r="T166" s="3">
        <f t="shared" ca="1" si="75"/>
        <v>2</v>
      </c>
      <c r="U166" s="60" t="str">
        <f ca="1">IF($A165&lt;&gt;"",IF(OR($AI165&lt;&gt;0,$AJ165&lt;&gt;0,S166=0),"",IF(I165="EEO","O",IF(I165="OOE","E",""))),"")</f>
        <v>O</v>
      </c>
      <c r="V166" s="60" t="str">
        <f ca="1">IF(A166&lt;&gt;"",IF(U166&lt;&gt;"",IF(H166=U166,"W","L"),""),"")</f>
        <v>L</v>
      </c>
      <c r="W166" s="38">
        <f ca="1">IF(A166&lt;&gt;"",IF(OR(AI165&lt;&gt;0,AJ165&lt;&gt;0),"0",IF(V166&lt;&gt;"",IF(V166="W",(1*S166),(-1*S166)),0)),0)</f>
        <v>-1</v>
      </c>
      <c r="X166" s="74">
        <f t="shared" ca="1" si="76"/>
        <v>5</v>
      </c>
      <c r="Y166" s="3">
        <f t="shared" ca="1" si="77"/>
        <v>2</v>
      </c>
      <c r="Z166" s="61">
        <f t="shared" ca="1" si="85"/>
        <v>1</v>
      </c>
      <c r="AA166" s="3">
        <f t="shared" ca="1" si="78"/>
        <v>1</v>
      </c>
      <c r="AB166" s="60" t="str">
        <f ca="1">IF($A165&lt;&gt;"",IF(OR($AI165&lt;&gt;0,$AJ165&lt;&gt;0,Z166=0),"",IF(K165="RRB","B",IF(K165="BBR","R",""))),"")</f>
        <v>R</v>
      </c>
      <c r="AC166" s="60" t="str">
        <f ca="1">IF(A166&lt;&gt;"",IF(AB166&lt;&gt;"",IF(AB166=J166,"W","L"),""),"")</f>
        <v>W</v>
      </c>
      <c r="AD166" s="38">
        <f ca="1">IF(A166&lt;&gt;"",IF(OR(AI165&lt;&gt;0,AJ165&lt;&gt;0),"0",IF(AC166&lt;&gt;"",IF(AC166="W",(1*Z166),(-1*Z166)),0)),0)</f>
        <v>1</v>
      </c>
      <c r="AE166" s="74">
        <f t="shared" ca="1" si="59"/>
        <v>1</v>
      </c>
      <c r="AF166" s="3">
        <f t="shared" ca="1" si="79"/>
        <v>1</v>
      </c>
      <c r="AG166" s="13">
        <f ca="1">IF(A166&lt;&gt;"",(AD166+P166+W166),0)</f>
        <v>0</v>
      </c>
      <c r="AH166" s="11">
        <f ca="1">IF(A166&lt;&gt;"",AG166+AH165,0)</f>
        <v>0</v>
      </c>
      <c r="AI166" s="73">
        <f ca="1">IF($A166&lt;&gt;"",IF(AI165&gt;0,AI165,IF(AND(AK165&gt;=$AJ$1,$AJ$2*AK165&gt;=AH166),"Profit Target",IF(AH166&gt;=$S$1,"Profit Target",0))),0)</f>
        <v>0</v>
      </c>
      <c r="AJ166" s="73">
        <f ca="1">IF($A166&lt;&gt;"",IF(AI165&lt;&gt;0,AJ165,IF(AH166&lt;=$S$2,"Stop Loss",0)),0)</f>
        <v>0</v>
      </c>
      <c r="AK166" s="73">
        <f t="shared" ca="1" si="60"/>
        <v>3</v>
      </c>
      <c r="AL166" s="30"/>
      <c r="AM166" s="30"/>
      <c r="AN166" s="30"/>
      <c r="AO166" s="30"/>
      <c r="AP166" s="30"/>
      <c r="AQ166" s="30"/>
      <c r="BM166" s="7"/>
      <c r="BT166" s="10">
        <f t="shared" ca="1" si="72"/>
        <v>28</v>
      </c>
    </row>
    <row r="167" spans="1:72">
      <c r="A167" s="10">
        <f t="shared" ca="1" si="70"/>
        <v>20</v>
      </c>
      <c r="B167" s="38"/>
      <c r="C167" s="7"/>
      <c r="D167" s="3"/>
      <c r="E167" s="7"/>
      <c r="F167" s="70" t="str">
        <f t="shared" ca="1" si="89"/>
        <v>H</v>
      </c>
      <c r="G167" s="101" t="str">
        <f t="shared" ca="1" si="73"/>
        <v>HHH</v>
      </c>
      <c r="H167" s="70" t="str">
        <f t="shared" ca="1" si="90"/>
        <v>E</v>
      </c>
      <c r="I167" s="101" t="str">
        <f t="shared" ca="1" si="81"/>
        <v>OEE</v>
      </c>
      <c r="J167" s="70" t="str">
        <f t="shared" ca="1" si="91"/>
        <v>B</v>
      </c>
      <c r="K167" s="101" t="str">
        <f t="shared" ca="1" si="82"/>
        <v>RRB</v>
      </c>
      <c r="L167" s="61">
        <f t="shared" ca="1" si="83"/>
        <v>1</v>
      </c>
      <c r="M167" s="3">
        <f ca="1">IF(A166&lt;&gt;"",IF(O167="",M166,IF(AND(M166&gt;0,O167="L"),M166+1,IF(AND(M166&gt;1,O166="W"),1,1))),"")</f>
        <v>2</v>
      </c>
      <c r="N167" s="60" t="str">
        <f ca="1">IF($A166&lt;&gt;"",IF(OR($AI166&lt;&gt;0,$AJ166&lt;&gt;0,L167=0),"",IF(G166="HHL","L",IF(G166="LLH","H",""))),"")</f>
        <v/>
      </c>
      <c r="O167" s="60" t="str">
        <f ca="1">IF(A167&lt;&gt;"",IF(N167&lt;&gt;"",IF(F167=N167,"W","L"),""),"")</f>
        <v/>
      </c>
      <c r="P167" s="38">
        <f ca="1">IF(A167&lt;&gt;"",IF(OR(AI166&lt;&gt;0,AJ166&lt;&gt;0),"0",IF(O167&lt;&gt;"",IF(O167="W",(1*L167),(-1*L167)),0)),0)</f>
        <v>0</v>
      </c>
      <c r="Q167" s="74">
        <f ca="1">IF(A167&lt;&gt;"",P167+Q166,0)</f>
        <v>-6</v>
      </c>
      <c r="R167" s="3">
        <f t="shared" ca="1" si="74"/>
        <v>2</v>
      </c>
      <c r="S167" s="61">
        <f t="shared" ca="1" si="84"/>
        <v>1</v>
      </c>
      <c r="T167" s="3">
        <f t="shared" ca="1" si="75"/>
        <v>2</v>
      </c>
      <c r="U167" s="60" t="str">
        <f ca="1">IF($A166&lt;&gt;"",IF(OR($AI166&lt;&gt;0,$AJ166&lt;&gt;0,S167=0),"",IF(I166="EEO","O",IF(I166="OOE","E",""))),"")</f>
        <v/>
      </c>
      <c r="V167" s="60" t="str">
        <f ca="1">IF(A167&lt;&gt;"",IF(U167&lt;&gt;"",IF(H167=U167,"W","L"),""),"")</f>
        <v/>
      </c>
      <c r="W167" s="38">
        <f ca="1">IF(A167&lt;&gt;"",IF(OR(AI166&lt;&gt;0,AJ166&lt;&gt;0),"0",IF(V167&lt;&gt;"",IF(V167="W",(1*S167),(-1*S167)),0)),0)</f>
        <v>0</v>
      </c>
      <c r="X167" s="74">
        <f t="shared" ca="1" si="76"/>
        <v>5</v>
      </c>
      <c r="Y167" s="3">
        <f t="shared" ca="1" si="77"/>
        <v>2</v>
      </c>
      <c r="Z167" s="61">
        <f t="shared" ca="1" si="85"/>
        <v>1</v>
      </c>
      <c r="AA167" s="3">
        <f t="shared" ca="1" si="78"/>
        <v>1</v>
      </c>
      <c r="AB167" s="60" t="str">
        <f ca="1">IF($A166&lt;&gt;"",IF(OR($AI166&lt;&gt;0,$AJ166&lt;&gt;0,Z167=0),"",IF(K166="RRB","B",IF(K166="BBR","R",""))),"")</f>
        <v/>
      </c>
      <c r="AC167" s="60" t="str">
        <f ca="1">IF(A167&lt;&gt;"",IF(AB167&lt;&gt;"",IF(AB167=J167,"W","L"),""),"")</f>
        <v/>
      </c>
      <c r="AD167" s="38">
        <f ca="1">IF(A167&lt;&gt;"",IF(OR(AI166&lt;&gt;0,AJ166&lt;&gt;0),"0",IF(AC167&lt;&gt;"",IF(AC167="W",(1*Z167),(-1*Z167)),0)),0)</f>
        <v>0</v>
      </c>
      <c r="AE167" s="74">
        <f t="shared" ca="1" si="59"/>
        <v>1</v>
      </c>
      <c r="AF167" s="3">
        <f t="shared" ca="1" si="79"/>
        <v>1</v>
      </c>
      <c r="AG167" s="13">
        <f ca="1">IF(A167&lt;&gt;"",(AD167+P167+W167),0)</f>
        <v>0</v>
      </c>
      <c r="AH167" s="11">
        <f ca="1">IF(A167&lt;&gt;"",AG167+AH166,0)</f>
        <v>0</v>
      </c>
      <c r="AI167" s="73">
        <f ca="1">IF($A167&lt;&gt;"",IF(AI166&gt;0,AI166,IF(AND(AK166&gt;=$AJ$1,$AJ$2*AK166&gt;=AH167),"Profit Target",IF(AH167&gt;=$S$1,"Profit Target",0))),0)</f>
        <v>0</v>
      </c>
      <c r="AJ167" s="73">
        <f ca="1">IF($A167&lt;&gt;"",IF(AI166&lt;&gt;0,AJ166,IF(AH167&lt;=$S$2,"Stop Loss",0)),0)</f>
        <v>0</v>
      </c>
      <c r="AK167" s="73">
        <f t="shared" ca="1" si="60"/>
        <v>3</v>
      </c>
      <c r="AL167" s="30"/>
      <c r="AM167" s="30"/>
      <c r="AN167" s="30"/>
      <c r="AO167" s="30"/>
      <c r="AP167" s="30"/>
      <c r="AQ167" s="30"/>
      <c r="BM167" s="7"/>
      <c r="BT167" s="10">
        <f t="shared" ca="1" si="72"/>
        <v>13</v>
      </c>
    </row>
    <row r="168" spans="1:72">
      <c r="A168" s="10">
        <f t="shared" ca="1" si="70"/>
        <v>3</v>
      </c>
      <c r="B168" s="38"/>
      <c r="C168" s="7"/>
      <c r="D168" s="3"/>
      <c r="E168" s="7"/>
      <c r="F168" s="70" t="str">
        <f t="shared" ca="1" si="89"/>
        <v>L</v>
      </c>
      <c r="G168" s="101" t="str">
        <f t="shared" ca="1" si="73"/>
        <v>HHL</v>
      </c>
      <c r="H168" s="70" t="str">
        <f t="shared" ca="1" si="90"/>
        <v>O</v>
      </c>
      <c r="I168" s="101" t="str">
        <f t="shared" ca="1" si="81"/>
        <v>EEO</v>
      </c>
      <c r="J168" s="70" t="str">
        <f t="shared" ca="1" si="91"/>
        <v>R</v>
      </c>
      <c r="K168" s="101" t="str">
        <f t="shared" ca="1" si="82"/>
        <v>RBR</v>
      </c>
      <c r="L168" s="61">
        <f t="shared" ca="1" si="83"/>
        <v>1</v>
      </c>
      <c r="M168" s="3">
        <f ca="1">IF(A167&lt;&gt;"",IF(O168="",M167,IF(AND(M167&gt;0,O168="L"),M167+1,IF(AND(M167&gt;1,O167="W"),1,1))),"")</f>
        <v>2</v>
      </c>
      <c r="N168" s="60" t="str">
        <f ca="1">IF($A167&lt;&gt;"",IF(OR($AI167&lt;&gt;0,$AJ167&lt;&gt;0,L168=0),"",IF(G167="HHL","L",IF(G167="LLH","H",""))),"")</f>
        <v/>
      </c>
      <c r="O168" s="60" t="str">
        <f ca="1">IF(A168&lt;&gt;"",IF(N168&lt;&gt;"",IF(F168=N168,"W","L"),""),"")</f>
        <v/>
      </c>
      <c r="P168" s="38">
        <f ca="1">IF(A168&lt;&gt;"",IF(OR(AI167&lt;&gt;0,AJ167&lt;&gt;0),"0",IF(O168&lt;&gt;"",IF(O168="W",(1*L168),(-1*L168)),0)),0)</f>
        <v>0</v>
      </c>
      <c r="Q168" s="74">
        <f ca="1">IF(A168&lt;&gt;"",P168+Q167,0)</f>
        <v>-6</v>
      </c>
      <c r="R168" s="3">
        <f t="shared" ca="1" si="74"/>
        <v>2</v>
      </c>
      <c r="S168" s="61">
        <f t="shared" ca="1" si="84"/>
        <v>1</v>
      </c>
      <c r="T168" s="3">
        <f t="shared" ca="1" si="75"/>
        <v>2</v>
      </c>
      <c r="U168" s="60" t="str">
        <f ca="1">IF($A167&lt;&gt;"",IF(OR($AI167&lt;&gt;0,$AJ167&lt;&gt;0,S168=0),"",IF(I167="EEO","O",IF(I167="OOE","E",""))),"")</f>
        <v/>
      </c>
      <c r="V168" s="60" t="str">
        <f ca="1">IF(A168&lt;&gt;"",IF(U168&lt;&gt;"",IF(H168=U168,"W","L"),""),"")</f>
        <v/>
      </c>
      <c r="W168" s="38">
        <f ca="1">IF(A168&lt;&gt;"",IF(OR(AI167&lt;&gt;0,AJ167&lt;&gt;0),"0",IF(V168&lt;&gt;"",IF(V168="W",(1*S168),(-1*S168)),0)),0)</f>
        <v>0</v>
      </c>
      <c r="X168" s="74">
        <f t="shared" ca="1" si="76"/>
        <v>5</v>
      </c>
      <c r="Y168" s="3">
        <f t="shared" ca="1" si="77"/>
        <v>2</v>
      </c>
      <c r="Z168" s="61">
        <f t="shared" ca="1" si="85"/>
        <v>1</v>
      </c>
      <c r="AA168" s="3">
        <f t="shared" ca="1" si="78"/>
        <v>2</v>
      </c>
      <c r="AB168" s="60" t="str">
        <f ca="1">IF($A167&lt;&gt;"",IF(OR($AI167&lt;&gt;0,$AJ167&lt;&gt;0,Z168=0),"",IF(K167="RRB","B",IF(K167="BBR","R",""))),"")</f>
        <v>B</v>
      </c>
      <c r="AC168" s="60" t="str">
        <f ca="1">IF(A168&lt;&gt;"",IF(AB168&lt;&gt;"",IF(AB168=J168,"W","L"),""),"")</f>
        <v>L</v>
      </c>
      <c r="AD168" s="38">
        <f ca="1">IF(A168&lt;&gt;"",IF(OR(AI167&lt;&gt;0,AJ167&lt;&gt;0),"0",IF(AC168&lt;&gt;"",IF(AC168="W",(1*Z168),(-1*Z168)),0)),0)</f>
        <v>-1</v>
      </c>
      <c r="AE168" s="74">
        <f t="shared" ca="1" si="59"/>
        <v>0</v>
      </c>
      <c r="AF168" s="3">
        <f t="shared" ca="1" si="79"/>
        <v>2</v>
      </c>
      <c r="AG168" s="13">
        <f ca="1">IF(A168&lt;&gt;"",(AD168+P168+W168),0)</f>
        <v>-1</v>
      </c>
      <c r="AH168" s="11">
        <f ca="1">IF(A168&lt;&gt;"",AG168+AH167,0)</f>
        <v>-1</v>
      </c>
      <c r="AI168" s="73">
        <f ca="1">IF($A168&lt;&gt;"",IF(AI167&gt;0,AI167,IF(AND(AK167&gt;=$AJ$1,$AJ$2*AK167&gt;=AH168),"Profit Target",IF(AH168&gt;=$S$1,"Profit Target",0))),0)</f>
        <v>0</v>
      </c>
      <c r="AJ168" s="73">
        <f ca="1">IF($A168&lt;&gt;"",IF(AI167&lt;&gt;0,AJ167,IF(AH168&lt;=$S$2,"Stop Loss",0)),0)</f>
        <v>0</v>
      </c>
      <c r="AK168" s="73">
        <f t="shared" ca="1" si="60"/>
        <v>3</v>
      </c>
      <c r="AL168" s="30"/>
      <c r="AM168" s="30"/>
      <c r="AN168" s="30"/>
      <c r="AO168" s="30"/>
      <c r="AP168" s="30"/>
      <c r="AQ168" s="30"/>
      <c r="BM168" s="7"/>
      <c r="BT168" s="10">
        <f t="shared" ca="1" si="72"/>
        <v>1</v>
      </c>
    </row>
    <row r="169" spans="1:72">
      <c r="A169" s="10">
        <f t="shared" ca="1" si="70"/>
        <v>26</v>
      </c>
      <c r="B169" s="38"/>
      <c r="C169" s="7"/>
      <c r="D169" s="3"/>
      <c r="E169" s="7"/>
      <c r="F169" s="70" t="str">
        <f t="shared" ca="1" si="89"/>
        <v>H</v>
      </c>
      <c r="G169" s="101" t="str">
        <f t="shared" ca="1" si="73"/>
        <v>HLH</v>
      </c>
      <c r="H169" s="70" t="str">
        <f t="shared" ca="1" si="90"/>
        <v>E</v>
      </c>
      <c r="I169" s="101" t="str">
        <f t="shared" ca="1" si="81"/>
        <v>EOE</v>
      </c>
      <c r="J169" s="70" t="str">
        <f t="shared" ca="1" si="91"/>
        <v>B</v>
      </c>
      <c r="K169" s="101" t="str">
        <f t="shared" ca="1" si="82"/>
        <v>BRB</v>
      </c>
      <c r="L169" s="61">
        <f t="shared" ca="1" si="83"/>
        <v>1</v>
      </c>
      <c r="M169" s="3">
        <f ca="1">IF(A168&lt;&gt;"",IF(O169="",M168,IF(AND(M168&gt;0,O169="L"),M168+1,IF(AND(M168&gt;1,O168="W"),1,1))),"")</f>
        <v>3</v>
      </c>
      <c r="N169" s="60" t="str">
        <f ca="1">IF($A168&lt;&gt;"",IF(OR($AI168&lt;&gt;0,$AJ168&lt;&gt;0,L169=0),"",IF(G168="HHL","L",IF(G168="LLH","H",""))),"")</f>
        <v>L</v>
      </c>
      <c r="O169" s="60" t="str">
        <f ca="1">IF(A169&lt;&gt;"",IF(N169&lt;&gt;"",IF(F169=N169,"W","L"),""),"")</f>
        <v>L</v>
      </c>
      <c r="P169" s="38">
        <f ca="1">IF(A169&lt;&gt;"",IF(OR(AI168&lt;&gt;0,AJ168&lt;&gt;0),"0",IF(O169&lt;&gt;"",IF(O169="W",(1*L169),(-1*L169)),0)),0)</f>
        <v>-1</v>
      </c>
      <c r="Q169" s="74">
        <f ca="1">IF(A169&lt;&gt;"",P169+Q168,0)</f>
        <v>-7</v>
      </c>
      <c r="R169" s="3">
        <f t="shared" ca="1" si="74"/>
        <v>3</v>
      </c>
      <c r="S169" s="61">
        <f t="shared" ca="1" si="84"/>
        <v>1</v>
      </c>
      <c r="T169" s="3">
        <f t="shared" ca="1" si="75"/>
        <v>3</v>
      </c>
      <c r="U169" s="60" t="str">
        <f ca="1">IF($A168&lt;&gt;"",IF(OR($AI168&lt;&gt;0,$AJ168&lt;&gt;0,S169=0),"",IF(I168="EEO","O",IF(I168="OOE","E",""))),"")</f>
        <v>O</v>
      </c>
      <c r="V169" s="60" t="str">
        <f ca="1">IF(A169&lt;&gt;"",IF(U169&lt;&gt;"",IF(H169=U169,"W","L"),""),"")</f>
        <v>L</v>
      </c>
      <c r="W169" s="38">
        <f ca="1">IF(A169&lt;&gt;"",IF(OR(AI168&lt;&gt;0,AJ168&lt;&gt;0),"0",IF(V169&lt;&gt;"",IF(V169="W",(1*S169),(-1*S169)),0)),0)</f>
        <v>-1</v>
      </c>
      <c r="X169" s="74">
        <f t="shared" ca="1" si="76"/>
        <v>4</v>
      </c>
      <c r="Y169" s="3">
        <f t="shared" ca="1" si="77"/>
        <v>3</v>
      </c>
      <c r="Z169" s="61">
        <f t="shared" ca="1" si="85"/>
        <v>1</v>
      </c>
      <c r="AA169" s="3">
        <f t="shared" ca="1" si="78"/>
        <v>2</v>
      </c>
      <c r="AB169" s="60" t="str">
        <f ca="1">IF($A168&lt;&gt;"",IF(OR($AI168&lt;&gt;0,$AJ168&lt;&gt;0,Z169=0),"",IF(K168="RRB","B",IF(K168="BBR","R",""))),"")</f>
        <v/>
      </c>
      <c r="AC169" s="60" t="str">
        <f ca="1">IF(A169&lt;&gt;"",IF(AB169&lt;&gt;"",IF(AB169=J169,"W","L"),""),"")</f>
        <v/>
      </c>
      <c r="AD169" s="38">
        <f ca="1">IF(A169&lt;&gt;"",IF(OR(AI168&lt;&gt;0,AJ168&lt;&gt;0),"0",IF(AC169&lt;&gt;"",IF(AC169="W",(1*Z169),(-1*Z169)),0)),0)</f>
        <v>0</v>
      </c>
      <c r="AE169" s="74">
        <f t="shared" ca="1" si="59"/>
        <v>0</v>
      </c>
      <c r="AF169" s="3">
        <f t="shared" ca="1" si="79"/>
        <v>2</v>
      </c>
      <c r="AG169" s="13">
        <f ca="1">IF(A169&lt;&gt;"",(AD169+P169+W169),0)</f>
        <v>-2</v>
      </c>
      <c r="AH169" s="11">
        <f ca="1">IF(A169&lt;&gt;"",AG169+AH168,0)</f>
        <v>-3</v>
      </c>
      <c r="AI169" s="73">
        <f ca="1">IF($A169&lt;&gt;"",IF(AI168&gt;0,AI168,IF(AND(AK168&gt;=$AJ$1,$AJ$2*AK168&gt;=AH169),"Profit Target",IF(AH169&gt;=$S$1,"Profit Target",0))),0)</f>
        <v>0</v>
      </c>
      <c r="AJ169" s="73">
        <f ca="1">IF($A169&lt;&gt;"",IF(AI168&lt;&gt;0,AJ168,IF(AH169&lt;=$S$2,"Stop Loss",0)),0)</f>
        <v>0</v>
      </c>
      <c r="AK169" s="73">
        <f t="shared" ca="1" si="60"/>
        <v>3</v>
      </c>
      <c r="AL169" s="30"/>
      <c r="AM169" s="30"/>
      <c r="AN169" s="30"/>
      <c r="AO169" s="30"/>
      <c r="AP169" s="30"/>
      <c r="AQ169" s="30"/>
      <c r="BM169" s="7"/>
      <c r="BT169" s="10">
        <f t="shared" ca="1" si="72"/>
        <v>17</v>
      </c>
    </row>
    <row r="170" spans="1:72">
      <c r="A170" s="10">
        <f t="shared" ca="1" si="70"/>
        <v>33</v>
      </c>
      <c r="B170" s="38"/>
      <c r="C170" s="7"/>
      <c r="D170" s="3"/>
      <c r="E170" s="7"/>
      <c r="F170" s="70" t="str">
        <f t="shared" ca="1" si="89"/>
        <v>H</v>
      </c>
      <c r="G170" s="101" t="str">
        <f t="shared" ca="1" si="73"/>
        <v>LHH</v>
      </c>
      <c r="H170" s="70" t="str">
        <f t="shared" ca="1" si="90"/>
        <v>O</v>
      </c>
      <c r="I170" s="101" t="str">
        <f t="shared" ca="1" si="81"/>
        <v>OEO</v>
      </c>
      <c r="J170" s="70" t="str">
        <f t="shared" ca="1" si="91"/>
        <v>B</v>
      </c>
      <c r="K170" s="101" t="str">
        <f t="shared" ca="1" si="82"/>
        <v>RBB</v>
      </c>
      <c r="L170" s="61">
        <f t="shared" ca="1" si="83"/>
        <v>1</v>
      </c>
      <c r="M170" s="3">
        <f ca="1">IF(A169&lt;&gt;"",IF(O170="",M169,IF(AND(M169&gt;0,O170="L"),M169+1,IF(AND(M169&gt;1,O169="W"),1,1))),"")</f>
        <v>3</v>
      </c>
      <c r="N170" s="60" t="str">
        <f ca="1">IF($A169&lt;&gt;"",IF(OR($AI169&lt;&gt;0,$AJ169&lt;&gt;0,L170=0),"",IF(G169="HHL","L",IF(G169="LLH","H",""))),"")</f>
        <v/>
      </c>
      <c r="O170" s="60" t="str">
        <f ca="1">IF(A170&lt;&gt;"",IF(N170&lt;&gt;"",IF(F170=N170,"W","L"),""),"")</f>
        <v/>
      </c>
      <c r="P170" s="38">
        <f ca="1">IF(A170&lt;&gt;"",IF(OR(AI169&lt;&gt;0,AJ169&lt;&gt;0),"0",IF(O170&lt;&gt;"",IF(O170="W",(1*L170),(-1*L170)),0)),0)</f>
        <v>0</v>
      </c>
      <c r="Q170" s="74">
        <f ca="1">IF(A170&lt;&gt;"",P170+Q169,0)</f>
        <v>-7</v>
      </c>
      <c r="R170" s="3">
        <f t="shared" ca="1" si="74"/>
        <v>3</v>
      </c>
      <c r="S170" s="61">
        <f t="shared" ca="1" si="84"/>
        <v>1</v>
      </c>
      <c r="T170" s="3">
        <f t="shared" ca="1" si="75"/>
        <v>3</v>
      </c>
      <c r="U170" s="60" t="str">
        <f ca="1">IF($A169&lt;&gt;"",IF(OR($AI169&lt;&gt;0,$AJ169&lt;&gt;0,S170=0),"",IF(I169="EEO","O",IF(I169="OOE","E",""))),"")</f>
        <v/>
      </c>
      <c r="V170" s="60" t="str">
        <f ca="1">IF(A170&lt;&gt;"",IF(U170&lt;&gt;"",IF(H170=U170,"W","L"),""),"")</f>
        <v/>
      </c>
      <c r="W170" s="38">
        <f ca="1">IF(A170&lt;&gt;"",IF(OR(AI169&lt;&gt;0,AJ169&lt;&gt;0),"0",IF(V170&lt;&gt;"",IF(V170="W",(1*S170),(-1*S170)),0)),0)</f>
        <v>0</v>
      </c>
      <c r="X170" s="74">
        <f t="shared" ca="1" si="76"/>
        <v>4</v>
      </c>
      <c r="Y170" s="3">
        <f t="shared" ca="1" si="77"/>
        <v>3</v>
      </c>
      <c r="Z170" s="61">
        <f t="shared" ca="1" si="85"/>
        <v>1</v>
      </c>
      <c r="AA170" s="3">
        <f t="shared" ca="1" si="78"/>
        <v>2</v>
      </c>
      <c r="AB170" s="60" t="str">
        <f ca="1">IF($A169&lt;&gt;"",IF(OR($AI169&lt;&gt;0,$AJ169&lt;&gt;0,Z170=0),"",IF(K169="RRB","B",IF(K169="BBR","R",""))),"")</f>
        <v/>
      </c>
      <c r="AC170" s="60" t="str">
        <f ca="1">IF(A170&lt;&gt;"",IF(AB170&lt;&gt;"",IF(AB170=J170,"W","L"),""),"")</f>
        <v/>
      </c>
      <c r="AD170" s="38">
        <f ca="1">IF(A170&lt;&gt;"",IF(OR(AI169&lt;&gt;0,AJ169&lt;&gt;0),"0",IF(AC170&lt;&gt;"",IF(AC170="W",(1*Z170),(-1*Z170)),0)),0)</f>
        <v>0</v>
      </c>
      <c r="AE170" s="74">
        <f t="shared" ca="1" si="59"/>
        <v>0</v>
      </c>
      <c r="AF170" s="3">
        <f t="shared" ca="1" si="79"/>
        <v>2</v>
      </c>
      <c r="AG170" s="13">
        <f ca="1">IF(A170&lt;&gt;"",(AD170+P170+W170),0)</f>
        <v>0</v>
      </c>
      <c r="AH170" s="11">
        <f ca="1">IF(A170&lt;&gt;"",AG170+AH169,0)</f>
        <v>-3</v>
      </c>
      <c r="AI170" s="73">
        <f ca="1">IF($A170&lt;&gt;"",IF(AI169&gt;0,AI169,IF(AND(AK169&gt;=$AJ$1,$AJ$2*AK169&gt;=AH170),"Profit Target",IF(AH170&gt;=$S$1,"Profit Target",0))),0)</f>
        <v>0</v>
      </c>
      <c r="AJ170" s="73">
        <f ca="1">IF($A170&lt;&gt;"",IF(AI169&lt;&gt;0,AJ169,IF(AH170&lt;=$S$2,"Stop Loss",0)),0)</f>
        <v>0</v>
      </c>
      <c r="AK170" s="73">
        <f t="shared" ca="1" si="60"/>
        <v>3</v>
      </c>
      <c r="AL170" s="30"/>
      <c r="AM170" s="30"/>
      <c r="AN170" s="30"/>
      <c r="AO170" s="30"/>
      <c r="AP170" s="30"/>
      <c r="AQ170" s="30"/>
      <c r="BM170" s="7"/>
      <c r="BT170" s="10">
        <f t="shared" ca="1" si="72"/>
        <v>27</v>
      </c>
    </row>
    <row r="171" spans="1:72">
      <c r="A171" s="10">
        <f t="shared" ca="1" si="70"/>
        <v>33</v>
      </c>
      <c r="B171" s="38"/>
      <c r="C171" s="7"/>
      <c r="D171" s="3"/>
      <c r="E171" s="7"/>
      <c r="F171" s="70" t="str">
        <f t="shared" ca="1" si="89"/>
        <v>H</v>
      </c>
      <c r="G171" s="101" t="str">
        <f t="shared" ca="1" si="73"/>
        <v>HHH</v>
      </c>
      <c r="H171" s="70" t="str">
        <f t="shared" ca="1" si="90"/>
        <v>O</v>
      </c>
      <c r="I171" s="101" t="str">
        <f t="shared" ca="1" si="81"/>
        <v>EOO</v>
      </c>
      <c r="J171" s="70" t="str">
        <f t="shared" ref="J171:J234" ca="1" si="92">VLOOKUP(A171,$BJ$107:$BR$144,8,0)</f>
        <v>B</v>
      </c>
      <c r="K171" s="101" t="str">
        <f t="shared" ca="1" si="82"/>
        <v>BBB</v>
      </c>
      <c r="L171" s="61">
        <f t="shared" ca="1" si="83"/>
        <v>1</v>
      </c>
      <c r="M171" s="3">
        <f ca="1">IF(A170&lt;&gt;"",IF(O171="",M170,IF(AND(M170&gt;0,O171="L"),M170+1,IF(AND(M170&gt;1,O170="W"),1,1))),"")</f>
        <v>3</v>
      </c>
      <c r="N171" s="60" t="str">
        <f ca="1">IF($A170&lt;&gt;"",IF(OR($AI170&lt;&gt;0,$AJ170&lt;&gt;0,L171=0),"",IF(G170="HHL","L",IF(G170="LLH","H",""))),"")</f>
        <v/>
      </c>
      <c r="O171" s="60" t="str">
        <f ca="1">IF(A171&lt;&gt;"",IF(N171&lt;&gt;"",IF(F171=N171,"W","L"),""),"")</f>
        <v/>
      </c>
      <c r="P171" s="38">
        <f ca="1">IF(A171&lt;&gt;"",IF(OR(AI170&lt;&gt;0,AJ170&lt;&gt;0),"0",IF(O171&lt;&gt;"",IF(O171="W",(1*L171),(-1*L171)),0)),0)</f>
        <v>0</v>
      </c>
      <c r="Q171" s="74">
        <f ca="1">IF(A171&lt;&gt;"",P171+Q170,0)</f>
        <v>-7</v>
      </c>
      <c r="R171" s="3">
        <f t="shared" ca="1" si="74"/>
        <v>3</v>
      </c>
      <c r="S171" s="61">
        <f t="shared" ca="1" si="84"/>
        <v>1</v>
      </c>
      <c r="T171" s="3">
        <f t="shared" ca="1" si="75"/>
        <v>3</v>
      </c>
      <c r="U171" s="60" t="str">
        <f ca="1">IF($A170&lt;&gt;"",IF(OR($AI170&lt;&gt;0,$AJ170&lt;&gt;0,S171=0),"",IF(I170="EEO","O",IF(I170="OOE","E",""))),"")</f>
        <v/>
      </c>
      <c r="V171" s="60" t="str">
        <f ca="1">IF(A171&lt;&gt;"",IF(U171&lt;&gt;"",IF(H171=U171,"W","L"),""),"")</f>
        <v/>
      </c>
      <c r="W171" s="38">
        <f ca="1">IF(A171&lt;&gt;"",IF(OR(AI170&lt;&gt;0,AJ170&lt;&gt;0),"0",IF(V171&lt;&gt;"",IF(V171="W",(1*S171),(-1*S171)),0)),0)</f>
        <v>0</v>
      </c>
      <c r="X171" s="74">
        <f t="shared" ca="1" si="76"/>
        <v>4</v>
      </c>
      <c r="Y171" s="3">
        <f t="shared" ca="1" si="77"/>
        <v>3</v>
      </c>
      <c r="Z171" s="61">
        <f t="shared" ca="1" si="85"/>
        <v>1</v>
      </c>
      <c r="AA171" s="3">
        <f t="shared" ca="1" si="78"/>
        <v>2</v>
      </c>
      <c r="AB171" s="60" t="str">
        <f ca="1">IF($A170&lt;&gt;"",IF(OR($AI170&lt;&gt;0,$AJ170&lt;&gt;0,Z171=0),"",IF(K170="RRB","B",IF(K170="BBR","R",""))),"")</f>
        <v/>
      </c>
      <c r="AC171" s="60" t="str">
        <f ca="1">IF(A171&lt;&gt;"",IF(AB171&lt;&gt;"",IF(AB171=J171,"W","L"),""),"")</f>
        <v/>
      </c>
      <c r="AD171" s="38">
        <f ca="1">IF(A171&lt;&gt;"",IF(OR(AI170&lt;&gt;0,AJ170&lt;&gt;0),"0",IF(AC171&lt;&gt;"",IF(AC171="W",(1*Z171),(-1*Z171)),0)),0)</f>
        <v>0</v>
      </c>
      <c r="AE171" s="74">
        <f t="shared" ca="1" si="59"/>
        <v>0</v>
      </c>
      <c r="AF171" s="3">
        <f t="shared" ca="1" si="79"/>
        <v>2</v>
      </c>
      <c r="AG171" s="13">
        <f ca="1">IF(A171&lt;&gt;"",(AD171+P171+W171),0)</f>
        <v>0</v>
      </c>
      <c r="AH171" s="11">
        <f ca="1">IF(A171&lt;&gt;"",AG171+AH170,0)</f>
        <v>-3</v>
      </c>
      <c r="AI171" s="73">
        <f ca="1">IF($A171&lt;&gt;"",IF(AI170&gt;0,AI170,IF(AND(AK170&gt;=$AJ$1,$AJ$2*AK170&gt;=AH171),"Profit Target",IF(AH171&gt;=$S$1,"Profit Target",0))),0)</f>
        <v>0</v>
      </c>
      <c r="AJ171" s="73">
        <f ca="1">IF($A171&lt;&gt;"",IF(AI170&lt;&gt;0,AJ170,IF(AH171&lt;=$S$2,"Stop Loss",0)),0)</f>
        <v>0</v>
      </c>
      <c r="AK171" s="73">
        <f t="shared" ca="1" si="60"/>
        <v>3</v>
      </c>
      <c r="AL171" s="30"/>
      <c r="AM171" s="30"/>
      <c r="AN171" s="30"/>
      <c r="AO171" s="30"/>
      <c r="AP171" s="30"/>
      <c r="AQ171" s="30"/>
      <c r="BM171" s="7"/>
      <c r="BT171" s="10">
        <f t="shared" ca="1" si="72"/>
        <v>15</v>
      </c>
    </row>
    <row r="172" spans="1:72">
      <c r="A172" s="10">
        <f t="shared" ca="1" si="70"/>
        <v>26</v>
      </c>
      <c r="B172" s="38"/>
      <c r="C172" s="7"/>
      <c r="D172" s="3"/>
      <c r="E172" s="7"/>
      <c r="F172" s="70" t="str">
        <f t="shared" ca="1" si="89"/>
        <v>H</v>
      </c>
      <c r="G172" s="101" t="str">
        <f t="shared" ca="1" si="73"/>
        <v>HHH</v>
      </c>
      <c r="H172" s="70" t="str">
        <f t="shared" ca="1" si="90"/>
        <v>E</v>
      </c>
      <c r="I172" s="101" t="str">
        <f t="shared" ca="1" si="81"/>
        <v>OOE</v>
      </c>
      <c r="J172" s="70" t="str">
        <f t="shared" ca="1" si="92"/>
        <v>B</v>
      </c>
      <c r="K172" s="101" t="str">
        <f t="shared" ca="1" si="82"/>
        <v>BBB</v>
      </c>
      <c r="L172" s="61">
        <f t="shared" ca="1" si="83"/>
        <v>1</v>
      </c>
      <c r="M172" s="3">
        <f ca="1">IF(A171&lt;&gt;"",IF(O172="",M171,IF(AND(M171&gt;0,O172="L"),M171+1,IF(AND(M171&gt;1,O171="W"),1,1))),"")</f>
        <v>3</v>
      </c>
      <c r="N172" s="60" t="str">
        <f ca="1">IF($A171&lt;&gt;"",IF(OR($AI171&lt;&gt;0,$AJ171&lt;&gt;0,L172=0),"",IF(G171="HHL","L",IF(G171="LLH","H",""))),"")</f>
        <v/>
      </c>
      <c r="O172" s="60" t="str">
        <f ca="1">IF(A172&lt;&gt;"",IF(N172&lt;&gt;"",IF(F172=N172,"W","L"),""),"")</f>
        <v/>
      </c>
      <c r="P172" s="38">
        <f ca="1">IF(A172&lt;&gt;"",IF(OR(AI171&lt;&gt;0,AJ171&lt;&gt;0),"0",IF(O172&lt;&gt;"",IF(O172="W",(1*L172),(-1*L172)),0)),0)</f>
        <v>0</v>
      </c>
      <c r="Q172" s="74">
        <f ca="1">IF(A172&lt;&gt;"",P172+Q171,0)</f>
        <v>-7</v>
      </c>
      <c r="R172" s="3">
        <f t="shared" ca="1" si="74"/>
        <v>3</v>
      </c>
      <c r="S172" s="61">
        <f t="shared" ca="1" si="84"/>
        <v>1</v>
      </c>
      <c r="T172" s="3">
        <f t="shared" ca="1" si="75"/>
        <v>3</v>
      </c>
      <c r="U172" s="60" t="str">
        <f ca="1">IF($A171&lt;&gt;"",IF(OR($AI171&lt;&gt;0,$AJ171&lt;&gt;0,S172=0),"",IF(I171="EEO","O",IF(I171="OOE","E",""))),"")</f>
        <v/>
      </c>
      <c r="V172" s="60" t="str">
        <f ca="1">IF(A172&lt;&gt;"",IF(U172&lt;&gt;"",IF(H172=U172,"W","L"),""),"")</f>
        <v/>
      </c>
      <c r="W172" s="38">
        <f ca="1">IF(A172&lt;&gt;"",IF(OR(AI171&lt;&gt;0,AJ171&lt;&gt;0),"0",IF(V172&lt;&gt;"",IF(V172="W",(1*S172),(-1*S172)),0)),0)</f>
        <v>0</v>
      </c>
      <c r="X172" s="74">
        <f t="shared" ca="1" si="76"/>
        <v>4</v>
      </c>
      <c r="Y172" s="3">
        <f t="shared" ca="1" si="77"/>
        <v>3</v>
      </c>
      <c r="Z172" s="61">
        <f t="shared" ca="1" si="85"/>
        <v>1</v>
      </c>
      <c r="AA172" s="3">
        <f t="shared" ca="1" si="78"/>
        <v>2</v>
      </c>
      <c r="AB172" s="60" t="str">
        <f ca="1">IF($A171&lt;&gt;"",IF(OR($AI171&lt;&gt;0,$AJ171&lt;&gt;0,Z172=0),"",IF(K171="RRB","B",IF(K171="BBR","R",""))),"")</f>
        <v/>
      </c>
      <c r="AC172" s="60" t="str">
        <f ca="1">IF(A172&lt;&gt;"",IF(AB172&lt;&gt;"",IF(AB172=J172,"W","L"),""),"")</f>
        <v/>
      </c>
      <c r="AD172" s="38">
        <f ca="1">IF(A172&lt;&gt;"",IF(OR(AI171&lt;&gt;0,AJ171&lt;&gt;0),"0",IF(AC172&lt;&gt;"",IF(AC172="W",(1*Z172),(-1*Z172)),0)),0)</f>
        <v>0</v>
      </c>
      <c r="AE172" s="74">
        <f t="shared" ca="1" si="59"/>
        <v>0</v>
      </c>
      <c r="AF172" s="3">
        <f t="shared" ca="1" si="79"/>
        <v>2</v>
      </c>
      <c r="AG172" s="13">
        <f ca="1">IF(A172&lt;&gt;"",(AD172+P172+W172),0)</f>
        <v>0</v>
      </c>
      <c r="AH172" s="11">
        <f ca="1">IF(A172&lt;&gt;"",AG172+AH171,0)</f>
        <v>-3</v>
      </c>
      <c r="AI172" s="73">
        <f ca="1">IF($A172&lt;&gt;"",IF(AI171&gt;0,AI171,IF(AND(AK171&gt;=$AJ$1,$AJ$2*AK171&gt;=AH172),"Profit Target",IF(AH172&gt;=$S$1,"Profit Target",0))),0)</f>
        <v>0</v>
      </c>
      <c r="AJ172" s="73">
        <f ca="1">IF($A172&lt;&gt;"",IF(AI171&lt;&gt;0,AJ171,IF(AH172&lt;=$S$2,"Stop Loss",0)),0)</f>
        <v>0</v>
      </c>
      <c r="AK172" s="73">
        <f t="shared" ca="1" si="60"/>
        <v>3</v>
      </c>
      <c r="AL172" s="30"/>
      <c r="AM172" s="30"/>
      <c r="AN172" s="30"/>
      <c r="AO172" s="30"/>
      <c r="AP172" s="30"/>
      <c r="AQ172" s="30"/>
      <c r="BM172" s="7"/>
      <c r="BT172" s="10">
        <f t="shared" ca="1" si="72"/>
        <v>24</v>
      </c>
    </row>
    <row r="173" spans="1:72">
      <c r="A173" s="10">
        <f t="shared" ca="1" si="70"/>
        <v>18</v>
      </c>
      <c r="B173" s="38"/>
      <c r="C173" s="7"/>
      <c r="D173" s="3"/>
      <c r="E173" s="7"/>
      <c r="F173" s="70" t="str">
        <f t="shared" ca="1" si="89"/>
        <v>L</v>
      </c>
      <c r="G173" s="101" t="str">
        <f t="shared" ca="1" si="73"/>
        <v>HHL</v>
      </c>
      <c r="H173" s="70" t="str">
        <f t="shared" ca="1" si="90"/>
        <v>E</v>
      </c>
      <c r="I173" s="101" t="str">
        <f t="shared" ca="1" si="81"/>
        <v>OEE</v>
      </c>
      <c r="J173" s="70" t="str">
        <f t="shared" ca="1" si="92"/>
        <v>R</v>
      </c>
      <c r="K173" s="101" t="str">
        <f t="shared" ca="1" si="82"/>
        <v>BBR</v>
      </c>
      <c r="L173" s="61">
        <f t="shared" ca="1" si="83"/>
        <v>1</v>
      </c>
      <c r="M173" s="3">
        <f ca="1">IF(A172&lt;&gt;"",IF(O173="",M172,IF(AND(M172&gt;0,O173="L"),M172+1,IF(AND(M172&gt;1,O172="W"),1,1))),"")</f>
        <v>3</v>
      </c>
      <c r="N173" s="60" t="str">
        <f ca="1">IF($A172&lt;&gt;"",IF(OR($AI172&lt;&gt;0,$AJ172&lt;&gt;0,L173=0),"",IF(G172="HHL","L",IF(G172="LLH","H",""))),"")</f>
        <v/>
      </c>
      <c r="O173" s="60" t="str">
        <f ca="1">IF(A173&lt;&gt;"",IF(N173&lt;&gt;"",IF(F173=N173,"W","L"),""),"")</f>
        <v/>
      </c>
      <c r="P173" s="38">
        <f ca="1">IF(A173&lt;&gt;"",IF(OR(AI172&lt;&gt;0,AJ172&lt;&gt;0),"0",IF(O173&lt;&gt;"",IF(O173="W",(1*L173),(-1*L173)),0)),0)</f>
        <v>0</v>
      </c>
      <c r="Q173" s="74">
        <f ca="1">IF(A173&lt;&gt;"",P173+Q172,0)</f>
        <v>-7</v>
      </c>
      <c r="R173" s="3">
        <f t="shared" ca="1" si="74"/>
        <v>3</v>
      </c>
      <c r="S173" s="61">
        <f t="shared" ca="1" si="84"/>
        <v>1</v>
      </c>
      <c r="T173" s="3">
        <f t="shared" ca="1" si="75"/>
        <v>1</v>
      </c>
      <c r="U173" s="60" t="str">
        <f ca="1">IF($A172&lt;&gt;"",IF(OR($AI172&lt;&gt;0,$AJ172&lt;&gt;0,S173=0),"",IF(I172="EEO","O",IF(I172="OOE","E",""))),"")</f>
        <v>E</v>
      </c>
      <c r="V173" s="60" t="str">
        <f ca="1">IF(A173&lt;&gt;"",IF(U173&lt;&gt;"",IF(H173=U173,"W","L"),""),"")</f>
        <v>W</v>
      </c>
      <c r="W173" s="38">
        <f ca="1">IF(A173&lt;&gt;"",IF(OR(AI172&lt;&gt;0,AJ172&lt;&gt;0),"0",IF(V173&lt;&gt;"",IF(V173="W",(1*S173),(-1*S173)),0)),0)</f>
        <v>1</v>
      </c>
      <c r="X173" s="74">
        <f t="shared" ca="1" si="76"/>
        <v>5</v>
      </c>
      <c r="Y173" s="3">
        <f t="shared" ca="1" si="77"/>
        <v>1</v>
      </c>
      <c r="Z173" s="61">
        <f t="shared" ca="1" si="85"/>
        <v>1</v>
      </c>
      <c r="AA173" s="3">
        <f t="shared" ca="1" si="78"/>
        <v>2</v>
      </c>
      <c r="AB173" s="60" t="str">
        <f ca="1">IF($A172&lt;&gt;"",IF(OR($AI172&lt;&gt;0,$AJ172&lt;&gt;0,Z173=0),"",IF(K172="RRB","B",IF(K172="BBR","R",""))),"")</f>
        <v/>
      </c>
      <c r="AC173" s="60" t="str">
        <f ca="1">IF(A173&lt;&gt;"",IF(AB173&lt;&gt;"",IF(AB173=J173,"W","L"),""),"")</f>
        <v/>
      </c>
      <c r="AD173" s="38">
        <f ca="1">IF(A173&lt;&gt;"",IF(OR(AI172&lt;&gt;0,AJ172&lt;&gt;0),"0",IF(AC173&lt;&gt;"",IF(AC173="W",(1*Z173),(-1*Z173)),0)),0)</f>
        <v>0</v>
      </c>
      <c r="AE173" s="74">
        <f t="shared" ca="1" si="59"/>
        <v>0</v>
      </c>
      <c r="AF173" s="3">
        <f t="shared" ca="1" si="79"/>
        <v>2</v>
      </c>
      <c r="AG173" s="13">
        <f ca="1">IF(A173&lt;&gt;"",(AD173+P173+W173),0)</f>
        <v>1</v>
      </c>
      <c r="AH173" s="11">
        <f ca="1">IF(A173&lt;&gt;"",AG173+AH172,0)</f>
        <v>-2</v>
      </c>
      <c r="AI173" s="73">
        <f ca="1">IF($A173&lt;&gt;"",IF(AI172&gt;0,AI172,IF(AND(AK172&gt;=$AJ$1,$AJ$2*AK172&gt;=AH173),"Profit Target",IF(AH173&gt;=$S$1,"Profit Target",0))),0)</f>
        <v>0</v>
      </c>
      <c r="AJ173" s="73">
        <f ca="1">IF($A173&lt;&gt;"",IF(AI172&lt;&gt;0,AJ172,IF(AH173&lt;=$S$2,"Stop Loss",0)),0)</f>
        <v>0</v>
      </c>
      <c r="AK173" s="73">
        <f t="shared" ca="1" si="60"/>
        <v>3</v>
      </c>
      <c r="AL173" s="30"/>
      <c r="AM173" s="30"/>
      <c r="AN173" s="30"/>
      <c r="AO173" s="30"/>
      <c r="AP173" s="30"/>
      <c r="AQ173" s="30"/>
      <c r="BM173" s="7"/>
      <c r="BT173" s="10">
        <f t="shared" ca="1" si="72"/>
        <v>23</v>
      </c>
    </row>
    <row r="174" spans="1:72">
      <c r="A174" s="10">
        <f t="shared" ca="1" si="70"/>
        <v>33</v>
      </c>
      <c r="B174" s="38"/>
      <c r="C174" s="7"/>
      <c r="D174" s="3"/>
      <c r="E174" s="7"/>
      <c r="F174" s="70" t="str">
        <f t="shared" ca="1" si="89"/>
        <v>H</v>
      </c>
      <c r="G174" s="101" t="str">
        <f t="shared" ca="1" si="73"/>
        <v>HLH</v>
      </c>
      <c r="H174" s="70" t="str">
        <f t="shared" ca="1" si="90"/>
        <v>O</v>
      </c>
      <c r="I174" s="101" t="str">
        <f t="shared" ca="1" si="81"/>
        <v>EEO</v>
      </c>
      <c r="J174" s="70" t="str">
        <f t="shared" ca="1" si="92"/>
        <v>B</v>
      </c>
      <c r="K174" s="101" t="str">
        <f t="shared" ca="1" si="82"/>
        <v>BRB</v>
      </c>
      <c r="L174" s="61">
        <f t="shared" ca="1" si="83"/>
        <v>1</v>
      </c>
      <c r="M174" s="3">
        <f ca="1">IF(A173&lt;&gt;"",IF(O174="",M173,IF(AND(M173&gt;0,O174="L"),M173+1,IF(AND(M173&gt;1,O173="W"),1,1))),"")</f>
        <v>4</v>
      </c>
      <c r="N174" s="60" t="str">
        <f ca="1">IF($A173&lt;&gt;"",IF(OR($AI173&lt;&gt;0,$AJ173&lt;&gt;0,L174=0),"",IF(G173="HHL","L",IF(G173="LLH","H",""))),"")</f>
        <v>L</v>
      </c>
      <c r="O174" s="60" t="str">
        <f ca="1">IF(A174&lt;&gt;"",IF(N174&lt;&gt;"",IF(F174=N174,"W","L"),""),"")</f>
        <v>L</v>
      </c>
      <c r="P174" s="38">
        <f ca="1">IF(A174&lt;&gt;"",IF(OR(AI173&lt;&gt;0,AJ173&lt;&gt;0),"0",IF(O174&lt;&gt;"",IF(O174="W",(1*L174),(-1*L174)),0)),0)</f>
        <v>-1</v>
      </c>
      <c r="Q174" s="74">
        <f ca="1">IF(A174&lt;&gt;"",P174+Q173,0)</f>
        <v>-8</v>
      </c>
      <c r="R174" s="3">
        <f t="shared" ca="1" si="74"/>
        <v>4</v>
      </c>
      <c r="S174" s="61">
        <f t="shared" ca="1" si="84"/>
        <v>1</v>
      </c>
      <c r="T174" s="3">
        <f t="shared" ca="1" si="75"/>
        <v>1</v>
      </c>
      <c r="U174" s="60" t="str">
        <f ca="1">IF($A173&lt;&gt;"",IF(OR($AI173&lt;&gt;0,$AJ173&lt;&gt;0,S174=0),"",IF(I173="EEO","O",IF(I173="OOE","E",""))),"")</f>
        <v/>
      </c>
      <c r="V174" s="60" t="str">
        <f ca="1">IF(A174&lt;&gt;"",IF(U174&lt;&gt;"",IF(H174=U174,"W","L"),""),"")</f>
        <v/>
      </c>
      <c r="W174" s="38">
        <f ca="1">IF(A174&lt;&gt;"",IF(OR(AI173&lt;&gt;0,AJ173&lt;&gt;0),"0",IF(V174&lt;&gt;"",IF(V174="W",(1*S174),(-1*S174)),0)),0)</f>
        <v>0</v>
      </c>
      <c r="X174" s="74">
        <f t="shared" ca="1" si="76"/>
        <v>5</v>
      </c>
      <c r="Y174" s="3">
        <f t="shared" ca="1" si="77"/>
        <v>1</v>
      </c>
      <c r="Z174" s="61">
        <f t="shared" ca="1" si="85"/>
        <v>1</v>
      </c>
      <c r="AA174" s="3">
        <f t="shared" ca="1" si="78"/>
        <v>3</v>
      </c>
      <c r="AB174" s="60" t="str">
        <f ca="1">IF($A173&lt;&gt;"",IF(OR($AI173&lt;&gt;0,$AJ173&lt;&gt;0,Z174=0),"",IF(K173="RRB","B",IF(K173="BBR","R",""))),"")</f>
        <v>R</v>
      </c>
      <c r="AC174" s="60" t="str">
        <f ca="1">IF(A174&lt;&gt;"",IF(AB174&lt;&gt;"",IF(AB174=J174,"W","L"),""),"")</f>
        <v>L</v>
      </c>
      <c r="AD174" s="38">
        <f ca="1">IF(A174&lt;&gt;"",IF(OR(AI173&lt;&gt;0,AJ173&lt;&gt;0),"0",IF(AC174&lt;&gt;"",IF(AC174="W",(1*Z174),(-1*Z174)),0)),0)</f>
        <v>-1</v>
      </c>
      <c r="AE174" s="74">
        <f t="shared" ca="1" si="59"/>
        <v>-1</v>
      </c>
      <c r="AF174" s="3">
        <f t="shared" ca="1" si="79"/>
        <v>3</v>
      </c>
      <c r="AG174" s="13">
        <f ca="1">IF(A174&lt;&gt;"",(AD174+P174+W174),0)</f>
        <v>-2</v>
      </c>
      <c r="AH174" s="11">
        <f ca="1">IF(A174&lt;&gt;"",AG174+AH173,0)</f>
        <v>-4</v>
      </c>
      <c r="AI174" s="73">
        <f ca="1">IF($A174&lt;&gt;"",IF(AI173&gt;0,AI173,IF(AND(AK173&gt;=$AJ$1,$AJ$2*AK173&gt;=AH174),"Profit Target",IF(AH174&gt;=$S$1,"Profit Target",0))),0)</f>
        <v>0</v>
      </c>
      <c r="AJ174" s="73">
        <f ca="1">IF($A174&lt;&gt;"",IF(AI173&lt;&gt;0,AJ173,IF(AH174&lt;=$S$2,"Stop Loss",0)),0)</f>
        <v>0</v>
      </c>
      <c r="AK174" s="73">
        <f t="shared" ca="1" si="60"/>
        <v>3</v>
      </c>
      <c r="AL174" s="30"/>
      <c r="AM174" s="30"/>
      <c r="AN174" s="30"/>
      <c r="AO174" s="30"/>
      <c r="AP174" s="30"/>
      <c r="AQ174" s="30"/>
      <c r="BM174" s="7"/>
      <c r="BT174" s="10">
        <f t="shared" ca="1" si="72"/>
        <v>7</v>
      </c>
    </row>
    <row r="175" spans="1:72">
      <c r="A175" s="10">
        <f t="shared" ca="1" si="70"/>
        <v>5</v>
      </c>
      <c r="B175" s="38"/>
      <c r="C175" s="7"/>
      <c r="D175" s="3"/>
      <c r="E175" s="7"/>
      <c r="F175" s="70" t="str">
        <f t="shared" ref="F175:F238" ca="1" si="93">VLOOKUP(A175,$BJ$107:$BR$144,7,0)</f>
        <v>L</v>
      </c>
      <c r="G175" s="101" t="str">
        <f t="shared" ca="1" si="73"/>
        <v>LHL</v>
      </c>
      <c r="H175" s="70" t="str">
        <f t="shared" ref="H175:H238" ca="1" si="94">VLOOKUP(A175,$BJ$107:$BR$144,9,0)</f>
        <v>O</v>
      </c>
      <c r="I175" s="101" t="str">
        <f t="shared" ca="1" si="81"/>
        <v>EOO</v>
      </c>
      <c r="J175" s="70" t="str">
        <f t="shared" ca="1" si="92"/>
        <v>R</v>
      </c>
      <c r="K175" s="101" t="str">
        <f t="shared" ca="1" si="82"/>
        <v>RBR</v>
      </c>
      <c r="L175" s="61">
        <f t="shared" ca="1" si="83"/>
        <v>1</v>
      </c>
      <c r="M175" s="3">
        <f ca="1">IF(A174&lt;&gt;"",IF(O175="",M174,IF(AND(M174&gt;0,O175="L"),M174+1,IF(AND(M174&gt;1,O174="W"),1,1))),"")</f>
        <v>4</v>
      </c>
      <c r="N175" s="60" t="str">
        <f ca="1">IF($A174&lt;&gt;"",IF(OR($AI174&lt;&gt;0,$AJ174&lt;&gt;0,L175=0),"",IF(G174="HHL","L",IF(G174="LLH","H",""))),"")</f>
        <v/>
      </c>
      <c r="O175" s="60" t="str">
        <f ca="1">IF(A175&lt;&gt;"",IF(N175&lt;&gt;"",IF(F175=N175,"W","L"),""),"")</f>
        <v/>
      </c>
      <c r="P175" s="38">
        <f ca="1">IF(A175&lt;&gt;"",IF(OR(AI174&lt;&gt;0,AJ174&lt;&gt;0),"0",IF(O175&lt;&gt;"",IF(O175="W",(1*L175),(-1*L175)),0)),0)</f>
        <v>0</v>
      </c>
      <c r="Q175" s="74">
        <f ca="1">IF(A175&lt;&gt;"",P175+Q174,0)</f>
        <v>-8</v>
      </c>
      <c r="R175" s="3">
        <f t="shared" ca="1" si="74"/>
        <v>4</v>
      </c>
      <c r="S175" s="61">
        <f t="shared" ca="1" si="84"/>
        <v>1</v>
      </c>
      <c r="T175" s="3">
        <f t="shared" ca="1" si="75"/>
        <v>1</v>
      </c>
      <c r="U175" s="60" t="str">
        <f ca="1">IF($A174&lt;&gt;"",IF(OR($AI174&lt;&gt;0,$AJ174&lt;&gt;0,S175=0),"",IF(I174="EEO","O",IF(I174="OOE","E",""))),"")</f>
        <v>O</v>
      </c>
      <c r="V175" s="60" t="str">
        <f ca="1">IF(A175&lt;&gt;"",IF(U175&lt;&gt;"",IF(H175=U175,"W","L"),""),"")</f>
        <v>W</v>
      </c>
      <c r="W175" s="38">
        <f ca="1">IF(A175&lt;&gt;"",IF(OR(AI174&lt;&gt;0,AJ174&lt;&gt;0),"0",IF(V175&lt;&gt;"",IF(V175="W",(1*S175),(-1*S175)),0)),0)</f>
        <v>1</v>
      </c>
      <c r="X175" s="74">
        <f t="shared" ca="1" si="76"/>
        <v>6</v>
      </c>
      <c r="Y175" s="3">
        <f t="shared" ca="1" si="77"/>
        <v>1</v>
      </c>
      <c r="Z175" s="61">
        <f t="shared" ca="1" si="85"/>
        <v>1</v>
      </c>
      <c r="AA175" s="3">
        <f t="shared" ca="1" si="78"/>
        <v>3</v>
      </c>
      <c r="AB175" s="60" t="str">
        <f ca="1">IF($A174&lt;&gt;"",IF(OR($AI174&lt;&gt;0,$AJ174&lt;&gt;0,Z175=0),"",IF(K174="RRB","B",IF(K174="BBR","R",""))),"")</f>
        <v/>
      </c>
      <c r="AC175" s="60" t="str">
        <f ca="1">IF(A175&lt;&gt;"",IF(AB175&lt;&gt;"",IF(AB175=J175,"W","L"),""),"")</f>
        <v/>
      </c>
      <c r="AD175" s="38">
        <f ca="1">IF(A175&lt;&gt;"",IF(OR(AI174&lt;&gt;0,AJ174&lt;&gt;0),"0",IF(AC175&lt;&gt;"",IF(AC175="W",(1*Z175),(-1*Z175)),0)),0)</f>
        <v>0</v>
      </c>
      <c r="AE175" s="74">
        <f t="shared" ca="1" si="59"/>
        <v>-1</v>
      </c>
      <c r="AF175" s="3">
        <f t="shared" ca="1" si="79"/>
        <v>3</v>
      </c>
      <c r="AG175" s="13">
        <f ca="1">IF(A175&lt;&gt;"",(AD175+P175+W175),0)</f>
        <v>1</v>
      </c>
      <c r="AH175" s="11">
        <f ca="1">IF(A175&lt;&gt;"",AG175+AH174,0)</f>
        <v>-3</v>
      </c>
      <c r="AI175" s="73">
        <f ca="1">IF($A175&lt;&gt;"",IF(AI174&gt;0,AI174,IF(AND(AK174&gt;=$AJ$1,$AJ$2*AK174&gt;=AH175),"Profit Target",IF(AH175&gt;=$S$1,"Profit Target",0))),0)</f>
        <v>0</v>
      </c>
      <c r="AJ175" s="73">
        <f ca="1">IF($A175&lt;&gt;"",IF(AI174&lt;&gt;0,AJ174,IF(AH175&lt;=$S$2,"Stop Loss",0)),0)</f>
        <v>0</v>
      </c>
      <c r="AK175" s="73">
        <f t="shared" ca="1" si="60"/>
        <v>3</v>
      </c>
      <c r="AL175" s="30"/>
      <c r="AM175" s="30"/>
      <c r="AN175" s="30"/>
      <c r="AO175" s="30"/>
      <c r="AP175" s="30"/>
      <c r="AQ175" s="30"/>
      <c r="BM175" s="7"/>
      <c r="BT175" s="10">
        <f t="shared" ca="1" si="72"/>
        <v>17</v>
      </c>
    </row>
    <row r="176" spans="1:72">
      <c r="A176" s="10">
        <f t="shared" ca="1" si="70"/>
        <v>35</v>
      </c>
      <c r="B176" s="38"/>
      <c r="C176" s="7"/>
      <c r="D176" s="3"/>
      <c r="E176" s="7"/>
      <c r="F176" s="70" t="str">
        <f t="shared" ca="1" si="93"/>
        <v>H</v>
      </c>
      <c r="G176" s="101" t="str">
        <f t="shared" ca="1" si="73"/>
        <v>HLH</v>
      </c>
      <c r="H176" s="70" t="str">
        <f t="shared" ca="1" si="94"/>
        <v>O</v>
      </c>
      <c r="I176" s="101" t="str">
        <f t="shared" ca="1" si="81"/>
        <v>OOO</v>
      </c>
      <c r="J176" s="70" t="str">
        <f t="shared" ca="1" si="92"/>
        <v>B</v>
      </c>
      <c r="K176" s="101" t="str">
        <f t="shared" ca="1" si="82"/>
        <v>BRB</v>
      </c>
      <c r="L176" s="61">
        <f t="shared" ca="1" si="83"/>
        <v>1</v>
      </c>
      <c r="M176" s="3">
        <f ca="1">IF(A175&lt;&gt;"",IF(O176="",M175,IF(AND(M175&gt;0,O176="L"),M175+1,IF(AND(M175&gt;1,O175="W"),1,1))),"")</f>
        <v>4</v>
      </c>
      <c r="N176" s="60" t="str">
        <f ca="1">IF($A175&lt;&gt;"",IF(OR($AI175&lt;&gt;0,$AJ175&lt;&gt;0,L176=0),"",IF(G175="HHL","L",IF(G175="LLH","H",""))),"")</f>
        <v/>
      </c>
      <c r="O176" s="60" t="str">
        <f ca="1">IF(A176&lt;&gt;"",IF(N176&lt;&gt;"",IF(F176=N176,"W","L"),""),"")</f>
        <v/>
      </c>
      <c r="P176" s="38">
        <f ca="1">IF(A176&lt;&gt;"",IF(OR(AI175&lt;&gt;0,AJ175&lt;&gt;0),"0",IF(O176&lt;&gt;"",IF(O176="W",(1*L176),(-1*L176)),0)),0)</f>
        <v>0</v>
      </c>
      <c r="Q176" s="74">
        <f ca="1">IF(A176&lt;&gt;"",P176+Q175,0)</f>
        <v>-8</v>
      </c>
      <c r="R176" s="3">
        <f t="shared" ca="1" si="74"/>
        <v>4</v>
      </c>
      <c r="S176" s="61">
        <f t="shared" ca="1" si="84"/>
        <v>1</v>
      </c>
      <c r="T176" s="3">
        <f t="shared" ca="1" si="75"/>
        <v>1</v>
      </c>
      <c r="U176" s="60" t="str">
        <f ca="1">IF($A175&lt;&gt;"",IF(OR($AI175&lt;&gt;0,$AJ175&lt;&gt;0,S176=0),"",IF(I175="EEO","O",IF(I175="OOE","E",""))),"")</f>
        <v/>
      </c>
      <c r="V176" s="60" t="str">
        <f ca="1">IF(A176&lt;&gt;"",IF(U176&lt;&gt;"",IF(H176=U176,"W","L"),""),"")</f>
        <v/>
      </c>
      <c r="W176" s="38">
        <f ca="1">IF(A176&lt;&gt;"",IF(OR(AI175&lt;&gt;0,AJ175&lt;&gt;0),"0",IF(V176&lt;&gt;"",IF(V176="W",(1*S176),(-1*S176)),0)),0)</f>
        <v>0</v>
      </c>
      <c r="X176" s="74">
        <f t="shared" ca="1" si="76"/>
        <v>6</v>
      </c>
      <c r="Y176" s="3">
        <f t="shared" ca="1" si="77"/>
        <v>1</v>
      </c>
      <c r="Z176" s="61">
        <f t="shared" ca="1" si="85"/>
        <v>1</v>
      </c>
      <c r="AA176" s="3">
        <f t="shared" ca="1" si="78"/>
        <v>3</v>
      </c>
      <c r="AB176" s="60" t="str">
        <f ca="1">IF($A175&lt;&gt;"",IF(OR($AI175&lt;&gt;0,$AJ175&lt;&gt;0,Z176=0),"",IF(K175="RRB","B",IF(K175="BBR","R",""))),"")</f>
        <v/>
      </c>
      <c r="AC176" s="60" t="str">
        <f ca="1">IF(A176&lt;&gt;"",IF(AB176&lt;&gt;"",IF(AB176=J176,"W","L"),""),"")</f>
        <v/>
      </c>
      <c r="AD176" s="38">
        <f ca="1">IF(A176&lt;&gt;"",IF(OR(AI175&lt;&gt;0,AJ175&lt;&gt;0),"0",IF(AC176&lt;&gt;"",IF(AC176="W",(1*Z176),(-1*Z176)),0)),0)</f>
        <v>0</v>
      </c>
      <c r="AE176" s="74">
        <f t="shared" ca="1" si="59"/>
        <v>-1</v>
      </c>
      <c r="AF176" s="3">
        <f t="shared" ca="1" si="79"/>
        <v>3</v>
      </c>
      <c r="AG176" s="13">
        <f ca="1">IF(A176&lt;&gt;"",(AD176+P176+W176),0)</f>
        <v>0</v>
      </c>
      <c r="AH176" s="11">
        <f ca="1">IF(A176&lt;&gt;"",AG176+AH175,0)</f>
        <v>-3</v>
      </c>
      <c r="AI176" s="73">
        <f ca="1">IF($A176&lt;&gt;"",IF(AI175&gt;0,AI175,IF(AND(AK175&gt;=$AJ$1,$AJ$2*AK175&gt;=AH176),"Profit Target",IF(AH176&gt;=$S$1,"Profit Target",0))),0)</f>
        <v>0</v>
      </c>
      <c r="AJ176" s="73">
        <f ca="1">IF($A176&lt;&gt;"",IF(AI175&lt;&gt;0,AJ175,IF(AH176&lt;=$S$2,"Stop Loss",0)),0)</f>
        <v>0</v>
      </c>
      <c r="AK176" s="73">
        <f t="shared" ca="1" si="60"/>
        <v>3</v>
      </c>
      <c r="AL176" s="30"/>
      <c r="AM176" s="30"/>
      <c r="AN176" s="30"/>
      <c r="AO176" s="30"/>
      <c r="AP176" s="30"/>
      <c r="AQ176" s="30"/>
      <c r="BM176" s="7"/>
      <c r="BT176" s="10">
        <f t="shared" ca="1" si="72"/>
        <v>28</v>
      </c>
    </row>
    <row r="177" spans="1:72">
      <c r="A177" s="10">
        <f t="shared" ca="1" si="70"/>
        <v>32</v>
      </c>
      <c r="B177" s="38"/>
      <c r="C177" s="7"/>
      <c r="D177" s="3"/>
      <c r="E177" s="7"/>
      <c r="F177" s="70" t="str">
        <f t="shared" ca="1" si="93"/>
        <v>H</v>
      </c>
      <c r="G177" s="101" t="str">
        <f t="shared" ca="1" si="73"/>
        <v>LHH</v>
      </c>
      <c r="H177" s="70" t="str">
        <f t="shared" ca="1" si="94"/>
        <v>E</v>
      </c>
      <c r="I177" s="101" t="str">
        <f t="shared" ca="1" si="81"/>
        <v>OOE</v>
      </c>
      <c r="J177" s="70" t="str">
        <f t="shared" ca="1" si="92"/>
        <v>R</v>
      </c>
      <c r="K177" s="101" t="str">
        <f t="shared" ca="1" si="82"/>
        <v>RBR</v>
      </c>
      <c r="L177" s="61">
        <f t="shared" ca="1" si="83"/>
        <v>1</v>
      </c>
      <c r="M177" s="3">
        <f ca="1">IF(A176&lt;&gt;"",IF(O177="",M176,IF(AND(M176&gt;0,O177="L"),M176+1,IF(AND(M176&gt;1,O176="W"),1,1))),"")</f>
        <v>4</v>
      </c>
      <c r="N177" s="60" t="str">
        <f ca="1">IF($A176&lt;&gt;"",IF(OR($AI176&lt;&gt;0,$AJ176&lt;&gt;0,L177=0),"",IF(G176="HHL","L",IF(G176="LLH","H",""))),"")</f>
        <v/>
      </c>
      <c r="O177" s="60" t="str">
        <f ca="1">IF(A177&lt;&gt;"",IF(N177&lt;&gt;"",IF(F177=N177,"W","L"),""),"")</f>
        <v/>
      </c>
      <c r="P177" s="38">
        <f ca="1">IF(A177&lt;&gt;"",IF(OR(AI176&lt;&gt;0,AJ176&lt;&gt;0),"0",IF(O177&lt;&gt;"",IF(O177="W",(1*L177),(-1*L177)),0)),0)</f>
        <v>0</v>
      </c>
      <c r="Q177" s="74">
        <f ca="1">IF(A177&lt;&gt;"",P177+Q176,0)</f>
        <v>-8</v>
      </c>
      <c r="R177" s="3">
        <f t="shared" ca="1" si="74"/>
        <v>4</v>
      </c>
      <c r="S177" s="61">
        <f t="shared" ca="1" si="84"/>
        <v>1</v>
      </c>
      <c r="T177" s="3">
        <f t="shared" ca="1" si="75"/>
        <v>1</v>
      </c>
      <c r="U177" s="60" t="str">
        <f ca="1">IF($A176&lt;&gt;"",IF(OR($AI176&lt;&gt;0,$AJ176&lt;&gt;0,S177=0),"",IF(I176="EEO","O",IF(I176="OOE","E",""))),"")</f>
        <v/>
      </c>
      <c r="V177" s="60" t="str">
        <f ca="1">IF(A177&lt;&gt;"",IF(U177&lt;&gt;"",IF(H177=U177,"W","L"),""),"")</f>
        <v/>
      </c>
      <c r="W177" s="38">
        <f ca="1">IF(A177&lt;&gt;"",IF(OR(AI176&lt;&gt;0,AJ176&lt;&gt;0),"0",IF(V177&lt;&gt;"",IF(V177="W",(1*S177),(-1*S177)),0)),0)</f>
        <v>0</v>
      </c>
      <c r="X177" s="74">
        <f t="shared" ca="1" si="76"/>
        <v>6</v>
      </c>
      <c r="Y177" s="3">
        <f t="shared" ca="1" si="77"/>
        <v>1</v>
      </c>
      <c r="Z177" s="61">
        <f t="shared" ca="1" si="85"/>
        <v>1</v>
      </c>
      <c r="AA177" s="3">
        <f t="shared" ca="1" si="78"/>
        <v>3</v>
      </c>
      <c r="AB177" s="60" t="str">
        <f ca="1">IF($A176&lt;&gt;"",IF(OR($AI176&lt;&gt;0,$AJ176&lt;&gt;0,Z177=0),"",IF(K176="RRB","B",IF(K176="BBR","R",""))),"")</f>
        <v/>
      </c>
      <c r="AC177" s="60" t="str">
        <f ca="1">IF(A177&lt;&gt;"",IF(AB177&lt;&gt;"",IF(AB177=J177,"W","L"),""),"")</f>
        <v/>
      </c>
      <c r="AD177" s="38">
        <f ca="1">IF(A177&lt;&gt;"",IF(OR(AI176&lt;&gt;0,AJ176&lt;&gt;0),"0",IF(AC177&lt;&gt;"",IF(AC177="W",(1*Z177),(-1*Z177)),0)),0)</f>
        <v>0</v>
      </c>
      <c r="AE177" s="74">
        <f t="shared" ca="1" si="59"/>
        <v>-1</v>
      </c>
      <c r="AF177" s="3">
        <f t="shared" ca="1" si="79"/>
        <v>3</v>
      </c>
      <c r="AG177" s="13">
        <f ca="1">IF(A177&lt;&gt;"",(AD177+P177+W177),0)</f>
        <v>0</v>
      </c>
      <c r="AH177" s="11">
        <f ca="1">IF(A177&lt;&gt;"",AG177+AH176,0)</f>
        <v>-3</v>
      </c>
      <c r="AI177" s="73">
        <f ca="1">IF($A177&lt;&gt;"",IF(AI176&gt;0,AI176,IF(AND(AK176&gt;=$AJ$1,$AJ$2*AK176&gt;=AH177),"Profit Target",IF(AH177&gt;=$S$1,"Profit Target",0))),0)</f>
        <v>0</v>
      </c>
      <c r="AJ177" s="73">
        <f ca="1">IF($A177&lt;&gt;"",IF(AI176&lt;&gt;0,AJ176,IF(AH177&lt;=$S$2,"Stop Loss",0)),0)</f>
        <v>0</v>
      </c>
      <c r="AK177" s="73">
        <f t="shared" ca="1" si="60"/>
        <v>3</v>
      </c>
      <c r="AL177" s="30"/>
      <c r="AM177" s="30"/>
      <c r="AN177" s="30"/>
      <c r="AO177" s="30"/>
      <c r="AP177" s="30"/>
      <c r="AQ177" s="30"/>
      <c r="BM177" s="7"/>
      <c r="BT177" s="10">
        <f t="shared" ca="1" si="72"/>
        <v>1</v>
      </c>
    </row>
    <row r="178" spans="1:72">
      <c r="A178" s="10">
        <f t="shared" ca="1" si="70"/>
        <v>23</v>
      </c>
      <c r="B178" s="38"/>
      <c r="C178" s="7"/>
      <c r="D178" s="3"/>
      <c r="E178" s="7"/>
      <c r="F178" s="70" t="str">
        <f t="shared" ca="1" si="93"/>
        <v>H</v>
      </c>
      <c r="G178" s="101" t="str">
        <f t="shared" ca="1" si="73"/>
        <v>HHH</v>
      </c>
      <c r="H178" s="70" t="str">
        <f t="shared" ca="1" si="94"/>
        <v>O</v>
      </c>
      <c r="I178" s="101" t="str">
        <f t="shared" ca="1" si="81"/>
        <v>OEO</v>
      </c>
      <c r="J178" s="70" t="str">
        <f t="shared" ca="1" si="92"/>
        <v>R</v>
      </c>
      <c r="K178" s="101" t="str">
        <f t="shared" ca="1" si="82"/>
        <v>BRR</v>
      </c>
      <c r="L178" s="61">
        <f t="shared" ca="1" si="83"/>
        <v>1</v>
      </c>
      <c r="M178" s="3">
        <f ca="1">IF(A177&lt;&gt;"",IF(O178="",M177,IF(AND(M177&gt;0,O178="L"),M177+1,IF(AND(M177&gt;1,O177="W"),1,1))),"")</f>
        <v>4</v>
      </c>
      <c r="N178" s="60" t="str">
        <f ca="1">IF($A177&lt;&gt;"",IF(OR($AI177&lt;&gt;0,$AJ177&lt;&gt;0,L178=0),"",IF(G177="HHL","L",IF(G177="LLH","H",""))),"")</f>
        <v/>
      </c>
      <c r="O178" s="60" t="str">
        <f ca="1">IF(A178&lt;&gt;"",IF(N178&lt;&gt;"",IF(F178=N178,"W","L"),""),"")</f>
        <v/>
      </c>
      <c r="P178" s="38">
        <f ca="1">IF(A178&lt;&gt;"",IF(OR(AI177&lt;&gt;0,AJ177&lt;&gt;0),"0",IF(O178&lt;&gt;"",IF(O178="W",(1*L178),(-1*L178)),0)),0)</f>
        <v>0</v>
      </c>
      <c r="Q178" s="74">
        <f ca="1">IF(A178&lt;&gt;"",P178+Q177,0)</f>
        <v>-8</v>
      </c>
      <c r="R178" s="3">
        <f t="shared" ca="1" si="74"/>
        <v>4</v>
      </c>
      <c r="S178" s="61">
        <f t="shared" ca="1" si="84"/>
        <v>1</v>
      </c>
      <c r="T178" s="3">
        <f t="shared" ca="1" si="75"/>
        <v>2</v>
      </c>
      <c r="U178" s="60" t="str">
        <f ca="1">IF($A177&lt;&gt;"",IF(OR($AI177&lt;&gt;0,$AJ177&lt;&gt;0,S178=0),"",IF(I177="EEO","O",IF(I177="OOE","E",""))),"")</f>
        <v>E</v>
      </c>
      <c r="V178" s="60" t="str">
        <f ca="1">IF(A178&lt;&gt;"",IF(U178&lt;&gt;"",IF(H178=U178,"W","L"),""),"")</f>
        <v>L</v>
      </c>
      <c r="W178" s="38">
        <f ca="1">IF(A178&lt;&gt;"",IF(OR(AI177&lt;&gt;0,AJ177&lt;&gt;0),"0",IF(V178&lt;&gt;"",IF(V178="W",(1*S178),(-1*S178)),0)),0)</f>
        <v>-1</v>
      </c>
      <c r="X178" s="74">
        <f t="shared" ca="1" si="76"/>
        <v>5</v>
      </c>
      <c r="Y178" s="3">
        <f t="shared" ca="1" si="77"/>
        <v>2</v>
      </c>
      <c r="Z178" s="61">
        <f t="shared" ca="1" si="85"/>
        <v>1</v>
      </c>
      <c r="AA178" s="3">
        <f t="shared" ca="1" si="78"/>
        <v>3</v>
      </c>
      <c r="AB178" s="60" t="str">
        <f ca="1">IF($A177&lt;&gt;"",IF(OR($AI177&lt;&gt;0,$AJ177&lt;&gt;0,Z178=0),"",IF(K177="RRB","B",IF(K177="BBR","R",""))),"")</f>
        <v/>
      </c>
      <c r="AC178" s="60" t="str">
        <f ca="1">IF(A178&lt;&gt;"",IF(AB178&lt;&gt;"",IF(AB178=J178,"W","L"),""),"")</f>
        <v/>
      </c>
      <c r="AD178" s="38">
        <f ca="1">IF(A178&lt;&gt;"",IF(OR(AI177&lt;&gt;0,AJ177&lt;&gt;0),"0",IF(AC178&lt;&gt;"",IF(AC178="W",(1*Z178),(-1*Z178)),0)),0)</f>
        <v>0</v>
      </c>
      <c r="AE178" s="74">
        <f t="shared" ca="1" si="59"/>
        <v>-1</v>
      </c>
      <c r="AF178" s="3">
        <f t="shared" ca="1" si="79"/>
        <v>3</v>
      </c>
      <c r="AG178" s="13">
        <f ca="1">IF(A178&lt;&gt;"",(AD178+P178+W178),0)</f>
        <v>-1</v>
      </c>
      <c r="AH178" s="11">
        <f ca="1">IF(A178&lt;&gt;"",AG178+AH177,0)</f>
        <v>-4</v>
      </c>
      <c r="AI178" s="73">
        <f ca="1">IF($A178&lt;&gt;"",IF(AI177&gt;0,AI177,IF(AND(AK177&gt;=$AJ$1,$AJ$2*AK177&gt;=AH178),"Profit Target",IF(AH178&gt;=$S$1,"Profit Target",0))),0)</f>
        <v>0</v>
      </c>
      <c r="AJ178" s="73">
        <f ca="1">IF($A178&lt;&gt;"",IF(AI177&lt;&gt;0,AJ177,IF(AH178&lt;=$S$2,"Stop Loss",0)),0)</f>
        <v>0</v>
      </c>
      <c r="AK178" s="73">
        <f t="shared" ca="1" si="60"/>
        <v>3</v>
      </c>
      <c r="AL178" s="30"/>
      <c r="AM178" s="30"/>
      <c r="AN178" s="30"/>
      <c r="AO178" s="30"/>
      <c r="AP178" s="30"/>
      <c r="AQ178" s="30"/>
      <c r="BM178" s="7"/>
      <c r="BT178" s="10">
        <f t="shared" ca="1" si="72"/>
        <v>5</v>
      </c>
    </row>
    <row r="179" spans="1:72">
      <c r="A179" s="10">
        <f t="shared" ca="1" si="70"/>
        <v>10</v>
      </c>
      <c r="B179" s="38"/>
      <c r="C179" s="7"/>
      <c r="D179" s="3"/>
      <c r="E179" s="7"/>
      <c r="F179" s="70" t="str">
        <f t="shared" ca="1" si="93"/>
        <v>L</v>
      </c>
      <c r="G179" s="101" t="str">
        <f t="shared" ca="1" si="73"/>
        <v>HHL</v>
      </c>
      <c r="H179" s="70" t="str">
        <f t="shared" ca="1" si="94"/>
        <v>E</v>
      </c>
      <c r="I179" s="101" t="str">
        <f t="shared" ca="1" si="81"/>
        <v>EOE</v>
      </c>
      <c r="J179" s="70" t="str">
        <f t="shared" ca="1" si="92"/>
        <v>B</v>
      </c>
      <c r="K179" s="101" t="str">
        <f t="shared" ca="1" si="82"/>
        <v>RRB</v>
      </c>
      <c r="L179" s="61">
        <f t="shared" ca="1" si="83"/>
        <v>1</v>
      </c>
      <c r="M179" s="3">
        <f ca="1">IF(A178&lt;&gt;"",IF(O179="",M178,IF(AND(M178&gt;0,O179="L"),M178+1,IF(AND(M178&gt;1,O178="W"),1,1))),"")</f>
        <v>4</v>
      </c>
      <c r="N179" s="60" t="str">
        <f ca="1">IF($A178&lt;&gt;"",IF(OR($AI178&lt;&gt;0,$AJ178&lt;&gt;0,L179=0),"",IF(G178="HHL","L",IF(G178="LLH","H",""))),"")</f>
        <v/>
      </c>
      <c r="O179" s="60" t="str">
        <f ca="1">IF(A179&lt;&gt;"",IF(N179&lt;&gt;"",IF(F179=N179,"W","L"),""),"")</f>
        <v/>
      </c>
      <c r="P179" s="38">
        <f ca="1">IF(A179&lt;&gt;"",IF(OR(AI178&lt;&gt;0,AJ178&lt;&gt;0),"0",IF(O179&lt;&gt;"",IF(O179="W",(1*L179),(-1*L179)),0)),0)</f>
        <v>0</v>
      </c>
      <c r="Q179" s="74">
        <f ca="1">IF(A179&lt;&gt;"",P179+Q178,0)</f>
        <v>-8</v>
      </c>
      <c r="R179" s="3">
        <f t="shared" ca="1" si="74"/>
        <v>4</v>
      </c>
      <c r="S179" s="61">
        <f t="shared" ca="1" si="84"/>
        <v>1</v>
      </c>
      <c r="T179" s="3">
        <f t="shared" ca="1" si="75"/>
        <v>2</v>
      </c>
      <c r="U179" s="60" t="str">
        <f ca="1">IF($A178&lt;&gt;"",IF(OR($AI178&lt;&gt;0,$AJ178&lt;&gt;0,S179=0),"",IF(I178="EEO","O",IF(I178="OOE","E",""))),"")</f>
        <v/>
      </c>
      <c r="V179" s="60" t="str">
        <f ca="1">IF(A179&lt;&gt;"",IF(U179&lt;&gt;"",IF(H179=U179,"W","L"),""),"")</f>
        <v/>
      </c>
      <c r="W179" s="38">
        <f ca="1">IF(A179&lt;&gt;"",IF(OR(AI178&lt;&gt;0,AJ178&lt;&gt;0),"0",IF(V179&lt;&gt;"",IF(V179="W",(1*S179),(-1*S179)),0)),0)</f>
        <v>0</v>
      </c>
      <c r="X179" s="74">
        <f t="shared" ca="1" si="76"/>
        <v>5</v>
      </c>
      <c r="Y179" s="3">
        <f t="shared" ca="1" si="77"/>
        <v>2</v>
      </c>
      <c r="Z179" s="61">
        <f t="shared" ca="1" si="85"/>
        <v>1</v>
      </c>
      <c r="AA179" s="3">
        <f t="shared" ca="1" si="78"/>
        <v>3</v>
      </c>
      <c r="AB179" s="60" t="str">
        <f ca="1">IF($A178&lt;&gt;"",IF(OR($AI178&lt;&gt;0,$AJ178&lt;&gt;0,Z179=0),"",IF(K178="RRB","B",IF(K178="BBR","R",""))),"")</f>
        <v/>
      </c>
      <c r="AC179" s="60" t="str">
        <f ca="1">IF(A179&lt;&gt;"",IF(AB179&lt;&gt;"",IF(AB179=J179,"W","L"),""),"")</f>
        <v/>
      </c>
      <c r="AD179" s="38">
        <f ca="1">IF(A179&lt;&gt;"",IF(OR(AI178&lt;&gt;0,AJ178&lt;&gt;0),"0",IF(AC179&lt;&gt;"",IF(AC179="W",(1*Z179),(-1*Z179)),0)),0)</f>
        <v>0</v>
      </c>
      <c r="AE179" s="74">
        <f t="shared" ca="1" si="59"/>
        <v>-1</v>
      </c>
      <c r="AF179" s="3">
        <f t="shared" ca="1" si="79"/>
        <v>3</v>
      </c>
      <c r="AG179" s="13">
        <f ca="1">IF(A179&lt;&gt;"",(AD179+P179+W179),0)</f>
        <v>0</v>
      </c>
      <c r="AH179" s="11">
        <f ca="1">IF(A179&lt;&gt;"",AG179+AH178,0)</f>
        <v>-4</v>
      </c>
      <c r="AI179" s="73">
        <f ca="1">IF($A179&lt;&gt;"",IF(AI178&gt;0,AI178,IF(AND(AK178&gt;=$AJ$1,$AJ$2*AK178&gt;=AH179),"Profit Target",IF(AH179&gt;=$S$1,"Profit Target",0))),0)</f>
        <v>0</v>
      </c>
      <c r="AJ179" s="73">
        <f ca="1">IF($A179&lt;&gt;"",IF(AI178&lt;&gt;0,AJ178,IF(AH179&lt;=$S$2,"Stop Loss",0)),0)</f>
        <v>0</v>
      </c>
      <c r="AK179" s="73">
        <f t="shared" ca="1" si="60"/>
        <v>3</v>
      </c>
      <c r="AL179" s="30"/>
      <c r="AM179" s="30"/>
      <c r="AN179" s="30"/>
      <c r="AO179" s="30"/>
      <c r="AP179" s="30"/>
      <c r="AQ179" s="30"/>
      <c r="BM179" s="7"/>
      <c r="BT179" s="10">
        <f t="shared" ca="1" si="72"/>
        <v>25</v>
      </c>
    </row>
    <row r="180" spans="1:72">
      <c r="A180" s="10">
        <f t="shared" ca="1" si="70"/>
        <v>29</v>
      </c>
      <c r="B180" s="38"/>
      <c r="C180" s="7"/>
      <c r="D180" s="3"/>
      <c r="E180" s="7"/>
      <c r="F180" s="70" t="str">
        <f t="shared" ca="1" si="93"/>
        <v>H</v>
      </c>
      <c r="G180" s="101" t="str">
        <f t="shared" ca="1" si="73"/>
        <v>HLH</v>
      </c>
      <c r="H180" s="70" t="str">
        <f t="shared" ca="1" si="94"/>
        <v>O</v>
      </c>
      <c r="I180" s="101" t="str">
        <f t="shared" ca="1" si="81"/>
        <v>OEO</v>
      </c>
      <c r="J180" s="70" t="str">
        <f t="shared" ca="1" si="92"/>
        <v>B</v>
      </c>
      <c r="K180" s="101" t="str">
        <f t="shared" ca="1" si="82"/>
        <v>RBB</v>
      </c>
      <c r="L180" s="61">
        <f t="shared" ca="1" si="83"/>
        <v>1</v>
      </c>
      <c r="M180" s="3">
        <f ca="1">IF(A179&lt;&gt;"",IF(O180="",M179,IF(AND(M179&gt;0,O180="L"),M179+1,IF(AND(M179&gt;1,O179="W"),1,1))),"")</f>
        <v>5</v>
      </c>
      <c r="N180" s="60" t="str">
        <f ca="1">IF($A179&lt;&gt;"",IF(OR($AI179&lt;&gt;0,$AJ179&lt;&gt;0,L180=0),"",IF(G179="HHL","L",IF(G179="LLH","H",""))),"")</f>
        <v>L</v>
      </c>
      <c r="O180" s="60" t="str">
        <f ca="1">IF(A180&lt;&gt;"",IF(N180&lt;&gt;"",IF(F180=N180,"W","L"),""),"")</f>
        <v>L</v>
      </c>
      <c r="P180" s="38">
        <f ca="1">IF(A180&lt;&gt;"",IF(OR(AI179&lt;&gt;0,AJ179&lt;&gt;0),"0",IF(O180&lt;&gt;"",IF(O180="W",(1*L180),(-1*L180)),0)),0)</f>
        <v>-1</v>
      </c>
      <c r="Q180" s="74">
        <f ca="1">IF(A180&lt;&gt;"",P180+Q179,0)</f>
        <v>-9</v>
      </c>
      <c r="R180" s="3">
        <f t="shared" ca="1" si="74"/>
        <v>5</v>
      </c>
      <c r="S180" s="61">
        <f t="shared" ca="1" si="84"/>
        <v>1</v>
      </c>
      <c r="T180" s="3">
        <f t="shared" ca="1" si="75"/>
        <v>2</v>
      </c>
      <c r="U180" s="60" t="str">
        <f ca="1">IF($A179&lt;&gt;"",IF(OR($AI179&lt;&gt;0,$AJ179&lt;&gt;0,S180=0),"",IF(I179="EEO","O",IF(I179="OOE","E",""))),"")</f>
        <v/>
      </c>
      <c r="V180" s="60" t="str">
        <f ca="1">IF(A180&lt;&gt;"",IF(U180&lt;&gt;"",IF(H180=U180,"W","L"),""),"")</f>
        <v/>
      </c>
      <c r="W180" s="38">
        <f ca="1">IF(A180&lt;&gt;"",IF(OR(AI179&lt;&gt;0,AJ179&lt;&gt;0),"0",IF(V180&lt;&gt;"",IF(V180="W",(1*S180),(-1*S180)),0)),0)</f>
        <v>0</v>
      </c>
      <c r="X180" s="74">
        <f t="shared" ca="1" si="76"/>
        <v>5</v>
      </c>
      <c r="Y180" s="3">
        <f t="shared" ca="1" si="77"/>
        <v>2</v>
      </c>
      <c r="Z180" s="61">
        <f t="shared" ca="1" si="85"/>
        <v>1</v>
      </c>
      <c r="AA180" s="3">
        <f t="shared" ca="1" si="78"/>
        <v>1</v>
      </c>
      <c r="AB180" s="60" t="str">
        <f ca="1">IF($A179&lt;&gt;"",IF(OR($AI179&lt;&gt;0,$AJ179&lt;&gt;0,Z180=0),"",IF(K179="RRB","B",IF(K179="BBR","R",""))),"")</f>
        <v>B</v>
      </c>
      <c r="AC180" s="60" t="str">
        <f ca="1">IF(A180&lt;&gt;"",IF(AB180&lt;&gt;"",IF(AB180=J180,"W","L"),""),"")</f>
        <v>W</v>
      </c>
      <c r="AD180" s="38">
        <f ca="1">IF(A180&lt;&gt;"",IF(OR(AI179&lt;&gt;0,AJ179&lt;&gt;0),"0",IF(AC180&lt;&gt;"",IF(AC180="W",(1*Z180),(-1*Z180)),0)),0)</f>
        <v>1</v>
      </c>
      <c r="AE180" s="74">
        <f t="shared" ca="1" si="59"/>
        <v>0</v>
      </c>
      <c r="AF180" s="3">
        <f t="shared" ca="1" si="79"/>
        <v>1</v>
      </c>
      <c r="AG180" s="13">
        <f ca="1">IF(A180&lt;&gt;"",(AD180+P180+W180),0)</f>
        <v>0</v>
      </c>
      <c r="AH180" s="11">
        <f ca="1">IF(A180&lt;&gt;"",AG180+AH179,0)</f>
        <v>-4</v>
      </c>
      <c r="AI180" s="73">
        <f ca="1">IF($A180&lt;&gt;"",IF(AI179&gt;0,AI179,IF(AND(AK179&gt;=$AJ$1,$AJ$2*AK179&gt;=AH180),"Profit Target",IF(AH180&gt;=$S$1,"Profit Target",0))),0)</f>
        <v>0</v>
      </c>
      <c r="AJ180" s="73">
        <f ca="1">IF($A180&lt;&gt;"",IF(AI179&lt;&gt;0,AJ179,IF(AH180&lt;=$S$2,"Stop Loss",0)),0)</f>
        <v>0</v>
      </c>
      <c r="AK180" s="73">
        <f t="shared" ca="1" si="60"/>
        <v>3</v>
      </c>
      <c r="AL180" s="30"/>
      <c r="AM180" s="30"/>
      <c r="AN180" s="30"/>
      <c r="AO180" s="30"/>
      <c r="AP180" s="30"/>
      <c r="AQ180" s="30"/>
      <c r="BM180" s="7"/>
      <c r="BT180" s="10">
        <f t="shared" ca="1" si="72"/>
        <v>6</v>
      </c>
    </row>
    <row r="181" spans="1:72">
      <c r="A181" s="10">
        <f t="shared" ca="1" si="70"/>
        <v>5</v>
      </c>
      <c r="B181" s="38"/>
      <c r="C181" s="7"/>
      <c r="D181" s="3"/>
      <c r="E181" s="7"/>
      <c r="F181" s="70" t="str">
        <f t="shared" ca="1" si="93"/>
        <v>L</v>
      </c>
      <c r="G181" s="101" t="str">
        <f t="shared" ca="1" si="73"/>
        <v>LHL</v>
      </c>
      <c r="H181" s="70" t="str">
        <f t="shared" ca="1" si="94"/>
        <v>O</v>
      </c>
      <c r="I181" s="101" t="str">
        <f t="shared" ca="1" si="81"/>
        <v>EOO</v>
      </c>
      <c r="J181" s="70" t="str">
        <f t="shared" ca="1" si="92"/>
        <v>R</v>
      </c>
      <c r="K181" s="101" t="str">
        <f t="shared" ca="1" si="82"/>
        <v>BBR</v>
      </c>
      <c r="L181" s="61">
        <f t="shared" ca="1" si="83"/>
        <v>1</v>
      </c>
      <c r="M181" s="3">
        <f ca="1">IF(A180&lt;&gt;"",IF(O181="",M180,IF(AND(M180&gt;0,O181="L"),M180+1,IF(AND(M180&gt;1,O180="W"),1,1))),"")</f>
        <v>5</v>
      </c>
      <c r="N181" s="60" t="str">
        <f ca="1">IF($A180&lt;&gt;"",IF(OR($AI180&lt;&gt;0,$AJ180&lt;&gt;0,L181=0),"",IF(G180="HHL","L",IF(G180="LLH","H",""))),"")</f>
        <v/>
      </c>
      <c r="O181" s="60" t="str">
        <f ca="1">IF(A181&lt;&gt;"",IF(N181&lt;&gt;"",IF(F181=N181,"W","L"),""),"")</f>
        <v/>
      </c>
      <c r="P181" s="38">
        <f ca="1">IF(A181&lt;&gt;"",IF(OR(AI180&lt;&gt;0,AJ180&lt;&gt;0),"0",IF(O181&lt;&gt;"",IF(O181="W",(1*L181),(-1*L181)),0)),0)</f>
        <v>0</v>
      </c>
      <c r="Q181" s="74">
        <f ca="1">IF(A181&lt;&gt;"",P181+Q180,0)</f>
        <v>-9</v>
      </c>
      <c r="R181" s="3">
        <f t="shared" ca="1" si="74"/>
        <v>5</v>
      </c>
      <c r="S181" s="61">
        <f t="shared" ca="1" si="84"/>
        <v>1</v>
      </c>
      <c r="T181" s="3">
        <f t="shared" ca="1" si="75"/>
        <v>2</v>
      </c>
      <c r="U181" s="60" t="str">
        <f ca="1">IF($A180&lt;&gt;"",IF(OR($AI180&lt;&gt;0,$AJ180&lt;&gt;0,S181=0),"",IF(I180="EEO","O",IF(I180="OOE","E",""))),"")</f>
        <v/>
      </c>
      <c r="V181" s="60" t="str">
        <f ca="1">IF(A181&lt;&gt;"",IF(U181&lt;&gt;"",IF(H181=U181,"W","L"),""),"")</f>
        <v/>
      </c>
      <c r="W181" s="38">
        <f ca="1">IF(A181&lt;&gt;"",IF(OR(AI180&lt;&gt;0,AJ180&lt;&gt;0),"0",IF(V181&lt;&gt;"",IF(V181="W",(1*S181),(-1*S181)),0)),0)</f>
        <v>0</v>
      </c>
      <c r="X181" s="74">
        <f t="shared" ca="1" si="76"/>
        <v>5</v>
      </c>
      <c r="Y181" s="3">
        <f t="shared" ca="1" si="77"/>
        <v>2</v>
      </c>
      <c r="Z181" s="61">
        <f t="shared" ca="1" si="85"/>
        <v>1</v>
      </c>
      <c r="AA181" s="3">
        <f t="shared" ca="1" si="78"/>
        <v>1</v>
      </c>
      <c r="AB181" s="60" t="str">
        <f ca="1">IF($A180&lt;&gt;"",IF(OR($AI180&lt;&gt;0,$AJ180&lt;&gt;0,Z181=0),"",IF(K180="RRB","B",IF(K180="BBR","R",""))),"")</f>
        <v/>
      </c>
      <c r="AC181" s="60" t="str">
        <f ca="1">IF(A181&lt;&gt;"",IF(AB181&lt;&gt;"",IF(AB181=J181,"W","L"),""),"")</f>
        <v/>
      </c>
      <c r="AD181" s="38">
        <f ca="1">IF(A181&lt;&gt;"",IF(OR(AI180&lt;&gt;0,AJ180&lt;&gt;0),"0",IF(AC181&lt;&gt;"",IF(AC181="W",(1*Z181),(-1*Z181)),0)),0)</f>
        <v>0</v>
      </c>
      <c r="AE181" s="74">
        <f t="shared" ref="AE181:AE244" ca="1" si="95">IF($A181&lt;&gt;"",AD181+AE180,0)</f>
        <v>0</v>
      </c>
      <c r="AF181" s="3">
        <f t="shared" ca="1" si="79"/>
        <v>1</v>
      </c>
      <c r="AG181" s="13">
        <f ca="1">IF(A181&lt;&gt;"",(AD181+P181+W181),0)</f>
        <v>0</v>
      </c>
      <c r="AH181" s="11">
        <f ca="1">IF(A181&lt;&gt;"",AG181+AH180,0)</f>
        <v>-4</v>
      </c>
      <c r="AI181" s="73">
        <f ca="1">IF($A181&lt;&gt;"",IF(AI180&gt;0,AI180,IF(AND(AK180&gt;=$AJ$1,$AJ$2*AK180&gt;=AH181),"Profit Target",IF(AH181&gt;=$S$1,"Profit Target",0))),0)</f>
        <v>0</v>
      </c>
      <c r="AJ181" s="73">
        <f ca="1">IF($A181&lt;&gt;"",IF(AI180&lt;&gt;0,AJ180,IF(AH181&lt;=$S$2,"Stop Loss",0)),0)</f>
        <v>0</v>
      </c>
      <c r="AK181" s="73">
        <f t="shared" ref="AK181:AK244" ca="1" si="96">IF(AH181&gt;AK180,AH181,AK180)</f>
        <v>3</v>
      </c>
      <c r="AL181" s="30"/>
      <c r="AM181" s="30"/>
      <c r="AN181" s="30"/>
      <c r="AO181" s="30"/>
      <c r="AP181" s="30"/>
      <c r="AQ181" s="30"/>
      <c r="BM181" s="7"/>
      <c r="BT181" s="10">
        <f t="shared" ca="1" si="72"/>
        <v>2</v>
      </c>
    </row>
    <row r="182" spans="1:72">
      <c r="A182" s="10">
        <f t="shared" ca="1" si="70"/>
        <v>25</v>
      </c>
      <c r="B182" s="38"/>
      <c r="C182" s="7"/>
      <c r="D182" s="3"/>
      <c r="E182" s="7"/>
      <c r="F182" s="70" t="str">
        <f t="shared" ca="1" si="93"/>
        <v>H</v>
      </c>
      <c r="G182" s="101" t="str">
        <f t="shared" ca="1" si="73"/>
        <v>HLH</v>
      </c>
      <c r="H182" s="70" t="str">
        <f t="shared" ca="1" si="94"/>
        <v>O</v>
      </c>
      <c r="I182" s="101" t="str">
        <f t="shared" ca="1" si="81"/>
        <v>OOO</v>
      </c>
      <c r="J182" s="70" t="str">
        <f t="shared" ca="1" si="92"/>
        <v>R</v>
      </c>
      <c r="K182" s="101" t="str">
        <f t="shared" ca="1" si="82"/>
        <v>BRR</v>
      </c>
      <c r="L182" s="61">
        <f t="shared" ca="1" si="83"/>
        <v>1</v>
      </c>
      <c r="M182" s="3">
        <f ca="1">IF(A181&lt;&gt;"",IF(O182="",M181,IF(AND(M181&gt;0,O182="L"),M181+1,IF(AND(M181&gt;1,O181="W"),1,1))),"")</f>
        <v>5</v>
      </c>
      <c r="N182" s="60" t="str">
        <f ca="1">IF($A181&lt;&gt;"",IF(OR($AI181&lt;&gt;0,$AJ181&lt;&gt;0,L182=0),"",IF(G181="HHL","L",IF(G181="LLH","H",""))),"")</f>
        <v/>
      </c>
      <c r="O182" s="60" t="str">
        <f ca="1">IF(A182&lt;&gt;"",IF(N182&lt;&gt;"",IF(F182=N182,"W","L"),""),"")</f>
        <v/>
      </c>
      <c r="P182" s="38">
        <f ca="1">IF(A182&lt;&gt;"",IF(OR(AI181&lt;&gt;0,AJ181&lt;&gt;0),"0",IF(O182&lt;&gt;"",IF(O182="W",(1*L182),(-1*L182)),0)),0)</f>
        <v>0</v>
      </c>
      <c r="Q182" s="74">
        <f ca="1">IF(A182&lt;&gt;"",P182+Q181,0)</f>
        <v>-9</v>
      </c>
      <c r="R182" s="3">
        <f t="shared" ca="1" si="74"/>
        <v>5</v>
      </c>
      <c r="S182" s="61">
        <f t="shared" ca="1" si="84"/>
        <v>1</v>
      </c>
      <c r="T182" s="3">
        <f t="shared" ca="1" si="75"/>
        <v>2</v>
      </c>
      <c r="U182" s="60" t="str">
        <f ca="1">IF($A181&lt;&gt;"",IF(OR($AI181&lt;&gt;0,$AJ181&lt;&gt;0,S182=0),"",IF(I181="EEO","O",IF(I181="OOE","E",""))),"")</f>
        <v/>
      </c>
      <c r="V182" s="60" t="str">
        <f ca="1">IF(A182&lt;&gt;"",IF(U182&lt;&gt;"",IF(H182=U182,"W","L"),""),"")</f>
        <v/>
      </c>
      <c r="W182" s="38">
        <f ca="1">IF(A182&lt;&gt;"",IF(OR(AI181&lt;&gt;0,AJ181&lt;&gt;0),"0",IF(V182&lt;&gt;"",IF(V182="W",(1*S182),(-1*S182)),0)),0)</f>
        <v>0</v>
      </c>
      <c r="X182" s="74">
        <f t="shared" ca="1" si="76"/>
        <v>5</v>
      </c>
      <c r="Y182" s="3">
        <f t="shared" ca="1" si="77"/>
        <v>2</v>
      </c>
      <c r="Z182" s="61">
        <f t="shared" ca="1" si="85"/>
        <v>1</v>
      </c>
      <c r="AA182" s="3">
        <f t="shared" ca="1" si="78"/>
        <v>1</v>
      </c>
      <c r="AB182" s="60" t="str">
        <f ca="1">IF($A181&lt;&gt;"",IF(OR($AI181&lt;&gt;0,$AJ181&lt;&gt;0,Z182=0),"",IF(K181="RRB","B",IF(K181="BBR","R",""))),"")</f>
        <v>R</v>
      </c>
      <c r="AC182" s="60" t="str">
        <f ca="1">IF(A182&lt;&gt;"",IF(AB182&lt;&gt;"",IF(AB182=J182,"W","L"),""),"")</f>
        <v>W</v>
      </c>
      <c r="AD182" s="38">
        <f ca="1">IF(A182&lt;&gt;"",IF(OR(AI181&lt;&gt;0,AJ181&lt;&gt;0),"0",IF(AC182&lt;&gt;"",IF(AC182="W",(1*Z182),(-1*Z182)),0)),0)</f>
        <v>1</v>
      </c>
      <c r="AE182" s="74">
        <f t="shared" ca="1" si="95"/>
        <v>1</v>
      </c>
      <c r="AF182" s="3">
        <f t="shared" ca="1" si="79"/>
        <v>1</v>
      </c>
      <c r="AG182" s="13">
        <f ca="1">IF(A182&lt;&gt;"",(AD182+P182+W182),0)</f>
        <v>1</v>
      </c>
      <c r="AH182" s="11">
        <f ca="1">IF(A182&lt;&gt;"",AG182+AH181,0)</f>
        <v>-3</v>
      </c>
      <c r="AI182" s="73">
        <f ca="1">IF($A182&lt;&gt;"",IF(AI181&gt;0,AI181,IF(AND(AK181&gt;=$AJ$1,$AJ$2*AK181&gt;=AH182),"Profit Target",IF(AH182&gt;=$S$1,"Profit Target",0))),0)</f>
        <v>0</v>
      </c>
      <c r="AJ182" s="73">
        <f ca="1">IF($A182&lt;&gt;"",IF(AI181&lt;&gt;0,AJ181,IF(AH182&lt;=$S$2,"Stop Loss",0)),0)</f>
        <v>0</v>
      </c>
      <c r="AK182" s="73">
        <f t="shared" ca="1" si="96"/>
        <v>3</v>
      </c>
      <c r="AL182" s="30"/>
      <c r="AM182" s="30"/>
      <c r="AN182" s="30"/>
      <c r="AO182" s="30"/>
      <c r="AP182" s="30"/>
      <c r="AQ182" s="30"/>
      <c r="BM182" s="7"/>
      <c r="BT182" s="10">
        <f t="shared" ca="1" si="72"/>
        <v>2</v>
      </c>
    </row>
    <row r="183" spans="1:72">
      <c r="A183" s="10">
        <f t="shared" ca="1" si="70"/>
        <v>6</v>
      </c>
      <c r="B183" s="38"/>
      <c r="C183" s="7"/>
      <c r="D183" s="3"/>
      <c r="E183" s="7"/>
      <c r="F183" s="70" t="str">
        <f t="shared" ca="1" si="93"/>
        <v>L</v>
      </c>
      <c r="G183" s="101" t="str">
        <f t="shared" ca="1" si="73"/>
        <v>LHL</v>
      </c>
      <c r="H183" s="70" t="str">
        <f t="shared" ca="1" si="94"/>
        <v>E</v>
      </c>
      <c r="I183" s="101" t="str">
        <f t="shared" ca="1" si="81"/>
        <v>OOE</v>
      </c>
      <c r="J183" s="70" t="str">
        <f t="shared" ca="1" si="92"/>
        <v>B</v>
      </c>
      <c r="K183" s="101" t="str">
        <f t="shared" ca="1" si="82"/>
        <v>RRB</v>
      </c>
      <c r="L183" s="61">
        <f t="shared" ca="1" si="83"/>
        <v>1</v>
      </c>
      <c r="M183" s="3">
        <f ca="1">IF(A182&lt;&gt;"",IF(O183="",M182,IF(AND(M182&gt;0,O183="L"),M182+1,IF(AND(M182&gt;1,O182="W"),1,1))),"")</f>
        <v>5</v>
      </c>
      <c r="N183" s="60" t="str">
        <f ca="1">IF($A182&lt;&gt;"",IF(OR($AI182&lt;&gt;0,$AJ182&lt;&gt;0,L183=0),"",IF(G182="HHL","L",IF(G182="LLH","H",""))),"")</f>
        <v/>
      </c>
      <c r="O183" s="60" t="str">
        <f ca="1">IF(A183&lt;&gt;"",IF(N183&lt;&gt;"",IF(F183=N183,"W","L"),""),"")</f>
        <v/>
      </c>
      <c r="P183" s="38">
        <f ca="1">IF(A183&lt;&gt;"",IF(OR(AI182&lt;&gt;0,AJ182&lt;&gt;0),"0",IF(O183&lt;&gt;"",IF(O183="W",(1*L183),(-1*L183)),0)),0)</f>
        <v>0</v>
      </c>
      <c r="Q183" s="74">
        <f ca="1">IF(A183&lt;&gt;"",P183+Q182,0)</f>
        <v>-9</v>
      </c>
      <c r="R183" s="3">
        <f t="shared" ca="1" si="74"/>
        <v>5</v>
      </c>
      <c r="S183" s="61">
        <f t="shared" ca="1" si="84"/>
        <v>1</v>
      </c>
      <c r="T183" s="3">
        <f t="shared" ca="1" si="75"/>
        <v>2</v>
      </c>
      <c r="U183" s="60" t="str">
        <f ca="1">IF($A182&lt;&gt;"",IF(OR($AI182&lt;&gt;0,$AJ182&lt;&gt;0,S183=0),"",IF(I182="EEO","O",IF(I182="OOE","E",""))),"")</f>
        <v/>
      </c>
      <c r="V183" s="60" t="str">
        <f ca="1">IF(A183&lt;&gt;"",IF(U183&lt;&gt;"",IF(H183=U183,"W","L"),""),"")</f>
        <v/>
      </c>
      <c r="W183" s="38">
        <f ca="1">IF(A183&lt;&gt;"",IF(OR(AI182&lt;&gt;0,AJ182&lt;&gt;0),"0",IF(V183&lt;&gt;"",IF(V183="W",(1*S183),(-1*S183)),0)),0)</f>
        <v>0</v>
      </c>
      <c r="X183" s="74">
        <f t="shared" ca="1" si="76"/>
        <v>5</v>
      </c>
      <c r="Y183" s="3">
        <f t="shared" ca="1" si="77"/>
        <v>2</v>
      </c>
      <c r="Z183" s="61">
        <f t="shared" ca="1" si="85"/>
        <v>1</v>
      </c>
      <c r="AA183" s="3">
        <f t="shared" ca="1" si="78"/>
        <v>1</v>
      </c>
      <c r="AB183" s="60" t="str">
        <f ca="1">IF($A182&lt;&gt;"",IF(OR($AI182&lt;&gt;0,$AJ182&lt;&gt;0,Z183=0),"",IF(K182="RRB","B",IF(K182="BBR","R",""))),"")</f>
        <v/>
      </c>
      <c r="AC183" s="60" t="str">
        <f ca="1">IF(A183&lt;&gt;"",IF(AB183&lt;&gt;"",IF(AB183=J183,"W","L"),""),"")</f>
        <v/>
      </c>
      <c r="AD183" s="38">
        <f ca="1">IF(A183&lt;&gt;"",IF(OR(AI182&lt;&gt;0,AJ182&lt;&gt;0),"0",IF(AC183&lt;&gt;"",IF(AC183="W",(1*Z183),(-1*Z183)),0)),0)</f>
        <v>0</v>
      </c>
      <c r="AE183" s="74">
        <f t="shared" ca="1" si="95"/>
        <v>1</v>
      </c>
      <c r="AF183" s="3">
        <f t="shared" ca="1" si="79"/>
        <v>1</v>
      </c>
      <c r="AG183" s="13">
        <f ca="1">IF(A183&lt;&gt;"",(AD183+P183+W183),0)</f>
        <v>0</v>
      </c>
      <c r="AH183" s="11">
        <f ca="1">IF(A183&lt;&gt;"",AG183+AH182,0)</f>
        <v>-3</v>
      </c>
      <c r="AI183" s="73">
        <f ca="1">IF($A183&lt;&gt;"",IF(AI182&gt;0,AI182,IF(AND(AK182&gt;=$AJ$1,$AJ$2*AK182&gt;=AH183),"Profit Target",IF(AH183&gt;=$S$1,"Profit Target",0))),0)</f>
        <v>0</v>
      </c>
      <c r="AJ183" s="73">
        <f ca="1">IF($A183&lt;&gt;"",IF(AI182&lt;&gt;0,AJ182,IF(AH183&lt;=$S$2,"Stop Loss",0)),0)</f>
        <v>0</v>
      </c>
      <c r="AK183" s="73">
        <f t="shared" ca="1" si="96"/>
        <v>3</v>
      </c>
      <c r="AL183" s="30"/>
      <c r="AM183" s="30"/>
      <c r="AN183" s="30"/>
      <c r="AO183" s="30"/>
      <c r="AP183" s="30"/>
      <c r="AQ183" s="30"/>
      <c r="BM183" s="7"/>
      <c r="BT183" s="10">
        <f t="shared" ca="1" si="72"/>
        <v>4</v>
      </c>
    </row>
    <row r="184" spans="1:72">
      <c r="A184" s="10">
        <f t="shared" ca="1" si="70"/>
        <v>2</v>
      </c>
      <c r="B184" s="38"/>
      <c r="C184" s="7"/>
      <c r="D184" s="3"/>
      <c r="E184" s="7"/>
      <c r="F184" s="70" t="str">
        <f t="shared" ca="1" si="93"/>
        <v>L</v>
      </c>
      <c r="G184" s="101" t="str">
        <f t="shared" ca="1" si="73"/>
        <v>HLL</v>
      </c>
      <c r="H184" s="70" t="str">
        <f t="shared" ca="1" si="94"/>
        <v>E</v>
      </c>
      <c r="I184" s="101" t="str">
        <f t="shared" ca="1" si="81"/>
        <v>OEE</v>
      </c>
      <c r="J184" s="70" t="str">
        <f t="shared" ca="1" si="92"/>
        <v>B</v>
      </c>
      <c r="K184" s="101" t="str">
        <f t="shared" ca="1" si="82"/>
        <v>RBB</v>
      </c>
      <c r="L184" s="61">
        <f t="shared" ca="1" si="83"/>
        <v>1</v>
      </c>
      <c r="M184" s="3">
        <f ca="1">IF(A183&lt;&gt;"",IF(O184="",M183,IF(AND(M183&gt;0,O184="L"),M183+1,IF(AND(M183&gt;1,O183="W"),1,1))),"")</f>
        <v>5</v>
      </c>
      <c r="N184" s="60" t="str">
        <f ca="1">IF($A183&lt;&gt;"",IF(OR($AI183&lt;&gt;0,$AJ183&lt;&gt;0,L184=0),"",IF(G183="HHL","L",IF(G183="LLH","H",""))),"")</f>
        <v/>
      </c>
      <c r="O184" s="60" t="str">
        <f ca="1">IF(A184&lt;&gt;"",IF(N184&lt;&gt;"",IF(F184=N184,"W","L"),""),"")</f>
        <v/>
      </c>
      <c r="P184" s="38">
        <f ca="1">IF(A184&lt;&gt;"",IF(OR(AI183&lt;&gt;0,AJ183&lt;&gt;0),"0",IF(O184&lt;&gt;"",IF(O184="W",(1*L184),(-1*L184)),0)),0)</f>
        <v>0</v>
      </c>
      <c r="Q184" s="74">
        <f ca="1">IF(A184&lt;&gt;"",P184+Q183,0)</f>
        <v>-9</v>
      </c>
      <c r="R184" s="3">
        <f t="shared" ca="1" si="74"/>
        <v>5</v>
      </c>
      <c r="S184" s="61">
        <f t="shared" ca="1" si="84"/>
        <v>1</v>
      </c>
      <c r="T184" s="3">
        <f t="shared" ca="1" si="75"/>
        <v>1</v>
      </c>
      <c r="U184" s="60" t="str">
        <f ca="1">IF($A183&lt;&gt;"",IF(OR($AI183&lt;&gt;0,$AJ183&lt;&gt;0,S184=0),"",IF(I183="EEO","O",IF(I183="OOE","E",""))),"")</f>
        <v>E</v>
      </c>
      <c r="V184" s="60" t="str">
        <f ca="1">IF(A184&lt;&gt;"",IF(U184&lt;&gt;"",IF(H184=U184,"W","L"),""),"")</f>
        <v>W</v>
      </c>
      <c r="W184" s="38">
        <f ca="1">IF(A184&lt;&gt;"",IF(OR(AI183&lt;&gt;0,AJ183&lt;&gt;0),"0",IF(V184&lt;&gt;"",IF(V184="W",(1*S184),(-1*S184)),0)),0)</f>
        <v>1</v>
      </c>
      <c r="X184" s="74">
        <f t="shared" ca="1" si="76"/>
        <v>6</v>
      </c>
      <c r="Y184" s="3">
        <f t="shared" ca="1" si="77"/>
        <v>1</v>
      </c>
      <c r="Z184" s="61">
        <f t="shared" ca="1" si="85"/>
        <v>1</v>
      </c>
      <c r="AA184" s="3">
        <f t="shared" ca="1" si="78"/>
        <v>1</v>
      </c>
      <c r="AB184" s="60" t="str">
        <f ca="1">IF($A183&lt;&gt;"",IF(OR($AI183&lt;&gt;0,$AJ183&lt;&gt;0,Z184=0),"",IF(K183="RRB","B",IF(K183="BBR","R",""))),"")</f>
        <v>B</v>
      </c>
      <c r="AC184" s="60" t="str">
        <f ca="1">IF(A184&lt;&gt;"",IF(AB184&lt;&gt;"",IF(AB184=J184,"W","L"),""),"")</f>
        <v>W</v>
      </c>
      <c r="AD184" s="38">
        <f ca="1">IF(A184&lt;&gt;"",IF(OR(AI183&lt;&gt;0,AJ183&lt;&gt;0),"0",IF(AC184&lt;&gt;"",IF(AC184="W",(1*Z184),(-1*Z184)),0)),0)</f>
        <v>1</v>
      </c>
      <c r="AE184" s="74">
        <f t="shared" ca="1" si="95"/>
        <v>2</v>
      </c>
      <c r="AF184" s="3">
        <f t="shared" ca="1" si="79"/>
        <v>1</v>
      </c>
      <c r="AG184" s="13">
        <f ca="1">IF(A184&lt;&gt;"",(AD184+P184+W184),0)</f>
        <v>2</v>
      </c>
      <c r="AH184" s="11">
        <f ca="1">IF(A184&lt;&gt;"",AG184+AH183,0)</f>
        <v>-1</v>
      </c>
      <c r="AI184" s="73">
        <f ca="1">IF($A184&lt;&gt;"",IF(AI183&gt;0,AI183,IF(AND(AK183&gt;=$AJ$1,$AJ$2*AK183&gt;=AH184),"Profit Target",IF(AH184&gt;=$S$1,"Profit Target",0))),0)</f>
        <v>0</v>
      </c>
      <c r="AJ184" s="73">
        <f ca="1">IF($A184&lt;&gt;"",IF(AI183&lt;&gt;0,AJ183,IF(AH184&lt;=$S$2,"Stop Loss",0)),0)</f>
        <v>0</v>
      </c>
      <c r="AK184" s="73">
        <f t="shared" ca="1" si="96"/>
        <v>3</v>
      </c>
      <c r="AL184" s="30"/>
      <c r="AM184" s="30"/>
      <c r="AN184" s="30"/>
      <c r="AO184" s="30"/>
      <c r="AP184" s="30"/>
      <c r="AQ184" s="30"/>
      <c r="BM184" s="7"/>
      <c r="BT184" s="10">
        <f t="shared" ca="1" si="72"/>
        <v>1</v>
      </c>
    </row>
    <row r="185" spans="1:72">
      <c r="A185" s="10">
        <f t="shared" ca="1" si="70"/>
        <v>29</v>
      </c>
      <c r="B185" s="38"/>
      <c r="C185" s="7"/>
      <c r="D185" s="3"/>
      <c r="E185" s="7"/>
      <c r="F185" s="70" t="str">
        <f t="shared" ca="1" si="93"/>
        <v>H</v>
      </c>
      <c r="G185" s="101" t="str">
        <f t="shared" ca="1" si="73"/>
        <v>LLH</v>
      </c>
      <c r="H185" s="70" t="str">
        <f t="shared" ca="1" si="94"/>
        <v>O</v>
      </c>
      <c r="I185" s="101" t="str">
        <f t="shared" ca="1" si="81"/>
        <v>EEO</v>
      </c>
      <c r="J185" s="70" t="str">
        <f t="shared" ca="1" si="92"/>
        <v>B</v>
      </c>
      <c r="K185" s="101" t="str">
        <f t="shared" ca="1" si="82"/>
        <v>BBB</v>
      </c>
      <c r="L185" s="61">
        <f t="shared" ca="1" si="83"/>
        <v>1</v>
      </c>
      <c r="M185" s="3">
        <f ca="1">IF(A184&lt;&gt;"",IF(O185="",M184,IF(AND(M184&gt;0,O185="L"),M184+1,IF(AND(M184&gt;1,O184="W"),1,1))),"")</f>
        <v>5</v>
      </c>
      <c r="N185" s="60" t="str">
        <f ca="1">IF($A184&lt;&gt;"",IF(OR($AI184&lt;&gt;0,$AJ184&lt;&gt;0,L185=0),"",IF(G184="HHL","L",IF(G184="LLH","H",""))),"")</f>
        <v/>
      </c>
      <c r="O185" s="60" t="str">
        <f ca="1">IF(A185&lt;&gt;"",IF(N185&lt;&gt;"",IF(F185=N185,"W","L"),""),"")</f>
        <v/>
      </c>
      <c r="P185" s="38">
        <f ca="1">IF(A185&lt;&gt;"",IF(OR(AI184&lt;&gt;0,AJ184&lt;&gt;0),"0",IF(O185&lt;&gt;"",IF(O185="W",(1*L185),(-1*L185)),0)),0)</f>
        <v>0</v>
      </c>
      <c r="Q185" s="74">
        <f ca="1">IF(A185&lt;&gt;"",P185+Q184,0)</f>
        <v>-9</v>
      </c>
      <c r="R185" s="3">
        <f t="shared" ca="1" si="74"/>
        <v>5</v>
      </c>
      <c r="S185" s="61">
        <f t="shared" ca="1" si="84"/>
        <v>1</v>
      </c>
      <c r="T185" s="3">
        <f t="shared" ca="1" si="75"/>
        <v>1</v>
      </c>
      <c r="U185" s="60" t="str">
        <f ca="1">IF($A184&lt;&gt;"",IF(OR($AI184&lt;&gt;0,$AJ184&lt;&gt;0,S185=0),"",IF(I184="EEO","O",IF(I184="OOE","E",""))),"")</f>
        <v/>
      </c>
      <c r="V185" s="60" t="str">
        <f ca="1">IF(A185&lt;&gt;"",IF(U185&lt;&gt;"",IF(H185=U185,"W","L"),""),"")</f>
        <v/>
      </c>
      <c r="W185" s="38">
        <f ca="1">IF(A185&lt;&gt;"",IF(OR(AI184&lt;&gt;0,AJ184&lt;&gt;0),"0",IF(V185&lt;&gt;"",IF(V185="W",(1*S185),(-1*S185)),0)),0)</f>
        <v>0</v>
      </c>
      <c r="X185" s="74">
        <f t="shared" ca="1" si="76"/>
        <v>6</v>
      </c>
      <c r="Y185" s="3">
        <f t="shared" ca="1" si="77"/>
        <v>1</v>
      </c>
      <c r="Z185" s="61">
        <f t="shared" ca="1" si="85"/>
        <v>1</v>
      </c>
      <c r="AA185" s="3">
        <f t="shared" ca="1" si="78"/>
        <v>1</v>
      </c>
      <c r="AB185" s="60" t="str">
        <f ca="1">IF($A184&lt;&gt;"",IF(OR($AI184&lt;&gt;0,$AJ184&lt;&gt;0,Z185=0),"",IF(K184="RRB","B",IF(K184="BBR","R",""))),"")</f>
        <v/>
      </c>
      <c r="AC185" s="60" t="str">
        <f ca="1">IF(A185&lt;&gt;"",IF(AB185&lt;&gt;"",IF(AB185=J185,"W","L"),""),"")</f>
        <v/>
      </c>
      <c r="AD185" s="38">
        <f ca="1">IF(A185&lt;&gt;"",IF(OR(AI184&lt;&gt;0,AJ184&lt;&gt;0),"0",IF(AC185&lt;&gt;"",IF(AC185="W",(1*Z185),(-1*Z185)),0)),0)</f>
        <v>0</v>
      </c>
      <c r="AE185" s="74">
        <f t="shared" ca="1" si="95"/>
        <v>2</v>
      </c>
      <c r="AF185" s="3">
        <f t="shared" ca="1" si="79"/>
        <v>1</v>
      </c>
      <c r="AG185" s="13">
        <f ca="1">IF(A185&lt;&gt;"",(AD185+P185+W185),0)</f>
        <v>0</v>
      </c>
      <c r="AH185" s="11">
        <f ca="1">IF(A185&lt;&gt;"",AG185+AH184,0)</f>
        <v>-1</v>
      </c>
      <c r="AI185" s="73">
        <f ca="1">IF($A185&lt;&gt;"",IF(AI184&gt;0,AI184,IF(AND(AK184&gt;=$AJ$1,$AJ$2*AK184&gt;=AH185),"Profit Target",IF(AH185&gt;=$S$1,"Profit Target",0))),0)</f>
        <v>0</v>
      </c>
      <c r="AJ185" s="73">
        <f ca="1">IF($A185&lt;&gt;"",IF(AI184&lt;&gt;0,AJ184,IF(AH185&lt;=$S$2,"Stop Loss",0)),0)</f>
        <v>0</v>
      </c>
      <c r="AK185" s="73">
        <f t="shared" ca="1" si="96"/>
        <v>3</v>
      </c>
      <c r="AL185" s="30"/>
      <c r="AM185" s="30"/>
      <c r="AN185" s="30"/>
      <c r="AO185" s="30"/>
      <c r="AP185" s="30"/>
      <c r="AQ185" s="30"/>
      <c r="BM185" s="7"/>
      <c r="BT185" s="10">
        <f t="shared" ca="1" si="72"/>
        <v>17</v>
      </c>
    </row>
    <row r="186" spans="1:72">
      <c r="A186" s="10">
        <f t="shared" ca="1" si="70"/>
        <v>8</v>
      </c>
      <c r="B186" s="38"/>
      <c r="C186" s="7"/>
      <c r="D186" s="3"/>
      <c r="E186" s="7"/>
      <c r="F186" s="70" t="str">
        <f t="shared" ca="1" si="93"/>
        <v>L</v>
      </c>
      <c r="G186" s="101" t="str">
        <f t="shared" ca="1" si="73"/>
        <v>LHL</v>
      </c>
      <c r="H186" s="70" t="str">
        <f t="shared" ca="1" si="94"/>
        <v>E</v>
      </c>
      <c r="I186" s="101" t="str">
        <f t="shared" ca="1" si="81"/>
        <v>EOE</v>
      </c>
      <c r="J186" s="70" t="str">
        <f t="shared" ca="1" si="92"/>
        <v>B</v>
      </c>
      <c r="K186" s="101" t="str">
        <f t="shared" ca="1" si="82"/>
        <v>BBB</v>
      </c>
      <c r="L186" s="61">
        <f t="shared" ca="1" si="83"/>
        <v>1</v>
      </c>
      <c r="M186" s="3">
        <f ca="1">IF(A185&lt;&gt;"",IF(O186="",M185,IF(AND(M185&gt;0,O186="L"),M185+1,IF(AND(M185&gt;1,O185="W"),1,1))),"")</f>
        <v>6</v>
      </c>
      <c r="N186" s="60" t="str">
        <f ca="1">IF($A185&lt;&gt;"",IF(OR($AI185&lt;&gt;0,$AJ185&lt;&gt;0,L186=0),"",IF(G185="HHL","L",IF(G185="LLH","H",""))),"")</f>
        <v>H</v>
      </c>
      <c r="O186" s="60" t="str">
        <f ca="1">IF(A186&lt;&gt;"",IF(N186&lt;&gt;"",IF(F186=N186,"W","L"),""),"")</f>
        <v>L</v>
      </c>
      <c r="P186" s="38">
        <f ca="1">IF(A186&lt;&gt;"",IF(OR(AI185&lt;&gt;0,AJ185&lt;&gt;0),"0",IF(O186&lt;&gt;"",IF(O186="W",(1*L186),(-1*L186)),0)),0)</f>
        <v>-1</v>
      </c>
      <c r="Q186" s="74">
        <f ca="1">IF(A186&lt;&gt;"",P186+Q185,0)</f>
        <v>-10</v>
      </c>
      <c r="R186" s="3">
        <f t="shared" ca="1" si="74"/>
        <v>6</v>
      </c>
      <c r="S186" s="61">
        <f t="shared" ca="1" si="84"/>
        <v>1</v>
      </c>
      <c r="T186" s="3">
        <f t="shared" ca="1" si="75"/>
        <v>2</v>
      </c>
      <c r="U186" s="60" t="str">
        <f ca="1">IF($A185&lt;&gt;"",IF(OR($AI185&lt;&gt;0,$AJ185&lt;&gt;0,S186=0),"",IF(I185="EEO","O",IF(I185="OOE","E",""))),"")</f>
        <v>O</v>
      </c>
      <c r="V186" s="60" t="str">
        <f ca="1">IF(A186&lt;&gt;"",IF(U186&lt;&gt;"",IF(H186=U186,"W","L"),""),"")</f>
        <v>L</v>
      </c>
      <c r="W186" s="38">
        <f ca="1">IF(A186&lt;&gt;"",IF(OR(AI185&lt;&gt;0,AJ185&lt;&gt;0),"0",IF(V186&lt;&gt;"",IF(V186="W",(1*S186),(-1*S186)),0)),0)</f>
        <v>-1</v>
      </c>
      <c r="X186" s="74">
        <f t="shared" ca="1" si="76"/>
        <v>5</v>
      </c>
      <c r="Y186" s="3">
        <f t="shared" ca="1" si="77"/>
        <v>2</v>
      </c>
      <c r="Z186" s="61">
        <f t="shared" ca="1" si="85"/>
        <v>1</v>
      </c>
      <c r="AA186" s="3">
        <f t="shared" ca="1" si="78"/>
        <v>1</v>
      </c>
      <c r="AB186" s="60" t="str">
        <f ca="1">IF($A185&lt;&gt;"",IF(OR($AI185&lt;&gt;0,$AJ185&lt;&gt;0,Z186=0),"",IF(K185="RRB","B",IF(K185="BBR","R",""))),"")</f>
        <v/>
      </c>
      <c r="AC186" s="60" t="str">
        <f ca="1">IF(A186&lt;&gt;"",IF(AB186&lt;&gt;"",IF(AB186=J186,"W","L"),""),"")</f>
        <v/>
      </c>
      <c r="AD186" s="38">
        <f ca="1">IF(A186&lt;&gt;"",IF(OR(AI185&lt;&gt;0,AJ185&lt;&gt;0),"0",IF(AC186&lt;&gt;"",IF(AC186="W",(1*Z186),(-1*Z186)),0)),0)</f>
        <v>0</v>
      </c>
      <c r="AE186" s="74">
        <f t="shared" ca="1" si="95"/>
        <v>2</v>
      </c>
      <c r="AF186" s="3">
        <f t="shared" ca="1" si="79"/>
        <v>1</v>
      </c>
      <c r="AG186" s="13">
        <f ca="1">IF(A186&lt;&gt;"",(AD186+P186+W186),0)</f>
        <v>-2</v>
      </c>
      <c r="AH186" s="11">
        <f ca="1">IF(A186&lt;&gt;"",AG186+AH185,0)</f>
        <v>-3</v>
      </c>
      <c r="AI186" s="73">
        <f ca="1">IF($A186&lt;&gt;"",IF(AI185&gt;0,AI185,IF(AND(AK185&gt;=$AJ$1,$AJ$2*AK185&gt;=AH186),"Profit Target",IF(AH186&gt;=$S$1,"Profit Target",0))),0)</f>
        <v>0</v>
      </c>
      <c r="AJ186" s="73">
        <f ca="1">IF($A186&lt;&gt;"",IF(AI185&lt;&gt;0,AJ185,IF(AH186&lt;=$S$2,"Stop Loss",0)),0)</f>
        <v>0</v>
      </c>
      <c r="AK186" s="73">
        <f t="shared" ca="1" si="96"/>
        <v>3</v>
      </c>
      <c r="AL186" s="30"/>
      <c r="AM186" s="30"/>
      <c r="AN186" s="30"/>
      <c r="AO186" s="30"/>
      <c r="AP186" s="30"/>
      <c r="AQ186" s="30"/>
      <c r="BM186" s="7"/>
      <c r="BT186" s="10">
        <f t="shared" ca="1" si="72"/>
        <v>31</v>
      </c>
    </row>
    <row r="187" spans="1:72">
      <c r="A187" s="10">
        <f t="shared" ca="1" si="70"/>
        <v>25</v>
      </c>
      <c r="B187" s="38"/>
      <c r="C187" s="7"/>
      <c r="D187" s="3"/>
      <c r="E187" s="7"/>
      <c r="F187" s="70" t="str">
        <f t="shared" ca="1" si="93"/>
        <v>H</v>
      </c>
      <c r="G187" s="101" t="str">
        <f t="shared" ca="1" si="73"/>
        <v>HLH</v>
      </c>
      <c r="H187" s="70" t="str">
        <f t="shared" ca="1" si="94"/>
        <v>O</v>
      </c>
      <c r="I187" s="101" t="str">
        <f t="shared" ca="1" si="81"/>
        <v>OEO</v>
      </c>
      <c r="J187" s="70" t="str">
        <f t="shared" ca="1" si="92"/>
        <v>R</v>
      </c>
      <c r="K187" s="101" t="str">
        <f t="shared" ca="1" si="82"/>
        <v>BBR</v>
      </c>
      <c r="L187" s="61">
        <f t="shared" ca="1" si="83"/>
        <v>1</v>
      </c>
      <c r="M187" s="3">
        <f ca="1">IF(A186&lt;&gt;"",IF(O187="",M186,IF(AND(M186&gt;0,O187="L"),M186+1,IF(AND(M186&gt;1,O186="W"),1,1))),"")</f>
        <v>6</v>
      </c>
      <c r="N187" s="60" t="str">
        <f ca="1">IF($A186&lt;&gt;"",IF(OR($AI186&lt;&gt;0,$AJ186&lt;&gt;0,L187=0),"",IF(G186="HHL","L",IF(G186="LLH","H",""))),"")</f>
        <v/>
      </c>
      <c r="O187" s="60" t="str">
        <f ca="1">IF(A187&lt;&gt;"",IF(N187&lt;&gt;"",IF(F187=N187,"W","L"),""),"")</f>
        <v/>
      </c>
      <c r="P187" s="38">
        <f ca="1">IF(A187&lt;&gt;"",IF(OR(AI186&lt;&gt;0,AJ186&lt;&gt;0),"0",IF(O187&lt;&gt;"",IF(O187="W",(1*L187),(-1*L187)),0)),0)</f>
        <v>0</v>
      </c>
      <c r="Q187" s="74">
        <f ca="1">IF(A187&lt;&gt;"",P187+Q186,0)</f>
        <v>-10</v>
      </c>
      <c r="R187" s="3">
        <f t="shared" ca="1" si="74"/>
        <v>6</v>
      </c>
      <c r="S187" s="61">
        <f t="shared" ca="1" si="84"/>
        <v>1</v>
      </c>
      <c r="T187" s="3">
        <f t="shared" ca="1" si="75"/>
        <v>2</v>
      </c>
      <c r="U187" s="60" t="str">
        <f ca="1">IF($A186&lt;&gt;"",IF(OR($AI186&lt;&gt;0,$AJ186&lt;&gt;0,S187=0),"",IF(I186="EEO","O",IF(I186="OOE","E",""))),"")</f>
        <v/>
      </c>
      <c r="V187" s="60" t="str">
        <f ca="1">IF(A187&lt;&gt;"",IF(U187&lt;&gt;"",IF(H187=U187,"W","L"),""),"")</f>
        <v/>
      </c>
      <c r="W187" s="38">
        <f ca="1">IF(A187&lt;&gt;"",IF(OR(AI186&lt;&gt;0,AJ186&lt;&gt;0),"0",IF(V187&lt;&gt;"",IF(V187="W",(1*S187),(-1*S187)),0)),0)</f>
        <v>0</v>
      </c>
      <c r="X187" s="74">
        <f t="shared" ca="1" si="76"/>
        <v>5</v>
      </c>
      <c r="Y187" s="3">
        <f t="shared" ca="1" si="77"/>
        <v>2</v>
      </c>
      <c r="Z187" s="61">
        <f t="shared" ca="1" si="85"/>
        <v>1</v>
      </c>
      <c r="AA187" s="3">
        <f t="shared" ca="1" si="78"/>
        <v>1</v>
      </c>
      <c r="AB187" s="60" t="str">
        <f ca="1">IF($A186&lt;&gt;"",IF(OR($AI186&lt;&gt;0,$AJ186&lt;&gt;0,Z187=0),"",IF(K186="RRB","B",IF(K186="BBR","R",""))),"")</f>
        <v/>
      </c>
      <c r="AC187" s="60" t="str">
        <f ca="1">IF(A187&lt;&gt;"",IF(AB187&lt;&gt;"",IF(AB187=J187,"W","L"),""),"")</f>
        <v/>
      </c>
      <c r="AD187" s="38">
        <f ca="1">IF(A187&lt;&gt;"",IF(OR(AI186&lt;&gt;0,AJ186&lt;&gt;0),"0",IF(AC187&lt;&gt;"",IF(AC187="W",(1*Z187),(-1*Z187)),0)),0)</f>
        <v>0</v>
      </c>
      <c r="AE187" s="74">
        <f t="shared" ca="1" si="95"/>
        <v>2</v>
      </c>
      <c r="AF187" s="3">
        <f t="shared" ca="1" si="79"/>
        <v>1</v>
      </c>
      <c r="AG187" s="13">
        <f ca="1">IF(A187&lt;&gt;"",(AD187+P187+W187),0)</f>
        <v>0</v>
      </c>
      <c r="AH187" s="11">
        <f ca="1">IF(A187&lt;&gt;"",AG187+AH186,0)</f>
        <v>-3</v>
      </c>
      <c r="AI187" s="73">
        <f ca="1">IF($A187&lt;&gt;"",IF(AI186&gt;0,AI186,IF(AND(AK186&gt;=$AJ$1,$AJ$2*AK186&gt;=AH187),"Profit Target",IF(AH187&gt;=$S$1,"Profit Target",0))),0)</f>
        <v>0</v>
      </c>
      <c r="AJ187" s="73">
        <f ca="1">IF($A187&lt;&gt;"",IF(AI186&lt;&gt;0,AJ186,IF(AH187&lt;=$S$2,"Stop Loss",0)),0)</f>
        <v>0</v>
      </c>
      <c r="AK187" s="73">
        <f t="shared" ca="1" si="96"/>
        <v>3</v>
      </c>
      <c r="AL187" s="30"/>
      <c r="AM187" s="30"/>
      <c r="AN187" s="30"/>
      <c r="AO187" s="30"/>
      <c r="AP187" s="30"/>
      <c r="AQ187" s="30"/>
      <c r="BM187" s="7"/>
      <c r="BT187" s="10">
        <f t="shared" ca="1" si="72"/>
        <v>4</v>
      </c>
    </row>
    <row r="188" spans="1:72">
      <c r="A188" s="10">
        <f t="shared" ca="1" si="70"/>
        <v>21</v>
      </c>
      <c r="B188" s="38"/>
      <c r="C188" s="7"/>
      <c r="D188" s="3"/>
      <c r="E188" s="7"/>
      <c r="F188" s="70" t="str">
        <f t="shared" ca="1" si="93"/>
        <v>H</v>
      </c>
      <c r="G188" s="101" t="str">
        <f t="shared" ca="1" si="73"/>
        <v>LHH</v>
      </c>
      <c r="H188" s="70" t="str">
        <f t="shared" ca="1" si="94"/>
        <v>O</v>
      </c>
      <c r="I188" s="101" t="str">
        <f t="shared" ca="1" si="81"/>
        <v>EOO</v>
      </c>
      <c r="J188" s="70" t="str">
        <f t="shared" ca="1" si="92"/>
        <v>R</v>
      </c>
      <c r="K188" s="101" t="str">
        <f t="shared" ca="1" si="82"/>
        <v>BRR</v>
      </c>
      <c r="L188" s="61">
        <f t="shared" ca="1" si="83"/>
        <v>1</v>
      </c>
      <c r="M188" s="3">
        <f ca="1">IF(A187&lt;&gt;"",IF(O188="",M187,IF(AND(M187&gt;0,O188="L"),M187+1,IF(AND(M187&gt;1,O187="W"),1,1))),"")</f>
        <v>6</v>
      </c>
      <c r="N188" s="60" t="str">
        <f ca="1">IF($A187&lt;&gt;"",IF(OR($AI187&lt;&gt;0,$AJ187&lt;&gt;0,L188=0),"",IF(G187="HHL","L",IF(G187="LLH","H",""))),"")</f>
        <v/>
      </c>
      <c r="O188" s="60" t="str">
        <f ca="1">IF(A188&lt;&gt;"",IF(N188&lt;&gt;"",IF(F188=N188,"W","L"),""),"")</f>
        <v/>
      </c>
      <c r="P188" s="38">
        <f ca="1">IF(A188&lt;&gt;"",IF(OR(AI187&lt;&gt;0,AJ187&lt;&gt;0),"0",IF(O188&lt;&gt;"",IF(O188="W",(1*L188),(-1*L188)),0)),0)</f>
        <v>0</v>
      </c>
      <c r="Q188" s="74">
        <f ca="1">IF(A188&lt;&gt;"",P188+Q187,0)</f>
        <v>-10</v>
      </c>
      <c r="R188" s="3">
        <f t="shared" ca="1" si="74"/>
        <v>6</v>
      </c>
      <c r="S188" s="61">
        <f t="shared" ca="1" si="84"/>
        <v>1</v>
      </c>
      <c r="T188" s="3">
        <f t="shared" ca="1" si="75"/>
        <v>2</v>
      </c>
      <c r="U188" s="60" t="str">
        <f ca="1">IF($A187&lt;&gt;"",IF(OR($AI187&lt;&gt;0,$AJ187&lt;&gt;0,S188=0),"",IF(I187="EEO","O",IF(I187="OOE","E",""))),"")</f>
        <v/>
      </c>
      <c r="V188" s="60" t="str">
        <f ca="1">IF(A188&lt;&gt;"",IF(U188&lt;&gt;"",IF(H188=U188,"W","L"),""),"")</f>
        <v/>
      </c>
      <c r="W188" s="38">
        <f ca="1">IF(A188&lt;&gt;"",IF(OR(AI187&lt;&gt;0,AJ187&lt;&gt;0),"0",IF(V188&lt;&gt;"",IF(V188="W",(1*S188),(-1*S188)),0)),0)</f>
        <v>0</v>
      </c>
      <c r="X188" s="74">
        <f t="shared" ca="1" si="76"/>
        <v>5</v>
      </c>
      <c r="Y188" s="3">
        <f t="shared" ca="1" si="77"/>
        <v>2</v>
      </c>
      <c r="Z188" s="61">
        <f t="shared" ca="1" si="85"/>
        <v>1</v>
      </c>
      <c r="AA188" s="3">
        <f t="shared" ca="1" si="78"/>
        <v>1</v>
      </c>
      <c r="AB188" s="60" t="str">
        <f ca="1">IF($A187&lt;&gt;"",IF(OR($AI187&lt;&gt;0,$AJ187&lt;&gt;0,Z188=0),"",IF(K187="RRB","B",IF(K187="BBR","R",""))),"")</f>
        <v>R</v>
      </c>
      <c r="AC188" s="60" t="str">
        <f ca="1">IF(A188&lt;&gt;"",IF(AB188&lt;&gt;"",IF(AB188=J188,"W","L"),""),"")</f>
        <v>W</v>
      </c>
      <c r="AD188" s="38">
        <f ca="1">IF(A188&lt;&gt;"",IF(OR(AI187&lt;&gt;0,AJ187&lt;&gt;0),"0",IF(AC188&lt;&gt;"",IF(AC188="W",(1*Z188),(-1*Z188)),0)),0)</f>
        <v>1</v>
      </c>
      <c r="AE188" s="74">
        <f t="shared" ca="1" si="95"/>
        <v>3</v>
      </c>
      <c r="AF188" s="3">
        <f t="shared" ca="1" si="79"/>
        <v>1</v>
      </c>
      <c r="AG188" s="13">
        <f ca="1">IF(A188&lt;&gt;"",(AD188+P188+W188),0)</f>
        <v>1</v>
      </c>
      <c r="AH188" s="11">
        <f ca="1">IF(A188&lt;&gt;"",AG188+AH187,0)</f>
        <v>-2</v>
      </c>
      <c r="AI188" s="73">
        <f ca="1">IF($A188&lt;&gt;"",IF(AI187&gt;0,AI187,IF(AND(AK187&gt;=$AJ$1,$AJ$2*AK187&gt;=AH188),"Profit Target",IF(AH188&gt;=$S$1,"Profit Target",0))),0)</f>
        <v>0</v>
      </c>
      <c r="AJ188" s="73">
        <f ca="1">IF($A188&lt;&gt;"",IF(AI187&lt;&gt;0,AJ187,IF(AH188&lt;=$S$2,"Stop Loss",0)),0)</f>
        <v>0</v>
      </c>
      <c r="AK188" s="73">
        <f t="shared" ca="1" si="96"/>
        <v>3</v>
      </c>
      <c r="AL188" s="30"/>
      <c r="AM188" s="30"/>
      <c r="AN188" s="30"/>
      <c r="AO188" s="30"/>
      <c r="AP188" s="30"/>
      <c r="AQ188" s="30"/>
      <c r="BM188" s="7"/>
      <c r="BT188" s="10">
        <f t="shared" ca="1" si="72"/>
        <v>20</v>
      </c>
    </row>
    <row r="189" spans="1:72">
      <c r="A189" s="10">
        <f t="shared" ca="1" si="70"/>
        <v>19</v>
      </c>
      <c r="B189" s="38"/>
      <c r="C189" s="7"/>
      <c r="D189" s="3"/>
      <c r="E189" s="7"/>
      <c r="F189" s="70" t="str">
        <f t="shared" ca="1" si="93"/>
        <v>H</v>
      </c>
      <c r="G189" s="101" t="str">
        <f t="shared" ca="1" si="73"/>
        <v>HHH</v>
      </c>
      <c r="H189" s="70" t="str">
        <f t="shared" ca="1" si="94"/>
        <v>O</v>
      </c>
      <c r="I189" s="101" t="str">
        <f t="shared" ca="1" si="81"/>
        <v>OOO</v>
      </c>
      <c r="J189" s="70" t="str">
        <f t="shared" ca="1" si="92"/>
        <v>R</v>
      </c>
      <c r="K189" s="101" t="str">
        <f t="shared" ca="1" si="82"/>
        <v>RRR</v>
      </c>
      <c r="L189" s="61">
        <f t="shared" ca="1" si="83"/>
        <v>1</v>
      </c>
      <c r="M189" s="3">
        <f ca="1">IF(A188&lt;&gt;"",IF(O189="",M188,IF(AND(M188&gt;0,O189="L"),M188+1,IF(AND(M188&gt;1,O188="W"),1,1))),"")</f>
        <v>6</v>
      </c>
      <c r="N189" s="60" t="str">
        <f ca="1">IF($A188&lt;&gt;"",IF(OR($AI188&lt;&gt;0,$AJ188&lt;&gt;0,L189=0),"",IF(G188="HHL","L",IF(G188="LLH","H",""))),"")</f>
        <v/>
      </c>
      <c r="O189" s="60" t="str">
        <f ca="1">IF(A189&lt;&gt;"",IF(N189&lt;&gt;"",IF(F189=N189,"W","L"),""),"")</f>
        <v/>
      </c>
      <c r="P189" s="38">
        <f ca="1">IF(A189&lt;&gt;"",IF(OR(AI188&lt;&gt;0,AJ188&lt;&gt;0),"0",IF(O189&lt;&gt;"",IF(O189="W",(1*L189),(-1*L189)),0)),0)</f>
        <v>0</v>
      </c>
      <c r="Q189" s="74">
        <f ca="1">IF(A189&lt;&gt;"",P189+Q188,0)</f>
        <v>-10</v>
      </c>
      <c r="R189" s="3">
        <f t="shared" ca="1" si="74"/>
        <v>6</v>
      </c>
      <c r="S189" s="61">
        <f t="shared" ca="1" si="84"/>
        <v>1</v>
      </c>
      <c r="T189" s="3">
        <f t="shared" ca="1" si="75"/>
        <v>2</v>
      </c>
      <c r="U189" s="60" t="str">
        <f ca="1">IF($A188&lt;&gt;"",IF(OR($AI188&lt;&gt;0,$AJ188&lt;&gt;0,S189=0),"",IF(I188="EEO","O",IF(I188="OOE","E",""))),"")</f>
        <v/>
      </c>
      <c r="V189" s="60" t="str">
        <f ca="1">IF(A189&lt;&gt;"",IF(U189&lt;&gt;"",IF(H189=U189,"W","L"),""),"")</f>
        <v/>
      </c>
      <c r="W189" s="38">
        <f ca="1">IF(A189&lt;&gt;"",IF(OR(AI188&lt;&gt;0,AJ188&lt;&gt;0),"0",IF(V189&lt;&gt;"",IF(V189="W",(1*S189),(-1*S189)),0)),0)</f>
        <v>0</v>
      </c>
      <c r="X189" s="74">
        <f t="shared" ca="1" si="76"/>
        <v>5</v>
      </c>
      <c r="Y189" s="3">
        <f t="shared" ca="1" si="77"/>
        <v>2</v>
      </c>
      <c r="Z189" s="61">
        <f t="shared" ca="1" si="85"/>
        <v>1</v>
      </c>
      <c r="AA189" s="3">
        <f t="shared" ca="1" si="78"/>
        <v>1</v>
      </c>
      <c r="AB189" s="60" t="str">
        <f ca="1">IF($A188&lt;&gt;"",IF(OR($AI188&lt;&gt;0,$AJ188&lt;&gt;0,Z189=0),"",IF(K188="RRB","B",IF(K188="BBR","R",""))),"")</f>
        <v/>
      </c>
      <c r="AC189" s="60" t="str">
        <f ca="1">IF(A189&lt;&gt;"",IF(AB189&lt;&gt;"",IF(AB189=J189,"W","L"),""),"")</f>
        <v/>
      </c>
      <c r="AD189" s="38">
        <f ca="1">IF(A189&lt;&gt;"",IF(OR(AI188&lt;&gt;0,AJ188&lt;&gt;0),"0",IF(AC189&lt;&gt;"",IF(AC189="W",(1*Z189),(-1*Z189)),0)),0)</f>
        <v>0</v>
      </c>
      <c r="AE189" s="74">
        <f t="shared" ca="1" si="95"/>
        <v>3</v>
      </c>
      <c r="AF189" s="3">
        <f t="shared" ca="1" si="79"/>
        <v>1</v>
      </c>
      <c r="AG189" s="13">
        <f ca="1">IF(A189&lt;&gt;"",(AD189+P189+W189),0)</f>
        <v>0</v>
      </c>
      <c r="AH189" s="11">
        <f ca="1">IF(A189&lt;&gt;"",AG189+AH188,0)</f>
        <v>-2</v>
      </c>
      <c r="AI189" s="73">
        <f ca="1">IF($A189&lt;&gt;"",IF(AI188&gt;0,AI188,IF(AND(AK188&gt;=$AJ$1,$AJ$2*AK188&gt;=AH189),"Profit Target",IF(AH189&gt;=$S$1,"Profit Target",0))),0)</f>
        <v>0</v>
      </c>
      <c r="AJ189" s="73">
        <f ca="1">IF($A189&lt;&gt;"",IF(AI188&lt;&gt;0,AJ188,IF(AH189&lt;=$S$2,"Stop Loss",0)),0)</f>
        <v>0</v>
      </c>
      <c r="AK189" s="73">
        <f t="shared" ca="1" si="96"/>
        <v>3</v>
      </c>
      <c r="AL189" s="30"/>
      <c r="AM189" s="30"/>
      <c r="AN189" s="30"/>
      <c r="AO189" s="30"/>
      <c r="AP189" s="30"/>
      <c r="AQ189" s="30"/>
      <c r="BM189" s="7"/>
      <c r="BT189" s="10">
        <f t="shared" ca="1" si="72"/>
        <v>16</v>
      </c>
    </row>
    <row r="190" spans="1:72">
      <c r="A190" s="10">
        <f t="shared" ca="1" si="70"/>
        <v>6</v>
      </c>
      <c r="B190" s="38"/>
      <c r="C190" s="7"/>
      <c r="D190" s="3"/>
      <c r="E190" s="7"/>
      <c r="F190" s="70" t="str">
        <f t="shared" ca="1" si="93"/>
        <v>L</v>
      </c>
      <c r="G190" s="101" t="str">
        <f t="shared" ca="1" si="73"/>
        <v>HHL</v>
      </c>
      <c r="H190" s="70" t="str">
        <f t="shared" ca="1" si="94"/>
        <v>E</v>
      </c>
      <c r="I190" s="101" t="str">
        <f t="shared" ca="1" si="81"/>
        <v>OOE</v>
      </c>
      <c r="J190" s="70" t="str">
        <f t="shared" ca="1" si="92"/>
        <v>B</v>
      </c>
      <c r="K190" s="101" t="str">
        <f t="shared" ca="1" si="82"/>
        <v>RRB</v>
      </c>
      <c r="L190" s="61">
        <f t="shared" ca="1" si="83"/>
        <v>1</v>
      </c>
      <c r="M190" s="3">
        <f ca="1">IF(A189&lt;&gt;"",IF(O190="",M189,IF(AND(M189&gt;0,O190="L"),M189+1,IF(AND(M189&gt;1,O189="W"),1,1))),"")</f>
        <v>6</v>
      </c>
      <c r="N190" s="60" t="str">
        <f ca="1">IF($A189&lt;&gt;"",IF(OR($AI189&lt;&gt;0,$AJ189&lt;&gt;0,L190=0),"",IF(G189="HHL","L",IF(G189="LLH","H",""))),"")</f>
        <v/>
      </c>
      <c r="O190" s="60" t="str">
        <f ca="1">IF(A190&lt;&gt;"",IF(N190&lt;&gt;"",IF(F190=N190,"W","L"),""),"")</f>
        <v/>
      </c>
      <c r="P190" s="38">
        <f ca="1">IF(A190&lt;&gt;"",IF(OR(AI189&lt;&gt;0,AJ189&lt;&gt;0),"0",IF(O190&lt;&gt;"",IF(O190="W",(1*L190),(-1*L190)),0)),0)</f>
        <v>0</v>
      </c>
      <c r="Q190" s="74">
        <f ca="1">IF(A190&lt;&gt;"",P190+Q189,0)</f>
        <v>-10</v>
      </c>
      <c r="R190" s="3">
        <f t="shared" ca="1" si="74"/>
        <v>6</v>
      </c>
      <c r="S190" s="61">
        <f t="shared" ca="1" si="84"/>
        <v>1</v>
      </c>
      <c r="T190" s="3">
        <f t="shared" ca="1" si="75"/>
        <v>2</v>
      </c>
      <c r="U190" s="60" t="str">
        <f ca="1">IF($A189&lt;&gt;"",IF(OR($AI189&lt;&gt;0,$AJ189&lt;&gt;0,S190=0),"",IF(I189="EEO","O",IF(I189="OOE","E",""))),"")</f>
        <v/>
      </c>
      <c r="V190" s="60" t="str">
        <f ca="1">IF(A190&lt;&gt;"",IF(U190&lt;&gt;"",IF(H190=U190,"W","L"),""),"")</f>
        <v/>
      </c>
      <c r="W190" s="38">
        <f ca="1">IF(A190&lt;&gt;"",IF(OR(AI189&lt;&gt;0,AJ189&lt;&gt;0),"0",IF(V190&lt;&gt;"",IF(V190="W",(1*S190),(-1*S190)),0)),0)</f>
        <v>0</v>
      </c>
      <c r="X190" s="74">
        <f t="shared" ca="1" si="76"/>
        <v>5</v>
      </c>
      <c r="Y190" s="3">
        <f t="shared" ca="1" si="77"/>
        <v>2</v>
      </c>
      <c r="Z190" s="61">
        <f t="shared" ca="1" si="85"/>
        <v>1</v>
      </c>
      <c r="AA190" s="3">
        <f t="shared" ca="1" si="78"/>
        <v>1</v>
      </c>
      <c r="AB190" s="60" t="str">
        <f ca="1">IF($A189&lt;&gt;"",IF(OR($AI189&lt;&gt;0,$AJ189&lt;&gt;0,Z190=0),"",IF(K189="RRB","B",IF(K189="BBR","R",""))),"")</f>
        <v/>
      </c>
      <c r="AC190" s="60" t="str">
        <f ca="1">IF(A190&lt;&gt;"",IF(AB190&lt;&gt;"",IF(AB190=J190,"W","L"),""),"")</f>
        <v/>
      </c>
      <c r="AD190" s="38">
        <f ca="1">IF(A190&lt;&gt;"",IF(OR(AI189&lt;&gt;0,AJ189&lt;&gt;0),"0",IF(AC190&lt;&gt;"",IF(AC190="W",(1*Z190),(-1*Z190)),0)),0)</f>
        <v>0</v>
      </c>
      <c r="AE190" s="74">
        <f t="shared" ca="1" si="95"/>
        <v>3</v>
      </c>
      <c r="AF190" s="3">
        <f t="shared" ca="1" si="79"/>
        <v>1</v>
      </c>
      <c r="AG190" s="13">
        <f ca="1">IF(A190&lt;&gt;"",(AD190+P190+W190),0)</f>
        <v>0</v>
      </c>
      <c r="AH190" s="11">
        <f ca="1">IF(A190&lt;&gt;"",AG190+AH189,0)</f>
        <v>-2</v>
      </c>
      <c r="AI190" s="73">
        <f ca="1">IF($A190&lt;&gt;"",IF(AI189&gt;0,AI189,IF(AND(AK189&gt;=$AJ$1,$AJ$2*AK189&gt;=AH190),"Profit Target",IF(AH190&gt;=$S$1,"Profit Target",0))),0)</f>
        <v>0</v>
      </c>
      <c r="AJ190" s="73">
        <f ca="1">IF($A190&lt;&gt;"",IF(AI189&lt;&gt;0,AJ189,IF(AH190&lt;=$S$2,"Stop Loss",0)),0)</f>
        <v>0</v>
      </c>
      <c r="AK190" s="73">
        <f t="shared" ca="1" si="96"/>
        <v>3</v>
      </c>
      <c r="AL190" s="30"/>
      <c r="AM190" s="30"/>
      <c r="AN190" s="30"/>
      <c r="AO190" s="30"/>
      <c r="AP190" s="30"/>
      <c r="AQ190" s="30"/>
      <c r="BM190" s="7"/>
      <c r="BT190" s="10">
        <f t="shared" ca="1" si="72"/>
        <v>29</v>
      </c>
    </row>
    <row r="191" spans="1:72">
      <c r="A191" s="10">
        <f t="shared" ca="1" si="70"/>
        <v>31</v>
      </c>
      <c r="B191" s="38"/>
      <c r="C191" s="7"/>
      <c r="D191" s="3"/>
      <c r="E191" s="7"/>
      <c r="F191" s="70" t="str">
        <f t="shared" ca="1" si="93"/>
        <v>H</v>
      </c>
      <c r="G191" s="101" t="str">
        <f t="shared" ca="1" si="73"/>
        <v>HLH</v>
      </c>
      <c r="H191" s="70" t="str">
        <f t="shared" ca="1" si="94"/>
        <v>O</v>
      </c>
      <c r="I191" s="101" t="str">
        <f t="shared" ca="1" si="81"/>
        <v>OEO</v>
      </c>
      <c r="J191" s="70" t="str">
        <f t="shared" ca="1" si="92"/>
        <v>B</v>
      </c>
      <c r="K191" s="101" t="str">
        <f t="shared" ca="1" si="82"/>
        <v>RBB</v>
      </c>
      <c r="L191" s="61">
        <f t="shared" ca="1" si="83"/>
        <v>1</v>
      </c>
      <c r="M191" s="3">
        <f ca="1">IF(A190&lt;&gt;"",IF(O191="",M190,IF(AND(M190&gt;0,O191="L"),M190+1,IF(AND(M190&gt;1,O190="W"),1,1))),"")</f>
        <v>7</v>
      </c>
      <c r="N191" s="60" t="str">
        <f ca="1">IF($A190&lt;&gt;"",IF(OR($AI190&lt;&gt;0,$AJ190&lt;&gt;0,L191=0),"",IF(G190="HHL","L",IF(G190="LLH","H",""))),"")</f>
        <v>L</v>
      </c>
      <c r="O191" s="60" t="str">
        <f ca="1">IF(A191&lt;&gt;"",IF(N191&lt;&gt;"",IF(F191=N191,"W","L"),""),"")</f>
        <v>L</v>
      </c>
      <c r="P191" s="38">
        <f ca="1">IF(A191&lt;&gt;"",IF(OR(AI190&lt;&gt;0,AJ190&lt;&gt;0),"0",IF(O191&lt;&gt;"",IF(O191="W",(1*L191),(-1*L191)),0)),0)</f>
        <v>-1</v>
      </c>
      <c r="Q191" s="74">
        <f ca="1">IF(A191&lt;&gt;"",P191+Q190,0)</f>
        <v>-11</v>
      </c>
      <c r="R191" s="3">
        <f t="shared" ca="1" si="74"/>
        <v>7</v>
      </c>
      <c r="S191" s="61">
        <f t="shared" ca="1" si="84"/>
        <v>1</v>
      </c>
      <c r="T191" s="3">
        <f t="shared" ca="1" si="75"/>
        <v>3</v>
      </c>
      <c r="U191" s="60" t="str">
        <f ca="1">IF($A190&lt;&gt;"",IF(OR($AI190&lt;&gt;0,$AJ190&lt;&gt;0,S191=0),"",IF(I190="EEO","O",IF(I190="OOE","E",""))),"")</f>
        <v>E</v>
      </c>
      <c r="V191" s="60" t="str">
        <f ca="1">IF(A191&lt;&gt;"",IF(U191&lt;&gt;"",IF(H191=U191,"W","L"),""),"")</f>
        <v>L</v>
      </c>
      <c r="W191" s="38">
        <f ca="1">IF(A191&lt;&gt;"",IF(OR(AI190&lt;&gt;0,AJ190&lt;&gt;0),"0",IF(V191&lt;&gt;"",IF(V191="W",(1*S191),(-1*S191)),0)),0)</f>
        <v>-1</v>
      </c>
      <c r="X191" s="74">
        <f t="shared" ca="1" si="76"/>
        <v>4</v>
      </c>
      <c r="Y191" s="3">
        <f t="shared" ca="1" si="77"/>
        <v>3</v>
      </c>
      <c r="Z191" s="61">
        <f t="shared" ca="1" si="85"/>
        <v>1</v>
      </c>
      <c r="AA191" s="3">
        <f t="shared" ca="1" si="78"/>
        <v>1</v>
      </c>
      <c r="AB191" s="60" t="str">
        <f ca="1">IF($A190&lt;&gt;"",IF(OR($AI190&lt;&gt;0,$AJ190&lt;&gt;0,Z191=0),"",IF(K190="RRB","B",IF(K190="BBR","R",""))),"")</f>
        <v>B</v>
      </c>
      <c r="AC191" s="60" t="str">
        <f ca="1">IF(A191&lt;&gt;"",IF(AB191&lt;&gt;"",IF(AB191=J191,"W","L"),""),"")</f>
        <v>W</v>
      </c>
      <c r="AD191" s="38">
        <f ca="1">IF(A191&lt;&gt;"",IF(OR(AI190&lt;&gt;0,AJ190&lt;&gt;0),"0",IF(AC191&lt;&gt;"",IF(AC191="W",(1*Z191),(-1*Z191)),0)),0)</f>
        <v>1</v>
      </c>
      <c r="AE191" s="74">
        <f t="shared" ca="1" si="95"/>
        <v>4</v>
      </c>
      <c r="AF191" s="3">
        <f t="shared" ca="1" si="79"/>
        <v>1</v>
      </c>
      <c r="AG191" s="13">
        <f ca="1">IF(A191&lt;&gt;"",(AD191+P191+W191),0)</f>
        <v>-1</v>
      </c>
      <c r="AH191" s="11">
        <f ca="1">IF(A191&lt;&gt;"",AG191+AH190,0)</f>
        <v>-3</v>
      </c>
      <c r="AI191" s="73">
        <f ca="1">IF($A191&lt;&gt;"",IF(AI190&gt;0,AI190,IF(AND(AK190&gt;=$AJ$1,$AJ$2*AK190&gt;=AH191),"Profit Target",IF(AH191&gt;=$S$1,"Profit Target",0))),0)</f>
        <v>0</v>
      </c>
      <c r="AJ191" s="73">
        <f ca="1">IF($A191&lt;&gt;"",IF(AI190&lt;&gt;0,AJ190,IF(AH191&lt;=$S$2,"Stop Loss",0)),0)</f>
        <v>0</v>
      </c>
      <c r="AK191" s="73">
        <f t="shared" ca="1" si="96"/>
        <v>3</v>
      </c>
      <c r="AL191" s="30"/>
      <c r="AM191" s="30"/>
      <c r="AN191" s="30"/>
      <c r="AO191" s="30"/>
      <c r="AP191" s="30"/>
      <c r="AQ191" s="30"/>
      <c r="BM191" s="7"/>
      <c r="BT191" s="10">
        <f t="shared" ca="1" si="72"/>
        <v>14</v>
      </c>
    </row>
    <row r="192" spans="1:72">
      <c r="A192" s="10">
        <f t="shared" ca="1" si="70"/>
        <v>7</v>
      </c>
      <c r="B192" s="38"/>
      <c r="C192" s="7"/>
      <c r="D192" s="3"/>
      <c r="E192" s="7"/>
      <c r="F192" s="70" t="str">
        <f t="shared" ca="1" si="93"/>
        <v>L</v>
      </c>
      <c r="G192" s="101" t="str">
        <f t="shared" ca="1" si="73"/>
        <v>LHL</v>
      </c>
      <c r="H192" s="70" t="str">
        <f t="shared" ca="1" si="94"/>
        <v>O</v>
      </c>
      <c r="I192" s="101" t="str">
        <f t="shared" ca="1" si="81"/>
        <v>EOO</v>
      </c>
      <c r="J192" s="70" t="str">
        <f t="shared" ca="1" si="92"/>
        <v>R</v>
      </c>
      <c r="K192" s="101" t="str">
        <f t="shared" ca="1" si="82"/>
        <v>BBR</v>
      </c>
      <c r="L192" s="61">
        <f t="shared" ca="1" si="83"/>
        <v>1</v>
      </c>
      <c r="M192" s="3">
        <f ca="1">IF(A191&lt;&gt;"",IF(O192="",M191,IF(AND(M191&gt;0,O192="L"),M191+1,IF(AND(M191&gt;1,O191="W"),1,1))),"")</f>
        <v>7</v>
      </c>
      <c r="N192" s="60" t="str">
        <f ca="1">IF($A191&lt;&gt;"",IF(OR($AI191&lt;&gt;0,$AJ191&lt;&gt;0,L192=0),"",IF(G191="HHL","L",IF(G191="LLH","H",""))),"")</f>
        <v/>
      </c>
      <c r="O192" s="60" t="str">
        <f ca="1">IF(A192&lt;&gt;"",IF(N192&lt;&gt;"",IF(F192=N192,"W","L"),""),"")</f>
        <v/>
      </c>
      <c r="P192" s="38">
        <f ca="1">IF(A192&lt;&gt;"",IF(OR(AI191&lt;&gt;0,AJ191&lt;&gt;0),"0",IF(O192&lt;&gt;"",IF(O192="W",(1*L192),(-1*L192)),0)),0)</f>
        <v>0</v>
      </c>
      <c r="Q192" s="74">
        <f ca="1">IF(A192&lt;&gt;"",P192+Q191,0)</f>
        <v>-11</v>
      </c>
      <c r="R192" s="3">
        <f t="shared" ca="1" si="74"/>
        <v>7</v>
      </c>
      <c r="S192" s="61">
        <f t="shared" ca="1" si="84"/>
        <v>1</v>
      </c>
      <c r="T192" s="3">
        <f t="shared" ca="1" si="75"/>
        <v>3</v>
      </c>
      <c r="U192" s="60" t="str">
        <f ca="1">IF($A191&lt;&gt;"",IF(OR($AI191&lt;&gt;0,$AJ191&lt;&gt;0,S192=0),"",IF(I191="EEO","O",IF(I191="OOE","E",""))),"")</f>
        <v/>
      </c>
      <c r="V192" s="60" t="str">
        <f ca="1">IF(A192&lt;&gt;"",IF(U192&lt;&gt;"",IF(H192=U192,"W","L"),""),"")</f>
        <v/>
      </c>
      <c r="W192" s="38">
        <f ca="1">IF(A192&lt;&gt;"",IF(OR(AI191&lt;&gt;0,AJ191&lt;&gt;0),"0",IF(V192&lt;&gt;"",IF(V192="W",(1*S192),(-1*S192)),0)),0)</f>
        <v>0</v>
      </c>
      <c r="X192" s="74">
        <f t="shared" ca="1" si="76"/>
        <v>4</v>
      </c>
      <c r="Y192" s="3">
        <f t="shared" ca="1" si="77"/>
        <v>3</v>
      </c>
      <c r="Z192" s="61">
        <f t="shared" ca="1" si="85"/>
        <v>1</v>
      </c>
      <c r="AA192" s="3">
        <f t="shared" ca="1" si="78"/>
        <v>1</v>
      </c>
      <c r="AB192" s="60" t="str">
        <f ca="1">IF($A191&lt;&gt;"",IF(OR($AI191&lt;&gt;0,$AJ191&lt;&gt;0,Z192=0),"",IF(K191="RRB","B",IF(K191="BBR","R",""))),"")</f>
        <v/>
      </c>
      <c r="AC192" s="60" t="str">
        <f ca="1">IF(A192&lt;&gt;"",IF(AB192&lt;&gt;"",IF(AB192=J192,"W","L"),""),"")</f>
        <v/>
      </c>
      <c r="AD192" s="38">
        <f ca="1">IF(A192&lt;&gt;"",IF(OR(AI191&lt;&gt;0,AJ191&lt;&gt;0),"0",IF(AC192&lt;&gt;"",IF(AC192="W",(1*Z192),(-1*Z192)),0)),0)</f>
        <v>0</v>
      </c>
      <c r="AE192" s="74">
        <f t="shared" ca="1" si="95"/>
        <v>4</v>
      </c>
      <c r="AF192" s="3">
        <f t="shared" ca="1" si="79"/>
        <v>1</v>
      </c>
      <c r="AG192" s="13">
        <f ca="1">IF(A192&lt;&gt;"",(AD192+P192+W192),0)</f>
        <v>0</v>
      </c>
      <c r="AH192" s="11">
        <f ca="1">IF(A192&lt;&gt;"",AG192+AH191,0)</f>
        <v>-3</v>
      </c>
      <c r="AI192" s="73">
        <f ca="1">IF($A192&lt;&gt;"",IF(AI191&gt;0,AI191,IF(AND(AK191&gt;=$AJ$1,$AJ$2*AK191&gt;=AH192),"Profit Target",IF(AH192&gt;=$S$1,"Profit Target",0))),0)</f>
        <v>0</v>
      </c>
      <c r="AJ192" s="73">
        <f ca="1">IF($A192&lt;&gt;"",IF(AI191&lt;&gt;0,AJ191,IF(AH192&lt;=$S$2,"Stop Loss",0)),0)</f>
        <v>0</v>
      </c>
      <c r="AK192" s="73">
        <f t="shared" ca="1" si="96"/>
        <v>3</v>
      </c>
      <c r="AL192" s="30"/>
      <c r="AM192" s="30"/>
      <c r="AN192" s="30"/>
      <c r="AO192" s="30"/>
      <c r="AP192" s="30"/>
      <c r="AQ192" s="30"/>
      <c r="BM192" s="7"/>
      <c r="BT192" s="10">
        <f t="shared" ca="1" si="72"/>
        <v>27</v>
      </c>
    </row>
    <row r="193" spans="1:72">
      <c r="A193" s="10">
        <f t="shared" ca="1" si="70"/>
        <v>11</v>
      </c>
      <c r="B193" s="38"/>
      <c r="C193" s="7"/>
      <c r="D193" s="3"/>
      <c r="E193" s="7"/>
      <c r="F193" s="70" t="str">
        <f t="shared" ca="1" si="93"/>
        <v>L</v>
      </c>
      <c r="G193" s="101" t="str">
        <f t="shared" ca="1" si="73"/>
        <v>HLL</v>
      </c>
      <c r="H193" s="70" t="str">
        <f t="shared" ca="1" si="94"/>
        <v>O</v>
      </c>
      <c r="I193" s="101" t="str">
        <f t="shared" ca="1" si="81"/>
        <v>OOO</v>
      </c>
      <c r="J193" s="70" t="str">
        <f t="shared" ca="1" si="92"/>
        <v>B</v>
      </c>
      <c r="K193" s="101" t="str">
        <f t="shared" ca="1" si="82"/>
        <v>BRB</v>
      </c>
      <c r="L193" s="61">
        <f t="shared" ca="1" si="83"/>
        <v>1</v>
      </c>
      <c r="M193" s="3">
        <f ca="1">IF(A192&lt;&gt;"",IF(O193="",M192,IF(AND(M192&gt;0,O193="L"),M192+1,IF(AND(M192&gt;1,O192="W"),1,1))),"")</f>
        <v>7</v>
      </c>
      <c r="N193" s="60" t="str">
        <f ca="1">IF($A192&lt;&gt;"",IF(OR($AI192&lt;&gt;0,$AJ192&lt;&gt;0,L193=0),"",IF(G192="HHL","L",IF(G192="LLH","H",""))),"")</f>
        <v/>
      </c>
      <c r="O193" s="60" t="str">
        <f ca="1">IF(A193&lt;&gt;"",IF(N193&lt;&gt;"",IF(F193=N193,"W","L"),""),"")</f>
        <v/>
      </c>
      <c r="P193" s="38">
        <f ca="1">IF(A193&lt;&gt;"",IF(OR(AI192&lt;&gt;0,AJ192&lt;&gt;0),"0",IF(O193&lt;&gt;"",IF(O193="W",(1*L193),(-1*L193)),0)),0)</f>
        <v>0</v>
      </c>
      <c r="Q193" s="74">
        <f ca="1">IF(A193&lt;&gt;"",P193+Q192,0)</f>
        <v>-11</v>
      </c>
      <c r="R193" s="3">
        <f t="shared" ca="1" si="74"/>
        <v>7</v>
      </c>
      <c r="S193" s="61">
        <f t="shared" ca="1" si="84"/>
        <v>1</v>
      </c>
      <c r="T193" s="3">
        <f t="shared" ca="1" si="75"/>
        <v>3</v>
      </c>
      <c r="U193" s="60" t="str">
        <f ca="1">IF($A192&lt;&gt;"",IF(OR($AI192&lt;&gt;0,$AJ192&lt;&gt;0,S193=0),"",IF(I192="EEO","O",IF(I192="OOE","E",""))),"")</f>
        <v/>
      </c>
      <c r="V193" s="60" t="str">
        <f ca="1">IF(A193&lt;&gt;"",IF(U193&lt;&gt;"",IF(H193=U193,"W","L"),""),"")</f>
        <v/>
      </c>
      <c r="W193" s="38">
        <f ca="1">IF(A193&lt;&gt;"",IF(OR(AI192&lt;&gt;0,AJ192&lt;&gt;0),"0",IF(V193&lt;&gt;"",IF(V193="W",(1*S193),(-1*S193)),0)),0)</f>
        <v>0</v>
      </c>
      <c r="X193" s="74">
        <f t="shared" ca="1" si="76"/>
        <v>4</v>
      </c>
      <c r="Y193" s="3">
        <f t="shared" ca="1" si="77"/>
        <v>3</v>
      </c>
      <c r="Z193" s="61">
        <f t="shared" ca="1" si="85"/>
        <v>1</v>
      </c>
      <c r="AA193" s="3">
        <f t="shared" ca="1" si="78"/>
        <v>2</v>
      </c>
      <c r="AB193" s="60" t="str">
        <f ca="1">IF($A192&lt;&gt;"",IF(OR($AI192&lt;&gt;0,$AJ192&lt;&gt;0,Z193=0),"",IF(K192="RRB","B",IF(K192="BBR","R",""))),"")</f>
        <v>R</v>
      </c>
      <c r="AC193" s="60" t="str">
        <f ca="1">IF(A193&lt;&gt;"",IF(AB193&lt;&gt;"",IF(AB193=J193,"W","L"),""),"")</f>
        <v>L</v>
      </c>
      <c r="AD193" s="38">
        <f ca="1">IF(A193&lt;&gt;"",IF(OR(AI192&lt;&gt;0,AJ192&lt;&gt;0),"0",IF(AC193&lt;&gt;"",IF(AC193="W",(1*Z193),(-1*Z193)),0)),0)</f>
        <v>-1</v>
      </c>
      <c r="AE193" s="74">
        <f t="shared" ca="1" si="95"/>
        <v>3</v>
      </c>
      <c r="AF193" s="3">
        <f t="shared" ca="1" si="79"/>
        <v>2</v>
      </c>
      <c r="AG193" s="13">
        <f ca="1">IF(A193&lt;&gt;"",(AD193+P193+W193),0)</f>
        <v>-1</v>
      </c>
      <c r="AH193" s="11">
        <f ca="1">IF(A193&lt;&gt;"",AG193+AH192,0)</f>
        <v>-4</v>
      </c>
      <c r="AI193" s="73">
        <f ca="1">IF($A193&lt;&gt;"",IF(AI192&gt;0,AI192,IF(AND(AK192&gt;=$AJ$1,$AJ$2*AK192&gt;=AH193),"Profit Target",IF(AH193&gt;=$S$1,"Profit Target",0))),0)</f>
        <v>0</v>
      </c>
      <c r="AJ193" s="73">
        <f ca="1">IF($A193&lt;&gt;"",IF(AI192&lt;&gt;0,AJ192,IF(AH193&lt;=$S$2,"Stop Loss",0)),0)</f>
        <v>0</v>
      </c>
      <c r="AK193" s="73">
        <f t="shared" ca="1" si="96"/>
        <v>3</v>
      </c>
      <c r="AL193" s="30"/>
      <c r="AM193" s="30"/>
      <c r="AN193" s="30"/>
      <c r="AO193" s="30"/>
      <c r="AP193" s="30"/>
      <c r="AQ193" s="30"/>
      <c r="BM193" s="7"/>
      <c r="BT193" s="10">
        <f t="shared" ca="1" si="72"/>
        <v>26</v>
      </c>
    </row>
    <row r="194" spans="1:72">
      <c r="A194" s="10">
        <f t="shared" ca="1" si="70"/>
        <v>27</v>
      </c>
      <c r="B194" s="38"/>
      <c r="C194" s="7"/>
      <c r="D194" s="3"/>
      <c r="E194" s="7"/>
      <c r="F194" s="70" t="str">
        <f t="shared" ca="1" si="93"/>
        <v>H</v>
      </c>
      <c r="G194" s="101" t="str">
        <f t="shared" ca="1" si="73"/>
        <v>LLH</v>
      </c>
      <c r="H194" s="70" t="str">
        <f t="shared" ca="1" si="94"/>
        <v>O</v>
      </c>
      <c r="I194" s="101" t="str">
        <f t="shared" ca="1" si="81"/>
        <v>OOO</v>
      </c>
      <c r="J194" s="70" t="str">
        <f t="shared" ca="1" si="92"/>
        <v>R</v>
      </c>
      <c r="K194" s="101" t="str">
        <f t="shared" ca="1" si="82"/>
        <v>RBR</v>
      </c>
      <c r="L194" s="61">
        <f t="shared" ca="1" si="83"/>
        <v>1</v>
      </c>
      <c r="M194" s="3">
        <f ca="1">IF(A193&lt;&gt;"",IF(O194="",M193,IF(AND(M193&gt;0,O194="L"),M193+1,IF(AND(M193&gt;1,O193="W"),1,1))),"")</f>
        <v>7</v>
      </c>
      <c r="N194" s="60" t="str">
        <f ca="1">IF($A193&lt;&gt;"",IF(OR($AI193&lt;&gt;0,$AJ193&lt;&gt;0,L194=0),"",IF(G193="HHL","L",IF(G193="LLH","H",""))),"")</f>
        <v/>
      </c>
      <c r="O194" s="60" t="str">
        <f ca="1">IF(A194&lt;&gt;"",IF(N194&lt;&gt;"",IF(F194=N194,"W","L"),""),"")</f>
        <v/>
      </c>
      <c r="P194" s="38">
        <f ca="1">IF(A194&lt;&gt;"",IF(OR(AI193&lt;&gt;0,AJ193&lt;&gt;0),"0",IF(O194&lt;&gt;"",IF(O194="W",(1*L194),(-1*L194)),0)),0)</f>
        <v>0</v>
      </c>
      <c r="Q194" s="74">
        <f ca="1">IF(A194&lt;&gt;"",P194+Q193,0)</f>
        <v>-11</v>
      </c>
      <c r="R194" s="3">
        <f t="shared" ca="1" si="74"/>
        <v>7</v>
      </c>
      <c r="S194" s="61">
        <f t="shared" ca="1" si="84"/>
        <v>1</v>
      </c>
      <c r="T194" s="3">
        <f t="shared" ca="1" si="75"/>
        <v>3</v>
      </c>
      <c r="U194" s="60" t="str">
        <f ca="1">IF($A193&lt;&gt;"",IF(OR($AI193&lt;&gt;0,$AJ193&lt;&gt;0,S194=0),"",IF(I193="EEO","O",IF(I193="OOE","E",""))),"")</f>
        <v/>
      </c>
      <c r="V194" s="60" t="str">
        <f ca="1">IF(A194&lt;&gt;"",IF(U194&lt;&gt;"",IF(H194=U194,"W","L"),""),"")</f>
        <v/>
      </c>
      <c r="W194" s="38">
        <f ca="1">IF(A194&lt;&gt;"",IF(OR(AI193&lt;&gt;0,AJ193&lt;&gt;0),"0",IF(V194&lt;&gt;"",IF(V194="W",(1*S194),(-1*S194)),0)),0)</f>
        <v>0</v>
      </c>
      <c r="X194" s="74">
        <f t="shared" ca="1" si="76"/>
        <v>4</v>
      </c>
      <c r="Y194" s="3">
        <f t="shared" ca="1" si="77"/>
        <v>3</v>
      </c>
      <c r="Z194" s="61">
        <f t="shared" ca="1" si="85"/>
        <v>1</v>
      </c>
      <c r="AA194" s="3">
        <f t="shared" ca="1" si="78"/>
        <v>2</v>
      </c>
      <c r="AB194" s="60" t="str">
        <f ca="1">IF($A193&lt;&gt;"",IF(OR($AI193&lt;&gt;0,$AJ193&lt;&gt;0,Z194=0),"",IF(K193="RRB","B",IF(K193="BBR","R",""))),"")</f>
        <v/>
      </c>
      <c r="AC194" s="60" t="str">
        <f ca="1">IF(A194&lt;&gt;"",IF(AB194&lt;&gt;"",IF(AB194=J194,"W","L"),""),"")</f>
        <v/>
      </c>
      <c r="AD194" s="38">
        <f ca="1">IF(A194&lt;&gt;"",IF(OR(AI193&lt;&gt;0,AJ193&lt;&gt;0),"0",IF(AC194&lt;&gt;"",IF(AC194="W",(1*Z194),(-1*Z194)),0)),0)</f>
        <v>0</v>
      </c>
      <c r="AE194" s="74">
        <f t="shared" ca="1" si="95"/>
        <v>3</v>
      </c>
      <c r="AF194" s="3">
        <f t="shared" ca="1" si="79"/>
        <v>2</v>
      </c>
      <c r="AG194" s="13">
        <f ca="1">IF(A194&lt;&gt;"",(AD194+P194+W194),0)</f>
        <v>0</v>
      </c>
      <c r="AH194" s="11">
        <f ca="1">IF(A194&lt;&gt;"",AG194+AH193,0)</f>
        <v>-4</v>
      </c>
      <c r="AI194" s="73">
        <f ca="1">IF($A194&lt;&gt;"",IF(AI193&gt;0,AI193,IF(AND(AK193&gt;=$AJ$1,$AJ$2*AK193&gt;=AH194),"Profit Target",IF(AH194&gt;=$S$1,"Profit Target",0))),0)</f>
        <v>0</v>
      </c>
      <c r="AJ194" s="73">
        <f ca="1">IF($A194&lt;&gt;"",IF(AI193&lt;&gt;0,AJ193,IF(AH194&lt;=$S$2,"Stop Loss",0)),0)</f>
        <v>0</v>
      </c>
      <c r="AK194" s="73">
        <f t="shared" ca="1" si="96"/>
        <v>3</v>
      </c>
      <c r="AL194" s="30"/>
      <c r="AM194" s="30"/>
      <c r="AN194" s="30"/>
      <c r="AO194" s="30"/>
      <c r="AP194" s="30"/>
      <c r="AQ194" s="30"/>
      <c r="BM194" s="7"/>
      <c r="BT194" s="10">
        <f t="shared" ca="1" si="72"/>
        <v>29</v>
      </c>
    </row>
    <row r="195" spans="1:72">
      <c r="A195" s="10">
        <f t="shared" ca="1" si="70"/>
        <v>3</v>
      </c>
      <c r="B195" s="38"/>
      <c r="C195" s="7"/>
      <c r="D195" s="3"/>
      <c r="E195" s="7"/>
      <c r="F195" s="70" t="str">
        <f t="shared" ca="1" si="93"/>
        <v>L</v>
      </c>
      <c r="G195" s="101" t="str">
        <f t="shared" ca="1" si="73"/>
        <v>LHL</v>
      </c>
      <c r="H195" s="70" t="str">
        <f t="shared" ca="1" si="94"/>
        <v>O</v>
      </c>
      <c r="I195" s="101" t="str">
        <f t="shared" ca="1" si="81"/>
        <v>OOO</v>
      </c>
      <c r="J195" s="70" t="str">
        <f t="shared" ca="1" si="92"/>
        <v>R</v>
      </c>
      <c r="K195" s="101" t="str">
        <f t="shared" ca="1" si="82"/>
        <v>BRR</v>
      </c>
      <c r="L195" s="61">
        <f t="shared" ca="1" si="83"/>
        <v>1</v>
      </c>
      <c r="M195" s="3">
        <f ca="1">IF(A194&lt;&gt;"",IF(O195="",M194,IF(AND(M194&gt;0,O195="L"),M194+1,IF(AND(M194&gt;1,O194="W"),1,1))),"")</f>
        <v>8</v>
      </c>
      <c r="N195" s="60" t="str">
        <f ca="1">IF($A194&lt;&gt;"",IF(OR($AI194&lt;&gt;0,$AJ194&lt;&gt;0,L195=0),"",IF(G194="HHL","L",IF(G194="LLH","H",""))),"")</f>
        <v>H</v>
      </c>
      <c r="O195" s="60" t="str">
        <f ca="1">IF(A195&lt;&gt;"",IF(N195&lt;&gt;"",IF(F195=N195,"W","L"),""),"")</f>
        <v>L</v>
      </c>
      <c r="P195" s="38">
        <f ca="1">IF(A195&lt;&gt;"",IF(OR(AI194&lt;&gt;0,AJ194&lt;&gt;0),"0",IF(O195&lt;&gt;"",IF(O195="W",(1*L195),(-1*L195)),0)),0)</f>
        <v>-1</v>
      </c>
      <c r="Q195" s="74">
        <f ca="1">IF(A195&lt;&gt;"",P195+Q194,0)</f>
        <v>-12</v>
      </c>
      <c r="R195" s="3">
        <f t="shared" ca="1" si="74"/>
        <v>8</v>
      </c>
      <c r="S195" s="61">
        <f t="shared" ca="1" si="84"/>
        <v>1</v>
      </c>
      <c r="T195" s="3">
        <f t="shared" ca="1" si="75"/>
        <v>3</v>
      </c>
      <c r="U195" s="60" t="str">
        <f ca="1">IF($A194&lt;&gt;"",IF(OR($AI194&lt;&gt;0,$AJ194&lt;&gt;0,S195=0),"",IF(I194="EEO","O",IF(I194="OOE","E",""))),"")</f>
        <v/>
      </c>
      <c r="V195" s="60" t="str">
        <f ca="1">IF(A195&lt;&gt;"",IF(U195&lt;&gt;"",IF(H195=U195,"W","L"),""),"")</f>
        <v/>
      </c>
      <c r="W195" s="38">
        <f ca="1">IF(A195&lt;&gt;"",IF(OR(AI194&lt;&gt;0,AJ194&lt;&gt;0),"0",IF(V195&lt;&gt;"",IF(V195="W",(1*S195),(-1*S195)),0)),0)</f>
        <v>0</v>
      </c>
      <c r="X195" s="74">
        <f t="shared" ca="1" si="76"/>
        <v>4</v>
      </c>
      <c r="Y195" s="3">
        <f t="shared" ca="1" si="77"/>
        <v>3</v>
      </c>
      <c r="Z195" s="61">
        <f t="shared" ca="1" si="85"/>
        <v>1</v>
      </c>
      <c r="AA195" s="3">
        <f t="shared" ca="1" si="78"/>
        <v>2</v>
      </c>
      <c r="AB195" s="60" t="str">
        <f ca="1">IF($A194&lt;&gt;"",IF(OR($AI194&lt;&gt;0,$AJ194&lt;&gt;0,Z195=0),"",IF(K194="RRB","B",IF(K194="BBR","R",""))),"")</f>
        <v/>
      </c>
      <c r="AC195" s="60" t="str">
        <f ca="1">IF(A195&lt;&gt;"",IF(AB195&lt;&gt;"",IF(AB195=J195,"W","L"),""),"")</f>
        <v/>
      </c>
      <c r="AD195" s="38">
        <f ca="1">IF(A195&lt;&gt;"",IF(OR(AI194&lt;&gt;0,AJ194&lt;&gt;0),"0",IF(AC195&lt;&gt;"",IF(AC195="W",(1*Z195),(-1*Z195)),0)),0)</f>
        <v>0</v>
      </c>
      <c r="AE195" s="74">
        <f t="shared" ca="1" si="95"/>
        <v>3</v>
      </c>
      <c r="AF195" s="3">
        <f t="shared" ca="1" si="79"/>
        <v>2</v>
      </c>
      <c r="AG195" s="13">
        <f ca="1">IF(A195&lt;&gt;"",(AD195+P195+W195),0)</f>
        <v>-1</v>
      </c>
      <c r="AH195" s="11">
        <f ca="1">IF(A195&lt;&gt;"",AG195+AH194,0)</f>
        <v>-5</v>
      </c>
      <c r="AI195" s="73">
        <f ca="1">IF($A195&lt;&gt;"",IF(AI194&gt;0,AI194,IF(AND(AK194&gt;=$AJ$1,$AJ$2*AK194&gt;=AH195),"Profit Target",IF(AH195&gt;=$S$1,"Profit Target",0))),0)</f>
        <v>0</v>
      </c>
      <c r="AJ195" s="73">
        <f ca="1">IF($A195&lt;&gt;"",IF(AI194&lt;&gt;0,AJ194,IF(AH195&lt;=$S$2,"Stop Loss",0)),0)</f>
        <v>0</v>
      </c>
      <c r="AK195" s="73">
        <f t="shared" ca="1" si="96"/>
        <v>3</v>
      </c>
      <c r="AL195" s="30"/>
      <c r="AM195" s="30"/>
      <c r="AN195" s="30"/>
      <c r="AO195" s="30"/>
      <c r="AP195" s="30"/>
      <c r="AQ195" s="30"/>
      <c r="BM195" s="7"/>
      <c r="BT195" s="10">
        <f t="shared" ca="1" si="72"/>
        <v>31</v>
      </c>
    </row>
    <row r="196" spans="1:72">
      <c r="A196" s="10">
        <f t="shared" ca="1" si="70"/>
        <v>12</v>
      </c>
      <c r="B196" s="38"/>
      <c r="C196" s="7"/>
      <c r="D196" s="3"/>
      <c r="E196" s="7"/>
      <c r="F196" s="70" t="str">
        <f t="shared" ca="1" si="93"/>
        <v>L</v>
      </c>
      <c r="G196" s="101" t="str">
        <f t="shared" ca="1" si="73"/>
        <v>HLL</v>
      </c>
      <c r="H196" s="70" t="str">
        <f t="shared" ca="1" si="94"/>
        <v>E</v>
      </c>
      <c r="I196" s="101" t="str">
        <f t="shared" ca="1" si="81"/>
        <v>OOE</v>
      </c>
      <c r="J196" s="70" t="str">
        <f t="shared" ca="1" si="92"/>
        <v>R</v>
      </c>
      <c r="K196" s="101" t="str">
        <f t="shared" ca="1" si="82"/>
        <v>RRR</v>
      </c>
      <c r="L196" s="61">
        <f t="shared" ca="1" si="83"/>
        <v>1</v>
      </c>
      <c r="M196" s="3">
        <f ca="1">IF(A195&lt;&gt;"",IF(O196="",M195,IF(AND(M195&gt;0,O196="L"),M195+1,IF(AND(M195&gt;1,O195="W"),1,1))),"")</f>
        <v>8</v>
      </c>
      <c r="N196" s="60" t="str">
        <f ca="1">IF($A195&lt;&gt;"",IF(OR($AI195&lt;&gt;0,$AJ195&lt;&gt;0,L196=0),"",IF(G195="HHL","L",IF(G195="LLH","H",""))),"")</f>
        <v/>
      </c>
      <c r="O196" s="60" t="str">
        <f ca="1">IF(A196&lt;&gt;"",IF(N196&lt;&gt;"",IF(F196=N196,"W","L"),""),"")</f>
        <v/>
      </c>
      <c r="P196" s="38">
        <f ca="1">IF(A196&lt;&gt;"",IF(OR(AI195&lt;&gt;0,AJ195&lt;&gt;0),"0",IF(O196&lt;&gt;"",IF(O196="W",(1*L196),(-1*L196)),0)),0)</f>
        <v>0</v>
      </c>
      <c r="Q196" s="74">
        <f ca="1">IF(A196&lt;&gt;"",P196+Q195,0)</f>
        <v>-12</v>
      </c>
      <c r="R196" s="3">
        <f t="shared" ca="1" si="74"/>
        <v>8</v>
      </c>
      <c r="S196" s="61">
        <f t="shared" ca="1" si="84"/>
        <v>1</v>
      </c>
      <c r="T196" s="3">
        <f t="shared" ca="1" si="75"/>
        <v>3</v>
      </c>
      <c r="U196" s="60" t="str">
        <f ca="1">IF($A195&lt;&gt;"",IF(OR($AI195&lt;&gt;0,$AJ195&lt;&gt;0,S196=0),"",IF(I195="EEO","O",IF(I195="OOE","E",""))),"")</f>
        <v/>
      </c>
      <c r="V196" s="60" t="str">
        <f ca="1">IF(A196&lt;&gt;"",IF(U196&lt;&gt;"",IF(H196=U196,"W","L"),""),"")</f>
        <v/>
      </c>
      <c r="W196" s="38">
        <f ca="1">IF(A196&lt;&gt;"",IF(OR(AI195&lt;&gt;0,AJ195&lt;&gt;0),"0",IF(V196&lt;&gt;"",IF(V196="W",(1*S196),(-1*S196)),0)),0)</f>
        <v>0</v>
      </c>
      <c r="X196" s="74">
        <f t="shared" ca="1" si="76"/>
        <v>4</v>
      </c>
      <c r="Y196" s="3">
        <f t="shared" ca="1" si="77"/>
        <v>3</v>
      </c>
      <c r="Z196" s="61">
        <f t="shared" ca="1" si="85"/>
        <v>1</v>
      </c>
      <c r="AA196" s="3">
        <f t="shared" ca="1" si="78"/>
        <v>2</v>
      </c>
      <c r="AB196" s="60" t="str">
        <f ca="1">IF($A195&lt;&gt;"",IF(OR($AI195&lt;&gt;0,$AJ195&lt;&gt;0,Z196=0),"",IF(K195="RRB","B",IF(K195="BBR","R",""))),"")</f>
        <v/>
      </c>
      <c r="AC196" s="60" t="str">
        <f ca="1">IF(A196&lt;&gt;"",IF(AB196&lt;&gt;"",IF(AB196=J196,"W","L"),""),"")</f>
        <v/>
      </c>
      <c r="AD196" s="38">
        <f ca="1">IF(A196&lt;&gt;"",IF(OR(AI195&lt;&gt;0,AJ195&lt;&gt;0),"0",IF(AC196&lt;&gt;"",IF(AC196="W",(1*Z196),(-1*Z196)),0)),0)</f>
        <v>0</v>
      </c>
      <c r="AE196" s="74">
        <f t="shared" ca="1" si="95"/>
        <v>3</v>
      </c>
      <c r="AF196" s="3">
        <f t="shared" ca="1" si="79"/>
        <v>2</v>
      </c>
      <c r="AG196" s="13">
        <f ca="1">IF(A196&lt;&gt;"",(AD196+P196+W196),0)</f>
        <v>0</v>
      </c>
      <c r="AH196" s="11">
        <f ca="1">IF(A196&lt;&gt;"",AG196+AH195,0)</f>
        <v>-5</v>
      </c>
      <c r="AI196" s="73">
        <f ca="1">IF($A196&lt;&gt;"",IF(AI195&gt;0,AI195,IF(AND(AK195&gt;=$AJ$1,$AJ$2*AK195&gt;=AH196),"Profit Target",IF(AH196&gt;=$S$1,"Profit Target",0))),0)</f>
        <v>0</v>
      </c>
      <c r="AJ196" s="73">
        <f ca="1">IF($A196&lt;&gt;"",IF(AI195&lt;&gt;0,AJ195,IF(AH196&lt;=$S$2,"Stop Loss",0)),0)</f>
        <v>0</v>
      </c>
      <c r="AK196" s="73">
        <f t="shared" ca="1" si="96"/>
        <v>3</v>
      </c>
      <c r="AL196" s="30"/>
      <c r="AM196" s="30"/>
      <c r="AN196" s="30"/>
      <c r="AO196" s="30"/>
      <c r="AP196" s="30"/>
      <c r="AQ196" s="30"/>
      <c r="BM196" s="7"/>
      <c r="BT196" s="10">
        <f t="shared" ca="1" si="72"/>
        <v>29</v>
      </c>
    </row>
    <row r="197" spans="1:72">
      <c r="A197" s="10">
        <f t="shared" ref="A197:A260" ca="1" si="97">IF($A$2="no",INT(RAND()*36+1),INT(RAND()*37))</f>
        <v>12</v>
      </c>
      <c r="B197" s="38"/>
      <c r="C197" s="7"/>
      <c r="D197" s="3"/>
      <c r="E197" s="7"/>
      <c r="F197" s="70" t="str">
        <f t="shared" ca="1" si="93"/>
        <v>L</v>
      </c>
      <c r="G197" s="101" t="str">
        <f t="shared" ca="1" si="73"/>
        <v>LLL</v>
      </c>
      <c r="H197" s="70" t="str">
        <f t="shared" ca="1" si="94"/>
        <v>E</v>
      </c>
      <c r="I197" s="101" t="str">
        <f t="shared" ca="1" si="81"/>
        <v>OEE</v>
      </c>
      <c r="J197" s="70" t="str">
        <f t="shared" ca="1" si="92"/>
        <v>R</v>
      </c>
      <c r="K197" s="101" t="str">
        <f t="shared" ca="1" si="82"/>
        <v>RRR</v>
      </c>
      <c r="L197" s="61">
        <f t="shared" ca="1" si="83"/>
        <v>1</v>
      </c>
      <c r="M197" s="3">
        <f ca="1">IF(A196&lt;&gt;"",IF(O197="",M196,IF(AND(M196&gt;0,O197="L"),M196+1,IF(AND(M196&gt;1,O196="W"),1,1))),"")</f>
        <v>8</v>
      </c>
      <c r="N197" s="60" t="str">
        <f ca="1">IF($A196&lt;&gt;"",IF(OR($AI196&lt;&gt;0,$AJ196&lt;&gt;0,L197=0),"",IF(G196="HHL","L",IF(G196="LLH","H",""))),"")</f>
        <v/>
      </c>
      <c r="O197" s="60" t="str">
        <f ca="1">IF(A197&lt;&gt;"",IF(N197&lt;&gt;"",IF(F197=N197,"W","L"),""),"")</f>
        <v/>
      </c>
      <c r="P197" s="38">
        <f ca="1">IF(A197&lt;&gt;"",IF(OR(AI196&lt;&gt;0,AJ196&lt;&gt;0),"0",IF(O197&lt;&gt;"",IF(O197="W",(1*L197),(-1*L197)),0)),0)</f>
        <v>0</v>
      </c>
      <c r="Q197" s="74">
        <f ca="1">IF(A197&lt;&gt;"",P197+Q196,0)</f>
        <v>-12</v>
      </c>
      <c r="R197" s="3">
        <f t="shared" ca="1" si="74"/>
        <v>8</v>
      </c>
      <c r="S197" s="61">
        <f t="shared" ca="1" si="84"/>
        <v>1</v>
      </c>
      <c r="T197" s="3">
        <f t="shared" ca="1" si="75"/>
        <v>1</v>
      </c>
      <c r="U197" s="60" t="str">
        <f ca="1">IF($A196&lt;&gt;"",IF(OR($AI196&lt;&gt;0,$AJ196&lt;&gt;0,S197=0),"",IF(I196="EEO","O",IF(I196="OOE","E",""))),"")</f>
        <v>E</v>
      </c>
      <c r="V197" s="60" t="str">
        <f ca="1">IF(A197&lt;&gt;"",IF(U197&lt;&gt;"",IF(H197=U197,"W","L"),""),"")</f>
        <v>W</v>
      </c>
      <c r="W197" s="38">
        <f ca="1">IF(A197&lt;&gt;"",IF(OR(AI196&lt;&gt;0,AJ196&lt;&gt;0),"0",IF(V197&lt;&gt;"",IF(V197="W",(1*S197),(-1*S197)),0)),0)</f>
        <v>1</v>
      </c>
      <c r="X197" s="74">
        <f t="shared" ca="1" si="76"/>
        <v>5</v>
      </c>
      <c r="Y197" s="3">
        <f t="shared" ca="1" si="77"/>
        <v>1</v>
      </c>
      <c r="Z197" s="61">
        <f t="shared" ca="1" si="85"/>
        <v>1</v>
      </c>
      <c r="AA197" s="3">
        <f t="shared" ca="1" si="78"/>
        <v>2</v>
      </c>
      <c r="AB197" s="60" t="str">
        <f ca="1">IF($A196&lt;&gt;"",IF(OR($AI196&lt;&gt;0,$AJ196&lt;&gt;0,Z197=0),"",IF(K196="RRB","B",IF(K196="BBR","R",""))),"")</f>
        <v/>
      </c>
      <c r="AC197" s="60" t="str">
        <f ca="1">IF(A197&lt;&gt;"",IF(AB197&lt;&gt;"",IF(AB197=J197,"W","L"),""),"")</f>
        <v/>
      </c>
      <c r="AD197" s="38">
        <f ca="1">IF(A197&lt;&gt;"",IF(OR(AI196&lt;&gt;0,AJ196&lt;&gt;0),"0",IF(AC197&lt;&gt;"",IF(AC197="W",(1*Z197),(-1*Z197)),0)),0)</f>
        <v>0</v>
      </c>
      <c r="AE197" s="74">
        <f t="shared" ca="1" si="95"/>
        <v>3</v>
      </c>
      <c r="AF197" s="3">
        <f t="shared" ca="1" si="79"/>
        <v>2</v>
      </c>
      <c r="AG197" s="13">
        <f ca="1">IF(A197&lt;&gt;"",(AD197+P197+W197),0)</f>
        <v>1</v>
      </c>
      <c r="AH197" s="11">
        <f ca="1">IF(A197&lt;&gt;"",AG197+AH196,0)</f>
        <v>-4</v>
      </c>
      <c r="AI197" s="73">
        <f ca="1">IF($A197&lt;&gt;"",IF(AI196&gt;0,AI196,IF(AND(AK196&gt;=$AJ$1,$AJ$2*AK196&gt;=AH197),"Profit Target",IF(AH197&gt;=$S$1,"Profit Target",0))),0)</f>
        <v>0</v>
      </c>
      <c r="AJ197" s="73">
        <f ca="1">IF($A197&lt;&gt;"",IF(AI196&lt;&gt;0,AJ196,IF(AH197&lt;=$S$2,"Stop Loss",0)),0)</f>
        <v>0</v>
      </c>
      <c r="AK197" s="73">
        <f t="shared" ca="1" si="96"/>
        <v>3</v>
      </c>
      <c r="AL197" s="30"/>
      <c r="AM197" s="30"/>
      <c r="AN197" s="30"/>
      <c r="AO197" s="30"/>
      <c r="AP197" s="30"/>
      <c r="AQ197" s="30"/>
      <c r="BM197" s="7"/>
      <c r="BT197" s="10">
        <f t="shared" ref="BT197:BT260" ca="1" si="98">IF($A$2="no",INT(RAND()*36+1),INT(RAND()*37))</f>
        <v>21</v>
      </c>
    </row>
    <row r="198" spans="1:72">
      <c r="A198" s="10">
        <f t="shared" ca="1" si="97"/>
        <v>34</v>
      </c>
      <c r="B198" s="38"/>
      <c r="C198" s="7"/>
      <c r="D198" s="3"/>
      <c r="E198" s="7"/>
      <c r="F198" s="70" t="str">
        <f t="shared" ca="1" si="93"/>
        <v>H</v>
      </c>
      <c r="G198" s="101" t="str">
        <f t="shared" ca="1" si="73"/>
        <v>LLH</v>
      </c>
      <c r="H198" s="70" t="str">
        <f t="shared" ca="1" si="94"/>
        <v>E</v>
      </c>
      <c r="I198" s="101" t="str">
        <f t="shared" ca="1" si="81"/>
        <v>EEE</v>
      </c>
      <c r="J198" s="70" t="str">
        <f t="shared" ca="1" si="92"/>
        <v>R</v>
      </c>
      <c r="K198" s="101" t="str">
        <f t="shared" ca="1" si="82"/>
        <v>RRR</v>
      </c>
      <c r="L198" s="61">
        <f t="shared" ca="1" si="83"/>
        <v>1</v>
      </c>
      <c r="M198" s="3">
        <f ca="1">IF(A197&lt;&gt;"",IF(O198="",M197,IF(AND(M197&gt;0,O198="L"),M197+1,IF(AND(M197&gt;1,O197="W"),1,1))),"")</f>
        <v>8</v>
      </c>
      <c r="N198" s="60" t="str">
        <f ca="1">IF($A197&lt;&gt;"",IF(OR($AI197&lt;&gt;0,$AJ197&lt;&gt;0,L198=0),"",IF(G197="HHL","L",IF(G197="LLH","H",""))),"")</f>
        <v/>
      </c>
      <c r="O198" s="60" t="str">
        <f ca="1">IF(A198&lt;&gt;"",IF(N198&lt;&gt;"",IF(F198=N198,"W","L"),""),"")</f>
        <v/>
      </c>
      <c r="P198" s="38">
        <f ca="1">IF(A198&lt;&gt;"",IF(OR(AI197&lt;&gt;0,AJ197&lt;&gt;0),"0",IF(O198&lt;&gt;"",IF(O198="W",(1*L198),(-1*L198)),0)),0)</f>
        <v>0</v>
      </c>
      <c r="Q198" s="74">
        <f ca="1">IF(A198&lt;&gt;"",P198+Q197,0)</f>
        <v>-12</v>
      </c>
      <c r="R198" s="3">
        <f t="shared" ca="1" si="74"/>
        <v>8</v>
      </c>
      <c r="S198" s="61">
        <f t="shared" ca="1" si="84"/>
        <v>1</v>
      </c>
      <c r="T198" s="3">
        <f t="shared" ca="1" si="75"/>
        <v>1</v>
      </c>
      <c r="U198" s="60" t="str">
        <f ca="1">IF($A197&lt;&gt;"",IF(OR($AI197&lt;&gt;0,$AJ197&lt;&gt;0,S198=0),"",IF(I197="EEO","O",IF(I197="OOE","E",""))),"")</f>
        <v/>
      </c>
      <c r="V198" s="60" t="str">
        <f ca="1">IF(A198&lt;&gt;"",IF(U198&lt;&gt;"",IF(H198=U198,"W","L"),""),"")</f>
        <v/>
      </c>
      <c r="W198" s="38">
        <f ca="1">IF(A198&lt;&gt;"",IF(OR(AI197&lt;&gt;0,AJ197&lt;&gt;0),"0",IF(V198&lt;&gt;"",IF(V198="W",(1*S198),(-1*S198)),0)),0)</f>
        <v>0</v>
      </c>
      <c r="X198" s="74">
        <f t="shared" ca="1" si="76"/>
        <v>5</v>
      </c>
      <c r="Y198" s="3">
        <f t="shared" ca="1" si="77"/>
        <v>1</v>
      </c>
      <c r="Z198" s="61">
        <f t="shared" ca="1" si="85"/>
        <v>1</v>
      </c>
      <c r="AA198" s="3">
        <f t="shared" ca="1" si="78"/>
        <v>2</v>
      </c>
      <c r="AB198" s="60" t="str">
        <f ca="1">IF($A197&lt;&gt;"",IF(OR($AI197&lt;&gt;0,$AJ197&lt;&gt;0,Z198=0),"",IF(K197="RRB","B",IF(K197="BBR","R",""))),"")</f>
        <v/>
      </c>
      <c r="AC198" s="60" t="str">
        <f ca="1">IF(A198&lt;&gt;"",IF(AB198&lt;&gt;"",IF(AB198=J198,"W","L"),""),"")</f>
        <v/>
      </c>
      <c r="AD198" s="38">
        <f ca="1">IF(A198&lt;&gt;"",IF(OR(AI197&lt;&gt;0,AJ197&lt;&gt;0),"0",IF(AC198&lt;&gt;"",IF(AC198="W",(1*Z198),(-1*Z198)),0)),0)</f>
        <v>0</v>
      </c>
      <c r="AE198" s="74">
        <f t="shared" ca="1" si="95"/>
        <v>3</v>
      </c>
      <c r="AF198" s="3">
        <f t="shared" ca="1" si="79"/>
        <v>2</v>
      </c>
      <c r="AG198" s="13">
        <f ca="1">IF(A198&lt;&gt;"",(AD198+P198+W198),0)</f>
        <v>0</v>
      </c>
      <c r="AH198" s="11">
        <f ca="1">IF(A198&lt;&gt;"",AG198+AH197,0)</f>
        <v>-4</v>
      </c>
      <c r="AI198" s="73">
        <f ca="1">IF($A198&lt;&gt;"",IF(AI197&gt;0,AI197,IF(AND(AK197&gt;=$AJ$1,$AJ$2*AK197&gt;=AH198),"Profit Target",IF(AH198&gt;=$S$1,"Profit Target",0))),0)</f>
        <v>0</v>
      </c>
      <c r="AJ198" s="73">
        <f ca="1">IF($A198&lt;&gt;"",IF(AI197&lt;&gt;0,AJ197,IF(AH198&lt;=$S$2,"Stop Loss",0)),0)</f>
        <v>0</v>
      </c>
      <c r="AK198" s="73">
        <f t="shared" ca="1" si="96"/>
        <v>3</v>
      </c>
      <c r="AL198" s="30"/>
      <c r="AM198" s="30"/>
      <c r="AN198" s="30"/>
      <c r="AO198" s="30"/>
      <c r="AP198" s="30"/>
      <c r="AQ198" s="30"/>
      <c r="BM198" s="7"/>
      <c r="BT198" s="10">
        <f t="shared" ca="1" si="98"/>
        <v>19</v>
      </c>
    </row>
    <row r="199" spans="1:72">
      <c r="A199" s="10">
        <f t="shared" ca="1" si="97"/>
        <v>22</v>
      </c>
      <c r="B199" s="38"/>
      <c r="C199" s="7"/>
      <c r="D199" s="3"/>
      <c r="E199" s="7"/>
      <c r="F199" s="70" t="str">
        <f t="shared" ca="1" si="93"/>
        <v>H</v>
      </c>
      <c r="G199" s="101" t="str">
        <f t="shared" ca="1" si="73"/>
        <v>LHH</v>
      </c>
      <c r="H199" s="70" t="str">
        <f t="shared" ca="1" si="94"/>
        <v>E</v>
      </c>
      <c r="I199" s="101" t="str">
        <f t="shared" ca="1" si="81"/>
        <v>EEE</v>
      </c>
      <c r="J199" s="70" t="str">
        <f t="shared" ca="1" si="92"/>
        <v>B</v>
      </c>
      <c r="K199" s="101" t="str">
        <f t="shared" ca="1" si="82"/>
        <v>RRB</v>
      </c>
      <c r="L199" s="61">
        <f t="shared" ca="1" si="83"/>
        <v>1</v>
      </c>
      <c r="M199" s="3">
        <f ca="1">IF(A198&lt;&gt;"",IF(O199="",M198,IF(AND(M198&gt;0,O199="L"),M198+1,IF(AND(M198&gt;1,O198="W"),1,1))),"")</f>
        <v>1</v>
      </c>
      <c r="N199" s="60" t="str">
        <f ca="1">IF($A198&lt;&gt;"",IF(OR($AI198&lt;&gt;0,$AJ198&lt;&gt;0,L199=0),"",IF(G198="HHL","L",IF(G198="LLH","H",""))),"")</f>
        <v>H</v>
      </c>
      <c r="O199" s="60" t="str">
        <f ca="1">IF(A199&lt;&gt;"",IF(N199&lt;&gt;"",IF(F199=N199,"W","L"),""),"")</f>
        <v>W</v>
      </c>
      <c r="P199" s="38">
        <f ca="1">IF(A199&lt;&gt;"",IF(OR(AI198&lt;&gt;0,AJ198&lt;&gt;0),"0",IF(O199&lt;&gt;"",IF(O199="W",(1*L199),(-1*L199)),0)),0)</f>
        <v>1</v>
      </c>
      <c r="Q199" s="74">
        <f ca="1">IF(A199&lt;&gt;"",P199+Q198,0)</f>
        <v>-11</v>
      </c>
      <c r="R199" s="3">
        <f t="shared" ca="1" si="74"/>
        <v>1</v>
      </c>
      <c r="S199" s="61">
        <f t="shared" ca="1" si="84"/>
        <v>1</v>
      </c>
      <c r="T199" s="3">
        <f t="shared" ca="1" si="75"/>
        <v>1</v>
      </c>
      <c r="U199" s="60" t="str">
        <f ca="1">IF($A198&lt;&gt;"",IF(OR($AI198&lt;&gt;0,$AJ198&lt;&gt;0,S199=0),"",IF(I198="EEO","O",IF(I198="OOE","E",""))),"")</f>
        <v/>
      </c>
      <c r="V199" s="60" t="str">
        <f ca="1">IF(A199&lt;&gt;"",IF(U199&lt;&gt;"",IF(H199=U199,"W","L"),""),"")</f>
        <v/>
      </c>
      <c r="W199" s="38">
        <f ca="1">IF(A199&lt;&gt;"",IF(OR(AI198&lt;&gt;0,AJ198&lt;&gt;0),"0",IF(V199&lt;&gt;"",IF(V199="W",(1*S199),(-1*S199)),0)),0)</f>
        <v>0</v>
      </c>
      <c r="X199" s="74">
        <f t="shared" ca="1" si="76"/>
        <v>5</v>
      </c>
      <c r="Y199" s="3">
        <f t="shared" ca="1" si="77"/>
        <v>1</v>
      </c>
      <c r="Z199" s="61">
        <f t="shared" ca="1" si="85"/>
        <v>1</v>
      </c>
      <c r="AA199" s="3">
        <f t="shared" ca="1" si="78"/>
        <v>2</v>
      </c>
      <c r="AB199" s="60" t="str">
        <f ca="1">IF($A198&lt;&gt;"",IF(OR($AI198&lt;&gt;0,$AJ198&lt;&gt;0,Z199=0),"",IF(K198="RRB","B",IF(K198="BBR","R",""))),"")</f>
        <v/>
      </c>
      <c r="AC199" s="60" t="str">
        <f ca="1">IF(A199&lt;&gt;"",IF(AB199&lt;&gt;"",IF(AB199=J199,"W","L"),""),"")</f>
        <v/>
      </c>
      <c r="AD199" s="38">
        <f ca="1">IF(A199&lt;&gt;"",IF(OR(AI198&lt;&gt;0,AJ198&lt;&gt;0),"0",IF(AC199&lt;&gt;"",IF(AC199="W",(1*Z199),(-1*Z199)),0)),0)</f>
        <v>0</v>
      </c>
      <c r="AE199" s="74">
        <f t="shared" ca="1" si="95"/>
        <v>3</v>
      </c>
      <c r="AF199" s="3">
        <f t="shared" ca="1" si="79"/>
        <v>2</v>
      </c>
      <c r="AG199" s="13">
        <f ca="1">IF(A199&lt;&gt;"",(AD199+P199+W199),0)</f>
        <v>1</v>
      </c>
      <c r="AH199" s="11">
        <f ca="1">IF(A199&lt;&gt;"",AG199+AH198,0)</f>
        <v>-3</v>
      </c>
      <c r="AI199" s="73">
        <f ca="1">IF($A199&lt;&gt;"",IF(AI198&gt;0,AI198,IF(AND(AK198&gt;=$AJ$1,$AJ$2*AK198&gt;=AH199),"Profit Target",IF(AH199&gt;=$S$1,"Profit Target",0))),0)</f>
        <v>0</v>
      </c>
      <c r="AJ199" s="73">
        <f ca="1">IF($A199&lt;&gt;"",IF(AI198&lt;&gt;0,AJ198,IF(AH199&lt;=$S$2,"Stop Loss",0)),0)</f>
        <v>0</v>
      </c>
      <c r="AK199" s="73">
        <f t="shared" ca="1" si="96"/>
        <v>3</v>
      </c>
      <c r="AL199" s="30"/>
      <c r="AM199" s="30"/>
      <c r="AN199" s="30"/>
      <c r="AO199" s="30"/>
      <c r="AP199" s="30"/>
      <c r="AQ199" s="30"/>
      <c r="BM199" s="7"/>
      <c r="BT199" s="10">
        <f t="shared" ca="1" si="98"/>
        <v>5</v>
      </c>
    </row>
    <row r="200" spans="1:72">
      <c r="A200" s="10">
        <f t="shared" ca="1" si="97"/>
        <v>5</v>
      </c>
      <c r="B200" s="32"/>
      <c r="C200" s="7"/>
      <c r="D200" s="3"/>
      <c r="E200" s="7"/>
      <c r="F200" s="70" t="str">
        <f t="shared" ca="1" si="93"/>
        <v>L</v>
      </c>
      <c r="G200" s="101" t="str">
        <f t="shared" ref="G200:G263" ca="1" si="99">F198&amp;F199&amp;F200</f>
        <v>HHL</v>
      </c>
      <c r="H200" s="70" t="str">
        <f t="shared" ca="1" si="94"/>
        <v>O</v>
      </c>
      <c r="I200" s="101" t="str">
        <f t="shared" ca="1" si="81"/>
        <v>EEO</v>
      </c>
      <c r="J200" s="70" t="str">
        <f t="shared" ca="1" si="92"/>
        <v>R</v>
      </c>
      <c r="K200" s="101" t="str">
        <f t="shared" ca="1" si="82"/>
        <v>RBR</v>
      </c>
      <c r="L200" s="61">
        <f t="shared" ca="1" si="83"/>
        <v>1</v>
      </c>
      <c r="M200" s="3">
        <f ca="1">IF(A199&lt;&gt;"",IF(O200="",M199,IF(AND(M199&gt;0,O200="L"),M199+1,IF(AND(M199&gt;1,O199="W"),1,1))),"")</f>
        <v>1</v>
      </c>
      <c r="N200" s="60" t="str">
        <f ca="1">IF($A199&lt;&gt;"",IF(OR($AI199&lt;&gt;0,$AJ199&lt;&gt;0,L200=0),"",IF(G199="HHL","L",IF(G199="LLH","H",""))),"")</f>
        <v/>
      </c>
      <c r="O200" s="60" t="str">
        <f ca="1">IF(A200&lt;&gt;"",IF(N200&lt;&gt;"",IF(F200=N200,"W","L"),""),"")</f>
        <v/>
      </c>
      <c r="P200" s="38">
        <f ca="1">IF(A200&lt;&gt;"",IF(OR(AI199&lt;&gt;0,AJ199&lt;&gt;0),"0",IF(O200&lt;&gt;"",IF(O200="W",(1*L200),(-1*L200)),0)),0)</f>
        <v>0</v>
      </c>
      <c r="Q200" s="74">
        <f ca="1">IF(A200&lt;&gt;"",P200+Q199,0)</f>
        <v>-11</v>
      </c>
      <c r="R200" s="3">
        <f t="shared" ref="R200:R263" ca="1" si="100">IF($A199&lt;&gt;"",IF(AK199&gt;AK198,1,IF(O200="L",R199+1,IF(O200="W",1,R199))),"")</f>
        <v>1</v>
      </c>
      <c r="S200" s="61">
        <f t="shared" ca="1" si="84"/>
        <v>1</v>
      </c>
      <c r="T200" s="3">
        <f t="shared" ref="T200:T263" ca="1" si="101">IF($A199&lt;&gt;"",IF(V200="",T199,IF(AND(T199&gt;0,V200="L"),T199+1,IF(AND(T199&gt;1,V200="W"),1,1))),"")</f>
        <v>1</v>
      </c>
      <c r="U200" s="60" t="str">
        <f ca="1">IF($A199&lt;&gt;"",IF(OR($AI199&lt;&gt;0,$AJ199&lt;&gt;0,S200=0),"",IF(I199="EEO","O",IF(I199="OOE","E",""))),"")</f>
        <v/>
      </c>
      <c r="V200" s="60" t="str">
        <f ca="1">IF(A200&lt;&gt;"",IF(U200&lt;&gt;"",IF(H200=U200,"W","L"),""),"")</f>
        <v/>
      </c>
      <c r="W200" s="38">
        <f ca="1">IF(A200&lt;&gt;"",IF(OR(AI199&lt;&gt;0,AJ199&lt;&gt;0),"0",IF(V200&lt;&gt;"",IF(V200="W",(1*S200),(-1*S200)),0)),0)</f>
        <v>0</v>
      </c>
      <c r="X200" s="74">
        <f t="shared" ref="X200:X263" ca="1" si="102">IF($A200&lt;&gt;"",W200+X199,0)</f>
        <v>5</v>
      </c>
      <c r="Y200" s="3">
        <f t="shared" ref="Y200:Y263" ca="1" si="103">IF($A199&lt;&gt;"",IF(AK199&gt;AK198,1,IF(V200="L",Y199+1,IF(V200="W",1,Y199))),"")</f>
        <v>1</v>
      </c>
      <c r="Z200" s="61">
        <f t="shared" ca="1" si="85"/>
        <v>1</v>
      </c>
      <c r="AA200" s="3">
        <f t="shared" ref="AA200:AA263" ca="1" si="104">IF($A199&lt;&gt;"",IF(AC200="",AA199,IF(AND(AA199&gt;0,AC200="L"),AA199+1,IF(AND(AA199&gt;1,AC200="W"),1,1))),"")</f>
        <v>3</v>
      </c>
      <c r="AB200" s="60" t="str">
        <f ca="1">IF($A199&lt;&gt;"",IF(OR($AI199&lt;&gt;0,$AJ199&lt;&gt;0,Z200=0),"",IF(K199="RRB","B",IF(K199="BBR","R",""))),"")</f>
        <v>B</v>
      </c>
      <c r="AC200" s="60" t="str">
        <f ca="1">IF(A200&lt;&gt;"",IF(AB200&lt;&gt;"",IF(AB200=J200,"W","L"),""),"")</f>
        <v>L</v>
      </c>
      <c r="AD200" s="38">
        <f ca="1">IF(A200&lt;&gt;"",IF(OR(AI199&lt;&gt;0,AJ199&lt;&gt;0),"0",IF(AC200&lt;&gt;"",IF(AC200="W",(1*Z200),(-1*Z200)),0)),0)</f>
        <v>-1</v>
      </c>
      <c r="AE200" s="74">
        <f t="shared" ca="1" si="95"/>
        <v>2</v>
      </c>
      <c r="AF200" s="3">
        <f t="shared" ref="AF200:AF263" ca="1" si="105">IF($A199&lt;&gt;"",IF(AK199&gt;AK198,1,IF(AC200="L",AF199+1,IF(AC200="W",1,AF199))),"")</f>
        <v>3</v>
      </c>
      <c r="AG200" s="13">
        <f ca="1">IF(A200&lt;&gt;"",(AD200+P200+W200),0)</f>
        <v>-1</v>
      </c>
      <c r="AH200" s="11">
        <f ca="1">IF(A200&lt;&gt;"",AG200+AH199,0)</f>
        <v>-4</v>
      </c>
      <c r="AI200" s="73">
        <f ca="1">IF($A200&lt;&gt;"",IF(AI199&gt;0,AI199,IF(AND(AK199&gt;=$AJ$1,$AJ$2*AK199&gt;=AH200),"Profit Target",IF(AH200&gt;=$S$1,"Profit Target",0))),0)</f>
        <v>0</v>
      </c>
      <c r="AJ200" s="73">
        <f ca="1">IF($A200&lt;&gt;"",IF(AI199&lt;&gt;0,AJ199,IF(AH200&lt;=$S$2,"Stop Loss",0)),0)</f>
        <v>0</v>
      </c>
      <c r="AK200" s="73">
        <f t="shared" ca="1" si="96"/>
        <v>3</v>
      </c>
      <c r="AL200" s="30"/>
      <c r="AM200" s="30"/>
      <c r="AN200" s="30"/>
      <c r="AO200" s="30"/>
      <c r="AP200" s="30"/>
      <c r="AQ200" s="30"/>
      <c r="BM200" s="7"/>
      <c r="BT200" s="10">
        <f t="shared" ca="1" si="98"/>
        <v>33</v>
      </c>
    </row>
    <row r="201" spans="1:72">
      <c r="A201" s="10">
        <f t="shared" ca="1" si="97"/>
        <v>21</v>
      </c>
      <c r="B201" s="38"/>
      <c r="C201" s="7"/>
      <c r="D201" s="3"/>
      <c r="E201" s="7"/>
      <c r="F201" s="70" t="str">
        <f t="shared" ca="1" si="93"/>
        <v>H</v>
      </c>
      <c r="G201" s="101" t="str">
        <f t="shared" ca="1" si="99"/>
        <v>HLH</v>
      </c>
      <c r="H201" s="70" t="str">
        <f t="shared" ca="1" si="94"/>
        <v>O</v>
      </c>
      <c r="I201" s="101" t="str">
        <f t="shared" ref="I201:I264" ca="1" si="106">H199&amp;H200&amp;H201</f>
        <v>EOO</v>
      </c>
      <c r="J201" s="70" t="str">
        <f t="shared" ca="1" si="92"/>
        <v>R</v>
      </c>
      <c r="K201" s="101" t="str">
        <f t="shared" ref="K201:K264" ca="1" si="107">J199&amp;J200&amp;J201</f>
        <v>BRR</v>
      </c>
      <c r="L201" s="61">
        <f t="shared" ref="L201:L264" ca="1" si="108">IF(R200&lt;&gt;"",VLOOKUP(M200,$BD$5:$BE$25,2),"")</f>
        <v>1</v>
      </c>
      <c r="M201" s="3">
        <f ca="1">IF(A200&lt;&gt;"",IF(O201="",M200,IF(AND(M200&gt;0,O201="L"),M200+1,IF(AND(M200&gt;1,O200="W"),1,1))),"")</f>
        <v>2</v>
      </c>
      <c r="N201" s="60" t="str">
        <f ca="1">IF($A200&lt;&gt;"",IF(OR($AI200&lt;&gt;0,$AJ200&lt;&gt;0,L201=0),"",IF(G200="HHL","L",IF(G200="LLH","H",""))),"")</f>
        <v>L</v>
      </c>
      <c r="O201" s="60" t="str">
        <f ca="1">IF(A201&lt;&gt;"",IF(N201&lt;&gt;"",IF(F201=N201,"W","L"),""),"")</f>
        <v>L</v>
      </c>
      <c r="P201" s="38">
        <f ca="1">IF(A201&lt;&gt;"",IF(OR(AI200&lt;&gt;0,AJ200&lt;&gt;0),"0",IF(O201&lt;&gt;"",IF(O201="W",(1*L201),(-1*L201)),0)),0)</f>
        <v>-1</v>
      </c>
      <c r="Q201" s="74">
        <f ca="1">IF(A201&lt;&gt;"",P201+Q200,0)</f>
        <v>-12</v>
      </c>
      <c r="R201" s="3">
        <f t="shared" ca="1" si="100"/>
        <v>2</v>
      </c>
      <c r="S201" s="61">
        <f t="shared" ref="S201:S264" ca="1" si="109">IF(Y200&lt;&gt;"",VLOOKUP(T200,$BD$5:$BE$25,2),"")</f>
        <v>1</v>
      </c>
      <c r="T201" s="3">
        <f t="shared" ca="1" si="101"/>
        <v>1</v>
      </c>
      <c r="U201" s="60" t="str">
        <f ca="1">IF($A200&lt;&gt;"",IF(OR($AI200&lt;&gt;0,$AJ200&lt;&gt;0,S201=0),"",IF(I200="EEO","O",IF(I200="OOE","E",""))),"")</f>
        <v>O</v>
      </c>
      <c r="V201" s="60" t="str">
        <f ca="1">IF(A201&lt;&gt;"",IF(U201&lt;&gt;"",IF(H201=U201,"W","L"),""),"")</f>
        <v>W</v>
      </c>
      <c r="W201" s="38">
        <f ca="1">IF(A201&lt;&gt;"",IF(OR(AI200&lt;&gt;0,AJ200&lt;&gt;0),"0",IF(V201&lt;&gt;"",IF(V201="W",(1*S201),(-1*S201)),0)),0)</f>
        <v>1</v>
      </c>
      <c r="X201" s="74">
        <f t="shared" ca="1" si="102"/>
        <v>6</v>
      </c>
      <c r="Y201" s="3">
        <f t="shared" ca="1" si="103"/>
        <v>1</v>
      </c>
      <c r="Z201" s="61">
        <f t="shared" ref="Z201:Z264" ca="1" si="110">IF(AF200&lt;&gt;"",VLOOKUP(AA200,$BD$5:$BE$25,2),"")</f>
        <v>1</v>
      </c>
      <c r="AA201" s="3">
        <f t="shared" ca="1" si="104"/>
        <v>3</v>
      </c>
      <c r="AB201" s="60" t="str">
        <f ca="1">IF($A200&lt;&gt;"",IF(OR($AI200&lt;&gt;0,$AJ200&lt;&gt;0,Z201=0),"",IF(K200="RRB","B",IF(K200="BBR","R",""))),"")</f>
        <v/>
      </c>
      <c r="AC201" s="60" t="str">
        <f ca="1">IF(A201&lt;&gt;"",IF(AB201&lt;&gt;"",IF(AB201=J201,"W","L"),""),"")</f>
        <v/>
      </c>
      <c r="AD201" s="38">
        <f ca="1">IF(A201&lt;&gt;"",IF(OR(AI200&lt;&gt;0,AJ200&lt;&gt;0),"0",IF(AC201&lt;&gt;"",IF(AC201="W",(1*Z201),(-1*Z201)),0)),0)</f>
        <v>0</v>
      </c>
      <c r="AE201" s="74">
        <f t="shared" ca="1" si="95"/>
        <v>2</v>
      </c>
      <c r="AF201" s="3">
        <f t="shared" ca="1" si="105"/>
        <v>3</v>
      </c>
      <c r="AG201" s="13">
        <f ca="1">IF(A201&lt;&gt;"",(AD201+P201+W201),0)</f>
        <v>0</v>
      </c>
      <c r="AH201" s="11">
        <f ca="1">IF(A201&lt;&gt;"",AG201+AH200,0)</f>
        <v>-4</v>
      </c>
      <c r="AI201" s="73">
        <f ca="1">IF($A201&lt;&gt;"",IF(AI200&gt;0,AI200,IF(AND(AK200&gt;=$AJ$1,$AJ$2*AK200&gt;=AH201),"Profit Target",IF(AH201&gt;=$S$1,"Profit Target",0))),0)</f>
        <v>0</v>
      </c>
      <c r="AJ201" s="73">
        <f ca="1">IF($A201&lt;&gt;"",IF(AI200&lt;&gt;0,AJ200,IF(AH201&lt;=$S$2,"Stop Loss",0)),0)</f>
        <v>0</v>
      </c>
      <c r="AK201" s="73">
        <f t="shared" ca="1" si="96"/>
        <v>3</v>
      </c>
      <c r="AL201" s="30"/>
      <c r="AM201" s="30"/>
      <c r="AN201" s="30"/>
      <c r="AO201" s="30"/>
      <c r="AP201" s="30"/>
      <c r="AQ201" s="30"/>
      <c r="BM201" s="7"/>
      <c r="BT201" s="10">
        <f t="shared" ca="1" si="98"/>
        <v>35</v>
      </c>
    </row>
    <row r="202" spans="1:72">
      <c r="A202" s="10">
        <f t="shared" ca="1" si="97"/>
        <v>35</v>
      </c>
      <c r="B202" s="38"/>
      <c r="C202" s="7"/>
      <c r="D202" s="3"/>
      <c r="E202" s="7"/>
      <c r="F202" s="70" t="str">
        <f t="shared" ca="1" si="93"/>
        <v>H</v>
      </c>
      <c r="G202" s="101" t="str">
        <f t="shared" ca="1" si="99"/>
        <v>LHH</v>
      </c>
      <c r="H202" s="70" t="str">
        <f t="shared" ca="1" si="94"/>
        <v>O</v>
      </c>
      <c r="I202" s="101" t="str">
        <f t="shared" ca="1" si="106"/>
        <v>OOO</v>
      </c>
      <c r="J202" s="70" t="str">
        <f t="shared" ca="1" si="92"/>
        <v>B</v>
      </c>
      <c r="K202" s="101" t="str">
        <f t="shared" ca="1" si="107"/>
        <v>RRB</v>
      </c>
      <c r="L202" s="61">
        <f t="shared" ca="1" si="108"/>
        <v>1</v>
      </c>
      <c r="M202" s="3">
        <f ca="1">IF(A201&lt;&gt;"",IF(O202="",M201,IF(AND(M201&gt;0,O202="L"),M201+1,IF(AND(M201&gt;1,O201="W"),1,1))),"")</f>
        <v>2</v>
      </c>
      <c r="N202" s="60" t="str">
        <f ca="1">IF($A201&lt;&gt;"",IF(OR($AI201&lt;&gt;0,$AJ201&lt;&gt;0,L202=0),"",IF(G201="HHL","L",IF(G201="LLH","H",""))),"")</f>
        <v/>
      </c>
      <c r="O202" s="60" t="str">
        <f ca="1">IF(A202&lt;&gt;"",IF(N202&lt;&gt;"",IF(F202=N202,"W","L"),""),"")</f>
        <v/>
      </c>
      <c r="P202" s="38">
        <f ca="1">IF(A202&lt;&gt;"",IF(OR(AI201&lt;&gt;0,AJ201&lt;&gt;0),"0",IF(O202&lt;&gt;"",IF(O202="W",(1*L202),(-1*L202)),0)),0)</f>
        <v>0</v>
      </c>
      <c r="Q202" s="74">
        <f ca="1">IF(A202&lt;&gt;"",P202+Q201,0)</f>
        <v>-12</v>
      </c>
      <c r="R202" s="3">
        <f t="shared" ca="1" si="100"/>
        <v>2</v>
      </c>
      <c r="S202" s="61">
        <f t="shared" ca="1" si="109"/>
        <v>1</v>
      </c>
      <c r="T202" s="3">
        <f t="shared" ca="1" si="101"/>
        <v>1</v>
      </c>
      <c r="U202" s="60" t="str">
        <f ca="1">IF($A201&lt;&gt;"",IF(OR($AI201&lt;&gt;0,$AJ201&lt;&gt;0,S202=0),"",IF(I201="EEO","O",IF(I201="OOE","E",""))),"")</f>
        <v/>
      </c>
      <c r="V202" s="60" t="str">
        <f ca="1">IF(A202&lt;&gt;"",IF(U202&lt;&gt;"",IF(H202=U202,"W","L"),""),"")</f>
        <v/>
      </c>
      <c r="W202" s="38">
        <f ca="1">IF(A202&lt;&gt;"",IF(OR(AI201&lt;&gt;0,AJ201&lt;&gt;0),"0",IF(V202&lt;&gt;"",IF(V202="W",(1*S202),(-1*S202)),0)),0)</f>
        <v>0</v>
      </c>
      <c r="X202" s="74">
        <f t="shared" ca="1" si="102"/>
        <v>6</v>
      </c>
      <c r="Y202" s="3">
        <f t="shared" ca="1" si="103"/>
        <v>1</v>
      </c>
      <c r="Z202" s="61">
        <f t="shared" ca="1" si="110"/>
        <v>1</v>
      </c>
      <c r="AA202" s="3">
        <f t="shared" ca="1" si="104"/>
        <v>3</v>
      </c>
      <c r="AB202" s="60" t="str">
        <f ca="1">IF($A201&lt;&gt;"",IF(OR($AI201&lt;&gt;0,$AJ201&lt;&gt;0,Z202=0),"",IF(K201="RRB","B",IF(K201="BBR","R",""))),"")</f>
        <v/>
      </c>
      <c r="AC202" s="60" t="str">
        <f ca="1">IF(A202&lt;&gt;"",IF(AB202&lt;&gt;"",IF(AB202=J202,"W","L"),""),"")</f>
        <v/>
      </c>
      <c r="AD202" s="38">
        <f ca="1">IF(A202&lt;&gt;"",IF(OR(AI201&lt;&gt;0,AJ201&lt;&gt;0),"0",IF(AC202&lt;&gt;"",IF(AC202="W",(1*Z202),(-1*Z202)),0)),0)</f>
        <v>0</v>
      </c>
      <c r="AE202" s="74">
        <f t="shared" ca="1" si="95"/>
        <v>2</v>
      </c>
      <c r="AF202" s="3">
        <f t="shared" ca="1" si="105"/>
        <v>3</v>
      </c>
      <c r="AG202" s="13">
        <f ca="1">IF(A202&lt;&gt;"",(AD202+P202+W202),0)</f>
        <v>0</v>
      </c>
      <c r="AH202" s="11">
        <f ca="1">IF(A202&lt;&gt;"",AG202+AH201,0)</f>
        <v>-4</v>
      </c>
      <c r="AI202" s="73">
        <f ca="1">IF($A202&lt;&gt;"",IF(AI201&gt;0,AI201,IF(AND(AK201&gt;=$AJ$1,$AJ$2*AK201&gt;=AH202),"Profit Target",IF(AH202&gt;=$S$1,"Profit Target",0))),0)</f>
        <v>0</v>
      </c>
      <c r="AJ202" s="73">
        <f ca="1">IF($A202&lt;&gt;"",IF(AI201&lt;&gt;0,AJ201,IF(AH202&lt;=$S$2,"Stop Loss",0)),0)</f>
        <v>0</v>
      </c>
      <c r="AK202" s="73">
        <f t="shared" ca="1" si="96"/>
        <v>3</v>
      </c>
      <c r="AL202" s="30"/>
      <c r="AM202" s="30"/>
      <c r="AN202" s="30"/>
      <c r="AO202" s="30"/>
      <c r="AP202" s="30"/>
      <c r="AQ202" s="30"/>
      <c r="BM202" s="7"/>
      <c r="BT202" s="10">
        <f t="shared" ca="1" si="98"/>
        <v>8</v>
      </c>
    </row>
    <row r="203" spans="1:72">
      <c r="A203" s="10">
        <f t="shared" ca="1" si="97"/>
        <v>30</v>
      </c>
      <c r="B203" s="38"/>
      <c r="C203" s="7"/>
      <c r="D203" s="3"/>
      <c r="E203" s="7"/>
      <c r="F203" s="70" t="str">
        <f t="shared" ca="1" si="93"/>
        <v>H</v>
      </c>
      <c r="G203" s="101" t="str">
        <f t="shared" ca="1" si="99"/>
        <v>HHH</v>
      </c>
      <c r="H203" s="70" t="str">
        <f t="shared" ca="1" si="94"/>
        <v>E</v>
      </c>
      <c r="I203" s="101" t="str">
        <f t="shared" ca="1" si="106"/>
        <v>OOE</v>
      </c>
      <c r="J203" s="70" t="str">
        <f t="shared" ca="1" si="92"/>
        <v>R</v>
      </c>
      <c r="K203" s="101" t="str">
        <f t="shared" ca="1" si="107"/>
        <v>RBR</v>
      </c>
      <c r="L203" s="61">
        <f t="shared" ca="1" si="108"/>
        <v>1</v>
      </c>
      <c r="M203" s="3">
        <f ca="1">IF(A202&lt;&gt;"",IF(O203="",M202,IF(AND(M202&gt;0,O203="L"),M202+1,IF(AND(M202&gt;1,O202="W"),1,1))),"")</f>
        <v>2</v>
      </c>
      <c r="N203" s="60" t="str">
        <f ca="1">IF($A202&lt;&gt;"",IF(OR($AI202&lt;&gt;0,$AJ202&lt;&gt;0,L203=0),"",IF(G202="HHL","L",IF(G202="LLH","H",""))),"")</f>
        <v/>
      </c>
      <c r="O203" s="60" t="str">
        <f ca="1">IF(A203&lt;&gt;"",IF(N203&lt;&gt;"",IF(F203=N203,"W","L"),""),"")</f>
        <v/>
      </c>
      <c r="P203" s="38">
        <f ca="1">IF(A203&lt;&gt;"",IF(OR(AI202&lt;&gt;0,AJ202&lt;&gt;0),"0",IF(O203&lt;&gt;"",IF(O203="W",(1*L203),(-1*L203)),0)),0)</f>
        <v>0</v>
      </c>
      <c r="Q203" s="74">
        <f ca="1">IF(A203&lt;&gt;"",P203+Q202,0)</f>
        <v>-12</v>
      </c>
      <c r="R203" s="3">
        <f t="shared" ca="1" si="100"/>
        <v>2</v>
      </c>
      <c r="S203" s="61">
        <f t="shared" ca="1" si="109"/>
        <v>1</v>
      </c>
      <c r="T203" s="3">
        <f t="shared" ca="1" si="101"/>
        <v>1</v>
      </c>
      <c r="U203" s="60" t="str">
        <f ca="1">IF($A202&lt;&gt;"",IF(OR($AI202&lt;&gt;0,$AJ202&lt;&gt;0,S203=0),"",IF(I202="EEO","O",IF(I202="OOE","E",""))),"")</f>
        <v/>
      </c>
      <c r="V203" s="60" t="str">
        <f ca="1">IF(A203&lt;&gt;"",IF(U203&lt;&gt;"",IF(H203=U203,"W","L"),""),"")</f>
        <v/>
      </c>
      <c r="W203" s="38">
        <f ca="1">IF(A203&lt;&gt;"",IF(OR(AI202&lt;&gt;0,AJ202&lt;&gt;0),"0",IF(V203&lt;&gt;"",IF(V203="W",(1*S203),(-1*S203)),0)),0)</f>
        <v>0</v>
      </c>
      <c r="X203" s="74">
        <f t="shared" ca="1" si="102"/>
        <v>6</v>
      </c>
      <c r="Y203" s="3">
        <f t="shared" ca="1" si="103"/>
        <v>1</v>
      </c>
      <c r="Z203" s="61">
        <f t="shared" ca="1" si="110"/>
        <v>1</v>
      </c>
      <c r="AA203" s="3">
        <f t="shared" ca="1" si="104"/>
        <v>4</v>
      </c>
      <c r="AB203" s="60" t="str">
        <f ca="1">IF($A202&lt;&gt;"",IF(OR($AI202&lt;&gt;0,$AJ202&lt;&gt;0,Z203=0),"",IF(K202="RRB","B",IF(K202="BBR","R",""))),"")</f>
        <v>B</v>
      </c>
      <c r="AC203" s="60" t="str">
        <f ca="1">IF(A203&lt;&gt;"",IF(AB203&lt;&gt;"",IF(AB203=J203,"W","L"),""),"")</f>
        <v>L</v>
      </c>
      <c r="AD203" s="38">
        <f ca="1">IF(A203&lt;&gt;"",IF(OR(AI202&lt;&gt;0,AJ202&lt;&gt;0),"0",IF(AC203&lt;&gt;"",IF(AC203="W",(1*Z203),(-1*Z203)),0)),0)</f>
        <v>-1</v>
      </c>
      <c r="AE203" s="74">
        <f t="shared" ca="1" si="95"/>
        <v>1</v>
      </c>
      <c r="AF203" s="3">
        <f t="shared" ca="1" si="105"/>
        <v>4</v>
      </c>
      <c r="AG203" s="13">
        <f ca="1">IF(A203&lt;&gt;"",(AD203+P203+W203),0)</f>
        <v>-1</v>
      </c>
      <c r="AH203" s="11">
        <f ca="1">IF(A203&lt;&gt;"",AG203+AH202,0)</f>
        <v>-5</v>
      </c>
      <c r="AI203" s="73">
        <f ca="1">IF($A203&lt;&gt;"",IF(AI202&gt;0,AI202,IF(AND(AK202&gt;=$AJ$1,$AJ$2*AK202&gt;=AH203),"Profit Target",IF(AH203&gt;=$S$1,"Profit Target",0))),0)</f>
        <v>0</v>
      </c>
      <c r="AJ203" s="73">
        <f ca="1">IF($A203&lt;&gt;"",IF(AI202&lt;&gt;0,AJ202,IF(AH203&lt;=$S$2,"Stop Loss",0)),0)</f>
        <v>0</v>
      </c>
      <c r="AK203" s="73">
        <f t="shared" ca="1" si="96"/>
        <v>3</v>
      </c>
      <c r="AL203" s="30"/>
      <c r="AM203" s="30"/>
      <c r="AN203" s="30"/>
      <c r="AO203" s="30"/>
      <c r="AP203" s="30"/>
      <c r="AQ203" s="30"/>
      <c r="BM203" s="7"/>
      <c r="BT203" s="10">
        <f t="shared" ca="1" si="98"/>
        <v>26</v>
      </c>
    </row>
    <row r="204" spans="1:72">
      <c r="A204" s="10">
        <f t="shared" ca="1" si="97"/>
        <v>25</v>
      </c>
      <c r="B204" s="38"/>
      <c r="C204" s="7"/>
      <c r="D204" s="3"/>
      <c r="E204" s="7"/>
      <c r="F204" s="70" t="str">
        <f t="shared" ca="1" si="93"/>
        <v>H</v>
      </c>
      <c r="G204" s="101" t="str">
        <f t="shared" ca="1" si="99"/>
        <v>HHH</v>
      </c>
      <c r="H204" s="70" t="str">
        <f t="shared" ca="1" si="94"/>
        <v>O</v>
      </c>
      <c r="I204" s="101" t="str">
        <f t="shared" ca="1" si="106"/>
        <v>OEO</v>
      </c>
      <c r="J204" s="70" t="str">
        <f t="shared" ca="1" si="92"/>
        <v>R</v>
      </c>
      <c r="K204" s="101" t="str">
        <f t="shared" ca="1" si="107"/>
        <v>BRR</v>
      </c>
      <c r="L204" s="61">
        <f t="shared" ca="1" si="108"/>
        <v>1</v>
      </c>
      <c r="M204" s="3">
        <f ca="1">IF(A203&lt;&gt;"",IF(O204="",M203,IF(AND(M203&gt;0,O204="L"),M203+1,IF(AND(M203&gt;1,O203="W"),1,1))),"")</f>
        <v>2</v>
      </c>
      <c r="N204" s="60" t="str">
        <f ca="1">IF($A203&lt;&gt;"",IF(OR($AI203&lt;&gt;0,$AJ203&lt;&gt;0,L204=0),"",IF(G203="HHL","L",IF(G203="LLH","H",""))),"")</f>
        <v/>
      </c>
      <c r="O204" s="60" t="str">
        <f ca="1">IF(A204&lt;&gt;"",IF(N204&lt;&gt;"",IF(F204=N204,"W","L"),""),"")</f>
        <v/>
      </c>
      <c r="P204" s="38">
        <f ca="1">IF(A204&lt;&gt;"",IF(OR(AI203&lt;&gt;0,AJ203&lt;&gt;0),"0",IF(O204&lt;&gt;"",IF(O204="W",(1*L204),(-1*L204)),0)),0)</f>
        <v>0</v>
      </c>
      <c r="Q204" s="74">
        <f ca="1">IF(A204&lt;&gt;"",P204+Q203,0)</f>
        <v>-12</v>
      </c>
      <c r="R204" s="3">
        <f t="shared" ca="1" si="100"/>
        <v>2</v>
      </c>
      <c r="S204" s="61">
        <f t="shared" ca="1" si="109"/>
        <v>1</v>
      </c>
      <c r="T204" s="3">
        <f t="shared" ca="1" si="101"/>
        <v>2</v>
      </c>
      <c r="U204" s="60" t="str">
        <f ca="1">IF($A203&lt;&gt;"",IF(OR($AI203&lt;&gt;0,$AJ203&lt;&gt;0,S204=0),"",IF(I203="EEO","O",IF(I203="OOE","E",""))),"")</f>
        <v>E</v>
      </c>
      <c r="V204" s="60" t="str">
        <f ca="1">IF(A204&lt;&gt;"",IF(U204&lt;&gt;"",IF(H204=U204,"W","L"),""),"")</f>
        <v>L</v>
      </c>
      <c r="W204" s="38">
        <f ca="1">IF(A204&lt;&gt;"",IF(OR(AI203&lt;&gt;0,AJ203&lt;&gt;0),"0",IF(V204&lt;&gt;"",IF(V204="W",(1*S204),(-1*S204)),0)),0)</f>
        <v>-1</v>
      </c>
      <c r="X204" s="74">
        <f t="shared" ca="1" si="102"/>
        <v>5</v>
      </c>
      <c r="Y204" s="3">
        <f t="shared" ca="1" si="103"/>
        <v>2</v>
      </c>
      <c r="Z204" s="61">
        <f t="shared" ca="1" si="110"/>
        <v>1</v>
      </c>
      <c r="AA204" s="3">
        <f t="shared" ca="1" si="104"/>
        <v>4</v>
      </c>
      <c r="AB204" s="60" t="str">
        <f ca="1">IF($A203&lt;&gt;"",IF(OR($AI203&lt;&gt;0,$AJ203&lt;&gt;0,Z204=0),"",IF(K203="RRB","B",IF(K203="BBR","R",""))),"")</f>
        <v/>
      </c>
      <c r="AC204" s="60" t="str">
        <f ca="1">IF(A204&lt;&gt;"",IF(AB204&lt;&gt;"",IF(AB204=J204,"W","L"),""),"")</f>
        <v/>
      </c>
      <c r="AD204" s="38">
        <f ca="1">IF(A204&lt;&gt;"",IF(OR(AI203&lt;&gt;0,AJ203&lt;&gt;0),"0",IF(AC204&lt;&gt;"",IF(AC204="W",(1*Z204),(-1*Z204)),0)),0)</f>
        <v>0</v>
      </c>
      <c r="AE204" s="74">
        <f t="shared" ca="1" si="95"/>
        <v>1</v>
      </c>
      <c r="AF204" s="3">
        <f t="shared" ca="1" si="105"/>
        <v>4</v>
      </c>
      <c r="AG204" s="13">
        <f ca="1">IF(A204&lt;&gt;"",(AD204+P204+W204),0)</f>
        <v>-1</v>
      </c>
      <c r="AH204" s="11">
        <f ca="1">IF(A204&lt;&gt;"",AG204+AH203,0)</f>
        <v>-6</v>
      </c>
      <c r="AI204" s="73">
        <f ca="1">IF($A204&lt;&gt;"",IF(AI203&gt;0,AI203,IF(AND(AK203&gt;=$AJ$1,$AJ$2*AK203&gt;=AH204),"Profit Target",IF(AH204&gt;=$S$1,"Profit Target",0))),0)</f>
        <v>0</v>
      </c>
      <c r="AJ204" s="73">
        <f ca="1">IF($A204&lt;&gt;"",IF(AI203&lt;&gt;0,AJ203,IF(AH204&lt;=$S$2,"Stop Loss",0)),0)</f>
        <v>0</v>
      </c>
      <c r="AK204" s="73">
        <f t="shared" ca="1" si="96"/>
        <v>3</v>
      </c>
      <c r="AL204" s="30"/>
      <c r="AM204" s="30"/>
      <c r="AN204" s="30"/>
      <c r="AO204" s="30"/>
      <c r="AP204" s="30"/>
      <c r="AQ204" s="30"/>
      <c r="BM204" s="7"/>
      <c r="BT204" s="10">
        <f t="shared" ca="1" si="98"/>
        <v>35</v>
      </c>
    </row>
    <row r="205" spans="1:72">
      <c r="A205" s="10">
        <f t="shared" ca="1" si="97"/>
        <v>25</v>
      </c>
      <c r="B205" s="38"/>
      <c r="C205" s="7"/>
      <c r="D205" s="3"/>
      <c r="E205" s="7"/>
      <c r="F205" s="70" t="str">
        <f t="shared" ca="1" si="93"/>
        <v>H</v>
      </c>
      <c r="G205" s="101" t="str">
        <f t="shared" ca="1" si="99"/>
        <v>HHH</v>
      </c>
      <c r="H205" s="70" t="str">
        <f t="shared" ca="1" si="94"/>
        <v>O</v>
      </c>
      <c r="I205" s="101" t="str">
        <f t="shared" ca="1" si="106"/>
        <v>EOO</v>
      </c>
      <c r="J205" s="70" t="str">
        <f t="shared" ca="1" si="92"/>
        <v>R</v>
      </c>
      <c r="K205" s="101" t="str">
        <f t="shared" ca="1" si="107"/>
        <v>RRR</v>
      </c>
      <c r="L205" s="61">
        <f t="shared" ca="1" si="108"/>
        <v>1</v>
      </c>
      <c r="M205" s="3">
        <f ca="1">IF(A204&lt;&gt;"",IF(O205="",M204,IF(AND(M204&gt;0,O205="L"),M204+1,IF(AND(M204&gt;1,O204="W"),1,1))),"")</f>
        <v>2</v>
      </c>
      <c r="N205" s="60" t="str">
        <f ca="1">IF($A204&lt;&gt;"",IF(OR($AI204&lt;&gt;0,$AJ204&lt;&gt;0,L205=0),"",IF(G204="HHL","L",IF(G204="LLH","H",""))),"")</f>
        <v/>
      </c>
      <c r="O205" s="60" t="str">
        <f ca="1">IF(A205&lt;&gt;"",IF(N205&lt;&gt;"",IF(F205=N205,"W","L"),""),"")</f>
        <v/>
      </c>
      <c r="P205" s="38">
        <f ca="1">IF(A205&lt;&gt;"",IF(OR(AI204&lt;&gt;0,AJ204&lt;&gt;0),"0",IF(O205&lt;&gt;"",IF(O205="W",(1*L205),(-1*L205)),0)),0)</f>
        <v>0</v>
      </c>
      <c r="Q205" s="74">
        <f ca="1">IF(A205&lt;&gt;"",P205+Q204,0)</f>
        <v>-12</v>
      </c>
      <c r="R205" s="3">
        <f t="shared" ca="1" si="100"/>
        <v>2</v>
      </c>
      <c r="S205" s="61">
        <f t="shared" ca="1" si="109"/>
        <v>1</v>
      </c>
      <c r="T205" s="3">
        <f t="shared" ca="1" si="101"/>
        <v>2</v>
      </c>
      <c r="U205" s="60" t="str">
        <f ca="1">IF($A204&lt;&gt;"",IF(OR($AI204&lt;&gt;0,$AJ204&lt;&gt;0,S205=0),"",IF(I204="EEO","O",IF(I204="OOE","E",""))),"")</f>
        <v/>
      </c>
      <c r="V205" s="60" t="str">
        <f ca="1">IF(A205&lt;&gt;"",IF(U205&lt;&gt;"",IF(H205=U205,"W","L"),""),"")</f>
        <v/>
      </c>
      <c r="W205" s="38">
        <f ca="1">IF(A205&lt;&gt;"",IF(OR(AI204&lt;&gt;0,AJ204&lt;&gt;0),"0",IF(V205&lt;&gt;"",IF(V205="W",(1*S205),(-1*S205)),0)),0)</f>
        <v>0</v>
      </c>
      <c r="X205" s="74">
        <f t="shared" ca="1" si="102"/>
        <v>5</v>
      </c>
      <c r="Y205" s="3">
        <f t="shared" ca="1" si="103"/>
        <v>2</v>
      </c>
      <c r="Z205" s="61">
        <f t="shared" ca="1" si="110"/>
        <v>1</v>
      </c>
      <c r="AA205" s="3">
        <f t="shared" ca="1" si="104"/>
        <v>4</v>
      </c>
      <c r="AB205" s="60" t="str">
        <f ca="1">IF($A204&lt;&gt;"",IF(OR($AI204&lt;&gt;0,$AJ204&lt;&gt;0,Z205=0),"",IF(K204="RRB","B",IF(K204="BBR","R",""))),"")</f>
        <v/>
      </c>
      <c r="AC205" s="60" t="str">
        <f ca="1">IF(A205&lt;&gt;"",IF(AB205&lt;&gt;"",IF(AB205=J205,"W","L"),""),"")</f>
        <v/>
      </c>
      <c r="AD205" s="38">
        <f ca="1">IF(A205&lt;&gt;"",IF(OR(AI204&lt;&gt;0,AJ204&lt;&gt;0),"0",IF(AC205&lt;&gt;"",IF(AC205="W",(1*Z205),(-1*Z205)),0)),0)</f>
        <v>0</v>
      </c>
      <c r="AE205" s="74">
        <f t="shared" ca="1" si="95"/>
        <v>1</v>
      </c>
      <c r="AF205" s="3">
        <f t="shared" ca="1" si="105"/>
        <v>4</v>
      </c>
      <c r="AG205" s="13">
        <f ca="1">IF(A205&lt;&gt;"",(AD205+P205+W205),0)</f>
        <v>0</v>
      </c>
      <c r="AH205" s="11">
        <f ca="1">IF(A205&lt;&gt;"",AG205+AH204,0)</f>
        <v>-6</v>
      </c>
      <c r="AI205" s="73">
        <f ca="1">IF($A205&lt;&gt;"",IF(AI204&gt;0,AI204,IF(AND(AK204&gt;=$AJ$1,$AJ$2*AK204&gt;=AH205),"Profit Target",IF(AH205&gt;=$S$1,"Profit Target",0))),0)</f>
        <v>0</v>
      </c>
      <c r="AJ205" s="73">
        <f ca="1">IF($A205&lt;&gt;"",IF(AI204&lt;&gt;0,AJ204,IF(AH205&lt;=$S$2,"Stop Loss",0)),0)</f>
        <v>0</v>
      </c>
      <c r="AK205" s="73">
        <f t="shared" ca="1" si="96"/>
        <v>3</v>
      </c>
      <c r="AL205" s="30"/>
      <c r="AM205" s="30"/>
      <c r="AN205" s="30"/>
      <c r="AO205" s="30"/>
      <c r="AP205" s="30"/>
      <c r="AQ205" s="30"/>
      <c r="BM205" s="7"/>
      <c r="BT205" s="10">
        <f t="shared" ca="1" si="98"/>
        <v>7</v>
      </c>
    </row>
    <row r="206" spans="1:72">
      <c r="A206" s="10">
        <f t="shared" ca="1" si="97"/>
        <v>17</v>
      </c>
      <c r="B206" s="38"/>
      <c r="C206" s="7"/>
      <c r="D206" s="3"/>
      <c r="E206" s="7"/>
      <c r="F206" s="70" t="str">
        <f t="shared" ca="1" si="93"/>
        <v>L</v>
      </c>
      <c r="G206" s="101" t="str">
        <f t="shared" ca="1" si="99"/>
        <v>HHL</v>
      </c>
      <c r="H206" s="70" t="str">
        <f t="shared" ca="1" si="94"/>
        <v>O</v>
      </c>
      <c r="I206" s="101" t="str">
        <f t="shared" ca="1" si="106"/>
        <v>OOO</v>
      </c>
      <c r="J206" s="70" t="str">
        <f t="shared" ca="1" si="92"/>
        <v>B</v>
      </c>
      <c r="K206" s="101" t="str">
        <f t="shared" ca="1" si="107"/>
        <v>RRB</v>
      </c>
      <c r="L206" s="61">
        <f t="shared" ca="1" si="108"/>
        <v>1</v>
      </c>
      <c r="M206" s="3">
        <f ca="1">IF(A205&lt;&gt;"",IF(O206="",M205,IF(AND(M205&gt;0,O206="L"),M205+1,IF(AND(M205&gt;1,O205="W"),1,1))),"")</f>
        <v>2</v>
      </c>
      <c r="N206" s="60" t="str">
        <f ca="1">IF($A205&lt;&gt;"",IF(OR($AI205&lt;&gt;0,$AJ205&lt;&gt;0,L206=0),"",IF(G205="HHL","L",IF(G205="LLH","H",""))),"")</f>
        <v/>
      </c>
      <c r="O206" s="60" t="str">
        <f ca="1">IF(A206&lt;&gt;"",IF(N206&lt;&gt;"",IF(F206=N206,"W","L"),""),"")</f>
        <v/>
      </c>
      <c r="P206" s="38">
        <f ca="1">IF(A206&lt;&gt;"",IF(OR(AI205&lt;&gt;0,AJ205&lt;&gt;0),"0",IF(O206&lt;&gt;"",IF(O206="W",(1*L206),(-1*L206)),0)),0)</f>
        <v>0</v>
      </c>
      <c r="Q206" s="74">
        <f ca="1">IF(A206&lt;&gt;"",P206+Q205,0)</f>
        <v>-12</v>
      </c>
      <c r="R206" s="3">
        <f t="shared" ca="1" si="100"/>
        <v>2</v>
      </c>
      <c r="S206" s="61">
        <f t="shared" ca="1" si="109"/>
        <v>1</v>
      </c>
      <c r="T206" s="3">
        <f t="shared" ca="1" si="101"/>
        <v>2</v>
      </c>
      <c r="U206" s="60" t="str">
        <f ca="1">IF($A205&lt;&gt;"",IF(OR($AI205&lt;&gt;0,$AJ205&lt;&gt;0,S206=0),"",IF(I205="EEO","O",IF(I205="OOE","E",""))),"")</f>
        <v/>
      </c>
      <c r="V206" s="60" t="str">
        <f ca="1">IF(A206&lt;&gt;"",IF(U206&lt;&gt;"",IF(H206=U206,"W","L"),""),"")</f>
        <v/>
      </c>
      <c r="W206" s="38">
        <f ca="1">IF(A206&lt;&gt;"",IF(OR(AI205&lt;&gt;0,AJ205&lt;&gt;0),"0",IF(V206&lt;&gt;"",IF(V206="W",(1*S206),(-1*S206)),0)),0)</f>
        <v>0</v>
      </c>
      <c r="X206" s="74">
        <f t="shared" ca="1" si="102"/>
        <v>5</v>
      </c>
      <c r="Y206" s="3">
        <f t="shared" ca="1" si="103"/>
        <v>2</v>
      </c>
      <c r="Z206" s="61">
        <f t="shared" ca="1" si="110"/>
        <v>1</v>
      </c>
      <c r="AA206" s="3">
        <f t="shared" ca="1" si="104"/>
        <v>4</v>
      </c>
      <c r="AB206" s="60" t="str">
        <f ca="1">IF($A205&lt;&gt;"",IF(OR($AI205&lt;&gt;0,$AJ205&lt;&gt;0,Z206=0),"",IF(K205="RRB","B",IF(K205="BBR","R",""))),"")</f>
        <v/>
      </c>
      <c r="AC206" s="60" t="str">
        <f ca="1">IF(A206&lt;&gt;"",IF(AB206&lt;&gt;"",IF(AB206=J206,"W","L"),""),"")</f>
        <v/>
      </c>
      <c r="AD206" s="38">
        <f ca="1">IF(A206&lt;&gt;"",IF(OR(AI205&lt;&gt;0,AJ205&lt;&gt;0),"0",IF(AC206&lt;&gt;"",IF(AC206="W",(1*Z206),(-1*Z206)),0)),0)</f>
        <v>0</v>
      </c>
      <c r="AE206" s="74">
        <f t="shared" ca="1" si="95"/>
        <v>1</v>
      </c>
      <c r="AF206" s="3">
        <f t="shared" ca="1" si="105"/>
        <v>4</v>
      </c>
      <c r="AG206" s="13">
        <f ca="1">IF(A206&lt;&gt;"",(AD206+P206+W206),0)</f>
        <v>0</v>
      </c>
      <c r="AH206" s="11">
        <f ca="1">IF(A206&lt;&gt;"",AG206+AH205,0)</f>
        <v>-6</v>
      </c>
      <c r="AI206" s="73">
        <f ca="1">IF($A206&lt;&gt;"",IF(AI205&gt;0,AI205,IF(AND(AK205&gt;=$AJ$1,$AJ$2*AK205&gt;=AH206),"Profit Target",IF(AH206&gt;=$S$1,"Profit Target",0))),0)</f>
        <v>0</v>
      </c>
      <c r="AJ206" s="73">
        <f ca="1">IF($A206&lt;&gt;"",IF(AI205&lt;&gt;0,AJ205,IF(AH206&lt;=$S$2,"Stop Loss",0)),0)</f>
        <v>0</v>
      </c>
      <c r="AK206" s="73">
        <f t="shared" ca="1" si="96"/>
        <v>3</v>
      </c>
      <c r="AL206" s="30"/>
      <c r="AM206" s="30"/>
      <c r="AN206" s="30"/>
      <c r="AO206" s="30"/>
      <c r="AP206" s="30"/>
      <c r="AQ206" s="30"/>
      <c r="BM206" s="7"/>
      <c r="BT206" s="10">
        <f t="shared" ca="1" si="98"/>
        <v>11</v>
      </c>
    </row>
    <row r="207" spans="1:72">
      <c r="A207" s="10">
        <f t="shared" ca="1" si="97"/>
        <v>30</v>
      </c>
      <c r="B207" s="38"/>
      <c r="C207" s="7"/>
      <c r="D207" s="3"/>
      <c r="E207" s="7"/>
      <c r="F207" s="70" t="str">
        <f t="shared" ca="1" si="93"/>
        <v>H</v>
      </c>
      <c r="G207" s="101" t="str">
        <f t="shared" ca="1" si="99"/>
        <v>HLH</v>
      </c>
      <c r="H207" s="70" t="str">
        <f t="shared" ca="1" si="94"/>
        <v>E</v>
      </c>
      <c r="I207" s="101" t="str">
        <f t="shared" ca="1" si="106"/>
        <v>OOE</v>
      </c>
      <c r="J207" s="70" t="str">
        <f t="shared" ca="1" si="92"/>
        <v>R</v>
      </c>
      <c r="K207" s="101" t="str">
        <f t="shared" ca="1" si="107"/>
        <v>RBR</v>
      </c>
      <c r="L207" s="61">
        <f t="shared" ca="1" si="108"/>
        <v>1</v>
      </c>
      <c r="M207" s="3">
        <f ca="1">IF(A206&lt;&gt;"",IF(O207="",M206,IF(AND(M206&gt;0,O207="L"),M206+1,IF(AND(M206&gt;1,O206="W"),1,1))),"")</f>
        <v>3</v>
      </c>
      <c r="N207" s="60" t="str">
        <f ca="1">IF($A206&lt;&gt;"",IF(OR($AI206&lt;&gt;0,$AJ206&lt;&gt;0,L207=0),"",IF(G206="HHL","L",IF(G206="LLH","H",""))),"")</f>
        <v>L</v>
      </c>
      <c r="O207" s="60" t="str">
        <f ca="1">IF(A207&lt;&gt;"",IF(N207&lt;&gt;"",IF(F207=N207,"W","L"),""),"")</f>
        <v>L</v>
      </c>
      <c r="P207" s="38">
        <f ca="1">IF(A207&lt;&gt;"",IF(OR(AI206&lt;&gt;0,AJ206&lt;&gt;0),"0",IF(O207&lt;&gt;"",IF(O207="W",(1*L207),(-1*L207)),0)),0)</f>
        <v>-1</v>
      </c>
      <c r="Q207" s="74">
        <f ca="1">IF(A207&lt;&gt;"",P207+Q206,0)</f>
        <v>-13</v>
      </c>
      <c r="R207" s="3">
        <f t="shared" ca="1" si="100"/>
        <v>3</v>
      </c>
      <c r="S207" s="61">
        <f t="shared" ca="1" si="109"/>
        <v>1</v>
      </c>
      <c r="T207" s="3">
        <f t="shared" ca="1" si="101"/>
        <v>2</v>
      </c>
      <c r="U207" s="60" t="str">
        <f ca="1">IF($A206&lt;&gt;"",IF(OR($AI206&lt;&gt;0,$AJ206&lt;&gt;0,S207=0),"",IF(I206="EEO","O",IF(I206="OOE","E",""))),"")</f>
        <v/>
      </c>
      <c r="V207" s="60" t="str">
        <f ca="1">IF(A207&lt;&gt;"",IF(U207&lt;&gt;"",IF(H207=U207,"W","L"),""),"")</f>
        <v/>
      </c>
      <c r="W207" s="38">
        <f ca="1">IF(A207&lt;&gt;"",IF(OR(AI206&lt;&gt;0,AJ206&lt;&gt;0),"0",IF(V207&lt;&gt;"",IF(V207="W",(1*S207),(-1*S207)),0)),0)</f>
        <v>0</v>
      </c>
      <c r="X207" s="74">
        <f t="shared" ca="1" si="102"/>
        <v>5</v>
      </c>
      <c r="Y207" s="3">
        <f t="shared" ca="1" si="103"/>
        <v>2</v>
      </c>
      <c r="Z207" s="61">
        <f t="shared" ca="1" si="110"/>
        <v>1</v>
      </c>
      <c r="AA207" s="3">
        <f t="shared" ca="1" si="104"/>
        <v>5</v>
      </c>
      <c r="AB207" s="60" t="str">
        <f ca="1">IF($A206&lt;&gt;"",IF(OR($AI206&lt;&gt;0,$AJ206&lt;&gt;0,Z207=0),"",IF(K206="RRB","B",IF(K206="BBR","R",""))),"")</f>
        <v>B</v>
      </c>
      <c r="AC207" s="60" t="str">
        <f ca="1">IF(A207&lt;&gt;"",IF(AB207&lt;&gt;"",IF(AB207=J207,"W","L"),""),"")</f>
        <v>L</v>
      </c>
      <c r="AD207" s="38">
        <f ca="1">IF(A207&lt;&gt;"",IF(OR(AI206&lt;&gt;0,AJ206&lt;&gt;0),"0",IF(AC207&lt;&gt;"",IF(AC207="W",(1*Z207),(-1*Z207)),0)),0)</f>
        <v>-1</v>
      </c>
      <c r="AE207" s="74">
        <f t="shared" ca="1" si="95"/>
        <v>0</v>
      </c>
      <c r="AF207" s="3">
        <f t="shared" ca="1" si="105"/>
        <v>5</v>
      </c>
      <c r="AG207" s="13">
        <f ca="1">IF(A207&lt;&gt;"",(AD207+P207+W207),0)</f>
        <v>-2</v>
      </c>
      <c r="AH207" s="11">
        <f ca="1">IF(A207&lt;&gt;"",AG207+AH206,0)</f>
        <v>-8</v>
      </c>
      <c r="AI207" s="73">
        <f ca="1">IF($A207&lt;&gt;"",IF(AI206&gt;0,AI206,IF(AND(AK206&gt;=$AJ$1,$AJ$2*AK206&gt;=AH207),"Profit Target",IF(AH207&gt;=$S$1,"Profit Target",0))),0)</f>
        <v>0</v>
      </c>
      <c r="AJ207" s="73">
        <f ca="1">IF($A207&lt;&gt;"",IF(AI206&lt;&gt;0,AJ206,IF(AH207&lt;=$S$2,"Stop Loss",0)),0)</f>
        <v>0</v>
      </c>
      <c r="AK207" s="73">
        <f t="shared" ca="1" si="96"/>
        <v>3</v>
      </c>
      <c r="AL207" s="30"/>
      <c r="AM207" s="30"/>
      <c r="AN207" s="30"/>
      <c r="AO207" s="30"/>
      <c r="AP207" s="30"/>
      <c r="AQ207" s="30"/>
      <c r="BM207" s="7"/>
      <c r="BT207" s="10">
        <f t="shared" ca="1" si="98"/>
        <v>35</v>
      </c>
    </row>
    <row r="208" spans="1:72">
      <c r="A208" s="10">
        <f t="shared" ca="1" si="97"/>
        <v>29</v>
      </c>
      <c r="B208" s="38"/>
      <c r="C208" s="7"/>
      <c r="D208" s="3"/>
      <c r="E208" s="7"/>
      <c r="F208" s="70" t="str">
        <f t="shared" ca="1" si="93"/>
        <v>H</v>
      </c>
      <c r="G208" s="101" t="str">
        <f t="shared" ca="1" si="99"/>
        <v>LHH</v>
      </c>
      <c r="H208" s="70" t="str">
        <f t="shared" ca="1" si="94"/>
        <v>O</v>
      </c>
      <c r="I208" s="101" t="str">
        <f t="shared" ca="1" si="106"/>
        <v>OEO</v>
      </c>
      <c r="J208" s="70" t="str">
        <f t="shared" ca="1" si="92"/>
        <v>B</v>
      </c>
      <c r="K208" s="101" t="str">
        <f t="shared" ca="1" si="107"/>
        <v>BRB</v>
      </c>
      <c r="L208" s="61">
        <f t="shared" ca="1" si="108"/>
        <v>1</v>
      </c>
      <c r="M208" s="3">
        <f ca="1">IF(A207&lt;&gt;"",IF(O208="",M207,IF(AND(M207&gt;0,O208="L"),M207+1,IF(AND(M207&gt;1,O207="W"),1,1))),"")</f>
        <v>3</v>
      </c>
      <c r="N208" s="60" t="str">
        <f ca="1">IF($A207&lt;&gt;"",IF(OR($AI207&lt;&gt;0,$AJ207&lt;&gt;0,L208=0),"",IF(G207="HHL","L",IF(G207="LLH","H",""))),"")</f>
        <v/>
      </c>
      <c r="O208" s="60" t="str">
        <f ca="1">IF(A208&lt;&gt;"",IF(N208&lt;&gt;"",IF(F208=N208,"W","L"),""),"")</f>
        <v/>
      </c>
      <c r="P208" s="38">
        <f ca="1">IF(A208&lt;&gt;"",IF(OR(AI207&lt;&gt;0,AJ207&lt;&gt;0),"0",IF(O208&lt;&gt;"",IF(O208="W",(1*L208),(-1*L208)),0)),0)</f>
        <v>0</v>
      </c>
      <c r="Q208" s="74">
        <f ca="1">IF(A208&lt;&gt;"",P208+Q207,0)</f>
        <v>-13</v>
      </c>
      <c r="R208" s="3">
        <f t="shared" ca="1" si="100"/>
        <v>3</v>
      </c>
      <c r="S208" s="61">
        <f t="shared" ca="1" si="109"/>
        <v>1</v>
      </c>
      <c r="T208" s="3">
        <f t="shared" ca="1" si="101"/>
        <v>3</v>
      </c>
      <c r="U208" s="60" t="str">
        <f ca="1">IF($A207&lt;&gt;"",IF(OR($AI207&lt;&gt;0,$AJ207&lt;&gt;0,S208=0),"",IF(I207="EEO","O",IF(I207="OOE","E",""))),"")</f>
        <v>E</v>
      </c>
      <c r="V208" s="60" t="str">
        <f ca="1">IF(A208&lt;&gt;"",IF(U208&lt;&gt;"",IF(H208=U208,"W","L"),""),"")</f>
        <v>L</v>
      </c>
      <c r="W208" s="38">
        <f ca="1">IF(A208&lt;&gt;"",IF(OR(AI207&lt;&gt;0,AJ207&lt;&gt;0),"0",IF(V208&lt;&gt;"",IF(V208="W",(1*S208),(-1*S208)),0)),0)</f>
        <v>-1</v>
      </c>
      <c r="X208" s="74">
        <f t="shared" ca="1" si="102"/>
        <v>4</v>
      </c>
      <c r="Y208" s="3">
        <f t="shared" ca="1" si="103"/>
        <v>3</v>
      </c>
      <c r="Z208" s="61">
        <f t="shared" ca="1" si="110"/>
        <v>1</v>
      </c>
      <c r="AA208" s="3">
        <f t="shared" ca="1" si="104"/>
        <v>5</v>
      </c>
      <c r="AB208" s="60" t="str">
        <f ca="1">IF($A207&lt;&gt;"",IF(OR($AI207&lt;&gt;0,$AJ207&lt;&gt;0,Z208=0),"",IF(K207="RRB","B",IF(K207="BBR","R",""))),"")</f>
        <v/>
      </c>
      <c r="AC208" s="60" t="str">
        <f ca="1">IF(A208&lt;&gt;"",IF(AB208&lt;&gt;"",IF(AB208=J208,"W","L"),""),"")</f>
        <v/>
      </c>
      <c r="AD208" s="38">
        <f ca="1">IF(A208&lt;&gt;"",IF(OR(AI207&lt;&gt;0,AJ207&lt;&gt;0),"0",IF(AC208&lt;&gt;"",IF(AC208="W",(1*Z208),(-1*Z208)),0)),0)</f>
        <v>0</v>
      </c>
      <c r="AE208" s="74">
        <f t="shared" ca="1" si="95"/>
        <v>0</v>
      </c>
      <c r="AF208" s="3">
        <f t="shared" ca="1" si="105"/>
        <v>5</v>
      </c>
      <c r="AG208" s="13">
        <f ca="1">IF(A208&lt;&gt;"",(AD208+P208+W208),0)</f>
        <v>-1</v>
      </c>
      <c r="AH208" s="11">
        <f ca="1">IF(A208&lt;&gt;"",AG208+AH207,0)</f>
        <v>-9</v>
      </c>
      <c r="AI208" s="73">
        <f ca="1">IF($A208&lt;&gt;"",IF(AI207&gt;0,AI207,IF(AND(AK207&gt;=$AJ$1,$AJ$2*AK207&gt;=AH208),"Profit Target",IF(AH208&gt;=$S$1,"Profit Target",0))),0)</f>
        <v>0</v>
      </c>
      <c r="AJ208" s="73">
        <f ca="1">IF($A208&lt;&gt;"",IF(AI207&lt;&gt;0,AJ207,IF(AH208&lt;=$S$2,"Stop Loss",0)),0)</f>
        <v>0</v>
      </c>
      <c r="AK208" s="73">
        <f t="shared" ca="1" si="96"/>
        <v>3</v>
      </c>
      <c r="AL208" s="30"/>
      <c r="AM208" s="30"/>
      <c r="AN208" s="30"/>
      <c r="AO208" s="30"/>
      <c r="AP208" s="30"/>
      <c r="AQ208" s="30"/>
      <c r="BM208" s="7"/>
      <c r="BT208" s="10">
        <f t="shared" ca="1" si="98"/>
        <v>9</v>
      </c>
    </row>
    <row r="209" spans="1:72">
      <c r="A209" s="10">
        <f t="shared" ca="1" si="97"/>
        <v>17</v>
      </c>
      <c r="B209" s="38"/>
      <c r="C209" s="7"/>
      <c r="D209" s="3"/>
      <c r="E209" s="7"/>
      <c r="F209" s="70" t="str">
        <f t="shared" ca="1" si="93"/>
        <v>L</v>
      </c>
      <c r="G209" s="101" t="str">
        <f t="shared" ca="1" si="99"/>
        <v>HHL</v>
      </c>
      <c r="H209" s="70" t="str">
        <f t="shared" ca="1" si="94"/>
        <v>O</v>
      </c>
      <c r="I209" s="101" t="str">
        <f t="shared" ca="1" si="106"/>
        <v>EOO</v>
      </c>
      <c r="J209" s="70" t="str">
        <f t="shared" ca="1" si="92"/>
        <v>B</v>
      </c>
      <c r="K209" s="101" t="str">
        <f t="shared" ca="1" si="107"/>
        <v>RBB</v>
      </c>
      <c r="L209" s="61">
        <f t="shared" ca="1" si="108"/>
        <v>1</v>
      </c>
      <c r="M209" s="3">
        <f ca="1">IF(A208&lt;&gt;"",IF(O209="",M208,IF(AND(M208&gt;0,O209="L"),M208+1,IF(AND(M208&gt;1,O208="W"),1,1))),"")</f>
        <v>3</v>
      </c>
      <c r="N209" s="60" t="str">
        <f ca="1">IF($A208&lt;&gt;"",IF(OR($AI208&lt;&gt;0,$AJ208&lt;&gt;0,L209=0),"",IF(G208="HHL","L",IF(G208="LLH","H",""))),"")</f>
        <v/>
      </c>
      <c r="O209" s="60" t="str">
        <f ca="1">IF(A209&lt;&gt;"",IF(N209&lt;&gt;"",IF(F209=N209,"W","L"),""),"")</f>
        <v/>
      </c>
      <c r="P209" s="38">
        <f ca="1">IF(A209&lt;&gt;"",IF(OR(AI208&lt;&gt;0,AJ208&lt;&gt;0),"0",IF(O209&lt;&gt;"",IF(O209="W",(1*L209),(-1*L209)),0)),0)</f>
        <v>0</v>
      </c>
      <c r="Q209" s="74">
        <f ca="1">IF(A209&lt;&gt;"",P209+Q208,0)</f>
        <v>-13</v>
      </c>
      <c r="R209" s="3">
        <f t="shared" ca="1" si="100"/>
        <v>3</v>
      </c>
      <c r="S209" s="61">
        <f t="shared" ca="1" si="109"/>
        <v>1</v>
      </c>
      <c r="T209" s="3">
        <f t="shared" ca="1" si="101"/>
        <v>3</v>
      </c>
      <c r="U209" s="60" t="str">
        <f ca="1">IF($A208&lt;&gt;"",IF(OR($AI208&lt;&gt;0,$AJ208&lt;&gt;0,S209=0),"",IF(I208="EEO","O",IF(I208="OOE","E",""))),"")</f>
        <v/>
      </c>
      <c r="V209" s="60" t="str">
        <f ca="1">IF(A209&lt;&gt;"",IF(U209&lt;&gt;"",IF(H209=U209,"W","L"),""),"")</f>
        <v/>
      </c>
      <c r="W209" s="38">
        <f ca="1">IF(A209&lt;&gt;"",IF(OR(AI208&lt;&gt;0,AJ208&lt;&gt;0),"0",IF(V209&lt;&gt;"",IF(V209="W",(1*S209),(-1*S209)),0)),0)</f>
        <v>0</v>
      </c>
      <c r="X209" s="74">
        <f t="shared" ca="1" si="102"/>
        <v>4</v>
      </c>
      <c r="Y209" s="3">
        <f t="shared" ca="1" si="103"/>
        <v>3</v>
      </c>
      <c r="Z209" s="61">
        <f t="shared" ca="1" si="110"/>
        <v>1</v>
      </c>
      <c r="AA209" s="3">
        <f t="shared" ca="1" si="104"/>
        <v>5</v>
      </c>
      <c r="AB209" s="60" t="str">
        <f ca="1">IF($A208&lt;&gt;"",IF(OR($AI208&lt;&gt;0,$AJ208&lt;&gt;0,Z209=0),"",IF(K208="RRB","B",IF(K208="BBR","R",""))),"")</f>
        <v/>
      </c>
      <c r="AC209" s="60" t="str">
        <f ca="1">IF(A209&lt;&gt;"",IF(AB209&lt;&gt;"",IF(AB209=J209,"W","L"),""),"")</f>
        <v/>
      </c>
      <c r="AD209" s="38">
        <f ca="1">IF(A209&lt;&gt;"",IF(OR(AI208&lt;&gt;0,AJ208&lt;&gt;0),"0",IF(AC209&lt;&gt;"",IF(AC209="W",(1*Z209),(-1*Z209)),0)),0)</f>
        <v>0</v>
      </c>
      <c r="AE209" s="74">
        <f t="shared" ca="1" si="95"/>
        <v>0</v>
      </c>
      <c r="AF209" s="3">
        <f t="shared" ca="1" si="105"/>
        <v>5</v>
      </c>
      <c r="AG209" s="13">
        <f ca="1">IF(A209&lt;&gt;"",(AD209+P209+W209),0)</f>
        <v>0</v>
      </c>
      <c r="AH209" s="11">
        <f ca="1">IF(A209&lt;&gt;"",AG209+AH208,0)</f>
        <v>-9</v>
      </c>
      <c r="AI209" s="73">
        <f ca="1">IF($A209&lt;&gt;"",IF(AI208&gt;0,AI208,IF(AND(AK208&gt;=$AJ$1,$AJ$2*AK208&gt;=AH209),"Profit Target",IF(AH209&gt;=$S$1,"Profit Target",0))),0)</f>
        <v>0</v>
      </c>
      <c r="AJ209" s="73">
        <f ca="1">IF($A209&lt;&gt;"",IF(AI208&lt;&gt;0,AJ208,IF(AH209&lt;=$S$2,"Stop Loss",0)),0)</f>
        <v>0</v>
      </c>
      <c r="AK209" s="73">
        <f t="shared" ca="1" si="96"/>
        <v>3</v>
      </c>
      <c r="AL209" s="30"/>
      <c r="AM209" s="30"/>
      <c r="AN209" s="30"/>
      <c r="AO209" s="30"/>
      <c r="AP209" s="30"/>
      <c r="AQ209" s="30"/>
      <c r="BM209" s="7"/>
      <c r="BT209" s="10">
        <f t="shared" ca="1" si="98"/>
        <v>34</v>
      </c>
    </row>
    <row r="210" spans="1:72">
      <c r="A210" s="10">
        <f t="shared" ca="1" si="97"/>
        <v>3</v>
      </c>
      <c r="B210" s="38"/>
      <c r="C210" s="7"/>
      <c r="D210" s="3"/>
      <c r="E210" s="7"/>
      <c r="F210" s="70" t="str">
        <f t="shared" ca="1" si="93"/>
        <v>L</v>
      </c>
      <c r="G210" s="101" t="str">
        <f t="shared" ca="1" si="99"/>
        <v>HLL</v>
      </c>
      <c r="H210" s="70" t="str">
        <f t="shared" ca="1" si="94"/>
        <v>O</v>
      </c>
      <c r="I210" s="101" t="str">
        <f t="shared" ca="1" si="106"/>
        <v>OOO</v>
      </c>
      <c r="J210" s="70" t="str">
        <f t="shared" ca="1" si="92"/>
        <v>R</v>
      </c>
      <c r="K210" s="101" t="str">
        <f t="shared" ca="1" si="107"/>
        <v>BBR</v>
      </c>
      <c r="L210" s="61">
        <f t="shared" ca="1" si="108"/>
        <v>1</v>
      </c>
      <c r="M210" s="3">
        <f ca="1">IF(A209&lt;&gt;"",IF(O210="",M209,IF(AND(M209&gt;0,O210="L"),M209+1,IF(AND(M209&gt;1,O209="W"),1,1))),"")</f>
        <v>1</v>
      </c>
      <c r="N210" s="60" t="str">
        <f ca="1">IF($A209&lt;&gt;"",IF(OR($AI209&lt;&gt;0,$AJ209&lt;&gt;0,L210=0),"",IF(G209="HHL","L",IF(G209="LLH","H",""))),"")</f>
        <v>L</v>
      </c>
      <c r="O210" s="60" t="str">
        <f ca="1">IF(A210&lt;&gt;"",IF(N210&lt;&gt;"",IF(F210=N210,"W","L"),""),"")</f>
        <v>W</v>
      </c>
      <c r="P210" s="38">
        <f ca="1">IF(A210&lt;&gt;"",IF(OR(AI209&lt;&gt;0,AJ209&lt;&gt;0),"0",IF(O210&lt;&gt;"",IF(O210="W",(1*L210),(-1*L210)),0)),0)</f>
        <v>1</v>
      </c>
      <c r="Q210" s="74">
        <f ca="1">IF(A210&lt;&gt;"",P210+Q209,0)</f>
        <v>-12</v>
      </c>
      <c r="R210" s="3">
        <f t="shared" ca="1" si="100"/>
        <v>1</v>
      </c>
      <c r="S210" s="61">
        <f t="shared" ca="1" si="109"/>
        <v>1</v>
      </c>
      <c r="T210" s="3">
        <f t="shared" ca="1" si="101"/>
        <v>3</v>
      </c>
      <c r="U210" s="60" t="str">
        <f ca="1">IF($A209&lt;&gt;"",IF(OR($AI209&lt;&gt;0,$AJ209&lt;&gt;0,S210=0),"",IF(I209="EEO","O",IF(I209="OOE","E",""))),"")</f>
        <v/>
      </c>
      <c r="V210" s="60" t="str">
        <f ca="1">IF(A210&lt;&gt;"",IF(U210&lt;&gt;"",IF(H210=U210,"W","L"),""),"")</f>
        <v/>
      </c>
      <c r="W210" s="38">
        <f ca="1">IF(A210&lt;&gt;"",IF(OR(AI209&lt;&gt;0,AJ209&lt;&gt;0),"0",IF(V210&lt;&gt;"",IF(V210="W",(1*S210),(-1*S210)),0)),0)</f>
        <v>0</v>
      </c>
      <c r="X210" s="74">
        <f t="shared" ca="1" si="102"/>
        <v>4</v>
      </c>
      <c r="Y210" s="3">
        <f t="shared" ca="1" si="103"/>
        <v>3</v>
      </c>
      <c r="Z210" s="61">
        <f t="shared" ca="1" si="110"/>
        <v>1</v>
      </c>
      <c r="AA210" s="3">
        <f t="shared" ca="1" si="104"/>
        <v>5</v>
      </c>
      <c r="AB210" s="60" t="str">
        <f ca="1">IF($A209&lt;&gt;"",IF(OR($AI209&lt;&gt;0,$AJ209&lt;&gt;0,Z210=0),"",IF(K209="RRB","B",IF(K209="BBR","R",""))),"")</f>
        <v/>
      </c>
      <c r="AC210" s="60" t="str">
        <f ca="1">IF(A210&lt;&gt;"",IF(AB210&lt;&gt;"",IF(AB210=J210,"W","L"),""),"")</f>
        <v/>
      </c>
      <c r="AD210" s="38">
        <f ca="1">IF(A210&lt;&gt;"",IF(OR(AI209&lt;&gt;0,AJ209&lt;&gt;0),"0",IF(AC210&lt;&gt;"",IF(AC210="W",(1*Z210),(-1*Z210)),0)),0)</f>
        <v>0</v>
      </c>
      <c r="AE210" s="74">
        <f t="shared" ca="1" si="95"/>
        <v>0</v>
      </c>
      <c r="AF210" s="3">
        <f t="shared" ca="1" si="105"/>
        <v>5</v>
      </c>
      <c r="AG210" s="13">
        <f ca="1">IF(A210&lt;&gt;"",(AD210+P210+W210),0)</f>
        <v>1</v>
      </c>
      <c r="AH210" s="11">
        <f ca="1">IF(A210&lt;&gt;"",AG210+AH209,0)</f>
        <v>-8</v>
      </c>
      <c r="AI210" s="73">
        <f ca="1">IF($A210&lt;&gt;"",IF(AI209&gt;0,AI209,IF(AND(AK209&gt;=$AJ$1,$AJ$2*AK209&gt;=AH210),"Profit Target",IF(AH210&gt;=$S$1,"Profit Target",0))),0)</f>
        <v>0</v>
      </c>
      <c r="AJ210" s="73">
        <f ca="1">IF($A210&lt;&gt;"",IF(AI209&lt;&gt;0,AJ209,IF(AH210&lt;=$S$2,"Stop Loss",0)),0)</f>
        <v>0</v>
      </c>
      <c r="AK210" s="73">
        <f t="shared" ca="1" si="96"/>
        <v>3</v>
      </c>
      <c r="AL210" s="30"/>
      <c r="AM210" s="30"/>
      <c r="AN210" s="30"/>
      <c r="AO210" s="30"/>
      <c r="AP210" s="30"/>
      <c r="AQ210" s="30"/>
      <c r="BM210" s="7"/>
      <c r="BT210" s="10">
        <f t="shared" ca="1" si="98"/>
        <v>15</v>
      </c>
    </row>
    <row r="211" spans="1:72">
      <c r="A211" s="10">
        <f t="shared" ca="1" si="97"/>
        <v>31</v>
      </c>
      <c r="B211" s="38"/>
      <c r="C211" s="7"/>
      <c r="D211" s="3"/>
      <c r="E211" s="7"/>
      <c r="F211" s="70" t="str">
        <f t="shared" ca="1" si="93"/>
        <v>H</v>
      </c>
      <c r="G211" s="101" t="str">
        <f t="shared" ca="1" si="99"/>
        <v>LLH</v>
      </c>
      <c r="H211" s="70" t="str">
        <f t="shared" ca="1" si="94"/>
        <v>O</v>
      </c>
      <c r="I211" s="101" t="str">
        <f t="shared" ca="1" si="106"/>
        <v>OOO</v>
      </c>
      <c r="J211" s="70" t="str">
        <f t="shared" ca="1" si="92"/>
        <v>B</v>
      </c>
      <c r="K211" s="101" t="str">
        <f t="shared" ca="1" si="107"/>
        <v>BRB</v>
      </c>
      <c r="L211" s="61">
        <f t="shared" ca="1" si="108"/>
        <v>1</v>
      </c>
      <c r="M211" s="3">
        <f ca="1">IF(A210&lt;&gt;"",IF(O211="",M210,IF(AND(M210&gt;0,O211="L"),M210+1,IF(AND(M210&gt;1,O210="W"),1,1))),"")</f>
        <v>1</v>
      </c>
      <c r="N211" s="60" t="str">
        <f ca="1">IF($A210&lt;&gt;"",IF(OR($AI210&lt;&gt;0,$AJ210&lt;&gt;0,L211=0),"",IF(G210="HHL","L",IF(G210="LLH","H",""))),"")</f>
        <v/>
      </c>
      <c r="O211" s="60" t="str">
        <f ca="1">IF(A211&lt;&gt;"",IF(N211&lt;&gt;"",IF(F211=N211,"W","L"),""),"")</f>
        <v/>
      </c>
      <c r="P211" s="38">
        <f ca="1">IF(A211&lt;&gt;"",IF(OR(AI210&lt;&gt;0,AJ210&lt;&gt;0),"0",IF(O211&lt;&gt;"",IF(O211="W",(1*L211),(-1*L211)),0)),0)</f>
        <v>0</v>
      </c>
      <c r="Q211" s="74">
        <f ca="1">IF(A211&lt;&gt;"",P211+Q210,0)</f>
        <v>-12</v>
      </c>
      <c r="R211" s="3">
        <f t="shared" ca="1" si="100"/>
        <v>1</v>
      </c>
      <c r="S211" s="61">
        <f t="shared" ca="1" si="109"/>
        <v>1</v>
      </c>
      <c r="T211" s="3">
        <f t="shared" ca="1" si="101"/>
        <v>3</v>
      </c>
      <c r="U211" s="60" t="str">
        <f ca="1">IF($A210&lt;&gt;"",IF(OR($AI210&lt;&gt;0,$AJ210&lt;&gt;0,S211=0),"",IF(I210="EEO","O",IF(I210="OOE","E",""))),"")</f>
        <v/>
      </c>
      <c r="V211" s="60" t="str">
        <f ca="1">IF(A211&lt;&gt;"",IF(U211&lt;&gt;"",IF(H211=U211,"W","L"),""),"")</f>
        <v/>
      </c>
      <c r="W211" s="38">
        <f ca="1">IF(A211&lt;&gt;"",IF(OR(AI210&lt;&gt;0,AJ210&lt;&gt;0),"0",IF(V211&lt;&gt;"",IF(V211="W",(1*S211),(-1*S211)),0)),0)</f>
        <v>0</v>
      </c>
      <c r="X211" s="74">
        <f t="shared" ca="1" si="102"/>
        <v>4</v>
      </c>
      <c r="Y211" s="3">
        <f t="shared" ca="1" si="103"/>
        <v>3</v>
      </c>
      <c r="Z211" s="61">
        <f t="shared" ca="1" si="110"/>
        <v>1</v>
      </c>
      <c r="AA211" s="3">
        <f t="shared" ca="1" si="104"/>
        <v>6</v>
      </c>
      <c r="AB211" s="60" t="str">
        <f ca="1">IF($A210&lt;&gt;"",IF(OR($AI210&lt;&gt;0,$AJ210&lt;&gt;0,Z211=0),"",IF(K210="RRB","B",IF(K210="BBR","R",""))),"")</f>
        <v>R</v>
      </c>
      <c r="AC211" s="60" t="str">
        <f ca="1">IF(A211&lt;&gt;"",IF(AB211&lt;&gt;"",IF(AB211=J211,"W","L"),""),"")</f>
        <v>L</v>
      </c>
      <c r="AD211" s="38">
        <f ca="1">IF(A211&lt;&gt;"",IF(OR(AI210&lt;&gt;0,AJ210&lt;&gt;0),"0",IF(AC211&lt;&gt;"",IF(AC211="W",(1*Z211),(-1*Z211)),0)),0)</f>
        <v>-1</v>
      </c>
      <c r="AE211" s="74">
        <f t="shared" ca="1" si="95"/>
        <v>-1</v>
      </c>
      <c r="AF211" s="3">
        <f t="shared" ca="1" si="105"/>
        <v>6</v>
      </c>
      <c r="AG211" s="13">
        <f ca="1">IF(A211&lt;&gt;"",(AD211+P211+W211),0)</f>
        <v>-1</v>
      </c>
      <c r="AH211" s="11">
        <f ca="1">IF(A211&lt;&gt;"",AG211+AH210,0)</f>
        <v>-9</v>
      </c>
      <c r="AI211" s="73">
        <f ca="1">IF($A211&lt;&gt;"",IF(AI210&gt;0,AI210,IF(AND(AK210&gt;=$AJ$1,$AJ$2*AK210&gt;=AH211),"Profit Target",IF(AH211&gt;=$S$1,"Profit Target",0))),0)</f>
        <v>0</v>
      </c>
      <c r="AJ211" s="73">
        <f ca="1">IF($A211&lt;&gt;"",IF(AI210&lt;&gt;0,AJ210,IF(AH211&lt;=$S$2,"Stop Loss",0)),0)</f>
        <v>0</v>
      </c>
      <c r="AK211" s="73">
        <f t="shared" ca="1" si="96"/>
        <v>3</v>
      </c>
      <c r="AL211" s="30"/>
      <c r="AM211" s="30"/>
      <c r="AN211" s="30"/>
      <c r="AO211" s="30"/>
      <c r="AP211" s="30"/>
      <c r="AQ211" s="30"/>
      <c r="BM211" s="7"/>
      <c r="BT211" s="10">
        <f t="shared" ca="1" si="98"/>
        <v>36</v>
      </c>
    </row>
    <row r="212" spans="1:72">
      <c r="A212" s="10">
        <f t="shared" ca="1" si="97"/>
        <v>8</v>
      </c>
      <c r="B212" s="38"/>
      <c r="C212" s="7"/>
      <c r="D212" s="3"/>
      <c r="E212" s="7"/>
      <c r="F212" s="70" t="str">
        <f t="shared" ca="1" si="93"/>
        <v>L</v>
      </c>
      <c r="G212" s="101" t="str">
        <f t="shared" ca="1" si="99"/>
        <v>LHL</v>
      </c>
      <c r="H212" s="70" t="str">
        <f t="shared" ca="1" si="94"/>
        <v>E</v>
      </c>
      <c r="I212" s="101" t="str">
        <f t="shared" ca="1" si="106"/>
        <v>OOE</v>
      </c>
      <c r="J212" s="70" t="str">
        <f t="shared" ca="1" si="92"/>
        <v>B</v>
      </c>
      <c r="K212" s="101" t="str">
        <f t="shared" ca="1" si="107"/>
        <v>RBB</v>
      </c>
      <c r="L212" s="61">
        <f t="shared" ca="1" si="108"/>
        <v>1</v>
      </c>
      <c r="M212" s="3">
        <f ca="1">IF(A211&lt;&gt;"",IF(O212="",M211,IF(AND(M211&gt;0,O212="L"),M211+1,IF(AND(M211&gt;1,O211="W"),1,1))),"")</f>
        <v>2</v>
      </c>
      <c r="N212" s="60" t="str">
        <f ca="1">IF($A211&lt;&gt;"",IF(OR($AI211&lt;&gt;0,$AJ211&lt;&gt;0,L212=0),"",IF(G211="HHL","L",IF(G211="LLH","H",""))),"")</f>
        <v>H</v>
      </c>
      <c r="O212" s="60" t="str">
        <f ca="1">IF(A212&lt;&gt;"",IF(N212&lt;&gt;"",IF(F212=N212,"W","L"),""),"")</f>
        <v>L</v>
      </c>
      <c r="P212" s="38">
        <f ca="1">IF(A212&lt;&gt;"",IF(OR(AI211&lt;&gt;0,AJ211&lt;&gt;0),"0",IF(O212&lt;&gt;"",IF(O212="W",(1*L212),(-1*L212)),0)),0)</f>
        <v>-1</v>
      </c>
      <c r="Q212" s="74">
        <f ca="1">IF(A212&lt;&gt;"",P212+Q211,0)</f>
        <v>-13</v>
      </c>
      <c r="R212" s="3">
        <f t="shared" ca="1" si="100"/>
        <v>2</v>
      </c>
      <c r="S212" s="61">
        <f t="shared" ca="1" si="109"/>
        <v>1</v>
      </c>
      <c r="T212" s="3">
        <f t="shared" ca="1" si="101"/>
        <v>3</v>
      </c>
      <c r="U212" s="60" t="str">
        <f ca="1">IF($A211&lt;&gt;"",IF(OR($AI211&lt;&gt;0,$AJ211&lt;&gt;0,S212=0),"",IF(I211="EEO","O",IF(I211="OOE","E",""))),"")</f>
        <v/>
      </c>
      <c r="V212" s="60" t="str">
        <f ca="1">IF(A212&lt;&gt;"",IF(U212&lt;&gt;"",IF(H212=U212,"W","L"),""),"")</f>
        <v/>
      </c>
      <c r="W212" s="38">
        <f ca="1">IF(A212&lt;&gt;"",IF(OR(AI211&lt;&gt;0,AJ211&lt;&gt;0),"0",IF(V212&lt;&gt;"",IF(V212="W",(1*S212),(-1*S212)),0)),0)</f>
        <v>0</v>
      </c>
      <c r="X212" s="74">
        <f t="shared" ca="1" si="102"/>
        <v>4</v>
      </c>
      <c r="Y212" s="3">
        <f t="shared" ca="1" si="103"/>
        <v>3</v>
      </c>
      <c r="Z212" s="61">
        <f t="shared" ca="1" si="110"/>
        <v>1</v>
      </c>
      <c r="AA212" s="3">
        <f t="shared" ca="1" si="104"/>
        <v>6</v>
      </c>
      <c r="AB212" s="60" t="str">
        <f ca="1">IF($A211&lt;&gt;"",IF(OR($AI211&lt;&gt;0,$AJ211&lt;&gt;0,Z212=0),"",IF(K211="RRB","B",IF(K211="BBR","R",""))),"")</f>
        <v/>
      </c>
      <c r="AC212" s="60" t="str">
        <f ca="1">IF(A212&lt;&gt;"",IF(AB212&lt;&gt;"",IF(AB212=J212,"W","L"),""),"")</f>
        <v/>
      </c>
      <c r="AD212" s="38">
        <f ca="1">IF(A212&lt;&gt;"",IF(OR(AI211&lt;&gt;0,AJ211&lt;&gt;0),"0",IF(AC212&lt;&gt;"",IF(AC212="W",(1*Z212),(-1*Z212)),0)),0)</f>
        <v>0</v>
      </c>
      <c r="AE212" s="74">
        <f t="shared" ca="1" si="95"/>
        <v>-1</v>
      </c>
      <c r="AF212" s="3">
        <f t="shared" ca="1" si="105"/>
        <v>6</v>
      </c>
      <c r="AG212" s="13">
        <f ca="1">IF(A212&lt;&gt;"",(AD212+P212+W212),0)</f>
        <v>-1</v>
      </c>
      <c r="AH212" s="11">
        <f ca="1">IF(A212&lt;&gt;"",AG212+AH211,0)</f>
        <v>-10</v>
      </c>
      <c r="AI212" s="73">
        <f ca="1">IF($A212&lt;&gt;"",IF(AI211&gt;0,AI211,IF(AND(AK211&gt;=$AJ$1,$AJ$2*AK211&gt;=AH212),"Profit Target",IF(AH212&gt;=$S$1,"Profit Target",0))),0)</f>
        <v>0</v>
      </c>
      <c r="AJ212" s="73">
        <f ca="1">IF($A212&lt;&gt;"",IF(AI211&lt;&gt;0,AJ211,IF(AH212&lt;=$S$2,"Stop Loss",0)),0)</f>
        <v>0</v>
      </c>
      <c r="AK212" s="73">
        <f t="shared" ca="1" si="96"/>
        <v>3</v>
      </c>
      <c r="AL212" s="30"/>
      <c r="AM212" s="30"/>
      <c r="AN212" s="30"/>
      <c r="AO212" s="30"/>
      <c r="AP212" s="30"/>
      <c r="AQ212" s="30"/>
      <c r="BM212" s="7"/>
      <c r="BT212" s="10">
        <f t="shared" ca="1" si="98"/>
        <v>36</v>
      </c>
    </row>
    <row r="213" spans="1:72">
      <c r="A213" s="10">
        <f t="shared" ca="1" si="97"/>
        <v>34</v>
      </c>
      <c r="B213" s="38"/>
      <c r="C213" s="7"/>
      <c r="D213" s="3"/>
      <c r="E213" s="7"/>
      <c r="F213" s="70" t="str">
        <f t="shared" ca="1" si="93"/>
        <v>H</v>
      </c>
      <c r="G213" s="101" t="str">
        <f t="shared" ca="1" si="99"/>
        <v>HLH</v>
      </c>
      <c r="H213" s="70" t="str">
        <f t="shared" ca="1" si="94"/>
        <v>E</v>
      </c>
      <c r="I213" s="101" t="str">
        <f t="shared" ca="1" si="106"/>
        <v>OEE</v>
      </c>
      <c r="J213" s="70" t="str">
        <f t="shared" ca="1" si="92"/>
        <v>R</v>
      </c>
      <c r="K213" s="101" t="str">
        <f t="shared" ca="1" si="107"/>
        <v>BBR</v>
      </c>
      <c r="L213" s="61">
        <f t="shared" ca="1" si="108"/>
        <v>1</v>
      </c>
      <c r="M213" s="3">
        <f ca="1">IF(A212&lt;&gt;"",IF(O213="",M212,IF(AND(M212&gt;0,O213="L"),M212+1,IF(AND(M212&gt;1,O212="W"),1,1))),"")</f>
        <v>2</v>
      </c>
      <c r="N213" s="60" t="str">
        <f ca="1">IF($A212&lt;&gt;"",IF(OR($AI212&lt;&gt;0,$AJ212&lt;&gt;0,L213=0),"",IF(G212="HHL","L",IF(G212="LLH","H",""))),"")</f>
        <v/>
      </c>
      <c r="O213" s="60" t="str">
        <f ca="1">IF(A213&lt;&gt;"",IF(N213&lt;&gt;"",IF(F213=N213,"W","L"),""),"")</f>
        <v/>
      </c>
      <c r="P213" s="38">
        <f ca="1">IF(A213&lt;&gt;"",IF(OR(AI212&lt;&gt;0,AJ212&lt;&gt;0),"0",IF(O213&lt;&gt;"",IF(O213="W",(1*L213),(-1*L213)),0)),0)</f>
        <v>0</v>
      </c>
      <c r="Q213" s="74">
        <f ca="1">IF(A213&lt;&gt;"",P213+Q212,0)</f>
        <v>-13</v>
      </c>
      <c r="R213" s="3">
        <f t="shared" ca="1" si="100"/>
        <v>2</v>
      </c>
      <c r="S213" s="61">
        <f t="shared" ca="1" si="109"/>
        <v>1</v>
      </c>
      <c r="T213" s="3">
        <f t="shared" ca="1" si="101"/>
        <v>1</v>
      </c>
      <c r="U213" s="60" t="str">
        <f ca="1">IF($A212&lt;&gt;"",IF(OR($AI212&lt;&gt;0,$AJ212&lt;&gt;0,S213=0),"",IF(I212="EEO","O",IF(I212="OOE","E",""))),"")</f>
        <v>E</v>
      </c>
      <c r="V213" s="60" t="str">
        <f ca="1">IF(A213&lt;&gt;"",IF(U213&lt;&gt;"",IF(H213=U213,"W","L"),""),"")</f>
        <v>W</v>
      </c>
      <c r="W213" s="38">
        <f ca="1">IF(A213&lt;&gt;"",IF(OR(AI212&lt;&gt;0,AJ212&lt;&gt;0),"0",IF(V213&lt;&gt;"",IF(V213="W",(1*S213),(-1*S213)),0)),0)</f>
        <v>1</v>
      </c>
      <c r="X213" s="74">
        <f t="shared" ca="1" si="102"/>
        <v>5</v>
      </c>
      <c r="Y213" s="3">
        <f t="shared" ca="1" si="103"/>
        <v>1</v>
      </c>
      <c r="Z213" s="61">
        <f t="shared" ca="1" si="110"/>
        <v>1</v>
      </c>
      <c r="AA213" s="3">
        <f t="shared" ca="1" si="104"/>
        <v>6</v>
      </c>
      <c r="AB213" s="60" t="str">
        <f ca="1">IF($A212&lt;&gt;"",IF(OR($AI212&lt;&gt;0,$AJ212&lt;&gt;0,Z213=0),"",IF(K212="RRB","B",IF(K212="BBR","R",""))),"")</f>
        <v/>
      </c>
      <c r="AC213" s="60" t="str">
        <f ca="1">IF(A213&lt;&gt;"",IF(AB213&lt;&gt;"",IF(AB213=J213,"W","L"),""),"")</f>
        <v/>
      </c>
      <c r="AD213" s="38">
        <f ca="1">IF(A213&lt;&gt;"",IF(OR(AI212&lt;&gt;0,AJ212&lt;&gt;0),"0",IF(AC213&lt;&gt;"",IF(AC213="W",(1*Z213),(-1*Z213)),0)),0)</f>
        <v>0</v>
      </c>
      <c r="AE213" s="74">
        <f t="shared" ca="1" si="95"/>
        <v>-1</v>
      </c>
      <c r="AF213" s="3">
        <f t="shared" ca="1" si="105"/>
        <v>6</v>
      </c>
      <c r="AG213" s="13">
        <f ca="1">IF(A213&lt;&gt;"",(AD213+P213+W213),0)</f>
        <v>1</v>
      </c>
      <c r="AH213" s="11">
        <f ca="1">IF(A213&lt;&gt;"",AG213+AH212,0)</f>
        <v>-9</v>
      </c>
      <c r="AI213" s="73">
        <f ca="1">IF($A213&lt;&gt;"",IF(AI212&gt;0,AI212,IF(AND(AK212&gt;=$AJ$1,$AJ$2*AK212&gt;=AH213),"Profit Target",IF(AH213&gt;=$S$1,"Profit Target",0))),0)</f>
        <v>0</v>
      </c>
      <c r="AJ213" s="73">
        <f ca="1">IF($A213&lt;&gt;"",IF(AI212&lt;&gt;0,AJ212,IF(AH213&lt;=$S$2,"Stop Loss",0)),0)</f>
        <v>0</v>
      </c>
      <c r="AK213" s="73">
        <f t="shared" ca="1" si="96"/>
        <v>3</v>
      </c>
      <c r="AL213" s="30"/>
      <c r="AM213" s="30"/>
      <c r="AN213" s="30"/>
      <c r="AO213" s="30"/>
      <c r="AP213" s="30"/>
      <c r="AQ213" s="30"/>
      <c r="BM213" s="7"/>
      <c r="BT213" s="10">
        <f t="shared" ca="1" si="98"/>
        <v>28</v>
      </c>
    </row>
    <row r="214" spans="1:72">
      <c r="A214" s="10">
        <f t="shared" ca="1" si="97"/>
        <v>26</v>
      </c>
      <c r="B214" s="38"/>
      <c r="C214" s="7"/>
      <c r="D214" s="3"/>
      <c r="E214" s="7"/>
      <c r="F214" s="70" t="str">
        <f t="shared" ca="1" si="93"/>
        <v>H</v>
      </c>
      <c r="G214" s="101" t="str">
        <f t="shared" ca="1" si="99"/>
        <v>LHH</v>
      </c>
      <c r="H214" s="70" t="str">
        <f t="shared" ca="1" si="94"/>
        <v>E</v>
      </c>
      <c r="I214" s="101" t="str">
        <f t="shared" ca="1" si="106"/>
        <v>EEE</v>
      </c>
      <c r="J214" s="70" t="str">
        <f t="shared" ca="1" si="92"/>
        <v>B</v>
      </c>
      <c r="K214" s="101" t="str">
        <f t="shared" ca="1" si="107"/>
        <v>BRB</v>
      </c>
      <c r="L214" s="61">
        <f t="shared" ca="1" si="108"/>
        <v>1</v>
      </c>
      <c r="M214" s="3">
        <f ca="1">IF(A213&lt;&gt;"",IF(O214="",M213,IF(AND(M213&gt;0,O214="L"),M213+1,IF(AND(M213&gt;1,O213="W"),1,1))),"")</f>
        <v>2</v>
      </c>
      <c r="N214" s="60" t="str">
        <f ca="1">IF($A213&lt;&gt;"",IF(OR($AI213&lt;&gt;0,$AJ213&lt;&gt;0,L214=0),"",IF(G213="HHL","L",IF(G213="LLH","H",""))),"")</f>
        <v/>
      </c>
      <c r="O214" s="60" t="str">
        <f ca="1">IF(A214&lt;&gt;"",IF(N214&lt;&gt;"",IF(F214=N214,"W","L"),""),"")</f>
        <v/>
      </c>
      <c r="P214" s="38">
        <f ca="1">IF(A214&lt;&gt;"",IF(OR(AI213&lt;&gt;0,AJ213&lt;&gt;0),"0",IF(O214&lt;&gt;"",IF(O214="W",(1*L214),(-1*L214)),0)),0)</f>
        <v>0</v>
      </c>
      <c r="Q214" s="74">
        <f ca="1">IF(A214&lt;&gt;"",P214+Q213,0)</f>
        <v>-13</v>
      </c>
      <c r="R214" s="3">
        <f t="shared" ca="1" si="100"/>
        <v>2</v>
      </c>
      <c r="S214" s="61">
        <f t="shared" ca="1" si="109"/>
        <v>1</v>
      </c>
      <c r="T214" s="3">
        <f t="shared" ca="1" si="101"/>
        <v>1</v>
      </c>
      <c r="U214" s="60" t="str">
        <f ca="1">IF($A213&lt;&gt;"",IF(OR($AI213&lt;&gt;0,$AJ213&lt;&gt;0,S214=0),"",IF(I213="EEO","O",IF(I213="OOE","E",""))),"")</f>
        <v/>
      </c>
      <c r="V214" s="60" t="str">
        <f ca="1">IF(A214&lt;&gt;"",IF(U214&lt;&gt;"",IF(H214=U214,"W","L"),""),"")</f>
        <v/>
      </c>
      <c r="W214" s="38">
        <f ca="1">IF(A214&lt;&gt;"",IF(OR(AI213&lt;&gt;0,AJ213&lt;&gt;0),"0",IF(V214&lt;&gt;"",IF(V214="W",(1*S214),(-1*S214)),0)),0)</f>
        <v>0</v>
      </c>
      <c r="X214" s="74">
        <f t="shared" ca="1" si="102"/>
        <v>5</v>
      </c>
      <c r="Y214" s="3">
        <f t="shared" ca="1" si="103"/>
        <v>1</v>
      </c>
      <c r="Z214" s="61">
        <f t="shared" ca="1" si="110"/>
        <v>1</v>
      </c>
      <c r="AA214" s="3">
        <f t="shared" ca="1" si="104"/>
        <v>7</v>
      </c>
      <c r="AB214" s="60" t="str">
        <f ca="1">IF($A213&lt;&gt;"",IF(OR($AI213&lt;&gt;0,$AJ213&lt;&gt;0,Z214=0),"",IF(K213="RRB","B",IF(K213="BBR","R",""))),"")</f>
        <v>R</v>
      </c>
      <c r="AC214" s="60" t="str">
        <f ca="1">IF(A214&lt;&gt;"",IF(AB214&lt;&gt;"",IF(AB214=J214,"W","L"),""),"")</f>
        <v>L</v>
      </c>
      <c r="AD214" s="38">
        <f ca="1">IF(A214&lt;&gt;"",IF(OR(AI213&lt;&gt;0,AJ213&lt;&gt;0),"0",IF(AC214&lt;&gt;"",IF(AC214="W",(1*Z214),(-1*Z214)),0)),0)</f>
        <v>-1</v>
      </c>
      <c r="AE214" s="74">
        <f t="shared" ca="1" si="95"/>
        <v>-2</v>
      </c>
      <c r="AF214" s="3">
        <f t="shared" ca="1" si="105"/>
        <v>7</v>
      </c>
      <c r="AG214" s="13">
        <f ca="1">IF(A214&lt;&gt;"",(AD214+P214+W214),0)</f>
        <v>-1</v>
      </c>
      <c r="AH214" s="11">
        <f ca="1">IF(A214&lt;&gt;"",AG214+AH213,0)</f>
        <v>-10</v>
      </c>
      <c r="AI214" s="73">
        <f ca="1">IF($A214&lt;&gt;"",IF(AI213&gt;0,AI213,IF(AND(AK213&gt;=$AJ$1,$AJ$2*AK213&gt;=AH214),"Profit Target",IF(AH214&gt;=$S$1,"Profit Target",0))),0)</f>
        <v>0</v>
      </c>
      <c r="AJ214" s="73">
        <f ca="1">IF($A214&lt;&gt;"",IF(AI213&lt;&gt;0,AJ213,IF(AH214&lt;=$S$2,"Stop Loss",0)),0)</f>
        <v>0</v>
      </c>
      <c r="AK214" s="73">
        <f t="shared" ca="1" si="96"/>
        <v>3</v>
      </c>
      <c r="AL214" s="30"/>
      <c r="AM214" s="30"/>
      <c r="AN214" s="30"/>
      <c r="AO214" s="30"/>
      <c r="AP214" s="30"/>
      <c r="AQ214" s="30"/>
      <c r="BM214" s="7"/>
      <c r="BT214" s="10">
        <f t="shared" ca="1" si="98"/>
        <v>1</v>
      </c>
    </row>
    <row r="215" spans="1:72">
      <c r="A215" s="10">
        <f t="shared" ca="1" si="97"/>
        <v>1</v>
      </c>
      <c r="B215" s="38"/>
      <c r="C215" s="7"/>
      <c r="D215" s="3"/>
      <c r="E215" s="7"/>
      <c r="F215" s="70" t="str">
        <f t="shared" ca="1" si="93"/>
        <v>L</v>
      </c>
      <c r="G215" s="101" t="str">
        <f t="shared" ca="1" si="99"/>
        <v>HHL</v>
      </c>
      <c r="H215" s="70" t="str">
        <f t="shared" ca="1" si="94"/>
        <v>O</v>
      </c>
      <c r="I215" s="101" t="str">
        <f t="shared" ca="1" si="106"/>
        <v>EEO</v>
      </c>
      <c r="J215" s="70" t="str">
        <f t="shared" ca="1" si="92"/>
        <v>R</v>
      </c>
      <c r="K215" s="101" t="str">
        <f t="shared" ca="1" si="107"/>
        <v>RBR</v>
      </c>
      <c r="L215" s="61">
        <f t="shared" ca="1" si="108"/>
        <v>1</v>
      </c>
      <c r="M215" s="3">
        <f ca="1">IF(A214&lt;&gt;"",IF(O215="",M214,IF(AND(M214&gt;0,O215="L"),M214+1,IF(AND(M214&gt;1,O214="W"),1,1))),"")</f>
        <v>2</v>
      </c>
      <c r="N215" s="60" t="str">
        <f ca="1">IF($A214&lt;&gt;"",IF(OR($AI214&lt;&gt;0,$AJ214&lt;&gt;0,L215=0),"",IF(G214="HHL","L",IF(G214="LLH","H",""))),"")</f>
        <v/>
      </c>
      <c r="O215" s="60" t="str">
        <f ca="1">IF(A215&lt;&gt;"",IF(N215&lt;&gt;"",IF(F215=N215,"W","L"),""),"")</f>
        <v/>
      </c>
      <c r="P215" s="38">
        <f ca="1">IF(A215&lt;&gt;"",IF(OR(AI214&lt;&gt;0,AJ214&lt;&gt;0),"0",IF(O215&lt;&gt;"",IF(O215="W",(1*L215),(-1*L215)),0)),0)</f>
        <v>0</v>
      </c>
      <c r="Q215" s="74">
        <f ca="1">IF(A215&lt;&gt;"",P215+Q214,0)</f>
        <v>-13</v>
      </c>
      <c r="R215" s="3">
        <f t="shared" ca="1" si="100"/>
        <v>2</v>
      </c>
      <c r="S215" s="61">
        <f t="shared" ca="1" si="109"/>
        <v>1</v>
      </c>
      <c r="T215" s="3">
        <f t="shared" ca="1" si="101"/>
        <v>1</v>
      </c>
      <c r="U215" s="60" t="str">
        <f ca="1">IF($A214&lt;&gt;"",IF(OR($AI214&lt;&gt;0,$AJ214&lt;&gt;0,S215=0),"",IF(I214="EEO","O",IF(I214="OOE","E",""))),"")</f>
        <v/>
      </c>
      <c r="V215" s="60" t="str">
        <f ca="1">IF(A215&lt;&gt;"",IF(U215&lt;&gt;"",IF(H215=U215,"W","L"),""),"")</f>
        <v/>
      </c>
      <c r="W215" s="38">
        <f ca="1">IF(A215&lt;&gt;"",IF(OR(AI214&lt;&gt;0,AJ214&lt;&gt;0),"0",IF(V215&lt;&gt;"",IF(V215="W",(1*S215),(-1*S215)),0)),0)</f>
        <v>0</v>
      </c>
      <c r="X215" s="74">
        <f t="shared" ca="1" si="102"/>
        <v>5</v>
      </c>
      <c r="Y215" s="3">
        <f t="shared" ca="1" si="103"/>
        <v>1</v>
      </c>
      <c r="Z215" s="61">
        <f t="shared" ca="1" si="110"/>
        <v>1</v>
      </c>
      <c r="AA215" s="3">
        <f t="shared" ca="1" si="104"/>
        <v>7</v>
      </c>
      <c r="AB215" s="60" t="str">
        <f ca="1">IF($A214&lt;&gt;"",IF(OR($AI214&lt;&gt;0,$AJ214&lt;&gt;0,Z215=0),"",IF(K214="RRB","B",IF(K214="BBR","R",""))),"")</f>
        <v/>
      </c>
      <c r="AC215" s="60" t="str">
        <f ca="1">IF(A215&lt;&gt;"",IF(AB215&lt;&gt;"",IF(AB215=J215,"W","L"),""),"")</f>
        <v/>
      </c>
      <c r="AD215" s="38">
        <f ca="1">IF(A215&lt;&gt;"",IF(OR(AI214&lt;&gt;0,AJ214&lt;&gt;0),"0",IF(AC215&lt;&gt;"",IF(AC215="W",(1*Z215),(-1*Z215)),0)),0)</f>
        <v>0</v>
      </c>
      <c r="AE215" s="74">
        <f t="shared" ca="1" si="95"/>
        <v>-2</v>
      </c>
      <c r="AF215" s="3">
        <f t="shared" ca="1" si="105"/>
        <v>7</v>
      </c>
      <c r="AG215" s="13">
        <f ca="1">IF(A215&lt;&gt;"",(AD215+P215+W215),0)</f>
        <v>0</v>
      </c>
      <c r="AH215" s="11">
        <f ca="1">IF(A215&lt;&gt;"",AG215+AH214,0)</f>
        <v>-10</v>
      </c>
      <c r="AI215" s="73">
        <f ca="1">IF($A215&lt;&gt;"",IF(AI214&gt;0,AI214,IF(AND(AK214&gt;=$AJ$1,$AJ$2*AK214&gt;=AH215),"Profit Target",IF(AH215&gt;=$S$1,"Profit Target",0))),0)</f>
        <v>0</v>
      </c>
      <c r="AJ215" s="73">
        <f ca="1">IF($A215&lt;&gt;"",IF(AI214&lt;&gt;0,AJ214,IF(AH215&lt;=$S$2,"Stop Loss",0)),0)</f>
        <v>0</v>
      </c>
      <c r="AK215" s="73">
        <f t="shared" ca="1" si="96"/>
        <v>3</v>
      </c>
      <c r="AL215" s="30"/>
      <c r="AM215" s="30"/>
      <c r="AN215" s="30"/>
      <c r="AO215" s="30"/>
      <c r="AP215" s="30"/>
      <c r="AQ215" s="30"/>
      <c r="BM215" s="7"/>
      <c r="BT215" s="10">
        <f t="shared" ca="1" si="98"/>
        <v>23</v>
      </c>
    </row>
    <row r="216" spans="1:72">
      <c r="A216" s="10">
        <f t="shared" ca="1" si="97"/>
        <v>6</v>
      </c>
      <c r="B216" s="38"/>
      <c r="C216" s="7"/>
      <c r="D216" s="3"/>
      <c r="E216" s="7"/>
      <c r="F216" s="70" t="str">
        <f t="shared" ca="1" si="93"/>
        <v>L</v>
      </c>
      <c r="G216" s="101" t="str">
        <f t="shared" ca="1" si="99"/>
        <v>HLL</v>
      </c>
      <c r="H216" s="70" t="str">
        <f t="shared" ca="1" si="94"/>
        <v>E</v>
      </c>
      <c r="I216" s="101" t="str">
        <f t="shared" ca="1" si="106"/>
        <v>EOE</v>
      </c>
      <c r="J216" s="70" t="str">
        <f t="shared" ca="1" si="92"/>
        <v>B</v>
      </c>
      <c r="K216" s="101" t="str">
        <f t="shared" ca="1" si="107"/>
        <v>BRB</v>
      </c>
      <c r="L216" s="61">
        <f t="shared" ca="1" si="108"/>
        <v>1</v>
      </c>
      <c r="M216" s="3">
        <f ca="1">IF(A215&lt;&gt;"",IF(O216="",M215,IF(AND(M215&gt;0,O216="L"),M215+1,IF(AND(M215&gt;1,O215="W"),1,1))),"")</f>
        <v>1</v>
      </c>
      <c r="N216" s="60" t="str">
        <f ca="1">IF($A215&lt;&gt;"",IF(OR($AI215&lt;&gt;0,$AJ215&lt;&gt;0,L216=0),"",IF(G215="HHL","L",IF(G215="LLH","H",""))),"")</f>
        <v>L</v>
      </c>
      <c r="O216" s="60" t="str">
        <f ca="1">IF(A216&lt;&gt;"",IF(N216&lt;&gt;"",IF(F216=N216,"W","L"),""),"")</f>
        <v>W</v>
      </c>
      <c r="P216" s="38">
        <f ca="1">IF(A216&lt;&gt;"",IF(OR(AI215&lt;&gt;0,AJ215&lt;&gt;0),"0",IF(O216&lt;&gt;"",IF(O216="W",(1*L216),(-1*L216)),0)),0)</f>
        <v>1</v>
      </c>
      <c r="Q216" s="74">
        <f ca="1">IF(A216&lt;&gt;"",P216+Q215,0)</f>
        <v>-12</v>
      </c>
      <c r="R216" s="3">
        <f t="shared" ca="1" si="100"/>
        <v>1</v>
      </c>
      <c r="S216" s="61">
        <f t="shared" ca="1" si="109"/>
        <v>1</v>
      </c>
      <c r="T216" s="3">
        <f t="shared" ca="1" si="101"/>
        <v>2</v>
      </c>
      <c r="U216" s="60" t="str">
        <f ca="1">IF($A215&lt;&gt;"",IF(OR($AI215&lt;&gt;0,$AJ215&lt;&gt;0,S216=0),"",IF(I215="EEO","O",IF(I215="OOE","E",""))),"")</f>
        <v>O</v>
      </c>
      <c r="V216" s="60" t="str">
        <f ca="1">IF(A216&lt;&gt;"",IF(U216&lt;&gt;"",IF(H216=U216,"W","L"),""),"")</f>
        <v>L</v>
      </c>
      <c r="W216" s="38">
        <f ca="1">IF(A216&lt;&gt;"",IF(OR(AI215&lt;&gt;0,AJ215&lt;&gt;0),"0",IF(V216&lt;&gt;"",IF(V216="W",(1*S216),(-1*S216)),0)),0)</f>
        <v>-1</v>
      </c>
      <c r="X216" s="74">
        <f t="shared" ca="1" si="102"/>
        <v>4</v>
      </c>
      <c r="Y216" s="3">
        <f t="shared" ca="1" si="103"/>
        <v>2</v>
      </c>
      <c r="Z216" s="61">
        <f t="shared" ca="1" si="110"/>
        <v>1</v>
      </c>
      <c r="AA216" s="3">
        <f t="shared" ca="1" si="104"/>
        <v>7</v>
      </c>
      <c r="AB216" s="60" t="str">
        <f ca="1">IF($A215&lt;&gt;"",IF(OR($AI215&lt;&gt;0,$AJ215&lt;&gt;0,Z216=0),"",IF(K215="RRB","B",IF(K215="BBR","R",""))),"")</f>
        <v/>
      </c>
      <c r="AC216" s="60" t="str">
        <f ca="1">IF(A216&lt;&gt;"",IF(AB216&lt;&gt;"",IF(AB216=J216,"W","L"),""),"")</f>
        <v/>
      </c>
      <c r="AD216" s="38">
        <f ca="1">IF(A216&lt;&gt;"",IF(OR(AI215&lt;&gt;0,AJ215&lt;&gt;0),"0",IF(AC216&lt;&gt;"",IF(AC216="W",(1*Z216),(-1*Z216)),0)),0)</f>
        <v>0</v>
      </c>
      <c r="AE216" s="74">
        <f t="shared" ca="1" si="95"/>
        <v>-2</v>
      </c>
      <c r="AF216" s="3">
        <f t="shared" ca="1" si="105"/>
        <v>7</v>
      </c>
      <c r="AG216" s="13">
        <f ca="1">IF(A216&lt;&gt;"",(AD216+P216+W216),0)</f>
        <v>0</v>
      </c>
      <c r="AH216" s="11">
        <f ca="1">IF(A216&lt;&gt;"",AG216+AH215,0)</f>
        <v>-10</v>
      </c>
      <c r="AI216" s="73">
        <f ca="1">IF($A216&lt;&gt;"",IF(AI215&gt;0,AI215,IF(AND(AK215&gt;=$AJ$1,$AJ$2*AK215&gt;=AH216),"Profit Target",IF(AH216&gt;=$S$1,"Profit Target",0))),0)</f>
        <v>0</v>
      </c>
      <c r="AJ216" s="73">
        <f ca="1">IF($A216&lt;&gt;"",IF(AI215&lt;&gt;0,AJ215,IF(AH216&lt;=$S$2,"Stop Loss",0)),0)</f>
        <v>0</v>
      </c>
      <c r="AK216" s="73">
        <f t="shared" ca="1" si="96"/>
        <v>3</v>
      </c>
      <c r="AL216" s="30"/>
      <c r="AM216" s="30"/>
      <c r="AN216" s="30"/>
      <c r="AO216" s="30"/>
      <c r="AP216" s="30"/>
      <c r="AQ216" s="30"/>
      <c r="BM216" s="7"/>
      <c r="BT216" s="10">
        <f t="shared" ca="1" si="98"/>
        <v>33</v>
      </c>
    </row>
    <row r="217" spans="1:72">
      <c r="A217" s="10">
        <f t="shared" ca="1" si="97"/>
        <v>35</v>
      </c>
      <c r="B217" s="38"/>
      <c r="C217" s="7"/>
      <c r="D217" s="3"/>
      <c r="E217" s="7"/>
      <c r="F217" s="70" t="str">
        <f t="shared" ca="1" si="93"/>
        <v>H</v>
      </c>
      <c r="G217" s="101" t="str">
        <f t="shared" ca="1" si="99"/>
        <v>LLH</v>
      </c>
      <c r="H217" s="70" t="str">
        <f t="shared" ca="1" si="94"/>
        <v>O</v>
      </c>
      <c r="I217" s="101" t="str">
        <f t="shared" ca="1" si="106"/>
        <v>OEO</v>
      </c>
      <c r="J217" s="70" t="str">
        <f t="shared" ca="1" si="92"/>
        <v>B</v>
      </c>
      <c r="K217" s="101" t="str">
        <f t="shared" ca="1" si="107"/>
        <v>RBB</v>
      </c>
      <c r="L217" s="61">
        <f t="shared" ca="1" si="108"/>
        <v>1</v>
      </c>
      <c r="M217" s="3">
        <f ca="1">IF(A216&lt;&gt;"",IF(O217="",M216,IF(AND(M216&gt;0,O217="L"),M216+1,IF(AND(M216&gt;1,O216="W"),1,1))),"")</f>
        <v>1</v>
      </c>
      <c r="N217" s="60" t="str">
        <f ca="1">IF($A216&lt;&gt;"",IF(OR($AI216&lt;&gt;0,$AJ216&lt;&gt;0,L217=0),"",IF(G216="HHL","L",IF(G216="LLH","H",""))),"")</f>
        <v/>
      </c>
      <c r="O217" s="60" t="str">
        <f ca="1">IF(A217&lt;&gt;"",IF(N217&lt;&gt;"",IF(F217=N217,"W","L"),""),"")</f>
        <v/>
      </c>
      <c r="P217" s="38">
        <f ca="1">IF(A217&lt;&gt;"",IF(OR(AI216&lt;&gt;0,AJ216&lt;&gt;0),"0",IF(O217&lt;&gt;"",IF(O217="W",(1*L217),(-1*L217)),0)),0)</f>
        <v>0</v>
      </c>
      <c r="Q217" s="74">
        <f ca="1">IF(A217&lt;&gt;"",P217+Q216,0)</f>
        <v>-12</v>
      </c>
      <c r="R217" s="3">
        <f t="shared" ca="1" si="100"/>
        <v>1</v>
      </c>
      <c r="S217" s="61">
        <f t="shared" ca="1" si="109"/>
        <v>1</v>
      </c>
      <c r="T217" s="3">
        <f t="shared" ca="1" si="101"/>
        <v>2</v>
      </c>
      <c r="U217" s="60" t="str">
        <f ca="1">IF($A216&lt;&gt;"",IF(OR($AI216&lt;&gt;0,$AJ216&lt;&gt;0,S217=0),"",IF(I216="EEO","O",IF(I216="OOE","E",""))),"")</f>
        <v/>
      </c>
      <c r="V217" s="60" t="str">
        <f ca="1">IF(A217&lt;&gt;"",IF(U217&lt;&gt;"",IF(H217=U217,"W","L"),""),"")</f>
        <v/>
      </c>
      <c r="W217" s="38">
        <f ca="1">IF(A217&lt;&gt;"",IF(OR(AI216&lt;&gt;0,AJ216&lt;&gt;0),"0",IF(V217&lt;&gt;"",IF(V217="W",(1*S217),(-1*S217)),0)),0)</f>
        <v>0</v>
      </c>
      <c r="X217" s="74">
        <f t="shared" ca="1" si="102"/>
        <v>4</v>
      </c>
      <c r="Y217" s="3">
        <f t="shared" ca="1" si="103"/>
        <v>2</v>
      </c>
      <c r="Z217" s="61">
        <f t="shared" ca="1" si="110"/>
        <v>1</v>
      </c>
      <c r="AA217" s="3">
        <f t="shared" ca="1" si="104"/>
        <v>7</v>
      </c>
      <c r="AB217" s="60" t="str">
        <f ca="1">IF($A216&lt;&gt;"",IF(OR($AI216&lt;&gt;0,$AJ216&lt;&gt;0,Z217=0),"",IF(K216="RRB","B",IF(K216="BBR","R",""))),"")</f>
        <v/>
      </c>
      <c r="AC217" s="60" t="str">
        <f ca="1">IF(A217&lt;&gt;"",IF(AB217&lt;&gt;"",IF(AB217=J217,"W","L"),""),"")</f>
        <v/>
      </c>
      <c r="AD217" s="38">
        <f ca="1">IF(A217&lt;&gt;"",IF(OR(AI216&lt;&gt;0,AJ216&lt;&gt;0),"0",IF(AC217&lt;&gt;"",IF(AC217="W",(1*Z217),(-1*Z217)),0)),0)</f>
        <v>0</v>
      </c>
      <c r="AE217" s="74">
        <f t="shared" ca="1" si="95"/>
        <v>-2</v>
      </c>
      <c r="AF217" s="3">
        <f t="shared" ca="1" si="105"/>
        <v>7</v>
      </c>
      <c r="AG217" s="13">
        <f ca="1">IF(A217&lt;&gt;"",(AD217+P217+W217),0)</f>
        <v>0</v>
      </c>
      <c r="AH217" s="11">
        <f ca="1">IF(A217&lt;&gt;"",AG217+AH216,0)</f>
        <v>-10</v>
      </c>
      <c r="AI217" s="73">
        <f ca="1">IF($A217&lt;&gt;"",IF(AI216&gt;0,AI216,IF(AND(AK216&gt;=$AJ$1,$AJ$2*AK216&gt;=AH217),"Profit Target",IF(AH217&gt;=$S$1,"Profit Target",0))),0)</f>
        <v>0</v>
      </c>
      <c r="AJ217" s="73">
        <f ca="1">IF($A217&lt;&gt;"",IF(AI216&lt;&gt;0,AJ216,IF(AH217&lt;=$S$2,"Stop Loss",0)),0)</f>
        <v>0</v>
      </c>
      <c r="AK217" s="73">
        <f t="shared" ca="1" si="96"/>
        <v>3</v>
      </c>
      <c r="AL217" s="30"/>
      <c r="AM217" s="30"/>
      <c r="AN217" s="30"/>
      <c r="AO217" s="30"/>
      <c r="AP217" s="30"/>
      <c r="AQ217" s="30"/>
      <c r="BM217" s="7"/>
      <c r="BT217" s="10">
        <f t="shared" ca="1" si="98"/>
        <v>16</v>
      </c>
    </row>
    <row r="218" spans="1:72">
      <c r="A218" s="10">
        <f t="shared" ca="1" si="97"/>
        <v>10</v>
      </c>
      <c r="B218" s="38"/>
      <c r="C218" s="7"/>
      <c r="D218" s="3"/>
      <c r="E218" s="7"/>
      <c r="F218" s="70" t="str">
        <f t="shared" ca="1" si="93"/>
        <v>L</v>
      </c>
      <c r="G218" s="101" t="str">
        <f t="shared" ca="1" si="99"/>
        <v>LHL</v>
      </c>
      <c r="H218" s="70" t="str">
        <f t="shared" ca="1" si="94"/>
        <v>E</v>
      </c>
      <c r="I218" s="101" t="str">
        <f t="shared" ca="1" si="106"/>
        <v>EOE</v>
      </c>
      <c r="J218" s="70" t="str">
        <f t="shared" ca="1" si="92"/>
        <v>B</v>
      </c>
      <c r="K218" s="101" t="str">
        <f t="shared" ca="1" si="107"/>
        <v>BBB</v>
      </c>
      <c r="L218" s="61">
        <f t="shared" ca="1" si="108"/>
        <v>1</v>
      </c>
      <c r="M218" s="3">
        <f ca="1">IF(A217&lt;&gt;"",IF(O218="",M217,IF(AND(M217&gt;0,O218="L"),M217+1,IF(AND(M217&gt;1,O217="W"),1,1))),"")</f>
        <v>2</v>
      </c>
      <c r="N218" s="60" t="str">
        <f ca="1">IF($A217&lt;&gt;"",IF(OR($AI217&lt;&gt;0,$AJ217&lt;&gt;0,L218=0),"",IF(G217="HHL","L",IF(G217="LLH","H",""))),"")</f>
        <v>H</v>
      </c>
      <c r="O218" s="60" t="str">
        <f ca="1">IF(A218&lt;&gt;"",IF(N218&lt;&gt;"",IF(F218=N218,"W","L"),""),"")</f>
        <v>L</v>
      </c>
      <c r="P218" s="38">
        <f ca="1">IF(A218&lt;&gt;"",IF(OR(AI217&lt;&gt;0,AJ217&lt;&gt;0),"0",IF(O218&lt;&gt;"",IF(O218="W",(1*L218),(-1*L218)),0)),0)</f>
        <v>-1</v>
      </c>
      <c r="Q218" s="74">
        <f ca="1">IF(A218&lt;&gt;"",P218+Q217,0)</f>
        <v>-13</v>
      </c>
      <c r="R218" s="3">
        <f t="shared" ca="1" si="100"/>
        <v>2</v>
      </c>
      <c r="S218" s="61">
        <f t="shared" ca="1" si="109"/>
        <v>1</v>
      </c>
      <c r="T218" s="3">
        <f t="shared" ca="1" si="101"/>
        <v>2</v>
      </c>
      <c r="U218" s="60" t="str">
        <f ca="1">IF($A217&lt;&gt;"",IF(OR($AI217&lt;&gt;0,$AJ217&lt;&gt;0,S218=0),"",IF(I217="EEO","O",IF(I217="OOE","E",""))),"")</f>
        <v/>
      </c>
      <c r="V218" s="60" t="str">
        <f ca="1">IF(A218&lt;&gt;"",IF(U218&lt;&gt;"",IF(H218=U218,"W","L"),""),"")</f>
        <v/>
      </c>
      <c r="W218" s="38">
        <f ca="1">IF(A218&lt;&gt;"",IF(OR(AI217&lt;&gt;0,AJ217&lt;&gt;0),"0",IF(V218&lt;&gt;"",IF(V218="W",(1*S218),(-1*S218)),0)),0)</f>
        <v>0</v>
      </c>
      <c r="X218" s="74">
        <f t="shared" ca="1" si="102"/>
        <v>4</v>
      </c>
      <c r="Y218" s="3">
        <f t="shared" ca="1" si="103"/>
        <v>2</v>
      </c>
      <c r="Z218" s="61">
        <f t="shared" ca="1" si="110"/>
        <v>1</v>
      </c>
      <c r="AA218" s="3">
        <f t="shared" ca="1" si="104"/>
        <v>7</v>
      </c>
      <c r="AB218" s="60" t="str">
        <f ca="1">IF($A217&lt;&gt;"",IF(OR($AI217&lt;&gt;0,$AJ217&lt;&gt;0,Z218=0),"",IF(K217="RRB","B",IF(K217="BBR","R",""))),"")</f>
        <v/>
      </c>
      <c r="AC218" s="60" t="str">
        <f ca="1">IF(A218&lt;&gt;"",IF(AB218&lt;&gt;"",IF(AB218=J218,"W","L"),""),"")</f>
        <v/>
      </c>
      <c r="AD218" s="38">
        <f ca="1">IF(A218&lt;&gt;"",IF(OR(AI217&lt;&gt;0,AJ217&lt;&gt;0),"0",IF(AC218&lt;&gt;"",IF(AC218="W",(1*Z218),(-1*Z218)),0)),0)</f>
        <v>0</v>
      </c>
      <c r="AE218" s="74">
        <f t="shared" ca="1" si="95"/>
        <v>-2</v>
      </c>
      <c r="AF218" s="3">
        <f t="shared" ca="1" si="105"/>
        <v>7</v>
      </c>
      <c r="AG218" s="13">
        <f ca="1">IF(A218&lt;&gt;"",(AD218+P218+W218),0)</f>
        <v>-1</v>
      </c>
      <c r="AH218" s="11">
        <f ca="1">IF(A218&lt;&gt;"",AG218+AH217,0)</f>
        <v>-11</v>
      </c>
      <c r="AI218" s="73">
        <f ca="1">IF($A218&lt;&gt;"",IF(AI217&gt;0,AI217,IF(AND(AK217&gt;=$AJ$1,$AJ$2*AK217&gt;=AH218),"Profit Target",IF(AH218&gt;=$S$1,"Profit Target",0))),0)</f>
        <v>0</v>
      </c>
      <c r="AJ218" s="73">
        <f ca="1">IF($A218&lt;&gt;"",IF(AI217&lt;&gt;0,AJ217,IF(AH218&lt;=$S$2,"Stop Loss",0)),0)</f>
        <v>0</v>
      </c>
      <c r="AK218" s="73">
        <f t="shared" ca="1" si="96"/>
        <v>3</v>
      </c>
      <c r="AL218" s="30"/>
      <c r="AM218" s="30"/>
      <c r="AN218" s="30"/>
      <c r="AO218" s="30"/>
      <c r="AP218" s="30"/>
      <c r="AQ218" s="30"/>
      <c r="BM218" s="7"/>
      <c r="BT218" s="10">
        <f t="shared" ca="1" si="98"/>
        <v>12</v>
      </c>
    </row>
    <row r="219" spans="1:72">
      <c r="A219" s="10">
        <f t="shared" ca="1" si="97"/>
        <v>1</v>
      </c>
      <c r="B219" s="38"/>
      <c r="C219" s="7"/>
      <c r="D219" s="3"/>
      <c r="E219" s="7"/>
      <c r="F219" s="70" t="str">
        <f t="shared" ca="1" si="93"/>
        <v>L</v>
      </c>
      <c r="G219" s="101" t="str">
        <f t="shared" ca="1" si="99"/>
        <v>HLL</v>
      </c>
      <c r="H219" s="70" t="str">
        <f t="shared" ca="1" si="94"/>
        <v>O</v>
      </c>
      <c r="I219" s="101" t="str">
        <f t="shared" ca="1" si="106"/>
        <v>OEO</v>
      </c>
      <c r="J219" s="70" t="str">
        <f t="shared" ca="1" si="92"/>
        <v>R</v>
      </c>
      <c r="K219" s="101" t="str">
        <f t="shared" ca="1" si="107"/>
        <v>BBR</v>
      </c>
      <c r="L219" s="61">
        <f t="shared" ca="1" si="108"/>
        <v>1</v>
      </c>
      <c r="M219" s="3">
        <f ca="1">IF(A218&lt;&gt;"",IF(O219="",M218,IF(AND(M218&gt;0,O219="L"),M218+1,IF(AND(M218&gt;1,O218="W"),1,1))),"")</f>
        <v>2</v>
      </c>
      <c r="N219" s="60" t="str">
        <f ca="1">IF($A218&lt;&gt;"",IF(OR($AI218&lt;&gt;0,$AJ218&lt;&gt;0,L219=0),"",IF(G218="HHL","L",IF(G218="LLH","H",""))),"")</f>
        <v/>
      </c>
      <c r="O219" s="60" t="str">
        <f ca="1">IF(A219&lt;&gt;"",IF(N219&lt;&gt;"",IF(F219=N219,"W","L"),""),"")</f>
        <v/>
      </c>
      <c r="P219" s="38">
        <f ca="1">IF(A219&lt;&gt;"",IF(OR(AI218&lt;&gt;0,AJ218&lt;&gt;0),"0",IF(O219&lt;&gt;"",IF(O219="W",(1*L219),(-1*L219)),0)),0)</f>
        <v>0</v>
      </c>
      <c r="Q219" s="74">
        <f ca="1">IF(A219&lt;&gt;"",P219+Q218,0)</f>
        <v>-13</v>
      </c>
      <c r="R219" s="3">
        <f t="shared" ca="1" si="100"/>
        <v>2</v>
      </c>
      <c r="S219" s="61">
        <f t="shared" ca="1" si="109"/>
        <v>1</v>
      </c>
      <c r="T219" s="3">
        <f t="shared" ca="1" si="101"/>
        <v>2</v>
      </c>
      <c r="U219" s="60" t="str">
        <f ca="1">IF($A218&lt;&gt;"",IF(OR($AI218&lt;&gt;0,$AJ218&lt;&gt;0,S219=0),"",IF(I218="EEO","O",IF(I218="OOE","E",""))),"")</f>
        <v/>
      </c>
      <c r="V219" s="60" t="str">
        <f ca="1">IF(A219&lt;&gt;"",IF(U219&lt;&gt;"",IF(H219=U219,"W","L"),""),"")</f>
        <v/>
      </c>
      <c r="W219" s="38">
        <f ca="1">IF(A219&lt;&gt;"",IF(OR(AI218&lt;&gt;0,AJ218&lt;&gt;0),"0",IF(V219&lt;&gt;"",IF(V219="W",(1*S219),(-1*S219)),0)),0)</f>
        <v>0</v>
      </c>
      <c r="X219" s="74">
        <f t="shared" ca="1" si="102"/>
        <v>4</v>
      </c>
      <c r="Y219" s="3">
        <f t="shared" ca="1" si="103"/>
        <v>2</v>
      </c>
      <c r="Z219" s="61">
        <f t="shared" ca="1" si="110"/>
        <v>1</v>
      </c>
      <c r="AA219" s="3">
        <f t="shared" ca="1" si="104"/>
        <v>7</v>
      </c>
      <c r="AB219" s="60" t="str">
        <f ca="1">IF($A218&lt;&gt;"",IF(OR($AI218&lt;&gt;0,$AJ218&lt;&gt;0,Z219=0),"",IF(K218="RRB","B",IF(K218="BBR","R",""))),"")</f>
        <v/>
      </c>
      <c r="AC219" s="60" t="str">
        <f ca="1">IF(A219&lt;&gt;"",IF(AB219&lt;&gt;"",IF(AB219=J219,"W","L"),""),"")</f>
        <v/>
      </c>
      <c r="AD219" s="38">
        <f ca="1">IF(A219&lt;&gt;"",IF(OR(AI218&lt;&gt;0,AJ218&lt;&gt;0),"0",IF(AC219&lt;&gt;"",IF(AC219="W",(1*Z219),(-1*Z219)),0)),0)</f>
        <v>0</v>
      </c>
      <c r="AE219" s="74">
        <f t="shared" ca="1" si="95"/>
        <v>-2</v>
      </c>
      <c r="AF219" s="3">
        <f t="shared" ca="1" si="105"/>
        <v>7</v>
      </c>
      <c r="AG219" s="13">
        <f ca="1">IF(A219&lt;&gt;"",(AD219+P219+W219),0)</f>
        <v>0</v>
      </c>
      <c r="AH219" s="11">
        <f ca="1">IF(A219&lt;&gt;"",AG219+AH218,0)</f>
        <v>-11</v>
      </c>
      <c r="AI219" s="73">
        <f ca="1">IF($A219&lt;&gt;"",IF(AI218&gt;0,AI218,IF(AND(AK218&gt;=$AJ$1,$AJ$2*AK218&gt;=AH219),"Profit Target",IF(AH219&gt;=$S$1,"Profit Target",0))),0)</f>
        <v>0</v>
      </c>
      <c r="AJ219" s="73">
        <f ca="1">IF($A219&lt;&gt;"",IF(AI218&lt;&gt;0,AJ218,IF(AH219&lt;=$S$2,"Stop Loss",0)),0)</f>
        <v>0</v>
      </c>
      <c r="AK219" s="73">
        <f t="shared" ca="1" si="96"/>
        <v>3</v>
      </c>
      <c r="AL219" s="30"/>
      <c r="AM219" s="30"/>
      <c r="AN219" s="30"/>
      <c r="AO219" s="30"/>
      <c r="AP219" s="30"/>
      <c r="AQ219" s="30"/>
      <c r="BM219" s="7"/>
      <c r="BT219" s="10">
        <f t="shared" ca="1" si="98"/>
        <v>32</v>
      </c>
    </row>
    <row r="220" spans="1:72">
      <c r="A220" s="10">
        <f t="shared" ca="1" si="97"/>
        <v>35</v>
      </c>
      <c r="B220" s="38"/>
      <c r="C220" s="7"/>
      <c r="D220" s="3"/>
      <c r="E220" s="7"/>
      <c r="F220" s="70" t="str">
        <f t="shared" ca="1" si="93"/>
        <v>H</v>
      </c>
      <c r="G220" s="101" t="str">
        <f t="shared" ca="1" si="99"/>
        <v>LLH</v>
      </c>
      <c r="H220" s="70" t="str">
        <f t="shared" ca="1" si="94"/>
        <v>O</v>
      </c>
      <c r="I220" s="101" t="str">
        <f t="shared" ca="1" si="106"/>
        <v>EOO</v>
      </c>
      <c r="J220" s="70" t="str">
        <f t="shared" ca="1" si="92"/>
        <v>B</v>
      </c>
      <c r="K220" s="101" t="str">
        <f t="shared" ca="1" si="107"/>
        <v>BRB</v>
      </c>
      <c r="L220" s="61">
        <f t="shared" ca="1" si="108"/>
        <v>1</v>
      </c>
      <c r="M220" s="3">
        <f ca="1">IF(A219&lt;&gt;"",IF(O220="",M219,IF(AND(M219&gt;0,O220="L"),M219+1,IF(AND(M219&gt;1,O219="W"),1,1))),"")</f>
        <v>2</v>
      </c>
      <c r="N220" s="60" t="str">
        <f ca="1">IF($A219&lt;&gt;"",IF(OR($AI219&lt;&gt;0,$AJ219&lt;&gt;0,L220=0),"",IF(G219="HHL","L",IF(G219="LLH","H",""))),"")</f>
        <v/>
      </c>
      <c r="O220" s="60" t="str">
        <f ca="1">IF(A220&lt;&gt;"",IF(N220&lt;&gt;"",IF(F220=N220,"W","L"),""),"")</f>
        <v/>
      </c>
      <c r="P220" s="38">
        <f ca="1">IF(A220&lt;&gt;"",IF(OR(AI219&lt;&gt;0,AJ219&lt;&gt;0),"0",IF(O220&lt;&gt;"",IF(O220="W",(1*L220),(-1*L220)),0)),0)</f>
        <v>0</v>
      </c>
      <c r="Q220" s="74">
        <f ca="1">IF(A220&lt;&gt;"",P220+Q219,0)</f>
        <v>-13</v>
      </c>
      <c r="R220" s="3">
        <f t="shared" ca="1" si="100"/>
        <v>2</v>
      </c>
      <c r="S220" s="61">
        <f t="shared" ca="1" si="109"/>
        <v>1</v>
      </c>
      <c r="T220" s="3">
        <f t="shared" ca="1" si="101"/>
        <v>2</v>
      </c>
      <c r="U220" s="60" t="str">
        <f ca="1">IF($A219&lt;&gt;"",IF(OR($AI219&lt;&gt;0,$AJ219&lt;&gt;0,S220=0),"",IF(I219="EEO","O",IF(I219="OOE","E",""))),"")</f>
        <v/>
      </c>
      <c r="V220" s="60" t="str">
        <f ca="1">IF(A220&lt;&gt;"",IF(U220&lt;&gt;"",IF(H220=U220,"W","L"),""),"")</f>
        <v/>
      </c>
      <c r="W220" s="38">
        <f ca="1">IF(A220&lt;&gt;"",IF(OR(AI219&lt;&gt;0,AJ219&lt;&gt;0),"0",IF(V220&lt;&gt;"",IF(V220="W",(1*S220),(-1*S220)),0)),0)</f>
        <v>0</v>
      </c>
      <c r="X220" s="74">
        <f t="shared" ca="1" si="102"/>
        <v>4</v>
      </c>
      <c r="Y220" s="3">
        <f t="shared" ca="1" si="103"/>
        <v>2</v>
      </c>
      <c r="Z220" s="61">
        <f t="shared" ca="1" si="110"/>
        <v>1</v>
      </c>
      <c r="AA220" s="3">
        <f t="shared" ca="1" si="104"/>
        <v>8</v>
      </c>
      <c r="AB220" s="60" t="str">
        <f ca="1">IF($A219&lt;&gt;"",IF(OR($AI219&lt;&gt;0,$AJ219&lt;&gt;0,Z220=0),"",IF(K219="RRB","B",IF(K219="BBR","R",""))),"")</f>
        <v>R</v>
      </c>
      <c r="AC220" s="60" t="str">
        <f ca="1">IF(A220&lt;&gt;"",IF(AB220&lt;&gt;"",IF(AB220=J220,"W","L"),""),"")</f>
        <v>L</v>
      </c>
      <c r="AD220" s="38">
        <f ca="1">IF(A220&lt;&gt;"",IF(OR(AI219&lt;&gt;0,AJ219&lt;&gt;0),"0",IF(AC220&lt;&gt;"",IF(AC220="W",(1*Z220),(-1*Z220)),0)),0)</f>
        <v>-1</v>
      </c>
      <c r="AE220" s="74">
        <f t="shared" ca="1" si="95"/>
        <v>-3</v>
      </c>
      <c r="AF220" s="3">
        <f t="shared" ca="1" si="105"/>
        <v>8</v>
      </c>
      <c r="AG220" s="13">
        <f ca="1">IF(A220&lt;&gt;"",(AD220+P220+W220),0)</f>
        <v>-1</v>
      </c>
      <c r="AH220" s="11">
        <f ca="1">IF(A220&lt;&gt;"",AG220+AH219,0)</f>
        <v>-12</v>
      </c>
      <c r="AI220" s="73">
        <f ca="1">IF($A220&lt;&gt;"",IF(AI219&gt;0,AI219,IF(AND(AK219&gt;=$AJ$1,$AJ$2*AK219&gt;=AH220),"Profit Target",IF(AH220&gt;=$S$1,"Profit Target",0))),0)</f>
        <v>0</v>
      </c>
      <c r="AJ220" s="73">
        <f ca="1">IF($A220&lt;&gt;"",IF(AI219&lt;&gt;0,AJ219,IF(AH220&lt;=$S$2,"Stop Loss",0)),0)</f>
        <v>0</v>
      </c>
      <c r="AK220" s="73">
        <f t="shared" ca="1" si="96"/>
        <v>3</v>
      </c>
      <c r="AL220" s="30"/>
      <c r="AM220" s="30"/>
      <c r="AN220" s="30"/>
      <c r="AO220" s="30"/>
      <c r="AP220" s="30"/>
      <c r="AQ220" s="30"/>
      <c r="BM220" s="7"/>
      <c r="BT220" s="10">
        <f t="shared" ca="1" si="98"/>
        <v>8</v>
      </c>
    </row>
    <row r="221" spans="1:72">
      <c r="A221" s="10">
        <f t="shared" ca="1" si="97"/>
        <v>22</v>
      </c>
      <c r="B221" s="38"/>
      <c r="C221" s="7"/>
      <c r="D221" s="3"/>
      <c r="E221" s="7"/>
      <c r="F221" s="70" t="str">
        <f t="shared" ca="1" si="93"/>
        <v>H</v>
      </c>
      <c r="G221" s="101" t="str">
        <f t="shared" ca="1" si="99"/>
        <v>LHH</v>
      </c>
      <c r="H221" s="70" t="str">
        <f t="shared" ca="1" si="94"/>
        <v>E</v>
      </c>
      <c r="I221" s="101" t="str">
        <f t="shared" ca="1" si="106"/>
        <v>OOE</v>
      </c>
      <c r="J221" s="70" t="str">
        <f t="shared" ca="1" si="92"/>
        <v>B</v>
      </c>
      <c r="K221" s="101" t="str">
        <f t="shared" ca="1" si="107"/>
        <v>RBB</v>
      </c>
      <c r="L221" s="61">
        <f t="shared" ca="1" si="108"/>
        <v>1</v>
      </c>
      <c r="M221" s="3">
        <f ca="1">IF(A220&lt;&gt;"",IF(O221="",M220,IF(AND(M220&gt;0,O221="L"),M220+1,IF(AND(M220&gt;1,O220="W"),1,1))),"")</f>
        <v>1</v>
      </c>
      <c r="N221" s="60" t="str">
        <f ca="1">IF($A220&lt;&gt;"",IF(OR($AI220&lt;&gt;0,$AJ220&lt;&gt;0,L221=0),"",IF(G220="HHL","L",IF(G220="LLH","H",""))),"")</f>
        <v>H</v>
      </c>
      <c r="O221" s="60" t="str">
        <f ca="1">IF(A221&lt;&gt;"",IF(N221&lt;&gt;"",IF(F221=N221,"W","L"),""),"")</f>
        <v>W</v>
      </c>
      <c r="P221" s="38">
        <f ca="1">IF(A221&lt;&gt;"",IF(OR(AI220&lt;&gt;0,AJ220&lt;&gt;0),"0",IF(O221&lt;&gt;"",IF(O221="W",(1*L221),(-1*L221)),0)),0)</f>
        <v>1</v>
      </c>
      <c r="Q221" s="74">
        <f ca="1">IF(A221&lt;&gt;"",P221+Q220,0)</f>
        <v>-12</v>
      </c>
      <c r="R221" s="3">
        <f t="shared" ca="1" si="100"/>
        <v>1</v>
      </c>
      <c r="S221" s="61">
        <f t="shared" ca="1" si="109"/>
        <v>1</v>
      </c>
      <c r="T221" s="3">
        <f t="shared" ca="1" si="101"/>
        <v>2</v>
      </c>
      <c r="U221" s="60" t="str">
        <f ca="1">IF($A220&lt;&gt;"",IF(OR($AI220&lt;&gt;0,$AJ220&lt;&gt;0,S221=0),"",IF(I220="EEO","O",IF(I220="OOE","E",""))),"")</f>
        <v/>
      </c>
      <c r="V221" s="60" t="str">
        <f ca="1">IF(A221&lt;&gt;"",IF(U221&lt;&gt;"",IF(H221=U221,"W","L"),""),"")</f>
        <v/>
      </c>
      <c r="W221" s="38">
        <f ca="1">IF(A221&lt;&gt;"",IF(OR(AI220&lt;&gt;0,AJ220&lt;&gt;0),"0",IF(V221&lt;&gt;"",IF(V221="W",(1*S221),(-1*S221)),0)),0)</f>
        <v>0</v>
      </c>
      <c r="X221" s="74">
        <f t="shared" ca="1" si="102"/>
        <v>4</v>
      </c>
      <c r="Y221" s="3">
        <f t="shared" ca="1" si="103"/>
        <v>2</v>
      </c>
      <c r="Z221" s="61">
        <f t="shared" ca="1" si="110"/>
        <v>1</v>
      </c>
      <c r="AA221" s="3">
        <f t="shared" ca="1" si="104"/>
        <v>8</v>
      </c>
      <c r="AB221" s="60" t="str">
        <f ca="1">IF($A220&lt;&gt;"",IF(OR($AI220&lt;&gt;0,$AJ220&lt;&gt;0,Z221=0),"",IF(K220="RRB","B",IF(K220="BBR","R",""))),"")</f>
        <v/>
      </c>
      <c r="AC221" s="60" t="str">
        <f ca="1">IF(A221&lt;&gt;"",IF(AB221&lt;&gt;"",IF(AB221=J221,"W","L"),""),"")</f>
        <v/>
      </c>
      <c r="AD221" s="38">
        <f ca="1">IF(A221&lt;&gt;"",IF(OR(AI220&lt;&gt;0,AJ220&lt;&gt;0),"0",IF(AC221&lt;&gt;"",IF(AC221="W",(1*Z221),(-1*Z221)),0)),0)</f>
        <v>0</v>
      </c>
      <c r="AE221" s="74">
        <f t="shared" ca="1" si="95"/>
        <v>-3</v>
      </c>
      <c r="AF221" s="3">
        <f t="shared" ca="1" si="105"/>
        <v>8</v>
      </c>
      <c r="AG221" s="13">
        <f ca="1">IF(A221&lt;&gt;"",(AD221+P221+W221),0)</f>
        <v>1</v>
      </c>
      <c r="AH221" s="11">
        <f ca="1">IF(A221&lt;&gt;"",AG221+AH220,0)</f>
        <v>-11</v>
      </c>
      <c r="AI221" s="73">
        <f ca="1">IF($A221&lt;&gt;"",IF(AI220&gt;0,AI220,IF(AND(AK220&gt;=$AJ$1,$AJ$2*AK220&gt;=AH221),"Profit Target",IF(AH221&gt;=$S$1,"Profit Target",0))),0)</f>
        <v>0</v>
      </c>
      <c r="AJ221" s="73">
        <f ca="1">IF($A221&lt;&gt;"",IF(AI220&lt;&gt;0,AJ220,IF(AH221&lt;=$S$2,"Stop Loss",0)),0)</f>
        <v>0</v>
      </c>
      <c r="AK221" s="73">
        <f t="shared" ca="1" si="96"/>
        <v>3</v>
      </c>
      <c r="AL221" s="30"/>
      <c r="AM221" s="30"/>
      <c r="AN221" s="30"/>
      <c r="AO221" s="30"/>
      <c r="AP221" s="30"/>
      <c r="AQ221" s="30"/>
      <c r="BM221" s="7"/>
      <c r="BT221" s="10">
        <f t="shared" ca="1" si="98"/>
        <v>7</v>
      </c>
    </row>
    <row r="222" spans="1:72">
      <c r="A222" s="10">
        <f t="shared" ca="1" si="97"/>
        <v>8</v>
      </c>
      <c r="B222" s="38"/>
      <c r="C222" s="7"/>
      <c r="D222" s="3"/>
      <c r="E222" s="7"/>
      <c r="F222" s="70" t="str">
        <f t="shared" ca="1" si="93"/>
        <v>L</v>
      </c>
      <c r="G222" s="101" t="str">
        <f t="shared" ca="1" si="99"/>
        <v>HHL</v>
      </c>
      <c r="H222" s="70" t="str">
        <f t="shared" ca="1" si="94"/>
        <v>E</v>
      </c>
      <c r="I222" s="101" t="str">
        <f t="shared" ca="1" si="106"/>
        <v>OEE</v>
      </c>
      <c r="J222" s="70" t="str">
        <f t="shared" ca="1" si="92"/>
        <v>B</v>
      </c>
      <c r="K222" s="101" t="str">
        <f t="shared" ca="1" si="107"/>
        <v>BBB</v>
      </c>
      <c r="L222" s="61">
        <f t="shared" ca="1" si="108"/>
        <v>1</v>
      </c>
      <c r="M222" s="3">
        <f ca="1">IF(A221&lt;&gt;"",IF(O222="",M221,IF(AND(M221&gt;0,O222="L"),M221+1,IF(AND(M221&gt;1,O221="W"),1,1))),"")</f>
        <v>1</v>
      </c>
      <c r="N222" s="60" t="str">
        <f ca="1">IF($A221&lt;&gt;"",IF(OR($AI221&lt;&gt;0,$AJ221&lt;&gt;0,L222=0),"",IF(G221="HHL","L",IF(G221="LLH","H",""))),"")</f>
        <v/>
      </c>
      <c r="O222" s="60" t="str">
        <f ca="1">IF(A222&lt;&gt;"",IF(N222&lt;&gt;"",IF(F222=N222,"W","L"),""),"")</f>
        <v/>
      </c>
      <c r="P222" s="38">
        <f ca="1">IF(A222&lt;&gt;"",IF(OR(AI221&lt;&gt;0,AJ221&lt;&gt;0),"0",IF(O222&lt;&gt;"",IF(O222="W",(1*L222),(-1*L222)),0)),0)</f>
        <v>0</v>
      </c>
      <c r="Q222" s="74">
        <f ca="1">IF(A222&lt;&gt;"",P222+Q221,0)</f>
        <v>-12</v>
      </c>
      <c r="R222" s="3">
        <f t="shared" ca="1" si="100"/>
        <v>1</v>
      </c>
      <c r="S222" s="61">
        <f t="shared" ca="1" si="109"/>
        <v>1</v>
      </c>
      <c r="T222" s="3">
        <f t="shared" ca="1" si="101"/>
        <v>1</v>
      </c>
      <c r="U222" s="60" t="str">
        <f ca="1">IF($A221&lt;&gt;"",IF(OR($AI221&lt;&gt;0,$AJ221&lt;&gt;0,S222=0),"",IF(I221="EEO","O",IF(I221="OOE","E",""))),"")</f>
        <v>E</v>
      </c>
      <c r="V222" s="60" t="str">
        <f ca="1">IF(A222&lt;&gt;"",IF(U222&lt;&gt;"",IF(H222=U222,"W","L"),""),"")</f>
        <v>W</v>
      </c>
      <c r="W222" s="38">
        <f ca="1">IF(A222&lt;&gt;"",IF(OR(AI221&lt;&gt;0,AJ221&lt;&gt;0),"0",IF(V222&lt;&gt;"",IF(V222="W",(1*S222),(-1*S222)),0)),0)</f>
        <v>1</v>
      </c>
      <c r="X222" s="74">
        <f t="shared" ca="1" si="102"/>
        <v>5</v>
      </c>
      <c r="Y222" s="3">
        <f t="shared" ca="1" si="103"/>
        <v>1</v>
      </c>
      <c r="Z222" s="61">
        <f t="shared" ca="1" si="110"/>
        <v>1</v>
      </c>
      <c r="AA222" s="3">
        <f t="shared" ca="1" si="104"/>
        <v>8</v>
      </c>
      <c r="AB222" s="60" t="str">
        <f ca="1">IF($A221&lt;&gt;"",IF(OR($AI221&lt;&gt;0,$AJ221&lt;&gt;0,Z222=0),"",IF(K221="RRB","B",IF(K221="BBR","R",""))),"")</f>
        <v/>
      </c>
      <c r="AC222" s="60" t="str">
        <f ca="1">IF(A222&lt;&gt;"",IF(AB222&lt;&gt;"",IF(AB222=J222,"W","L"),""),"")</f>
        <v/>
      </c>
      <c r="AD222" s="38">
        <f ca="1">IF(A222&lt;&gt;"",IF(OR(AI221&lt;&gt;0,AJ221&lt;&gt;0),"0",IF(AC222&lt;&gt;"",IF(AC222="W",(1*Z222),(-1*Z222)),0)),0)</f>
        <v>0</v>
      </c>
      <c r="AE222" s="74">
        <f t="shared" ca="1" si="95"/>
        <v>-3</v>
      </c>
      <c r="AF222" s="3">
        <f t="shared" ca="1" si="105"/>
        <v>8</v>
      </c>
      <c r="AG222" s="13">
        <f ca="1">IF(A222&lt;&gt;"",(AD222+P222+W222),0)</f>
        <v>1</v>
      </c>
      <c r="AH222" s="11">
        <f ca="1">IF(A222&lt;&gt;"",AG222+AH221,0)</f>
        <v>-10</v>
      </c>
      <c r="AI222" s="73">
        <f ca="1">IF($A222&lt;&gt;"",IF(AI221&gt;0,AI221,IF(AND(AK221&gt;=$AJ$1,$AJ$2*AK221&gt;=AH222),"Profit Target",IF(AH222&gt;=$S$1,"Profit Target",0))),0)</f>
        <v>0</v>
      </c>
      <c r="AJ222" s="73">
        <f ca="1">IF($A222&lt;&gt;"",IF(AI221&lt;&gt;0,AJ221,IF(AH222&lt;=$S$2,"Stop Loss",0)),0)</f>
        <v>0</v>
      </c>
      <c r="AK222" s="73">
        <f t="shared" ca="1" si="96"/>
        <v>3</v>
      </c>
      <c r="AL222" s="30"/>
      <c r="AM222" s="30"/>
      <c r="AN222" s="30"/>
      <c r="AO222" s="30"/>
      <c r="AP222" s="30"/>
      <c r="AQ222" s="30"/>
      <c r="BM222" s="7"/>
      <c r="BT222" s="10">
        <f t="shared" ca="1" si="98"/>
        <v>16</v>
      </c>
    </row>
    <row r="223" spans="1:72">
      <c r="A223" s="10">
        <f t="shared" ca="1" si="97"/>
        <v>6</v>
      </c>
      <c r="B223" s="38"/>
      <c r="C223" s="7"/>
      <c r="D223" s="3"/>
      <c r="E223" s="7"/>
      <c r="F223" s="70" t="str">
        <f t="shared" ca="1" si="93"/>
        <v>L</v>
      </c>
      <c r="G223" s="101" t="str">
        <f t="shared" ca="1" si="99"/>
        <v>HLL</v>
      </c>
      <c r="H223" s="70" t="str">
        <f t="shared" ca="1" si="94"/>
        <v>E</v>
      </c>
      <c r="I223" s="101" t="str">
        <f t="shared" ca="1" si="106"/>
        <v>EEE</v>
      </c>
      <c r="J223" s="70" t="str">
        <f t="shared" ca="1" si="92"/>
        <v>B</v>
      </c>
      <c r="K223" s="101" t="str">
        <f t="shared" ca="1" si="107"/>
        <v>BBB</v>
      </c>
      <c r="L223" s="61">
        <f t="shared" ca="1" si="108"/>
        <v>1</v>
      </c>
      <c r="M223" s="3">
        <f ca="1">IF(A222&lt;&gt;"",IF(O223="",M222,IF(AND(M222&gt;0,O223="L"),M222+1,IF(AND(M222&gt;1,O222="W"),1,1))),"")</f>
        <v>1</v>
      </c>
      <c r="N223" s="60" t="str">
        <f ca="1">IF($A222&lt;&gt;"",IF(OR($AI222&lt;&gt;0,$AJ222&lt;&gt;0,L223=0),"",IF(G222="HHL","L",IF(G222="LLH","H",""))),"")</f>
        <v>L</v>
      </c>
      <c r="O223" s="60" t="str">
        <f ca="1">IF(A223&lt;&gt;"",IF(N223&lt;&gt;"",IF(F223=N223,"W","L"),""),"")</f>
        <v>W</v>
      </c>
      <c r="P223" s="38">
        <f ca="1">IF(A223&lt;&gt;"",IF(OR(AI222&lt;&gt;0,AJ222&lt;&gt;0),"0",IF(O223&lt;&gt;"",IF(O223="W",(1*L223),(-1*L223)),0)),0)</f>
        <v>1</v>
      </c>
      <c r="Q223" s="74">
        <f ca="1">IF(A223&lt;&gt;"",P223+Q222,0)</f>
        <v>-11</v>
      </c>
      <c r="R223" s="3">
        <f t="shared" ca="1" si="100"/>
        <v>1</v>
      </c>
      <c r="S223" s="61">
        <f t="shared" ca="1" si="109"/>
        <v>1</v>
      </c>
      <c r="T223" s="3">
        <f t="shared" ca="1" si="101"/>
        <v>1</v>
      </c>
      <c r="U223" s="60" t="str">
        <f ca="1">IF($A222&lt;&gt;"",IF(OR($AI222&lt;&gt;0,$AJ222&lt;&gt;0,S223=0),"",IF(I222="EEO","O",IF(I222="OOE","E",""))),"")</f>
        <v/>
      </c>
      <c r="V223" s="60" t="str">
        <f ca="1">IF(A223&lt;&gt;"",IF(U223&lt;&gt;"",IF(H223=U223,"W","L"),""),"")</f>
        <v/>
      </c>
      <c r="W223" s="38">
        <f ca="1">IF(A223&lt;&gt;"",IF(OR(AI222&lt;&gt;0,AJ222&lt;&gt;0),"0",IF(V223&lt;&gt;"",IF(V223="W",(1*S223),(-1*S223)),0)),0)</f>
        <v>0</v>
      </c>
      <c r="X223" s="74">
        <f t="shared" ca="1" si="102"/>
        <v>5</v>
      </c>
      <c r="Y223" s="3">
        <f t="shared" ca="1" si="103"/>
        <v>1</v>
      </c>
      <c r="Z223" s="61">
        <f t="shared" ca="1" si="110"/>
        <v>1</v>
      </c>
      <c r="AA223" s="3">
        <f t="shared" ca="1" si="104"/>
        <v>8</v>
      </c>
      <c r="AB223" s="60" t="str">
        <f ca="1">IF($A222&lt;&gt;"",IF(OR($AI222&lt;&gt;0,$AJ222&lt;&gt;0,Z223=0),"",IF(K222="RRB","B",IF(K222="BBR","R",""))),"")</f>
        <v/>
      </c>
      <c r="AC223" s="60" t="str">
        <f ca="1">IF(A223&lt;&gt;"",IF(AB223&lt;&gt;"",IF(AB223=J223,"W","L"),""),"")</f>
        <v/>
      </c>
      <c r="AD223" s="38">
        <f ca="1">IF(A223&lt;&gt;"",IF(OR(AI222&lt;&gt;0,AJ222&lt;&gt;0),"0",IF(AC223&lt;&gt;"",IF(AC223="W",(1*Z223),(-1*Z223)),0)),0)</f>
        <v>0</v>
      </c>
      <c r="AE223" s="74">
        <f t="shared" ca="1" si="95"/>
        <v>-3</v>
      </c>
      <c r="AF223" s="3">
        <f t="shared" ca="1" si="105"/>
        <v>8</v>
      </c>
      <c r="AG223" s="13">
        <f ca="1">IF(A223&lt;&gt;"",(AD223+P223+W223),0)</f>
        <v>1</v>
      </c>
      <c r="AH223" s="11">
        <f ca="1">IF(A223&lt;&gt;"",AG223+AH222,0)</f>
        <v>-9</v>
      </c>
      <c r="AI223" s="73">
        <f ca="1">IF($A223&lt;&gt;"",IF(AI222&gt;0,AI222,IF(AND(AK222&gt;=$AJ$1,$AJ$2*AK222&gt;=AH223),"Profit Target",IF(AH223&gt;=$S$1,"Profit Target",0))),0)</f>
        <v>0</v>
      </c>
      <c r="AJ223" s="73">
        <f ca="1">IF($A223&lt;&gt;"",IF(AI222&lt;&gt;0,AJ222,IF(AH223&lt;=$S$2,"Stop Loss",0)),0)</f>
        <v>0</v>
      </c>
      <c r="AK223" s="73">
        <f t="shared" ca="1" si="96"/>
        <v>3</v>
      </c>
      <c r="AL223" s="30"/>
      <c r="AM223" s="30"/>
      <c r="AN223" s="30"/>
      <c r="AO223" s="30"/>
      <c r="AP223" s="30"/>
      <c r="AQ223" s="30"/>
      <c r="BM223" s="7"/>
      <c r="BT223" s="10">
        <f t="shared" ca="1" si="98"/>
        <v>4</v>
      </c>
    </row>
    <row r="224" spans="1:72">
      <c r="A224" s="10">
        <f t="shared" ca="1" si="97"/>
        <v>23</v>
      </c>
      <c r="B224" s="38"/>
      <c r="C224" s="7"/>
      <c r="D224" s="3"/>
      <c r="E224" s="7"/>
      <c r="F224" s="70" t="str">
        <f t="shared" ca="1" si="93"/>
        <v>H</v>
      </c>
      <c r="G224" s="101" t="str">
        <f t="shared" ca="1" si="99"/>
        <v>LLH</v>
      </c>
      <c r="H224" s="70" t="str">
        <f t="shared" ca="1" si="94"/>
        <v>O</v>
      </c>
      <c r="I224" s="101" t="str">
        <f t="shared" ca="1" si="106"/>
        <v>EEO</v>
      </c>
      <c r="J224" s="70" t="str">
        <f t="shared" ca="1" si="92"/>
        <v>R</v>
      </c>
      <c r="K224" s="101" t="str">
        <f t="shared" ca="1" si="107"/>
        <v>BBR</v>
      </c>
      <c r="L224" s="61">
        <f t="shared" ca="1" si="108"/>
        <v>1</v>
      </c>
      <c r="M224" s="3">
        <f ca="1">IF(A223&lt;&gt;"",IF(O224="",M223,IF(AND(M223&gt;0,O224="L"),M223+1,IF(AND(M223&gt;1,O223="W"),1,1))),"")</f>
        <v>1</v>
      </c>
      <c r="N224" s="60" t="str">
        <f ca="1">IF($A223&lt;&gt;"",IF(OR($AI223&lt;&gt;0,$AJ223&lt;&gt;0,L224=0),"",IF(G223="HHL","L",IF(G223="LLH","H",""))),"")</f>
        <v/>
      </c>
      <c r="O224" s="60" t="str">
        <f ca="1">IF(A224&lt;&gt;"",IF(N224&lt;&gt;"",IF(F224=N224,"W","L"),""),"")</f>
        <v/>
      </c>
      <c r="P224" s="38">
        <f ca="1">IF(A224&lt;&gt;"",IF(OR(AI223&lt;&gt;0,AJ223&lt;&gt;0),"0",IF(O224&lt;&gt;"",IF(O224="W",(1*L224),(-1*L224)),0)),0)</f>
        <v>0</v>
      </c>
      <c r="Q224" s="74">
        <f ca="1">IF(A224&lt;&gt;"",P224+Q223,0)</f>
        <v>-11</v>
      </c>
      <c r="R224" s="3">
        <f t="shared" ca="1" si="100"/>
        <v>1</v>
      </c>
      <c r="S224" s="61">
        <f t="shared" ca="1" si="109"/>
        <v>1</v>
      </c>
      <c r="T224" s="3">
        <f t="shared" ca="1" si="101"/>
        <v>1</v>
      </c>
      <c r="U224" s="60" t="str">
        <f ca="1">IF($A223&lt;&gt;"",IF(OR($AI223&lt;&gt;0,$AJ223&lt;&gt;0,S224=0),"",IF(I223="EEO","O",IF(I223="OOE","E",""))),"")</f>
        <v/>
      </c>
      <c r="V224" s="60" t="str">
        <f ca="1">IF(A224&lt;&gt;"",IF(U224&lt;&gt;"",IF(H224=U224,"W","L"),""),"")</f>
        <v/>
      </c>
      <c r="W224" s="38">
        <f ca="1">IF(A224&lt;&gt;"",IF(OR(AI223&lt;&gt;0,AJ223&lt;&gt;0),"0",IF(V224&lt;&gt;"",IF(V224="W",(1*S224),(-1*S224)),0)),0)</f>
        <v>0</v>
      </c>
      <c r="X224" s="74">
        <f t="shared" ca="1" si="102"/>
        <v>5</v>
      </c>
      <c r="Y224" s="3">
        <f t="shared" ca="1" si="103"/>
        <v>1</v>
      </c>
      <c r="Z224" s="61">
        <f t="shared" ca="1" si="110"/>
        <v>1</v>
      </c>
      <c r="AA224" s="3">
        <f t="shared" ca="1" si="104"/>
        <v>8</v>
      </c>
      <c r="AB224" s="60" t="str">
        <f ca="1">IF($A223&lt;&gt;"",IF(OR($AI223&lt;&gt;0,$AJ223&lt;&gt;0,Z224=0),"",IF(K223="RRB","B",IF(K223="BBR","R",""))),"")</f>
        <v/>
      </c>
      <c r="AC224" s="60" t="str">
        <f ca="1">IF(A224&lt;&gt;"",IF(AB224&lt;&gt;"",IF(AB224=J224,"W","L"),""),"")</f>
        <v/>
      </c>
      <c r="AD224" s="38">
        <f ca="1">IF(A224&lt;&gt;"",IF(OR(AI223&lt;&gt;0,AJ223&lt;&gt;0),"0",IF(AC224&lt;&gt;"",IF(AC224="W",(1*Z224),(-1*Z224)),0)),0)</f>
        <v>0</v>
      </c>
      <c r="AE224" s="74">
        <f t="shared" ca="1" si="95"/>
        <v>-3</v>
      </c>
      <c r="AF224" s="3">
        <f t="shared" ca="1" si="105"/>
        <v>8</v>
      </c>
      <c r="AG224" s="13">
        <f ca="1">IF(A224&lt;&gt;"",(AD224+P224+W224),0)</f>
        <v>0</v>
      </c>
      <c r="AH224" s="11">
        <f ca="1">IF(A224&lt;&gt;"",AG224+AH223,0)</f>
        <v>-9</v>
      </c>
      <c r="AI224" s="73">
        <f ca="1">IF($A224&lt;&gt;"",IF(AI223&gt;0,AI223,IF(AND(AK223&gt;=$AJ$1,$AJ$2*AK223&gt;=AH224),"Profit Target",IF(AH224&gt;=$S$1,"Profit Target",0))),0)</f>
        <v>0</v>
      </c>
      <c r="AJ224" s="73">
        <f ca="1">IF($A224&lt;&gt;"",IF(AI223&lt;&gt;0,AJ223,IF(AH224&lt;=$S$2,"Stop Loss",0)),0)</f>
        <v>0</v>
      </c>
      <c r="AK224" s="73">
        <f t="shared" ca="1" si="96"/>
        <v>3</v>
      </c>
      <c r="AL224" s="30"/>
      <c r="AM224" s="30"/>
      <c r="AN224" s="30"/>
      <c r="AO224" s="30"/>
      <c r="AP224" s="30"/>
      <c r="AQ224" s="30"/>
      <c r="BM224" s="7"/>
      <c r="BT224" s="10">
        <f t="shared" ca="1" si="98"/>
        <v>10</v>
      </c>
    </row>
    <row r="225" spans="1:72">
      <c r="A225" s="10">
        <f t="shared" ca="1" si="97"/>
        <v>34</v>
      </c>
      <c r="B225" s="38"/>
      <c r="C225" s="7"/>
      <c r="D225" s="3"/>
      <c r="E225" s="7"/>
      <c r="F225" s="70" t="str">
        <f t="shared" ca="1" si="93"/>
        <v>H</v>
      </c>
      <c r="G225" s="101" t="str">
        <f t="shared" ca="1" si="99"/>
        <v>LHH</v>
      </c>
      <c r="H225" s="70" t="str">
        <f t="shared" ca="1" si="94"/>
        <v>E</v>
      </c>
      <c r="I225" s="101" t="str">
        <f t="shared" ca="1" si="106"/>
        <v>EOE</v>
      </c>
      <c r="J225" s="70" t="str">
        <f t="shared" ca="1" si="92"/>
        <v>R</v>
      </c>
      <c r="K225" s="101" t="str">
        <f t="shared" ca="1" si="107"/>
        <v>BRR</v>
      </c>
      <c r="L225" s="61">
        <f t="shared" ca="1" si="108"/>
        <v>1</v>
      </c>
      <c r="M225" s="3">
        <f ca="1">IF(A224&lt;&gt;"",IF(O225="",M224,IF(AND(M224&gt;0,O225="L"),M224+1,IF(AND(M224&gt;1,O224="W"),1,1))),"")</f>
        <v>1</v>
      </c>
      <c r="N225" s="60" t="str">
        <f ca="1">IF($A224&lt;&gt;"",IF(OR($AI224&lt;&gt;0,$AJ224&lt;&gt;0,L225=0),"",IF(G224="HHL","L",IF(G224="LLH","H",""))),"")</f>
        <v>H</v>
      </c>
      <c r="O225" s="60" t="str">
        <f ca="1">IF(A225&lt;&gt;"",IF(N225&lt;&gt;"",IF(F225=N225,"W","L"),""),"")</f>
        <v>W</v>
      </c>
      <c r="P225" s="38">
        <f ca="1">IF(A225&lt;&gt;"",IF(OR(AI224&lt;&gt;0,AJ224&lt;&gt;0),"0",IF(O225&lt;&gt;"",IF(O225="W",(1*L225),(-1*L225)),0)),0)</f>
        <v>1</v>
      </c>
      <c r="Q225" s="74">
        <f ca="1">IF(A225&lt;&gt;"",P225+Q224,0)</f>
        <v>-10</v>
      </c>
      <c r="R225" s="3">
        <f t="shared" ca="1" si="100"/>
        <v>1</v>
      </c>
      <c r="S225" s="61">
        <f t="shared" ca="1" si="109"/>
        <v>1</v>
      </c>
      <c r="T225" s="3">
        <f t="shared" ca="1" si="101"/>
        <v>2</v>
      </c>
      <c r="U225" s="60" t="str">
        <f ca="1">IF($A224&lt;&gt;"",IF(OR($AI224&lt;&gt;0,$AJ224&lt;&gt;0,S225=0),"",IF(I224="EEO","O",IF(I224="OOE","E",""))),"")</f>
        <v>O</v>
      </c>
      <c r="V225" s="60" t="str">
        <f ca="1">IF(A225&lt;&gt;"",IF(U225&lt;&gt;"",IF(H225=U225,"W","L"),""),"")</f>
        <v>L</v>
      </c>
      <c r="W225" s="38">
        <f ca="1">IF(A225&lt;&gt;"",IF(OR(AI224&lt;&gt;0,AJ224&lt;&gt;0),"0",IF(V225&lt;&gt;"",IF(V225="W",(1*S225),(-1*S225)),0)),0)</f>
        <v>-1</v>
      </c>
      <c r="X225" s="74">
        <f t="shared" ca="1" si="102"/>
        <v>4</v>
      </c>
      <c r="Y225" s="3">
        <f t="shared" ca="1" si="103"/>
        <v>2</v>
      </c>
      <c r="Z225" s="61">
        <f t="shared" ca="1" si="110"/>
        <v>1</v>
      </c>
      <c r="AA225" s="3">
        <f t="shared" ca="1" si="104"/>
        <v>1</v>
      </c>
      <c r="AB225" s="60" t="str">
        <f ca="1">IF($A224&lt;&gt;"",IF(OR($AI224&lt;&gt;0,$AJ224&lt;&gt;0,Z225=0),"",IF(K224="RRB","B",IF(K224="BBR","R",""))),"")</f>
        <v>R</v>
      </c>
      <c r="AC225" s="60" t="str">
        <f ca="1">IF(A225&lt;&gt;"",IF(AB225&lt;&gt;"",IF(AB225=J225,"W","L"),""),"")</f>
        <v>W</v>
      </c>
      <c r="AD225" s="38">
        <f ca="1">IF(A225&lt;&gt;"",IF(OR(AI224&lt;&gt;0,AJ224&lt;&gt;0),"0",IF(AC225&lt;&gt;"",IF(AC225="W",(1*Z225),(-1*Z225)),0)),0)</f>
        <v>1</v>
      </c>
      <c r="AE225" s="74">
        <f t="shared" ca="1" si="95"/>
        <v>-2</v>
      </c>
      <c r="AF225" s="3">
        <f t="shared" ca="1" si="105"/>
        <v>1</v>
      </c>
      <c r="AG225" s="13">
        <f ca="1">IF(A225&lt;&gt;"",(AD225+P225+W225),0)</f>
        <v>1</v>
      </c>
      <c r="AH225" s="11">
        <f ca="1">IF(A225&lt;&gt;"",AG225+AH224,0)</f>
        <v>-8</v>
      </c>
      <c r="AI225" s="73">
        <f ca="1">IF($A225&lt;&gt;"",IF(AI224&gt;0,AI224,IF(AND(AK224&gt;=$AJ$1,$AJ$2*AK224&gt;=AH225),"Profit Target",IF(AH225&gt;=$S$1,"Profit Target",0))),0)</f>
        <v>0</v>
      </c>
      <c r="AJ225" s="73">
        <f ca="1">IF($A225&lt;&gt;"",IF(AI224&lt;&gt;0,AJ224,IF(AH225&lt;=$S$2,"Stop Loss",0)),0)</f>
        <v>0</v>
      </c>
      <c r="AK225" s="73">
        <f t="shared" ca="1" si="96"/>
        <v>3</v>
      </c>
      <c r="AL225" s="30"/>
      <c r="AM225" s="30"/>
      <c r="AN225" s="30"/>
      <c r="AO225" s="30"/>
      <c r="AP225" s="30"/>
      <c r="AQ225" s="30"/>
      <c r="BM225" s="7"/>
      <c r="BT225" s="10">
        <f t="shared" ca="1" si="98"/>
        <v>25</v>
      </c>
    </row>
    <row r="226" spans="1:72">
      <c r="A226" s="10">
        <f t="shared" ca="1" si="97"/>
        <v>13</v>
      </c>
      <c r="B226" s="38"/>
      <c r="C226" s="7"/>
      <c r="D226" s="3"/>
      <c r="E226" s="7"/>
      <c r="F226" s="70" t="str">
        <f t="shared" ca="1" si="93"/>
        <v>L</v>
      </c>
      <c r="G226" s="101" t="str">
        <f t="shared" ca="1" si="99"/>
        <v>HHL</v>
      </c>
      <c r="H226" s="70" t="str">
        <f t="shared" ca="1" si="94"/>
        <v>O</v>
      </c>
      <c r="I226" s="101" t="str">
        <f t="shared" ca="1" si="106"/>
        <v>OEO</v>
      </c>
      <c r="J226" s="70" t="str">
        <f t="shared" ca="1" si="92"/>
        <v>B</v>
      </c>
      <c r="K226" s="101" t="str">
        <f t="shared" ca="1" si="107"/>
        <v>RRB</v>
      </c>
      <c r="L226" s="61">
        <f t="shared" ca="1" si="108"/>
        <v>1</v>
      </c>
      <c r="M226" s="3">
        <f ca="1">IF(A225&lt;&gt;"",IF(O226="",M225,IF(AND(M225&gt;0,O226="L"),M225+1,IF(AND(M225&gt;1,O225="W"),1,1))),"")</f>
        <v>1</v>
      </c>
      <c r="N226" s="60" t="str">
        <f ca="1">IF($A225&lt;&gt;"",IF(OR($AI225&lt;&gt;0,$AJ225&lt;&gt;0,L226=0),"",IF(G225="HHL","L",IF(G225="LLH","H",""))),"")</f>
        <v/>
      </c>
      <c r="O226" s="60" t="str">
        <f ca="1">IF(A226&lt;&gt;"",IF(N226&lt;&gt;"",IF(F226=N226,"W","L"),""),"")</f>
        <v/>
      </c>
      <c r="P226" s="38">
        <f ca="1">IF(A226&lt;&gt;"",IF(OR(AI225&lt;&gt;0,AJ225&lt;&gt;0),"0",IF(O226&lt;&gt;"",IF(O226="W",(1*L226),(-1*L226)),0)),0)</f>
        <v>0</v>
      </c>
      <c r="Q226" s="74">
        <f ca="1">IF(A226&lt;&gt;"",P226+Q225,0)</f>
        <v>-10</v>
      </c>
      <c r="R226" s="3">
        <f t="shared" ca="1" si="100"/>
        <v>1</v>
      </c>
      <c r="S226" s="61">
        <f t="shared" ca="1" si="109"/>
        <v>1</v>
      </c>
      <c r="T226" s="3">
        <f t="shared" ca="1" si="101"/>
        <v>2</v>
      </c>
      <c r="U226" s="60" t="str">
        <f ca="1">IF($A225&lt;&gt;"",IF(OR($AI225&lt;&gt;0,$AJ225&lt;&gt;0,S226=0),"",IF(I225="EEO","O",IF(I225="OOE","E",""))),"")</f>
        <v/>
      </c>
      <c r="V226" s="60" t="str">
        <f ca="1">IF(A226&lt;&gt;"",IF(U226&lt;&gt;"",IF(H226=U226,"W","L"),""),"")</f>
        <v/>
      </c>
      <c r="W226" s="38">
        <f ca="1">IF(A226&lt;&gt;"",IF(OR(AI225&lt;&gt;0,AJ225&lt;&gt;0),"0",IF(V226&lt;&gt;"",IF(V226="W",(1*S226),(-1*S226)),0)),0)</f>
        <v>0</v>
      </c>
      <c r="X226" s="74">
        <f t="shared" ca="1" si="102"/>
        <v>4</v>
      </c>
      <c r="Y226" s="3">
        <f t="shared" ca="1" si="103"/>
        <v>2</v>
      </c>
      <c r="Z226" s="61">
        <f t="shared" ca="1" si="110"/>
        <v>1</v>
      </c>
      <c r="AA226" s="3">
        <f t="shared" ca="1" si="104"/>
        <v>1</v>
      </c>
      <c r="AB226" s="60" t="str">
        <f ca="1">IF($A225&lt;&gt;"",IF(OR($AI225&lt;&gt;0,$AJ225&lt;&gt;0,Z226=0),"",IF(K225="RRB","B",IF(K225="BBR","R",""))),"")</f>
        <v/>
      </c>
      <c r="AC226" s="60" t="str">
        <f ca="1">IF(A226&lt;&gt;"",IF(AB226&lt;&gt;"",IF(AB226=J226,"W","L"),""),"")</f>
        <v/>
      </c>
      <c r="AD226" s="38">
        <f ca="1">IF(A226&lt;&gt;"",IF(OR(AI225&lt;&gt;0,AJ225&lt;&gt;0),"0",IF(AC226&lt;&gt;"",IF(AC226="W",(1*Z226),(-1*Z226)),0)),0)</f>
        <v>0</v>
      </c>
      <c r="AE226" s="74">
        <f t="shared" ca="1" si="95"/>
        <v>-2</v>
      </c>
      <c r="AF226" s="3">
        <f t="shared" ca="1" si="105"/>
        <v>1</v>
      </c>
      <c r="AG226" s="13">
        <f ca="1">IF(A226&lt;&gt;"",(AD226+P226+W226),0)</f>
        <v>0</v>
      </c>
      <c r="AH226" s="11">
        <f ca="1">IF(A226&lt;&gt;"",AG226+AH225,0)</f>
        <v>-8</v>
      </c>
      <c r="AI226" s="73">
        <f ca="1">IF($A226&lt;&gt;"",IF(AI225&gt;0,AI225,IF(AND(AK225&gt;=$AJ$1,$AJ$2*AK225&gt;=AH226),"Profit Target",IF(AH226&gt;=$S$1,"Profit Target",0))),0)</f>
        <v>0</v>
      </c>
      <c r="AJ226" s="73">
        <f ca="1">IF($A226&lt;&gt;"",IF(AI225&lt;&gt;0,AJ225,IF(AH226&lt;=$S$2,"Stop Loss",0)),0)</f>
        <v>0</v>
      </c>
      <c r="AK226" s="73">
        <f t="shared" ca="1" si="96"/>
        <v>3</v>
      </c>
      <c r="AL226" s="30"/>
      <c r="AM226" s="30"/>
      <c r="AN226" s="30"/>
      <c r="AO226" s="30"/>
      <c r="AP226" s="30"/>
      <c r="AQ226" s="30"/>
      <c r="BM226" s="7"/>
      <c r="BT226" s="10">
        <f t="shared" ca="1" si="98"/>
        <v>4</v>
      </c>
    </row>
    <row r="227" spans="1:72">
      <c r="A227" s="10">
        <f t="shared" ca="1" si="97"/>
        <v>30</v>
      </c>
      <c r="B227" s="38"/>
      <c r="C227" s="7"/>
      <c r="D227" s="3"/>
      <c r="E227" s="7"/>
      <c r="F227" s="70" t="str">
        <f t="shared" ca="1" si="93"/>
        <v>H</v>
      </c>
      <c r="G227" s="101" t="str">
        <f t="shared" ca="1" si="99"/>
        <v>HLH</v>
      </c>
      <c r="H227" s="70" t="str">
        <f t="shared" ca="1" si="94"/>
        <v>E</v>
      </c>
      <c r="I227" s="101" t="str">
        <f t="shared" ca="1" si="106"/>
        <v>EOE</v>
      </c>
      <c r="J227" s="70" t="str">
        <f t="shared" ca="1" si="92"/>
        <v>R</v>
      </c>
      <c r="K227" s="101" t="str">
        <f t="shared" ca="1" si="107"/>
        <v>RBR</v>
      </c>
      <c r="L227" s="61">
        <f t="shared" ca="1" si="108"/>
        <v>1</v>
      </c>
      <c r="M227" s="3">
        <f ca="1">IF(A226&lt;&gt;"",IF(O227="",M226,IF(AND(M226&gt;0,O227="L"),M226+1,IF(AND(M226&gt;1,O226="W"),1,1))),"")</f>
        <v>2</v>
      </c>
      <c r="N227" s="60" t="str">
        <f ca="1">IF($A226&lt;&gt;"",IF(OR($AI226&lt;&gt;0,$AJ226&lt;&gt;0,L227=0),"",IF(G226="HHL","L",IF(G226="LLH","H",""))),"")</f>
        <v>L</v>
      </c>
      <c r="O227" s="60" t="str">
        <f ca="1">IF(A227&lt;&gt;"",IF(N227&lt;&gt;"",IF(F227=N227,"W","L"),""),"")</f>
        <v>L</v>
      </c>
      <c r="P227" s="38">
        <f ca="1">IF(A227&lt;&gt;"",IF(OR(AI226&lt;&gt;0,AJ226&lt;&gt;0),"0",IF(O227&lt;&gt;"",IF(O227="W",(1*L227),(-1*L227)),0)),0)</f>
        <v>-1</v>
      </c>
      <c r="Q227" s="74">
        <f ca="1">IF(A227&lt;&gt;"",P227+Q226,0)</f>
        <v>-11</v>
      </c>
      <c r="R227" s="3">
        <f t="shared" ca="1" si="100"/>
        <v>2</v>
      </c>
      <c r="S227" s="61">
        <f t="shared" ca="1" si="109"/>
        <v>1</v>
      </c>
      <c r="T227" s="3">
        <f t="shared" ca="1" si="101"/>
        <v>2</v>
      </c>
      <c r="U227" s="60" t="str">
        <f ca="1">IF($A226&lt;&gt;"",IF(OR($AI226&lt;&gt;0,$AJ226&lt;&gt;0,S227=0),"",IF(I226="EEO","O",IF(I226="OOE","E",""))),"")</f>
        <v/>
      </c>
      <c r="V227" s="60" t="str">
        <f ca="1">IF(A227&lt;&gt;"",IF(U227&lt;&gt;"",IF(H227=U227,"W","L"),""),"")</f>
        <v/>
      </c>
      <c r="W227" s="38">
        <f ca="1">IF(A227&lt;&gt;"",IF(OR(AI226&lt;&gt;0,AJ226&lt;&gt;0),"0",IF(V227&lt;&gt;"",IF(V227="W",(1*S227),(-1*S227)),0)),0)</f>
        <v>0</v>
      </c>
      <c r="X227" s="74">
        <f t="shared" ca="1" si="102"/>
        <v>4</v>
      </c>
      <c r="Y227" s="3">
        <f t="shared" ca="1" si="103"/>
        <v>2</v>
      </c>
      <c r="Z227" s="61">
        <f t="shared" ca="1" si="110"/>
        <v>1</v>
      </c>
      <c r="AA227" s="3">
        <f t="shared" ca="1" si="104"/>
        <v>2</v>
      </c>
      <c r="AB227" s="60" t="str">
        <f ca="1">IF($A226&lt;&gt;"",IF(OR($AI226&lt;&gt;0,$AJ226&lt;&gt;0,Z227=0),"",IF(K226="RRB","B",IF(K226="BBR","R",""))),"")</f>
        <v>B</v>
      </c>
      <c r="AC227" s="60" t="str">
        <f ca="1">IF(A227&lt;&gt;"",IF(AB227&lt;&gt;"",IF(AB227=J227,"W","L"),""),"")</f>
        <v>L</v>
      </c>
      <c r="AD227" s="38">
        <f ca="1">IF(A227&lt;&gt;"",IF(OR(AI226&lt;&gt;0,AJ226&lt;&gt;0),"0",IF(AC227&lt;&gt;"",IF(AC227="W",(1*Z227),(-1*Z227)),0)),0)</f>
        <v>-1</v>
      </c>
      <c r="AE227" s="74">
        <f t="shared" ca="1" si="95"/>
        <v>-3</v>
      </c>
      <c r="AF227" s="3">
        <f t="shared" ca="1" si="105"/>
        <v>2</v>
      </c>
      <c r="AG227" s="13">
        <f ca="1">IF(A227&lt;&gt;"",(AD227+P227+W227),0)</f>
        <v>-2</v>
      </c>
      <c r="AH227" s="11">
        <f ca="1">IF(A227&lt;&gt;"",AG227+AH226,0)</f>
        <v>-10</v>
      </c>
      <c r="AI227" s="73">
        <f ca="1">IF($A227&lt;&gt;"",IF(AI226&gt;0,AI226,IF(AND(AK226&gt;=$AJ$1,$AJ$2*AK226&gt;=AH227),"Profit Target",IF(AH227&gt;=$S$1,"Profit Target",0))),0)</f>
        <v>0</v>
      </c>
      <c r="AJ227" s="73">
        <f ca="1">IF($A227&lt;&gt;"",IF(AI226&lt;&gt;0,AJ226,IF(AH227&lt;=$S$2,"Stop Loss",0)),0)</f>
        <v>0</v>
      </c>
      <c r="AK227" s="73">
        <f t="shared" ca="1" si="96"/>
        <v>3</v>
      </c>
      <c r="AL227" s="30"/>
      <c r="AM227" s="30"/>
      <c r="AN227" s="30"/>
      <c r="AO227" s="30"/>
      <c r="AP227" s="30"/>
      <c r="AQ227" s="30"/>
      <c r="BM227" s="7"/>
      <c r="BT227" s="10">
        <f t="shared" ca="1" si="98"/>
        <v>17</v>
      </c>
    </row>
    <row r="228" spans="1:72">
      <c r="A228" s="10">
        <f t="shared" ca="1" si="97"/>
        <v>16</v>
      </c>
      <c r="B228" s="38"/>
      <c r="C228" s="7"/>
      <c r="D228" s="3"/>
      <c r="E228" s="7"/>
      <c r="F228" s="70" t="str">
        <f t="shared" ca="1" si="93"/>
        <v>L</v>
      </c>
      <c r="G228" s="101" t="str">
        <f t="shared" ca="1" si="99"/>
        <v>LHL</v>
      </c>
      <c r="H228" s="70" t="str">
        <f t="shared" ca="1" si="94"/>
        <v>E</v>
      </c>
      <c r="I228" s="101" t="str">
        <f t="shared" ca="1" si="106"/>
        <v>OEE</v>
      </c>
      <c r="J228" s="70" t="str">
        <f t="shared" ca="1" si="92"/>
        <v>R</v>
      </c>
      <c r="K228" s="101" t="str">
        <f t="shared" ca="1" si="107"/>
        <v>BRR</v>
      </c>
      <c r="L228" s="61">
        <f t="shared" ca="1" si="108"/>
        <v>1</v>
      </c>
      <c r="M228" s="3">
        <f ca="1">IF(A227&lt;&gt;"",IF(O228="",M227,IF(AND(M227&gt;0,O228="L"),M227+1,IF(AND(M227&gt;1,O227="W"),1,1))),"")</f>
        <v>2</v>
      </c>
      <c r="N228" s="60" t="str">
        <f ca="1">IF($A227&lt;&gt;"",IF(OR($AI227&lt;&gt;0,$AJ227&lt;&gt;0,L228=0),"",IF(G227="HHL","L",IF(G227="LLH","H",""))),"")</f>
        <v/>
      </c>
      <c r="O228" s="60" t="str">
        <f ca="1">IF(A228&lt;&gt;"",IF(N228&lt;&gt;"",IF(F228=N228,"W","L"),""),"")</f>
        <v/>
      </c>
      <c r="P228" s="38">
        <f ca="1">IF(A228&lt;&gt;"",IF(OR(AI227&lt;&gt;0,AJ227&lt;&gt;0),"0",IF(O228&lt;&gt;"",IF(O228="W",(1*L228),(-1*L228)),0)),0)</f>
        <v>0</v>
      </c>
      <c r="Q228" s="74">
        <f ca="1">IF(A228&lt;&gt;"",P228+Q227,0)</f>
        <v>-11</v>
      </c>
      <c r="R228" s="3">
        <f t="shared" ca="1" si="100"/>
        <v>2</v>
      </c>
      <c r="S228" s="61">
        <f t="shared" ca="1" si="109"/>
        <v>1</v>
      </c>
      <c r="T228" s="3">
        <f t="shared" ca="1" si="101"/>
        <v>2</v>
      </c>
      <c r="U228" s="60" t="str">
        <f ca="1">IF($A227&lt;&gt;"",IF(OR($AI227&lt;&gt;0,$AJ227&lt;&gt;0,S228=0),"",IF(I227="EEO","O",IF(I227="OOE","E",""))),"")</f>
        <v/>
      </c>
      <c r="V228" s="60" t="str">
        <f ca="1">IF(A228&lt;&gt;"",IF(U228&lt;&gt;"",IF(H228=U228,"W","L"),""),"")</f>
        <v/>
      </c>
      <c r="W228" s="38">
        <f ca="1">IF(A228&lt;&gt;"",IF(OR(AI227&lt;&gt;0,AJ227&lt;&gt;0),"0",IF(V228&lt;&gt;"",IF(V228="W",(1*S228),(-1*S228)),0)),0)</f>
        <v>0</v>
      </c>
      <c r="X228" s="74">
        <f t="shared" ca="1" si="102"/>
        <v>4</v>
      </c>
      <c r="Y228" s="3">
        <f t="shared" ca="1" si="103"/>
        <v>2</v>
      </c>
      <c r="Z228" s="61">
        <f t="shared" ca="1" si="110"/>
        <v>1</v>
      </c>
      <c r="AA228" s="3">
        <f t="shared" ca="1" si="104"/>
        <v>2</v>
      </c>
      <c r="AB228" s="60" t="str">
        <f ca="1">IF($A227&lt;&gt;"",IF(OR($AI227&lt;&gt;0,$AJ227&lt;&gt;0,Z228=0),"",IF(K227="RRB","B",IF(K227="BBR","R",""))),"")</f>
        <v/>
      </c>
      <c r="AC228" s="60" t="str">
        <f ca="1">IF(A228&lt;&gt;"",IF(AB228&lt;&gt;"",IF(AB228=J228,"W","L"),""),"")</f>
        <v/>
      </c>
      <c r="AD228" s="38">
        <f ca="1">IF(A228&lt;&gt;"",IF(OR(AI227&lt;&gt;0,AJ227&lt;&gt;0),"0",IF(AC228&lt;&gt;"",IF(AC228="W",(1*Z228),(-1*Z228)),0)),0)</f>
        <v>0</v>
      </c>
      <c r="AE228" s="74">
        <f t="shared" ca="1" si="95"/>
        <v>-3</v>
      </c>
      <c r="AF228" s="3">
        <f t="shared" ca="1" si="105"/>
        <v>2</v>
      </c>
      <c r="AG228" s="13">
        <f ca="1">IF(A228&lt;&gt;"",(AD228+P228+W228),0)</f>
        <v>0</v>
      </c>
      <c r="AH228" s="11">
        <f ca="1">IF(A228&lt;&gt;"",AG228+AH227,0)</f>
        <v>-10</v>
      </c>
      <c r="AI228" s="73">
        <f ca="1">IF($A228&lt;&gt;"",IF(AI227&gt;0,AI227,IF(AND(AK227&gt;=$AJ$1,$AJ$2*AK227&gt;=AH228),"Profit Target",IF(AH228&gt;=$S$1,"Profit Target",0))),0)</f>
        <v>0</v>
      </c>
      <c r="AJ228" s="73">
        <f ca="1">IF($A228&lt;&gt;"",IF(AI227&lt;&gt;0,AJ227,IF(AH228&lt;=$S$2,"Stop Loss",0)),0)</f>
        <v>0</v>
      </c>
      <c r="AK228" s="73">
        <f t="shared" ca="1" si="96"/>
        <v>3</v>
      </c>
      <c r="AL228" s="30"/>
      <c r="AM228" s="30"/>
      <c r="AN228" s="30"/>
      <c r="AO228" s="30"/>
      <c r="AP228" s="30"/>
      <c r="AQ228" s="30"/>
      <c r="BM228" s="7"/>
      <c r="BT228" s="10">
        <f t="shared" ca="1" si="98"/>
        <v>34</v>
      </c>
    </row>
    <row r="229" spans="1:72">
      <c r="A229" s="10">
        <f t="shared" ca="1" si="97"/>
        <v>33</v>
      </c>
      <c r="B229" s="38"/>
      <c r="C229" s="7"/>
      <c r="D229" s="3"/>
      <c r="E229" s="7"/>
      <c r="F229" s="70" t="str">
        <f t="shared" ca="1" si="93"/>
        <v>H</v>
      </c>
      <c r="G229" s="101" t="str">
        <f t="shared" ca="1" si="99"/>
        <v>HLH</v>
      </c>
      <c r="H229" s="70" t="str">
        <f t="shared" ca="1" si="94"/>
        <v>O</v>
      </c>
      <c r="I229" s="101" t="str">
        <f t="shared" ca="1" si="106"/>
        <v>EEO</v>
      </c>
      <c r="J229" s="70" t="str">
        <f t="shared" ca="1" si="92"/>
        <v>B</v>
      </c>
      <c r="K229" s="101" t="str">
        <f t="shared" ca="1" si="107"/>
        <v>RRB</v>
      </c>
      <c r="L229" s="61">
        <f t="shared" ca="1" si="108"/>
        <v>1</v>
      </c>
      <c r="M229" s="3">
        <f ca="1">IF(A228&lt;&gt;"",IF(O229="",M228,IF(AND(M228&gt;0,O229="L"),M228+1,IF(AND(M228&gt;1,O228="W"),1,1))),"")</f>
        <v>2</v>
      </c>
      <c r="N229" s="60" t="str">
        <f ca="1">IF($A228&lt;&gt;"",IF(OR($AI228&lt;&gt;0,$AJ228&lt;&gt;0,L229=0),"",IF(G228="HHL","L",IF(G228="LLH","H",""))),"")</f>
        <v/>
      </c>
      <c r="O229" s="60" t="str">
        <f ca="1">IF(A229&lt;&gt;"",IF(N229&lt;&gt;"",IF(F229=N229,"W","L"),""),"")</f>
        <v/>
      </c>
      <c r="P229" s="38">
        <f ca="1">IF(A229&lt;&gt;"",IF(OR(AI228&lt;&gt;0,AJ228&lt;&gt;0),"0",IF(O229&lt;&gt;"",IF(O229="W",(1*L229),(-1*L229)),0)),0)</f>
        <v>0</v>
      </c>
      <c r="Q229" s="74">
        <f ca="1">IF(A229&lt;&gt;"",P229+Q228,0)</f>
        <v>-11</v>
      </c>
      <c r="R229" s="3">
        <f t="shared" ca="1" si="100"/>
        <v>2</v>
      </c>
      <c r="S229" s="61">
        <f t="shared" ca="1" si="109"/>
        <v>1</v>
      </c>
      <c r="T229" s="3">
        <f t="shared" ca="1" si="101"/>
        <v>2</v>
      </c>
      <c r="U229" s="60" t="str">
        <f ca="1">IF($A228&lt;&gt;"",IF(OR($AI228&lt;&gt;0,$AJ228&lt;&gt;0,S229=0),"",IF(I228="EEO","O",IF(I228="OOE","E",""))),"")</f>
        <v/>
      </c>
      <c r="V229" s="60" t="str">
        <f ca="1">IF(A229&lt;&gt;"",IF(U229&lt;&gt;"",IF(H229=U229,"W","L"),""),"")</f>
        <v/>
      </c>
      <c r="W229" s="38">
        <f ca="1">IF(A229&lt;&gt;"",IF(OR(AI228&lt;&gt;0,AJ228&lt;&gt;0),"0",IF(V229&lt;&gt;"",IF(V229="W",(1*S229),(-1*S229)),0)),0)</f>
        <v>0</v>
      </c>
      <c r="X229" s="74">
        <f t="shared" ca="1" si="102"/>
        <v>4</v>
      </c>
      <c r="Y229" s="3">
        <f t="shared" ca="1" si="103"/>
        <v>2</v>
      </c>
      <c r="Z229" s="61">
        <f t="shared" ca="1" si="110"/>
        <v>1</v>
      </c>
      <c r="AA229" s="3">
        <f t="shared" ca="1" si="104"/>
        <v>2</v>
      </c>
      <c r="AB229" s="60" t="str">
        <f ca="1">IF($A228&lt;&gt;"",IF(OR($AI228&lt;&gt;0,$AJ228&lt;&gt;0,Z229=0),"",IF(K228="RRB","B",IF(K228="BBR","R",""))),"")</f>
        <v/>
      </c>
      <c r="AC229" s="60" t="str">
        <f ca="1">IF(A229&lt;&gt;"",IF(AB229&lt;&gt;"",IF(AB229=J229,"W","L"),""),"")</f>
        <v/>
      </c>
      <c r="AD229" s="38">
        <f ca="1">IF(A229&lt;&gt;"",IF(OR(AI228&lt;&gt;0,AJ228&lt;&gt;0),"0",IF(AC229&lt;&gt;"",IF(AC229="W",(1*Z229),(-1*Z229)),0)),0)</f>
        <v>0</v>
      </c>
      <c r="AE229" s="74">
        <f t="shared" ca="1" si="95"/>
        <v>-3</v>
      </c>
      <c r="AF229" s="3">
        <f t="shared" ca="1" si="105"/>
        <v>2</v>
      </c>
      <c r="AG229" s="13">
        <f ca="1">IF(A229&lt;&gt;"",(AD229+P229+W229),0)</f>
        <v>0</v>
      </c>
      <c r="AH229" s="11">
        <f ca="1">IF(A229&lt;&gt;"",AG229+AH228,0)</f>
        <v>-10</v>
      </c>
      <c r="AI229" s="73">
        <f ca="1">IF($A229&lt;&gt;"",IF(AI228&gt;0,AI228,IF(AND(AK228&gt;=$AJ$1,$AJ$2*AK228&gt;=AH229),"Profit Target",IF(AH229&gt;=$S$1,"Profit Target",0))),0)</f>
        <v>0</v>
      </c>
      <c r="AJ229" s="73">
        <f ca="1">IF($A229&lt;&gt;"",IF(AI228&lt;&gt;0,AJ228,IF(AH229&lt;=$S$2,"Stop Loss",0)),0)</f>
        <v>0</v>
      </c>
      <c r="AK229" s="73">
        <f t="shared" ca="1" si="96"/>
        <v>3</v>
      </c>
      <c r="AL229" s="30"/>
      <c r="AM229" s="30"/>
      <c r="AN229" s="30"/>
      <c r="AO229" s="30"/>
      <c r="AP229" s="30"/>
      <c r="AQ229" s="30"/>
      <c r="BM229" s="7"/>
      <c r="BT229" s="10">
        <f t="shared" ca="1" si="98"/>
        <v>19</v>
      </c>
    </row>
    <row r="230" spans="1:72">
      <c r="A230" s="10">
        <f t="shared" ca="1" si="97"/>
        <v>24</v>
      </c>
      <c r="B230" s="38"/>
      <c r="C230" s="7"/>
      <c r="D230" s="3"/>
      <c r="E230" s="7"/>
      <c r="F230" s="70" t="str">
        <f t="shared" ca="1" si="93"/>
        <v>H</v>
      </c>
      <c r="G230" s="101" t="str">
        <f t="shared" ca="1" si="99"/>
        <v>LHH</v>
      </c>
      <c r="H230" s="70" t="str">
        <f t="shared" ca="1" si="94"/>
        <v>E</v>
      </c>
      <c r="I230" s="101" t="str">
        <f t="shared" ca="1" si="106"/>
        <v>EOE</v>
      </c>
      <c r="J230" s="70" t="str">
        <f t="shared" ca="1" si="92"/>
        <v>B</v>
      </c>
      <c r="K230" s="101" t="str">
        <f t="shared" ca="1" si="107"/>
        <v>RBB</v>
      </c>
      <c r="L230" s="61">
        <f t="shared" ca="1" si="108"/>
        <v>1</v>
      </c>
      <c r="M230" s="3">
        <f ca="1">IF(A229&lt;&gt;"",IF(O230="",M229,IF(AND(M229&gt;0,O230="L"),M229+1,IF(AND(M229&gt;1,O229="W"),1,1))),"")</f>
        <v>2</v>
      </c>
      <c r="N230" s="60" t="str">
        <f ca="1">IF($A229&lt;&gt;"",IF(OR($AI229&lt;&gt;0,$AJ229&lt;&gt;0,L230=0),"",IF(G229="HHL","L",IF(G229="LLH","H",""))),"")</f>
        <v/>
      </c>
      <c r="O230" s="60" t="str">
        <f ca="1">IF(A230&lt;&gt;"",IF(N230&lt;&gt;"",IF(F230=N230,"W","L"),""),"")</f>
        <v/>
      </c>
      <c r="P230" s="38">
        <f ca="1">IF(A230&lt;&gt;"",IF(OR(AI229&lt;&gt;0,AJ229&lt;&gt;0),"0",IF(O230&lt;&gt;"",IF(O230="W",(1*L230),(-1*L230)),0)),0)</f>
        <v>0</v>
      </c>
      <c r="Q230" s="74">
        <f ca="1">IF(A230&lt;&gt;"",P230+Q229,0)</f>
        <v>-11</v>
      </c>
      <c r="R230" s="3">
        <f t="shared" ca="1" si="100"/>
        <v>2</v>
      </c>
      <c r="S230" s="61">
        <f t="shared" ca="1" si="109"/>
        <v>1</v>
      </c>
      <c r="T230" s="3">
        <f t="shared" ca="1" si="101"/>
        <v>3</v>
      </c>
      <c r="U230" s="60" t="str">
        <f ca="1">IF($A229&lt;&gt;"",IF(OR($AI229&lt;&gt;0,$AJ229&lt;&gt;0,S230=0),"",IF(I229="EEO","O",IF(I229="OOE","E",""))),"")</f>
        <v>O</v>
      </c>
      <c r="V230" s="60" t="str">
        <f ca="1">IF(A230&lt;&gt;"",IF(U230&lt;&gt;"",IF(H230=U230,"W","L"),""),"")</f>
        <v>L</v>
      </c>
      <c r="W230" s="38">
        <f ca="1">IF(A230&lt;&gt;"",IF(OR(AI229&lt;&gt;0,AJ229&lt;&gt;0),"0",IF(V230&lt;&gt;"",IF(V230="W",(1*S230),(-1*S230)),0)),0)</f>
        <v>-1</v>
      </c>
      <c r="X230" s="74">
        <f t="shared" ca="1" si="102"/>
        <v>3</v>
      </c>
      <c r="Y230" s="3">
        <f t="shared" ca="1" si="103"/>
        <v>3</v>
      </c>
      <c r="Z230" s="61">
        <f t="shared" ca="1" si="110"/>
        <v>1</v>
      </c>
      <c r="AA230" s="3">
        <f t="shared" ca="1" si="104"/>
        <v>1</v>
      </c>
      <c r="AB230" s="60" t="str">
        <f ca="1">IF($A229&lt;&gt;"",IF(OR($AI229&lt;&gt;0,$AJ229&lt;&gt;0,Z230=0),"",IF(K229="RRB","B",IF(K229="BBR","R",""))),"")</f>
        <v>B</v>
      </c>
      <c r="AC230" s="60" t="str">
        <f ca="1">IF(A230&lt;&gt;"",IF(AB230&lt;&gt;"",IF(AB230=J230,"W","L"),""),"")</f>
        <v>W</v>
      </c>
      <c r="AD230" s="38">
        <f ca="1">IF(A230&lt;&gt;"",IF(OR(AI229&lt;&gt;0,AJ229&lt;&gt;0),"0",IF(AC230&lt;&gt;"",IF(AC230="W",(1*Z230),(-1*Z230)),0)),0)</f>
        <v>1</v>
      </c>
      <c r="AE230" s="74">
        <f t="shared" ca="1" si="95"/>
        <v>-2</v>
      </c>
      <c r="AF230" s="3">
        <f t="shared" ca="1" si="105"/>
        <v>1</v>
      </c>
      <c r="AG230" s="13">
        <f ca="1">IF(A230&lt;&gt;"",(AD230+P230+W230),0)</f>
        <v>0</v>
      </c>
      <c r="AH230" s="11">
        <f ca="1">IF(A230&lt;&gt;"",AG230+AH229,0)</f>
        <v>-10</v>
      </c>
      <c r="AI230" s="73">
        <f ca="1">IF($A230&lt;&gt;"",IF(AI229&gt;0,AI229,IF(AND(AK229&gt;=$AJ$1,$AJ$2*AK229&gt;=AH230),"Profit Target",IF(AH230&gt;=$S$1,"Profit Target",0))),0)</f>
        <v>0</v>
      </c>
      <c r="AJ230" s="73">
        <f ca="1">IF($A230&lt;&gt;"",IF(AI229&lt;&gt;0,AJ229,IF(AH230&lt;=$S$2,"Stop Loss",0)),0)</f>
        <v>0</v>
      </c>
      <c r="AK230" s="73">
        <f t="shared" ca="1" si="96"/>
        <v>3</v>
      </c>
      <c r="AL230" s="30"/>
      <c r="AM230" s="30"/>
      <c r="AN230" s="30"/>
      <c r="AO230" s="30"/>
      <c r="AP230" s="30"/>
      <c r="AQ230" s="30"/>
      <c r="BM230" s="7"/>
      <c r="BT230" s="10">
        <f t="shared" ca="1" si="98"/>
        <v>23</v>
      </c>
    </row>
    <row r="231" spans="1:72">
      <c r="A231" s="10">
        <f t="shared" ca="1" si="97"/>
        <v>8</v>
      </c>
      <c r="B231" s="38"/>
      <c r="C231" s="7"/>
      <c r="D231" s="3"/>
      <c r="E231" s="7"/>
      <c r="F231" s="70" t="str">
        <f t="shared" ca="1" si="93"/>
        <v>L</v>
      </c>
      <c r="G231" s="101" t="str">
        <f t="shared" ca="1" si="99"/>
        <v>HHL</v>
      </c>
      <c r="H231" s="70" t="str">
        <f t="shared" ca="1" si="94"/>
        <v>E</v>
      </c>
      <c r="I231" s="101" t="str">
        <f t="shared" ca="1" si="106"/>
        <v>OEE</v>
      </c>
      <c r="J231" s="70" t="str">
        <f t="shared" ca="1" si="92"/>
        <v>B</v>
      </c>
      <c r="K231" s="101" t="str">
        <f t="shared" ca="1" si="107"/>
        <v>BBB</v>
      </c>
      <c r="L231" s="61">
        <f t="shared" ca="1" si="108"/>
        <v>1</v>
      </c>
      <c r="M231" s="3">
        <f ca="1">IF(A230&lt;&gt;"",IF(O231="",M230,IF(AND(M230&gt;0,O231="L"),M230+1,IF(AND(M230&gt;1,O230="W"),1,1))),"")</f>
        <v>2</v>
      </c>
      <c r="N231" s="60" t="str">
        <f ca="1">IF($A230&lt;&gt;"",IF(OR($AI230&lt;&gt;0,$AJ230&lt;&gt;0,L231=0),"",IF(G230="HHL","L",IF(G230="LLH","H",""))),"")</f>
        <v/>
      </c>
      <c r="O231" s="60" t="str">
        <f ca="1">IF(A231&lt;&gt;"",IF(N231&lt;&gt;"",IF(F231=N231,"W","L"),""),"")</f>
        <v/>
      </c>
      <c r="P231" s="38">
        <f ca="1">IF(A231&lt;&gt;"",IF(OR(AI230&lt;&gt;0,AJ230&lt;&gt;0),"0",IF(O231&lt;&gt;"",IF(O231="W",(1*L231),(-1*L231)),0)),0)</f>
        <v>0</v>
      </c>
      <c r="Q231" s="74">
        <f ca="1">IF(A231&lt;&gt;"",P231+Q230,0)</f>
        <v>-11</v>
      </c>
      <c r="R231" s="3">
        <f t="shared" ca="1" si="100"/>
        <v>2</v>
      </c>
      <c r="S231" s="61">
        <f t="shared" ca="1" si="109"/>
        <v>1</v>
      </c>
      <c r="T231" s="3">
        <f t="shared" ca="1" si="101"/>
        <v>3</v>
      </c>
      <c r="U231" s="60" t="str">
        <f ca="1">IF($A230&lt;&gt;"",IF(OR($AI230&lt;&gt;0,$AJ230&lt;&gt;0,S231=0),"",IF(I230="EEO","O",IF(I230="OOE","E",""))),"")</f>
        <v/>
      </c>
      <c r="V231" s="60" t="str">
        <f ca="1">IF(A231&lt;&gt;"",IF(U231&lt;&gt;"",IF(H231=U231,"W","L"),""),"")</f>
        <v/>
      </c>
      <c r="W231" s="38">
        <f ca="1">IF(A231&lt;&gt;"",IF(OR(AI230&lt;&gt;0,AJ230&lt;&gt;0),"0",IF(V231&lt;&gt;"",IF(V231="W",(1*S231),(-1*S231)),0)),0)</f>
        <v>0</v>
      </c>
      <c r="X231" s="74">
        <f t="shared" ca="1" si="102"/>
        <v>3</v>
      </c>
      <c r="Y231" s="3">
        <f t="shared" ca="1" si="103"/>
        <v>3</v>
      </c>
      <c r="Z231" s="61">
        <f t="shared" ca="1" si="110"/>
        <v>1</v>
      </c>
      <c r="AA231" s="3">
        <f t="shared" ca="1" si="104"/>
        <v>1</v>
      </c>
      <c r="AB231" s="60" t="str">
        <f ca="1">IF($A230&lt;&gt;"",IF(OR($AI230&lt;&gt;0,$AJ230&lt;&gt;0,Z231=0),"",IF(K230="RRB","B",IF(K230="BBR","R",""))),"")</f>
        <v/>
      </c>
      <c r="AC231" s="60" t="str">
        <f ca="1">IF(A231&lt;&gt;"",IF(AB231&lt;&gt;"",IF(AB231=J231,"W","L"),""),"")</f>
        <v/>
      </c>
      <c r="AD231" s="38">
        <f ca="1">IF(A231&lt;&gt;"",IF(OR(AI230&lt;&gt;0,AJ230&lt;&gt;0),"0",IF(AC231&lt;&gt;"",IF(AC231="W",(1*Z231),(-1*Z231)),0)),0)</f>
        <v>0</v>
      </c>
      <c r="AE231" s="74">
        <f t="shared" ca="1" si="95"/>
        <v>-2</v>
      </c>
      <c r="AF231" s="3">
        <f t="shared" ca="1" si="105"/>
        <v>1</v>
      </c>
      <c r="AG231" s="13">
        <f ca="1">IF(A231&lt;&gt;"",(AD231+P231+W231),0)</f>
        <v>0</v>
      </c>
      <c r="AH231" s="11">
        <f ca="1">IF(A231&lt;&gt;"",AG231+AH230,0)</f>
        <v>-10</v>
      </c>
      <c r="AI231" s="73">
        <f ca="1">IF($A231&lt;&gt;"",IF(AI230&gt;0,AI230,IF(AND(AK230&gt;=$AJ$1,$AJ$2*AK230&gt;=AH231),"Profit Target",IF(AH231&gt;=$S$1,"Profit Target",0))),0)</f>
        <v>0</v>
      </c>
      <c r="AJ231" s="73">
        <f ca="1">IF($A231&lt;&gt;"",IF(AI230&lt;&gt;0,AJ230,IF(AH231&lt;=$S$2,"Stop Loss",0)),0)</f>
        <v>0</v>
      </c>
      <c r="AK231" s="73">
        <f t="shared" ca="1" si="96"/>
        <v>3</v>
      </c>
      <c r="AL231" s="30"/>
      <c r="AM231" s="30"/>
      <c r="AN231" s="30"/>
      <c r="AO231" s="30"/>
      <c r="AP231" s="30"/>
      <c r="AQ231" s="30"/>
      <c r="BM231" s="7"/>
      <c r="BT231" s="10">
        <f t="shared" ca="1" si="98"/>
        <v>13</v>
      </c>
    </row>
    <row r="232" spans="1:72">
      <c r="A232" s="10">
        <f t="shared" ca="1" si="97"/>
        <v>12</v>
      </c>
      <c r="B232" s="38"/>
      <c r="C232" s="7"/>
      <c r="D232" s="3"/>
      <c r="E232" s="7"/>
      <c r="F232" s="70" t="str">
        <f t="shared" ca="1" si="93"/>
        <v>L</v>
      </c>
      <c r="G232" s="101" t="str">
        <f t="shared" ca="1" si="99"/>
        <v>HLL</v>
      </c>
      <c r="H232" s="70" t="str">
        <f t="shared" ca="1" si="94"/>
        <v>E</v>
      </c>
      <c r="I232" s="101" t="str">
        <f t="shared" ca="1" si="106"/>
        <v>EEE</v>
      </c>
      <c r="J232" s="70" t="str">
        <f t="shared" ca="1" si="92"/>
        <v>R</v>
      </c>
      <c r="K232" s="101" t="str">
        <f t="shared" ca="1" si="107"/>
        <v>BBR</v>
      </c>
      <c r="L232" s="61">
        <f t="shared" ca="1" si="108"/>
        <v>1</v>
      </c>
      <c r="M232" s="3">
        <f ca="1">IF(A231&lt;&gt;"",IF(O232="",M231,IF(AND(M231&gt;0,O232="L"),M231+1,IF(AND(M231&gt;1,O231="W"),1,1))),"")</f>
        <v>1</v>
      </c>
      <c r="N232" s="60" t="str">
        <f ca="1">IF($A231&lt;&gt;"",IF(OR($AI231&lt;&gt;0,$AJ231&lt;&gt;0,L232=0),"",IF(G231="HHL","L",IF(G231="LLH","H",""))),"")</f>
        <v>L</v>
      </c>
      <c r="O232" s="60" t="str">
        <f ca="1">IF(A232&lt;&gt;"",IF(N232&lt;&gt;"",IF(F232=N232,"W","L"),""),"")</f>
        <v>W</v>
      </c>
      <c r="P232" s="38">
        <f ca="1">IF(A232&lt;&gt;"",IF(OR(AI231&lt;&gt;0,AJ231&lt;&gt;0),"0",IF(O232&lt;&gt;"",IF(O232="W",(1*L232),(-1*L232)),0)),0)</f>
        <v>1</v>
      </c>
      <c r="Q232" s="74">
        <f ca="1">IF(A232&lt;&gt;"",P232+Q231,0)</f>
        <v>-10</v>
      </c>
      <c r="R232" s="3">
        <f t="shared" ca="1" si="100"/>
        <v>1</v>
      </c>
      <c r="S232" s="61">
        <f t="shared" ca="1" si="109"/>
        <v>1</v>
      </c>
      <c r="T232" s="3">
        <f t="shared" ca="1" si="101"/>
        <v>3</v>
      </c>
      <c r="U232" s="60" t="str">
        <f ca="1">IF($A231&lt;&gt;"",IF(OR($AI231&lt;&gt;0,$AJ231&lt;&gt;0,S232=0),"",IF(I231="EEO","O",IF(I231="OOE","E",""))),"")</f>
        <v/>
      </c>
      <c r="V232" s="60" t="str">
        <f ca="1">IF(A232&lt;&gt;"",IF(U232&lt;&gt;"",IF(H232=U232,"W","L"),""),"")</f>
        <v/>
      </c>
      <c r="W232" s="38">
        <f ca="1">IF(A232&lt;&gt;"",IF(OR(AI231&lt;&gt;0,AJ231&lt;&gt;0),"0",IF(V232&lt;&gt;"",IF(V232="W",(1*S232),(-1*S232)),0)),0)</f>
        <v>0</v>
      </c>
      <c r="X232" s="74">
        <f t="shared" ca="1" si="102"/>
        <v>3</v>
      </c>
      <c r="Y232" s="3">
        <f t="shared" ca="1" si="103"/>
        <v>3</v>
      </c>
      <c r="Z232" s="61">
        <f t="shared" ca="1" si="110"/>
        <v>1</v>
      </c>
      <c r="AA232" s="3">
        <f t="shared" ca="1" si="104"/>
        <v>1</v>
      </c>
      <c r="AB232" s="60" t="str">
        <f ca="1">IF($A231&lt;&gt;"",IF(OR($AI231&lt;&gt;0,$AJ231&lt;&gt;0,Z232=0),"",IF(K231="RRB","B",IF(K231="BBR","R",""))),"")</f>
        <v/>
      </c>
      <c r="AC232" s="60" t="str">
        <f ca="1">IF(A232&lt;&gt;"",IF(AB232&lt;&gt;"",IF(AB232=J232,"W","L"),""),"")</f>
        <v/>
      </c>
      <c r="AD232" s="38">
        <f ca="1">IF(A232&lt;&gt;"",IF(OR(AI231&lt;&gt;0,AJ231&lt;&gt;0),"0",IF(AC232&lt;&gt;"",IF(AC232="W",(1*Z232),(-1*Z232)),0)),0)</f>
        <v>0</v>
      </c>
      <c r="AE232" s="74">
        <f t="shared" ca="1" si="95"/>
        <v>-2</v>
      </c>
      <c r="AF232" s="3">
        <f t="shared" ca="1" si="105"/>
        <v>1</v>
      </c>
      <c r="AG232" s="13">
        <f ca="1">IF(A232&lt;&gt;"",(AD232+P232+W232),0)</f>
        <v>1</v>
      </c>
      <c r="AH232" s="11">
        <f ca="1">IF(A232&lt;&gt;"",AG232+AH231,0)</f>
        <v>-9</v>
      </c>
      <c r="AI232" s="73">
        <f ca="1">IF($A232&lt;&gt;"",IF(AI231&gt;0,AI231,IF(AND(AK231&gt;=$AJ$1,$AJ$2*AK231&gt;=AH232),"Profit Target",IF(AH232&gt;=$S$1,"Profit Target",0))),0)</f>
        <v>0</v>
      </c>
      <c r="AJ232" s="73">
        <f ca="1">IF($A232&lt;&gt;"",IF(AI231&lt;&gt;0,AJ231,IF(AH232&lt;=$S$2,"Stop Loss",0)),0)</f>
        <v>0</v>
      </c>
      <c r="AK232" s="73">
        <f t="shared" ca="1" si="96"/>
        <v>3</v>
      </c>
      <c r="AL232" s="30"/>
      <c r="AM232" s="30"/>
      <c r="AN232" s="30"/>
      <c r="AO232" s="30"/>
      <c r="AP232" s="30"/>
      <c r="AQ232" s="30"/>
      <c r="BM232" s="7"/>
      <c r="BT232" s="10">
        <f t="shared" ca="1" si="98"/>
        <v>1</v>
      </c>
    </row>
    <row r="233" spans="1:72">
      <c r="A233" s="10">
        <f t="shared" ca="1" si="97"/>
        <v>4</v>
      </c>
      <c r="B233" s="38"/>
      <c r="C233" s="7"/>
      <c r="D233" s="3"/>
      <c r="E233" s="7"/>
      <c r="F233" s="70" t="str">
        <f t="shared" ca="1" si="93"/>
        <v>L</v>
      </c>
      <c r="G233" s="101" t="str">
        <f t="shared" ca="1" si="99"/>
        <v>LLL</v>
      </c>
      <c r="H233" s="70" t="str">
        <f t="shared" ca="1" si="94"/>
        <v>E</v>
      </c>
      <c r="I233" s="101" t="str">
        <f t="shared" ca="1" si="106"/>
        <v>EEE</v>
      </c>
      <c r="J233" s="70" t="str">
        <f t="shared" ca="1" si="92"/>
        <v>B</v>
      </c>
      <c r="K233" s="101" t="str">
        <f t="shared" ca="1" si="107"/>
        <v>BRB</v>
      </c>
      <c r="L233" s="61">
        <f t="shared" ca="1" si="108"/>
        <v>1</v>
      </c>
      <c r="M233" s="3">
        <f ca="1">IF(A232&lt;&gt;"",IF(O233="",M232,IF(AND(M232&gt;0,O233="L"),M232+1,IF(AND(M232&gt;1,O232="W"),1,1))),"")</f>
        <v>1</v>
      </c>
      <c r="N233" s="60" t="str">
        <f ca="1">IF($A232&lt;&gt;"",IF(OR($AI232&lt;&gt;0,$AJ232&lt;&gt;0,L233=0),"",IF(G232="HHL","L",IF(G232="LLH","H",""))),"")</f>
        <v/>
      </c>
      <c r="O233" s="60" t="str">
        <f ca="1">IF(A233&lt;&gt;"",IF(N233&lt;&gt;"",IF(F233=N233,"W","L"),""),"")</f>
        <v/>
      </c>
      <c r="P233" s="38">
        <f ca="1">IF(A233&lt;&gt;"",IF(OR(AI232&lt;&gt;0,AJ232&lt;&gt;0),"0",IF(O233&lt;&gt;"",IF(O233="W",(1*L233),(-1*L233)),0)),0)</f>
        <v>0</v>
      </c>
      <c r="Q233" s="74">
        <f ca="1">IF(A233&lt;&gt;"",P233+Q232,0)</f>
        <v>-10</v>
      </c>
      <c r="R233" s="3">
        <f t="shared" ca="1" si="100"/>
        <v>1</v>
      </c>
      <c r="S233" s="61">
        <f t="shared" ca="1" si="109"/>
        <v>1</v>
      </c>
      <c r="T233" s="3">
        <f t="shared" ca="1" si="101"/>
        <v>3</v>
      </c>
      <c r="U233" s="60" t="str">
        <f ca="1">IF($A232&lt;&gt;"",IF(OR($AI232&lt;&gt;0,$AJ232&lt;&gt;0,S233=0),"",IF(I232="EEO","O",IF(I232="OOE","E",""))),"")</f>
        <v/>
      </c>
      <c r="V233" s="60" t="str">
        <f ca="1">IF(A233&lt;&gt;"",IF(U233&lt;&gt;"",IF(H233=U233,"W","L"),""),"")</f>
        <v/>
      </c>
      <c r="W233" s="38">
        <f ca="1">IF(A233&lt;&gt;"",IF(OR(AI232&lt;&gt;0,AJ232&lt;&gt;0),"0",IF(V233&lt;&gt;"",IF(V233="W",(1*S233),(-1*S233)),0)),0)</f>
        <v>0</v>
      </c>
      <c r="X233" s="74">
        <f t="shared" ca="1" si="102"/>
        <v>3</v>
      </c>
      <c r="Y233" s="3">
        <f t="shared" ca="1" si="103"/>
        <v>3</v>
      </c>
      <c r="Z233" s="61">
        <f t="shared" ca="1" si="110"/>
        <v>1</v>
      </c>
      <c r="AA233" s="3">
        <f t="shared" ca="1" si="104"/>
        <v>2</v>
      </c>
      <c r="AB233" s="60" t="str">
        <f ca="1">IF($A232&lt;&gt;"",IF(OR($AI232&lt;&gt;0,$AJ232&lt;&gt;0,Z233=0),"",IF(K232="RRB","B",IF(K232="BBR","R",""))),"")</f>
        <v>R</v>
      </c>
      <c r="AC233" s="60" t="str">
        <f ca="1">IF(A233&lt;&gt;"",IF(AB233&lt;&gt;"",IF(AB233=J233,"W","L"),""),"")</f>
        <v>L</v>
      </c>
      <c r="AD233" s="38">
        <f ca="1">IF(A233&lt;&gt;"",IF(OR(AI232&lt;&gt;0,AJ232&lt;&gt;0),"0",IF(AC233&lt;&gt;"",IF(AC233="W",(1*Z233),(-1*Z233)),0)),0)</f>
        <v>-1</v>
      </c>
      <c r="AE233" s="74">
        <f t="shared" ca="1" si="95"/>
        <v>-3</v>
      </c>
      <c r="AF233" s="3">
        <f t="shared" ca="1" si="105"/>
        <v>2</v>
      </c>
      <c r="AG233" s="13">
        <f ca="1">IF(A233&lt;&gt;"",(AD233+P233+W233),0)</f>
        <v>-1</v>
      </c>
      <c r="AH233" s="11">
        <f ca="1">IF(A233&lt;&gt;"",AG233+AH232,0)</f>
        <v>-10</v>
      </c>
      <c r="AI233" s="73">
        <f ca="1">IF($A233&lt;&gt;"",IF(AI232&gt;0,AI232,IF(AND(AK232&gt;=$AJ$1,$AJ$2*AK232&gt;=AH233),"Profit Target",IF(AH233&gt;=$S$1,"Profit Target",0))),0)</f>
        <v>0</v>
      </c>
      <c r="AJ233" s="73">
        <f ca="1">IF($A233&lt;&gt;"",IF(AI232&lt;&gt;0,AJ232,IF(AH233&lt;=$S$2,"Stop Loss",0)),0)</f>
        <v>0</v>
      </c>
      <c r="AK233" s="73">
        <f t="shared" ca="1" si="96"/>
        <v>3</v>
      </c>
      <c r="AL233" s="30"/>
      <c r="AM233" s="30"/>
      <c r="AN233" s="30"/>
      <c r="AO233" s="30"/>
      <c r="AP233" s="30"/>
      <c r="AQ233" s="30"/>
      <c r="BM233" s="7"/>
      <c r="BT233" s="10">
        <f t="shared" ca="1" si="98"/>
        <v>3</v>
      </c>
    </row>
    <row r="234" spans="1:72">
      <c r="A234" s="10">
        <f t="shared" ca="1" si="97"/>
        <v>23</v>
      </c>
      <c r="B234" s="38"/>
      <c r="C234" s="7"/>
      <c r="D234" s="3"/>
      <c r="E234" s="7"/>
      <c r="F234" s="70" t="str">
        <f t="shared" ca="1" si="93"/>
        <v>H</v>
      </c>
      <c r="G234" s="101" t="str">
        <f t="shared" ca="1" si="99"/>
        <v>LLH</v>
      </c>
      <c r="H234" s="70" t="str">
        <f t="shared" ca="1" si="94"/>
        <v>O</v>
      </c>
      <c r="I234" s="101" t="str">
        <f t="shared" ca="1" si="106"/>
        <v>EEO</v>
      </c>
      <c r="J234" s="70" t="str">
        <f t="shared" ca="1" si="92"/>
        <v>R</v>
      </c>
      <c r="K234" s="101" t="str">
        <f t="shared" ca="1" si="107"/>
        <v>RBR</v>
      </c>
      <c r="L234" s="61">
        <f t="shared" ca="1" si="108"/>
        <v>1</v>
      </c>
      <c r="M234" s="3">
        <f ca="1">IF(A233&lt;&gt;"",IF(O234="",M233,IF(AND(M233&gt;0,O234="L"),M233+1,IF(AND(M233&gt;1,O233="W"),1,1))),"")</f>
        <v>1</v>
      </c>
      <c r="N234" s="60" t="str">
        <f ca="1">IF($A233&lt;&gt;"",IF(OR($AI233&lt;&gt;0,$AJ233&lt;&gt;0,L234=0),"",IF(G233="HHL","L",IF(G233="LLH","H",""))),"")</f>
        <v/>
      </c>
      <c r="O234" s="60" t="str">
        <f ca="1">IF(A234&lt;&gt;"",IF(N234&lt;&gt;"",IF(F234=N234,"W","L"),""),"")</f>
        <v/>
      </c>
      <c r="P234" s="38">
        <f ca="1">IF(A234&lt;&gt;"",IF(OR(AI233&lt;&gt;0,AJ233&lt;&gt;0),"0",IF(O234&lt;&gt;"",IF(O234="W",(1*L234),(-1*L234)),0)),0)</f>
        <v>0</v>
      </c>
      <c r="Q234" s="74">
        <f ca="1">IF(A234&lt;&gt;"",P234+Q233,0)</f>
        <v>-10</v>
      </c>
      <c r="R234" s="3">
        <f t="shared" ca="1" si="100"/>
        <v>1</v>
      </c>
      <c r="S234" s="61">
        <f t="shared" ca="1" si="109"/>
        <v>1</v>
      </c>
      <c r="T234" s="3">
        <f t="shared" ca="1" si="101"/>
        <v>3</v>
      </c>
      <c r="U234" s="60" t="str">
        <f ca="1">IF($A233&lt;&gt;"",IF(OR($AI233&lt;&gt;0,$AJ233&lt;&gt;0,S234=0),"",IF(I233="EEO","O",IF(I233="OOE","E",""))),"")</f>
        <v/>
      </c>
      <c r="V234" s="60" t="str">
        <f ca="1">IF(A234&lt;&gt;"",IF(U234&lt;&gt;"",IF(H234=U234,"W","L"),""),"")</f>
        <v/>
      </c>
      <c r="W234" s="38">
        <f ca="1">IF(A234&lt;&gt;"",IF(OR(AI233&lt;&gt;0,AJ233&lt;&gt;0),"0",IF(V234&lt;&gt;"",IF(V234="W",(1*S234),(-1*S234)),0)),0)</f>
        <v>0</v>
      </c>
      <c r="X234" s="74">
        <f t="shared" ca="1" si="102"/>
        <v>3</v>
      </c>
      <c r="Y234" s="3">
        <f t="shared" ca="1" si="103"/>
        <v>3</v>
      </c>
      <c r="Z234" s="61">
        <f t="shared" ca="1" si="110"/>
        <v>1</v>
      </c>
      <c r="AA234" s="3">
        <f t="shared" ca="1" si="104"/>
        <v>2</v>
      </c>
      <c r="AB234" s="60" t="str">
        <f ca="1">IF($A233&lt;&gt;"",IF(OR($AI233&lt;&gt;0,$AJ233&lt;&gt;0,Z234=0),"",IF(K233="RRB","B",IF(K233="BBR","R",""))),"")</f>
        <v/>
      </c>
      <c r="AC234" s="60" t="str">
        <f ca="1">IF(A234&lt;&gt;"",IF(AB234&lt;&gt;"",IF(AB234=J234,"W","L"),""),"")</f>
        <v/>
      </c>
      <c r="AD234" s="38">
        <f ca="1">IF(A234&lt;&gt;"",IF(OR(AI233&lt;&gt;0,AJ233&lt;&gt;0),"0",IF(AC234&lt;&gt;"",IF(AC234="W",(1*Z234),(-1*Z234)),0)),0)</f>
        <v>0</v>
      </c>
      <c r="AE234" s="74">
        <f t="shared" ca="1" si="95"/>
        <v>-3</v>
      </c>
      <c r="AF234" s="3">
        <f t="shared" ca="1" si="105"/>
        <v>2</v>
      </c>
      <c r="AG234" s="13">
        <f ca="1">IF(A234&lt;&gt;"",(AD234+P234+W234),0)</f>
        <v>0</v>
      </c>
      <c r="AH234" s="11">
        <f ca="1">IF(A234&lt;&gt;"",AG234+AH233,0)</f>
        <v>-10</v>
      </c>
      <c r="AI234" s="73">
        <f ca="1">IF($A234&lt;&gt;"",IF(AI233&gt;0,AI233,IF(AND(AK233&gt;=$AJ$1,$AJ$2*AK233&gt;=AH234),"Profit Target",IF(AH234&gt;=$S$1,"Profit Target",0))),0)</f>
        <v>0</v>
      </c>
      <c r="AJ234" s="73">
        <f ca="1">IF($A234&lt;&gt;"",IF(AI233&lt;&gt;0,AJ233,IF(AH234&lt;=$S$2,"Stop Loss",0)),0)</f>
        <v>0</v>
      </c>
      <c r="AK234" s="73">
        <f t="shared" ca="1" si="96"/>
        <v>3</v>
      </c>
      <c r="AL234" s="30"/>
      <c r="AM234" s="30"/>
      <c r="AN234" s="30"/>
      <c r="AO234" s="30"/>
      <c r="AP234" s="30"/>
      <c r="AQ234" s="30"/>
      <c r="BM234" s="7"/>
      <c r="BT234" s="10">
        <f t="shared" ca="1" si="98"/>
        <v>28</v>
      </c>
    </row>
    <row r="235" spans="1:72">
      <c r="A235" s="10">
        <f t="shared" ca="1" si="97"/>
        <v>31</v>
      </c>
      <c r="B235" s="38"/>
      <c r="C235" s="7"/>
      <c r="D235" s="3"/>
      <c r="E235" s="7"/>
      <c r="F235" s="70" t="str">
        <f t="shared" ca="1" si="93"/>
        <v>H</v>
      </c>
      <c r="G235" s="101" t="str">
        <f t="shared" ca="1" si="99"/>
        <v>LHH</v>
      </c>
      <c r="H235" s="70" t="str">
        <f t="shared" ca="1" si="94"/>
        <v>O</v>
      </c>
      <c r="I235" s="101" t="str">
        <f t="shared" ca="1" si="106"/>
        <v>EOO</v>
      </c>
      <c r="J235" s="70" t="str">
        <f t="shared" ref="J235:J298" ca="1" si="111">VLOOKUP(A235,$BJ$107:$BR$144,8,0)</f>
        <v>B</v>
      </c>
      <c r="K235" s="101" t="str">
        <f t="shared" ca="1" si="107"/>
        <v>BRB</v>
      </c>
      <c r="L235" s="61">
        <f t="shared" ca="1" si="108"/>
        <v>1</v>
      </c>
      <c r="M235" s="3">
        <f ca="1">IF(A234&lt;&gt;"",IF(O235="",M234,IF(AND(M234&gt;0,O235="L"),M234+1,IF(AND(M234&gt;1,O234="W"),1,1))),"")</f>
        <v>1</v>
      </c>
      <c r="N235" s="60" t="str">
        <f ca="1">IF($A234&lt;&gt;"",IF(OR($AI234&lt;&gt;0,$AJ234&lt;&gt;0,L235=0),"",IF(G234="HHL","L",IF(G234="LLH","H",""))),"")</f>
        <v>H</v>
      </c>
      <c r="O235" s="60" t="str">
        <f ca="1">IF(A235&lt;&gt;"",IF(N235&lt;&gt;"",IF(F235=N235,"W","L"),""),"")</f>
        <v>W</v>
      </c>
      <c r="P235" s="38">
        <f ca="1">IF(A235&lt;&gt;"",IF(OR(AI234&lt;&gt;0,AJ234&lt;&gt;0),"0",IF(O235&lt;&gt;"",IF(O235="W",(1*L235),(-1*L235)),0)),0)</f>
        <v>1</v>
      </c>
      <c r="Q235" s="74">
        <f ca="1">IF(A235&lt;&gt;"",P235+Q234,0)</f>
        <v>-9</v>
      </c>
      <c r="R235" s="3">
        <f t="shared" ca="1" si="100"/>
        <v>1</v>
      </c>
      <c r="S235" s="61">
        <f t="shared" ca="1" si="109"/>
        <v>1</v>
      </c>
      <c r="T235" s="3">
        <f t="shared" ca="1" si="101"/>
        <v>1</v>
      </c>
      <c r="U235" s="60" t="str">
        <f ca="1">IF($A234&lt;&gt;"",IF(OR($AI234&lt;&gt;0,$AJ234&lt;&gt;0,S235=0),"",IF(I234="EEO","O",IF(I234="OOE","E",""))),"")</f>
        <v>O</v>
      </c>
      <c r="V235" s="60" t="str">
        <f ca="1">IF(A235&lt;&gt;"",IF(U235&lt;&gt;"",IF(H235=U235,"W","L"),""),"")</f>
        <v>W</v>
      </c>
      <c r="W235" s="38">
        <f ca="1">IF(A235&lt;&gt;"",IF(OR(AI234&lt;&gt;0,AJ234&lt;&gt;0),"0",IF(V235&lt;&gt;"",IF(V235="W",(1*S235),(-1*S235)),0)),0)</f>
        <v>1</v>
      </c>
      <c r="X235" s="74">
        <f t="shared" ca="1" si="102"/>
        <v>4</v>
      </c>
      <c r="Y235" s="3">
        <f t="shared" ca="1" si="103"/>
        <v>1</v>
      </c>
      <c r="Z235" s="61">
        <f t="shared" ca="1" si="110"/>
        <v>1</v>
      </c>
      <c r="AA235" s="3">
        <f t="shared" ca="1" si="104"/>
        <v>2</v>
      </c>
      <c r="AB235" s="60" t="str">
        <f ca="1">IF($A234&lt;&gt;"",IF(OR($AI234&lt;&gt;0,$AJ234&lt;&gt;0,Z235=0),"",IF(K234="RRB","B",IF(K234="BBR","R",""))),"")</f>
        <v/>
      </c>
      <c r="AC235" s="60" t="str">
        <f ca="1">IF(A235&lt;&gt;"",IF(AB235&lt;&gt;"",IF(AB235=J235,"W","L"),""),"")</f>
        <v/>
      </c>
      <c r="AD235" s="38">
        <f ca="1">IF(A235&lt;&gt;"",IF(OR(AI234&lt;&gt;0,AJ234&lt;&gt;0),"0",IF(AC235&lt;&gt;"",IF(AC235="W",(1*Z235),(-1*Z235)),0)),0)</f>
        <v>0</v>
      </c>
      <c r="AE235" s="74">
        <f t="shared" ca="1" si="95"/>
        <v>-3</v>
      </c>
      <c r="AF235" s="3">
        <f t="shared" ca="1" si="105"/>
        <v>2</v>
      </c>
      <c r="AG235" s="13">
        <f ca="1">IF(A235&lt;&gt;"",(AD235+P235+W235),0)</f>
        <v>2</v>
      </c>
      <c r="AH235" s="11">
        <f ca="1">IF(A235&lt;&gt;"",AG235+AH234,0)</f>
        <v>-8</v>
      </c>
      <c r="AI235" s="73">
        <f ca="1">IF($A235&lt;&gt;"",IF(AI234&gt;0,AI234,IF(AND(AK234&gt;=$AJ$1,$AJ$2*AK234&gt;=AH235),"Profit Target",IF(AH235&gt;=$S$1,"Profit Target",0))),0)</f>
        <v>0</v>
      </c>
      <c r="AJ235" s="73">
        <f ca="1">IF($A235&lt;&gt;"",IF(AI234&lt;&gt;0,AJ234,IF(AH235&lt;=$S$2,"Stop Loss",0)),0)</f>
        <v>0</v>
      </c>
      <c r="AK235" s="73">
        <f t="shared" ca="1" si="96"/>
        <v>3</v>
      </c>
      <c r="AL235" s="30"/>
      <c r="AM235" s="30"/>
      <c r="AN235" s="30"/>
      <c r="AO235" s="30"/>
      <c r="AP235" s="30"/>
      <c r="AQ235" s="30"/>
      <c r="BM235" s="7"/>
      <c r="BT235" s="10">
        <f t="shared" ca="1" si="98"/>
        <v>31</v>
      </c>
    </row>
    <row r="236" spans="1:72">
      <c r="A236" s="10">
        <f t="shared" ca="1" si="97"/>
        <v>34</v>
      </c>
      <c r="B236" s="38"/>
      <c r="C236" s="7"/>
      <c r="D236" s="3"/>
      <c r="E236" s="7"/>
      <c r="F236" s="70" t="str">
        <f t="shared" ca="1" si="93"/>
        <v>H</v>
      </c>
      <c r="G236" s="101" t="str">
        <f t="shared" ca="1" si="99"/>
        <v>HHH</v>
      </c>
      <c r="H236" s="70" t="str">
        <f t="shared" ca="1" si="94"/>
        <v>E</v>
      </c>
      <c r="I236" s="101" t="str">
        <f t="shared" ca="1" si="106"/>
        <v>OOE</v>
      </c>
      <c r="J236" s="70" t="str">
        <f t="shared" ca="1" si="111"/>
        <v>R</v>
      </c>
      <c r="K236" s="101" t="str">
        <f t="shared" ca="1" si="107"/>
        <v>RBR</v>
      </c>
      <c r="L236" s="61">
        <f t="shared" ca="1" si="108"/>
        <v>1</v>
      </c>
      <c r="M236" s="3">
        <f ca="1">IF(A235&lt;&gt;"",IF(O236="",M235,IF(AND(M235&gt;0,O236="L"),M235+1,IF(AND(M235&gt;1,O235="W"),1,1))),"")</f>
        <v>1</v>
      </c>
      <c r="N236" s="60" t="str">
        <f ca="1">IF($A235&lt;&gt;"",IF(OR($AI235&lt;&gt;0,$AJ235&lt;&gt;0,L236=0),"",IF(G235="HHL","L",IF(G235="LLH","H",""))),"")</f>
        <v/>
      </c>
      <c r="O236" s="60" t="str">
        <f ca="1">IF(A236&lt;&gt;"",IF(N236&lt;&gt;"",IF(F236=N236,"W","L"),""),"")</f>
        <v/>
      </c>
      <c r="P236" s="38">
        <f ca="1">IF(A236&lt;&gt;"",IF(OR(AI235&lt;&gt;0,AJ235&lt;&gt;0),"0",IF(O236&lt;&gt;"",IF(O236="W",(1*L236),(-1*L236)),0)),0)</f>
        <v>0</v>
      </c>
      <c r="Q236" s="74">
        <f ca="1">IF(A236&lt;&gt;"",P236+Q235,0)</f>
        <v>-9</v>
      </c>
      <c r="R236" s="3">
        <f t="shared" ca="1" si="100"/>
        <v>1</v>
      </c>
      <c r="S236" s="61">
        <f t="shared" ca="1" si="109"/>
        <v>1</v>
      </c>
      <c r="T236" s="3">
        <f t="shared" ca="1" si="101"/>
        <v>1</v>
      </c>
      <c r="U236" s="60" t="str">
        <f ca="1">IF($A235&lt;&gt;"",IF(OR($AI235&lt;&gt;0,$AJ235&lt;&gt;0,S236=0),"",IF(I235="EEO","O",IF(I235="OOE","E",""))),"")</f>
        <v/>
      </c>
      <c r="V236" s="60" t="str">
        <f ca="1">IF(A236&lt;&gt;"",IF(U236&lt;&gt;"",IF(H236=U236,"W","L"),""),"")</f>
        <v/>
      </c>
      <c r="W236" s="38">
        <f ca="1">IF(A236&lt;&gt;"",IF(OR(AI235&lt;&gt;0,AJ235&lt;&gt;0),"0",IF(V236&lt;&gt;"",IF(V236="W",(1*S236),(-1*S236)),0)),0)</f>
        <v>0</v>
      </c>
      <c r="X236" s="74">
        <f t="shared" ca="1" si="102"/>
        <v>4</v>
      </c>
      <c r="Y236" s="3">
        <f t="shared" ca="1" si="103"/>
        <v>1</v>
      </c>
      <c r="Z236" s="61">
        <f t="shared" ca="1" si="110"/>
        <v>1</v>
      </c>
      <c r="AA236" s="3">
        <f t="shared" ca="1" si="104"/>
        <v>2</v>
      </c>
      <c r="AB236" s="60" t="str">
        <f ca="1">IF($A235&lt;&gt;"",IF(OR($AI235&lt;&gt;0,$AJ235&lt;&gt;0,Z236=0),"",IF(K235="RRB","B",IF(K235="BBR","R",""))),"")</f>
        <v/>
      </c>
      <c r="AC236" s="60" t="str">
        <f ca="1">IF(A236&lt;&gt;"",IF(AB236&lt;&gt;"",IF(AB236=J236,"W","L"),""),"")</f>
        <v/>
      </c>
      <c r="AD236" s="38">
        <f ca="1">IF(A236&lt;&gt;"",IF(OR(AI235&lt;&gt;0,AJ235&lt;&gt;0),"0",IF(AC236&lt;&gt;"",IF(AC236="W",(1*Z236),(-1*Z236)),0)),0)</f>
        <v>0</v>
      </c>
      <c r="AE236" s="74">
        <f t="shared" ca="1" si="95"/>
        <v>-3</v>
      </c>
      <c r="AF236" s="3">
        <f t="shared" ca="1" si="105"/>
        <v>2</v>
      </c>
      <c r="AG236" s="13">
        <f ca="1">IF(A236&lt;&gt;"",(AD236+P236+W236),0)</f>
        <v>0</v>
      </c>
      <c r="AH236" s="11">
        <f ca="1">IF(A236&lt;&gt;"",AG236+AH235,0)</f>
        <v>-8</v>
      </c>
      <c r="AI236" s="73">
        <f ca="1">IF($A236&lt;&gt;"",IF(AI235&gt;0,AI235,IF(AND(AK235&gt;=$AJ$1,$AJ$2*AK235&gt;=AH236),"Profit Target",IF(AH236&gt;=$S$1,"Profit Target",0))),0)</f>
        <v>0</v>
      </c>
      <c r="AJ236" s="73">
        <f ca="1">IF($A236&lt;&gt;"",IF(AI235&lt;&gt;0,AJ235,IF(AH236&lt;=$S$2,"Stop Loss",0)),0)</f>
        <v>0</v>
      </c>
      <c r="AK236" s="73">
        <f t="shared" ca="1" si="96"/>
        <v>3</v>
      </c>
      <c r="AL236" s="30"/>
      <c r="AM236" s="30"/>
      <c r="AN236" s="30"/>
      <c r="AO236" s="30"/>
      <c r="AP236" s="30"/>
      <c r="AQ236" s="30"/>
      <c r="BM236" s="7"/>
      <c r="BT236" s="10">
        <f t="shared" ca="1" si="98"/>
        <v>3</v>
      </c>
    </row>
    <row r="237" spans="1:72">
      <c r="A237" s="10">
        <f t="shared" ca="1" si="97"/>
        <v>27</v>
      </c>
      <c r="B237" s="38"/>
      <c r="C237" s="7"/>
      <c r="D237" s="3"/>
      <c r="E237" s="7"/>
      <c r="F237" s="70" t="str">
        <f t="shared" ca="1" si="93"/>
        <v>H</v>
      </c>
      <c r="G237" s="101" t="str">
        <f t="shared" ca="1" si="99"/>
        <v>HHH</v>
      </c>
      <c r="H237" s="70" t="str">
        <f t="shared" ca="1" si="94"/>
        <v>O</v>
      </c>
      <c r="I237" s="101" t="str">
        <f t="shared" ca="1" si="106"/>
        <v>OEO</v>
      </c>
      <c r="J237" s="70" t="str">
        <f t="shared" ca="1" si="111"/>
        <v>R</v>
      </c>
      <c r="K237" s="101" t="str">
        <f t="shared" ca="1" si="107"/>
        <v>BRR</v>
      </c>
      <c r="L237" s="61">
        <f t="shared" ca="1" si="108"/>
        <v>1</v>
      </c>
      <c r="M237" s="3">
        <f ca="1">IF(A236&lt;&gt;"",IF(O237="",M236,IF(AND(M236&gt;0,O237="L"),M236+1,IF(AND(M236&gt;1,O236="W"),1,1))),"")</f>
        <v>1</v>
      </c>
      <c r="N237" s="60" t="str">
        <f ca="1">IF($A236&lt;&gt;"",IF(OR($AI236&lt;&gt;0,$AJ236&lt;&gt;0,L237=0),"",IF(G236="HHL","L",IF(G236="LLH","H",""))),"")</f>
        <v/>
      </c>
      <c r="O237" s="60" t="str">
        <f ca="1">IF(A237&lt;&gt;"",IF(N237&lt;&gt;"",IF(F237=N237,"W","L"),""),"")</f>
        <v/>
      </c>
      <c r="P237" s="38">
        <f ca="1">IF(A237&lt;&gt;"",IF(OR(AI236&lt;&gt;0,AJ236&lt;&gt;0),"0",IF(O237&lt;&gt;"",IF(O237="W",(1*L237),(-1*L237)),0)),0)</f>
        <v>0</v>
      </c>
      <c r="Q237" s="74">
        <f ca="1">IF(A237&lt;&gt;"",P237+Q236,0)</f>
        <v>-9</v>
      </c>
      <c r="R237" s="3">
        <f t="shared" ca="1" si="100"/>
        <v>1</v>
      </c>
      <c r="S237" s="61">
        <f t="shared" ca="1" si="109"/>
        <v>1</v>
      </c>
      <c r="T237" s="3">
        <f t="shared" ca="1" si="101"/>
        <v>2</v>
      </c>
      <c r="U237" s="60" t="str">
        <f ca="1">IF($A236&lt;&gt;"",IF(OR($AI236&lt;&gt;0,$AJ236&lt;&gt;0,S237=0),"",IF(I236="EEO","O",IF(I236="OOE","E",""))),"")</f>
        <v>E</v>
      </c>
      <c r="V237" s="60" t="str">
        <f ca="1">IF(A237&lt;&gt;"",IF(U237&lt;&gt;"",IF(H237=U237,"W","L"),""),"")</f>
        <v>L</v>
      </c>
      <c r="W237" s="38">
        <f ca="1">IF(A237&lt;&gt;"",IF(OR(AI236&lt;&gt;0,AJ236&lt;&gt;0),"0",IF(V237&lt;&gt;"",IF(V237="W",(1*S237),(-1*S237)),0)),0)</f>
        <v>-1</v>
      </c>
      <c r="X237" s="74">
        <f t="shared" ca="1" si="102"/>
        <v>3</v>
      </c>
      <c r="Y237" s="3">
        <f t="shared" ca="1" si="103"/>
        <v>2</v>
      </c>
      <c r="Z237" s="61">
        <f t="shared" ca="1" si="110"/>
        <v>1</v>
      </c>
      <c r="AA237" s="3">
        <f t="shared" ca="1" si="104"/>
        <v>2</v>
      </c>
      <c r="AB237" s="60" t="str">
        <f ca="1">IF($A236&lt;&gt;"",IF(OR($AI236&lt;&gt;0,$AJ236&lt;&gt;0,Z237=0),"",IF(K236="RRB","B",IF(K236="BBR","R",""))),"")</f>
        <v/>
      </c>
      <c r="AC237" s="60" t="str">
        <f ca="1">IF(A237&lt;&gt;"",IF(AB237&lt;&gt;"",IF(AB237=J237,"W","L"),""),"")</f>
        <v/>
      </c>
      <c r="AD237" s="38">
        <f ca="1">IF(A237&lt;&gt;"",IF(OR(AI236&lt;&gt;0,AJ236&lt;&gt;0),"0",IF(AC237&lt;&gt;"",IF(AC237="W",(1*Z237),(-1*Z237)),0)),0)</f>
        <v>0</v>
      </c>
      <c r="AE237" s="74">
        <f t="shared" ca="1" si="95"/>
        <v>-3</v>
      </c>
      <c r="AF237" s="3">
        <f t="shared" ca="1" si="105"/>
        <v>2</v>
      </c>
      <c r="AG237" s="13">
        <f ca="1">IF(A237&lt;&gt;"",(AD237+P237+W237),0)</f>
        <v>-1</v>
      </c>
      <c r="AH237" s="11">
        <f ca="1">IF(A237&lt;&gt;"",AG237+AH236,0)</f>
        <v>-9</v>
      </c>
      <c r="AI237" s="73">
        <f ca="1">IF($A237&lt;&gt;"",IF(AI236&gt;0,AI236,IF(AND(AK236&gt;=$AJ$1,$AJ$2*AK236&gt;=AH237),"Profit Target",IF(AH237&gt;=$S$1,"Profit Target",0))),0)</f>
        <v>0</v>
      </c>
      <c r="AJ237" s="73">
        <f ca="1">IF($A237&lt;&gt;"",IF(AI236&lt;&gt;0,AJ236,IF(AH237&lt;=$S$2,"Stop Loss",0)),0)</f>
        <v>0</v>
      </c>
      <c r="AK237" s="73">
        <f t="shared" ca="1" si="96"/>
        <v>3</v>
      </c>
      <c r="AL237" s="30"/>
      <c r="AM237" s="30"/>
      <c r="AN237" s="30"/>
      <c r="AO237" s="30"/>
      <c r="AP237" s="30"/>
      <c r="AQ237" s="30"/>
      <c r="BM237" s="7"/>
      <c r="BT237" s="10">
        <f t="shared" ca="1" si="98"/>
        <v>17</v>
      </c>
    </row>
    <row r="238" spans="1:72">
      <c r="A238" s="10">
        <f t="shared" ca="1" si="97"/>
        <v>25</v>
      </c>
      <c r="B238" s="38"/>
      <c r="C238" s="7"/>
      <c r="D238" s="3"/>
      <c r="E238" s="7"/>
      <c r="F238" s="70" t="str">
        <f t="shared" ca="1" si="93"/>
        <v>H</v>
      </c>
      <c r="G238" s="101" t="str">
        <f t="shared" ca="1" si="99"/>
        <v>HHH</v>
      </c>
      <c r="H238" s="70" t="str">
        <f t="shared" ca="1" si="94"/>
        <v>O</v>
      </c>
      <c r="I238" s="101" t="str">
        <f t="shared" ca="1" si="106"/>
        <v>EOO</v>
      </c>
      <c r="J238" s="70" t="str">
        <f t="shared" ca="1" si="111"/>
        <v>R</v>
      </c>
      <c r="K238" s="101" t="str">
        <f t="shared" ca="1" si="107"/>
        <v>RRR</v>
      </c>
      <c r="L238" s="61">
        <f t="shared" ca="1" si="108"/>
        <v>1</v>
      </c>
      <c r="M238" s="3">
        <f ca="1">IF(A237&lt;&gt;"",IF(O238="",M237,IF(AND(M237&gt;0,O238="L"),M237+1,IF(AND(M237&gt;1,O237="W"),1,1))),"")</f>
        <v>1</v>
      </c>
      <c r="N238" s="60" t="str">
        <f ca="1">IF($A237&lt;&gt;"",IF(OR($AI237&lt;&gt;0,$AJ237&lt;&gt;0,L238=0),"",IF(G237="HHL","L",IF(G237="LLH","H",""))),"")</f>
        <v/>
      </c>
      <c r="O238" s="60" t="str">
        <f ca="1">IF(A238&lt;&gt;"",IF(N238&lt;&gt;"",IF(F238=N238,"W","L"),""),"")</f>
        <v/>
      </c>
      <c r="P238" s="38">
        <f ca="1">IF(A238&lt;&gt;"",IF(OR(AI237&lt;&gt;0,AJ237&lt;&gt;0),"0",IF(O238&lt;&gt;"",IF(O238="W",(1*L238),(-1*L238)),0)),0)</f>
        <v>0</v>
      </c>
      <c r="Q238" s="74">
        <f ca="1">IF(A238&lt;&gt;"",P238+Q237,0)</f>
        <v>-9</v>
      </c>
      <c r="R238" s="3">
        <f t="shared" ca="1" si="100"/>
        <v>1</v>
      </c>
      <c r="S238" s="61">
        <f t="shared" ca="1" si="109"/>
        <v>1</v>
      </c>
      <c r="T238" s="3">
        <f t="shared" ca="1" si="101"/>
        <v>2</v>
      </c>
      <c r="U238" s="60" t="str">
        <f ca="1">IF($A237&lt;&gt;"",IF(OR($AI237&lt;&gt;0,$AJ237&lt;&gt;0,S238=0),"",IF(I237="EEO","O",IF(I237="OOE","E",""))),"")</f>
        <v/>
      </c>
      <c r="V238" s="60" t="str">
        <f ca="1">IF(A238&lt;&gt;"",IF(U238&lt;&gt;"",IF(H238=U238,"W","L"),""),"")</f>
        <v/>
      </c>
      <c r="W238" s="38">
        <f ca="1">IF(A238&lt;&gt;"",IF(OR(AI237&lt;&gt;0,AJ237&lt;&gt;0),"0",IF(V238&lt;&gt;"",IF(V238="W",(1*S238),(-1*S238)),0)),0)</f>
        <v>0</v>
      </c>
      <c r="X238" s="74">
        <f t="shared" ca="1" si="102"/>
        <v>3</v>
      </c>
      <c r="Y238" s="3">
        <f t="shared" ca="1" si="103"/>
        <v>2</v>
      </c>
      <c r="Z238" s="61">
        <f t="shared" ca="1" si="110"/>
        <v>1</v>
      </c>
      <c r="AA238" s="3">
        <f t="shared" ca="1" si="104"/>
        <v>2</v>
      </c>
      <c r="AB238" s="60" t="str">
        <f ca="1">IF($A237&lt;&gt;"",IF(OR($AI237&lt;&gt;0,$AJ237&lt;&gt;0,Z238=0),"",IF(K237="RRB","B",IF(K237="BBR","R",""))),"")</f>
        <v/>
      </c>
      <c r="AC238" s="60" t="str">
        <f ca="1">IF(A238&lt;&gt;"",IF(AB238&lt;&gt;"",IF(AB238=J238,"W","L"),""),"")</f>
        <v/>
      </c>
      <c r="AD238" s="38">
        <f ca="1">IF(A238&lt;&gt;"",IF(OR(AI237&lt;&gt;0,AJ237&lt;&gt;0),"0",IF(AC238&lt;&gt;"",IF(AC238="W",(1*Z238),(-1*Z238)),0)),0)</f>
        <v>0</v>
      </c>
      <c r="AE238" s="74">
        <f t="shared" ca="1" si="95"/>
        <v>-3</v>
      </c>
      <c r="AF238" s="3">
        <f t="shared" ca="1" si="105"/>
        <v>2</v>
      </c>
      <c r="AG238" s="13">
        <f ca="1">IF(A238&lt;&gt;"",(AD238+P238+W238),0)</f>
        <v>0</v>
      </c>
      <c r="AH238" s="11">
        <f ca="1">IF(A238&lt;&gt;"",AG238+AH237,0)</f>
        <v>-9</v>
      </c>
      <c r="AI238" s="73">
        <f ca="1">IF($A238&lt;&gt;"",IF(AI237&gt;0,AI237,IF(AND(AK237&gt;=$AJ$1,$AJ$2*AK237&gt;=AH238),"Profit Target",IF(AH238&gt;=$S$1,"Profit Target",0))),0)</f>
        <v>0</v>
      </c>
      <c r="AJ238" s="73">
        <f ca="1">IF($A238&lt;&gt;"",IF(AI237&lt;&gt;0,AJ237,IF(AH238&lt;=$S$2,"Stop Loss",0)),0)</f>
        <v>0</v>
      </c>
      <c r="AK238" s="73">
        <f t="shared" ca="1" si="96"/>
        <v>3</v>
      </c>
      <c r="AL238" s="30"/>
      <c r="AM238" s="30"/>
      <c r="AN238" s="30"/>
      <c r="AO238" s="30"/>
      <c r="AP238" s="30"/>
      <c r="AQ238" s="30"/>
      <c r="BM238" s="7"/>
      <c r="BT238" s="10">
        <f t="shared" ca="1" si="98"/>
        <v>20</v>
      </c>
    </row>
    <row r="239" spans="1:72">
      <c r="A239" s="10">
        <f t="shared" ca="1" si="97"/>
        <v>7</v>
      </c>
      <c r="B239" s="38"/>
      <c r="C239" s="7"/>
      <c r="D239" s="3"/>
      <c r="E239" s="7"/>
      <c r="F239" s="70" t="str">
        <f t="shared" ref="F239:F302" ca="1" si="112">VLOOKUP(A239,$BJ$107:$BR$144,7,0)</f>
        <v>L</v>
      </c>
      <c r="G239" s="101" t="str">
        <f t="shared" ca="1" si="99"/>
        <v>HHL</v>
      </c>
      <c r="H239" s="70" t="str">
        <f t="shared" ref="H239:H302" ca="1" si="113">VLOOKUP(A239,$BJ$107:$BR$144,9,0)</f>
        <v>O</v>
      </c>
      <c r="I239" s="101" t="str">
        <f t="shared" ca="1" si="106"/>
        <v>OOO</v>
      </c>
      <c r="J239" s="70" t="str">
        <f t="shared" ca="1" si="111"/>
        <v>R</v>
      </c>
      <c r="K239" s="101" t="str">
        <f t="shared" ca="1" si="107"/>
        <v>RRR</v>
      </c>
      <c r="L239" s="61">
        <f t="shared" ca="1" si="108"/>
        <v>1</v>
      </c>
      <c r="M239" s="3">
        <f ca="1">IF(A238&lt;&gt;"",IF(O239="",M238,IF(AND(M238&gt;0,O239="L"),M238+1,IF(AND(M238&gt;1,O238="W"),1,1))),"")</f>
        <v>1</v>
      </c>
      <c r="N239" s="60" t="str">
        <f ca="1">IF($A238&lt;&gt;"",IF(OR($AI238&lt;&gt;0,$AJ238&lt;&gt;0,L239=0),"",IF(G238="HHL","L",IF(G238="LLH","H",""))),"")</f>
        <v/>
      </c>
      <c r="O239" s="60" t="str">
        <f ca="1">IF(A239&lt;&gt;"",IF(N239&lt;&gt;"",IF(F239=N239,"W","L"),""),"")</f>
        <v/>
      </c>
      <c r="P239" s="38">
        <f ca="1">IF(A239&lt;&gt;"",IF(OR(AI238&lt;&gt;0,AJ238&lt;&gt;0),"0",IF(O239&lt;&gt;"",IF(O239="W",(1*L239),(-1*L239)),0)),0)</f>
        <v>0</v>
      </c>
      <c r="Q239" s="74">
        <f ca="1">IF(A239&lt;&gt;"",P239+Q238,0)</f>
        <v>-9</v>
      </c>
      <c r="R239" s="3">
        <f t="shared" ca="1" si="100"/>
        <v>1</v>
      </c>
      <c r="S239" s="61">
        <f t="shared" ca="1" si="109"/>
        <v>1</v>
      </c>
      <c r="T239" s="3">
        <f t="shared" ca="1" si="101"/>
        <v>2</v>
      </c>
      <c r="U239" s="60" t="str">
        <f ca="1">IF($A238&lt;&gt;"",IF(OR($AI238&lt;&gt;0,$AJ238&lt;&gt;0,S239=0),"",IF(I238="EEO","O",IF(I238="OOE","E",""))),"")</f>
        <v/>
      </c>
      <c r="V239" s="60" t="str">
        <f ca="1">IF(A239&lt;&gt;"",IF(U239&lt;&gt;"",IF(H239=U239,"W","L"),""),"")</f>
        <v/>
      </c>
      <c r="W239" s="38">
        <f ca="1">IF(A239&lt;&gt;"",IF(OR(AI238&lt;&gt;0,AJ238&lt;&gt;0),"0",IF(V239&lt;&gt;"",IF(V239="W",(1*S239),(-1*S239)),0)),0)</f>
        <v>0</v>
      </c>
      <c r="X239" s="74">
        <f t="shared" ca="1" si="102"/>
        <v>3</v>
      </c>
      <c r="Y239" s="3">
        <f t="shared" ca="1" si="103"/>
        <v>2</v>
      </c>
      <c r="Z239" s="61">
        <f t="shared" ca="1" si="110"/>
        <v>1</v>
      </c>
      <c r="AA239" s="3">
        <f t="shared" ca="1" si="104"/>
        <v>2</v>
      </c>
      <c r="AB239" s="60" t="str">
        <f ca="1">IF($A238&lt;&gt;"",IF(OR($AI238&lt;&gt;0,$AJ238&lt;&gt;0,Z239=0),"",IF(K238="RRB","B",IF(K238="BBR","R",""))),"")</f>
        <v/>
      </c>
      <c r="AC239" s="60" t="str">
        <f ca="1">IF(A239&lt;&gt;"",IF(AB239&lt;&gt;"",IF(AB239=J239,"W","L"),""),"")</f>
        <v/>
      </c>
      <c r="AD239" s="38">
        <f ca="1">IF(A239&lt;&gt;"",IF(OR(AI238&lt;&gt;0,AJ238&lt;&gt;0),"0",IF(AC239&lt;&gt;"",IF(AC239="W",(1*Z239),(-1*Z239)),0)),0)</f>
        <v>0</v>
      </c>
      <c r="AE239" s="74">
        <f t="shared" ca="1" si="95"/>
        <v>-3</v>
      </c>
      <c r="AF239" s="3">
        <f t="shared" ca="1" si="105"/>
        <v>2</v>
      </c>
      <c r="AG239" s="13">
        <f ca="1">IF(A239&lt;&gt;"",(AD239+P239+W239),0)</f>
        <v>0</v>
      </c>
      <c r="AH239" s="11">
        <f ca="1">IF(A239&lt;&gt;"",AG239+AH238,0)</f>
        <v>-9</v>
      </c>
      <c r="AI239" s="73">
        <f ca="1">IF($A239&lt;&gt;"",IF(AI238&gt;0,AI238,IF(AND(AK238&gt;=$AJ$1,$AJ$2*AK238&gt;=AH239),"Profit Target",IF(AH239&gt;=$S$1,"Profit Target",0))),0)</f>
        <v>0</v>
      </c>
      <c r="AJ239" s="73">
        <f ca="1">IF($A239&lt;&gt;"",IF(AI238&lt;&gt;0,AJ238,IF(AH239&lt;=$S$2,"Stop Loss",0)),0)</f>
        <v>0</v>
      </c>
      <c r="AK239" s="73">
        <f t="shared" ca="1" si="96"/>
        <v>3</v>
      </c>
      <c r="AL239" s="30"/>
      <c r="AM239" s="30"/>
      <c r="AN239" s="30"/>
      <c r="AO239" s="30"/>
      <c r="AP239" s="30"/>
      <c r="AQ239" s="30"/>
      <c r="BM239" s="7"/>
      <c r="BT239" s="10">
        <f t="shared" ca="1" si="98"/>
        <v>31</v>
      </c>
    </row>
    <row r="240" spans="1:72">
      <c r="A240" s="10">
        <f t="shared" ca="1" si="97"/>
        <v>35</v>
      </c>
      <c r="B240" s="38"/>
      <c r="C240" s="7"/>
      <c r="D240" s="3"/>
      <c r="E240" s="7"/>
      <c r="F240" s="70" t="str">
        <f t="shared" ca="1" si="112"/>
        <v>H</v>
      </c>
      <c r="G240" s="101" t="str">
        <f t="shared" ca="1" si="99"/>
        <v>HLH</v>
      </c>
      <c r="H240" s="70" t="str">
        <f t="shared" ca="1" si="113"/>
        <v>O</v>
      </c>
      <c r="I240" s="101" t="str">
        <f t="shared" ca="1" si="106"/>
        <v>OOO</v>
      </c>
      <c r="J240" s="70" t="str">
        <f t="shared" ca="1" si="111"/>
        <v>B</v>
      </c>
      <c r="K240" s="101" t="str">
        <f t="shared" ca="1" si="107"/>
        <v>RRB</v>
      </c>
      <c r="L240" s="61">
        <f t="shared" ca="1" si="108"/>
        <v>1</v>
      </c>
      <c r="M240" s="3">
        <f ca="1">IF(A239&lt;&gt;"",IF(O240="",M239,IF(AND(M239&gt;0,O240="L"),M239+1,IF(AND(M239&gt;1,O239="W"),1,1))),"")</f>
        <v>2</v>
      </c>
      <c r="N240" s="60" t="str">
        <f ca="1">IF($A239&lt;&gt;"",IF(OR($AI239&lt;&gt;0,$AJ239&lt;&gt;0,L240=0),"",IF(G239="HHL","L",IF(G239="LLH","H",""))),"")</f>
        <v>L</v>
      </c>
      <c r="O240" s="60" t="str">
        <f ca="1">IF(A240&lt;&gt;"",IF(N240&lt;&gt;"",IF(F240=N240,"W","L"),""),"")</f>
        <v>L</v>
      </c>
      <c r="P240" s="38">
        <f ca="1">IF(A240&lt;&gt;"",IF(OR(AI239&lt;&gt;0,AJ239&lt;&gt;0),"0",IF(O240&lt;&gt;"",IF(O240="W",(1*L240),(-1*L240)),0)),0)</f>
        <v>-1</v>
      </c>
      <c r="Q240" s="74">
        <f ca="1">IF(A240&lt;&gt;"",P240+Q239,0)</f>
        <v>-10</v>
      </c>
      <c r="R240" s="3">
        <f t="shared" ca="1" si="100"/>
        <v>2</v>
      </c>
      <c r="S240" s="61">
        <f t="shared" ca="1" si="109"/>
        <v>1</v>
      </c>
      <c r="T240" s="3">
        <f t="shared" ca="1" si="101"/>
        <v>2</v>
      </c>
      <c r="U240" s="60" t="str">
        <f ca="1">IF($A239&lt;&gt;"",IF(OR($AI239&lt;&gt;0,$AJ239&lt;&gt;0,S240=0),"",IF(I239="EEO","O",IF(I239="OOE","E",""))),"")</f>
        <v/>
      </c>
      <c r="V240" s="60" t="str">
        <f ca="1">IF(A240&lt;&gt;"",IF(U240&lt;&gt;"",IF(H240=U240,"W","L"),""),"")</f>
        <v/>
      </c>
      <c r="W240" s="38">
        <f ca="1">IF(A240&lt;&gt;"",IF(OR(AI239&lt;&gt;0,AJ239&lt;&gt;0),"0",IF(V240&lt;&gt;"",IF(V240="W",(1*S240),(-1*S240)),0)),0)</f>
        <v>0</v>
      </c>
      <c r="X240" s="74">
        <f t="shared" ca="1" si="102"/>
        <v>3</v>
      </c>
      <c r="Y240" s="3">
        <f t="shared" ca="1" si="103"/>
        <v>2</v>
      </c>
      <c r="Z240" s="61">
        <f t="shared" ca="1" si="110"/>
        <v>1</v>
      </c>
      <c r="AA240" s="3">
        <f t="shared" ca="1" si="104"/>
        <v>2</v>
      </c>
      <c r="AB240" s="60" t="str">
        <f ca="1">IF($A239&lt;&gt;"",IF(OR($AI239&lt;&gt;0,$AJ239&lt;&gt;0,Z240=0),"",IF(K239="RRB","B",IF(K239="BBR","R",""))),"")</f>
        <v/>
      </c>
      <c r="AC240" s="60" t="str">
        <f ca="1">IF(A240&lt;&gt;"",IF(AB240&lt;&gt;"",IF(AB240=J240,"W","L"),""),"")</f>
        <v/>
      </c>
      <c r="AD240" s="38">
        <f ca="1">IF(A240&lt;&gt;"",IF(OR(AI239&lt;&gt;0,AJ239&lt;&gt;0),"0",IF(AC240&lt;&gt;"",IF(AC240="W",(1*Z240),(-1*Z240)),0)),0)</f>
        <v>0</v>
      </c>
      <c r="AE240" s="74">
        <f t="shared" ca="1" si="95"/>
        <v>-3</v>
      </c>
      <c r="AF240" s="3">
        <f t="shared" ca="1" si="105"/>
        <v>2</v>
      </c>
      <c r="AG240" s="13">
        <f ca="1">IF(A240&lt;&gt;"",(AD240+P240+W240),0)</f>
        <v>-1</v>
      </c>
      <c r="AH240" s="11">
        <f ca="1">IF(A240&lt;&gt;"",AG240+AH239,0)</f>
        <v>-10</v>
      </c>
      <c r="AI240" s="73">
        <f ca="1">IF($A240&lt;&gt;"",IF(AI239&gt;0,AI239,IF(AND(AK239&gt;=$AJ$1,$AJ$2*AK239&gt;=AH240),"Profit Target",IF(AH240&gt;=$S$1,"Profit Target",0))),0)</f>
        <v>0</v>
      </c>
      <c r="AJ240" s="73">
        <f ca="1">IF($A240&lt;&gt;"",IF(AI239&lt;&gt;0,AJ239,IF(AH240&lt;=$S$2,"Stop Loss",0)),0)</f>
        <v>0</v>
      </c>
      <c r="AK240" s="73">
        <f t="shared" ca="1" si="96"/>
        <v>3</v>
      </c>
      <c r="AL240" s="30"/>
      <c r="AM240" s="30"/>
      <c r="AN240" s="30"/>
      <c r="AO240" s="30"/>
      <c r="AP240" s="30"/>
      <c r="AQ240" s="30"/>
      <c r="BM240" s="7"/>
      <c r="BT240" s="10">
        <f t="shared" ca="1" si="98"/>
        <v>14</v>
      </c>
    </row>
    <row r="241" spans="1:72">
      <c r="A241" s="10">
        <f t="shared" ca="1" si="97"/>
        <v>1</v>
      </c>
      <c r="B241" s="38"/>
      <c r="C241" s="7"/>
      <c r="D241" s="3"/>
      <c r="E241" s="7"/>
      <c r="F241" s="70" t="str">
        <f t="shared" ca="1" si="112"/>
        <v>L</v>
      </c>
      <c r="G241" s="101" t="str">
        <f t="shared" ca="1" si="99"/>
        <v>LHL</v>
      </c>
      <c r="H241" s="70" t="str">
        <f t="shared" ca="1" si="113"/>
        <v>O</v>
      </c>
      <c r="I241" s="101" t="str">
        <f t="shared" ca="1" si="106"/>
        <v>OOO</v>
      </c>
      <c r="J241" s="70" t="str">
        <f t="shared" ca="1" si="111"/>
        <v>R</v>
      </c>
      <c r="K241" s="101" t="str">
        <f t="shared" ca="1" si="107"/>
        <v>RBR</v>
      </c>
      <c r="L241" s="61">
        <f t="shared" ca="1" si="108"/>
        <v>1</v>
      </c>
      <c r="M241" s="3">
        <f ca="1">IF(A240&lt;&gt;"",IF(O241="",M240,IF(AND(M240&gt;0,O241="L"),M240+1,IF(AND(M240&gt;1,O240="W"),1,1))),"")</f>
        <v>2</v>
      </c>
      <c r="N241" s="60" t="str">
        <f ca="1">IF($A240&lt;&gt;"",IF(OR($AI240&lt;&gt;0,$AJ240&lt;&gt;0,L241=0),"",IF(G240="HHL","L",IF(G240="LLH","H",""))),"")</f>
        <v/>
      </c>
      <c r="O241" s="60" t="str">
        <f ca="1">IF(A241&lt;&gt;"",IF(N241&lt;&gt;"",IF(F241=N241,"W","L"),""),"")</f>
        <v/>
      </c>
      <c r="P241" s="38">
        <f ca="1">IF(A241&lt;&gt;"",IF(OR(AI240&lt;&gt;0,AJ240&lt;&gt;0),"0",IF(O241&lt;&gt;"",IF(O241="W",(1*L241),(-1*L241)),0)),0)</f>
        <v>0</v>
      </c>
      <c r="Q241" s="74">
        <f ca="1">IF(A241&lt;&gt;"",P241+Q240,0)</f>
        <v>-10</v>
      </c>
      <c r="R241" s="3">
        <f t="shared" ca="1" si="100"/>
        <v>2</v>
      </c>
      <c r="S241" s="61">
        <f t="shared" ca="1" si="109"/>
        <v>1</v>
      </c>
      <c r="T241" s="3">
        <f t="shared" ca="1" si="101"/>
        <v>2</v>
      </c>
      <c r="U241" s="60" t="str">
        <f ca="1">IF($A240&lt;&gt;"",IF(OR($AI240&lt;&gt;0,$AJ240&lt;&gt;0,S241=0),"",IF(I240="EEO","O",IF(I240="OOE","E",""))),"")</f>
        <v/>
      </c>
      <c r="V241" s="60" t="str">
        <f ca="1">IF(A241&lt;&gt;"",IF(U241&lt;&gt;"",IF(H241=U241,"W","L"),""),"")</f>
        <v/>
      </c>
      <c r="W241" s="38">
        <f ca="1">IF(A241&lt;&gt;"",IF(OR(AI240&lt;&gt;0,AJ240&lt;&gt;0),"0",IF(V241&lt;&gt;"",IF(V241="W",(1*S241),(-1*S241)),0)),0)</f>
        <v>0</v>
      </c>
      <c r="X241" s="74">
        <f t="shared" ca="1" si="102"/>
        <v>3</v>
      </c>
      <c r="Y241" s="3">
        <f t="shared" ca="1" si="103"/>
        <v>2</v>
      </c>
      <c r="Z241" s="61">
        <f t="shared" ca="1" si="110"/>
        <v>1</v>
      </c>
      <c r="AA241" s="3">
        <f t="shared" ca="1" si="104"/>
        <v>3</v>
      </c>
      <c r="AB241" s="60" t="str">
        <f ca="1">IF($A240&lt;&gt;"",IF(OR($AI240&lt;&gt;0,$AJ240&lt;&gt;0,Z241=0),"",IF(K240="RRB","B",IF(K240="BBR","R",""))),"")</f>
        <v>B</v>
      </c>
      <c r="AC241" s="60" t="str">
        <f ca="1">IF(A241&lt;&gt;"",IF(AB241&lt;&gt;"",IF(AB241=J241,"W","L"),""),"")</f>
        <v>L</v>
      </c>
      <c r="AD241" s="38">
        <f ca="1">IF(A241&lt;&gt;"",IF(OR(AI240&lt;&gt;0,AJ240&lt;&gt;0),"0",IF(AC241&lt;&gt;"",IF(AC241="W",(1*Z241),(-1*Z241)),0)),0)</f>
        <v>-1</v>
      </c>
      <c r="AE241" s="74">
        <f t="shared" ca="1" si="95"/>
        <v>-4</v>
      </c>
      <c r="AF241" s="3">
        <f t="shared" ca="1" si="105"/>
        <v>3</v>
      </c>
      <c r="AG241" s="13">
        <f ca="1">IF(A241&lt;&gt;"",(AD241+P241+W241),0)</f>
        <v>-1</v>
      </c>
      <c r="AH241" s="11">
        <f ca="1">IF(A241&lt;&gt;"",AG241+AH240,0)</f>
        <v>-11</v>
      </c>
      <c r="AI241" s="73">
        <f ca="1">IF($A241&lt;&gt;"",IF(AI240&gt;0,AI240,IF(AND(AK240&gt;=$AJ$1,$AJ$2*AK240&gt;=AH241),"Profit Target",IF(AH241&gt;=$S$1,"Profit Target",0))),0)</f>
        <v>0</v>
      </c>
      <c r="AJ241" s="73">
        <f ca="1">IF($A241&lt;&gt;"",IF(AI240&lt;&gt;0,AJ240,IF(AH241&lt;=$S$2,"Stop Loss",0)),0)</f>
        <v>0</v>
      </c>
      <c r="AK241" s="73">
        <f t="shared" ca="1" si="96"/>
        <v>3</v>
      </c>
      <c r="AL241" s="30"/>
      <c r="AM241" s="30"/>
      <c r="AN241" s="30"/>
      <c r="AO241" s="30"/>
      <c r="AP241" s="30"/>
      <c r="AQ241" s="30"/>
      <c r="BM241" s="7"/>
      <c r="BT241" s="10">
        <f t="shared" ca="1" si="98"/>
        <v>9</v>
      </c>
    </row>
    <row r="242" spans="1:72">
      <c r="A242" s="10">
        <f t="shared" ca="1" si="97"/>
        <v>25</v>
      </c>
      <c r="B242" s="38"/>
      <c r="C242" s="7"/>
      <c r="D242" s="3"/>
      <c r="E242" s="7"/>
      <c r="F242" s="70" t="str">
        <f t="shared" ca="1" si="112"/>
        <v>H</v>
      </c>
      <c r="G242" s="101" t="str">
        <f t="shared" ca="1" si="99"/>
        <v>HLH</v>
      </c>
      <c r="H242" s="70" t="str">
        <f t="shared" ca="1" si="113"/>
        <v>O</v>
      </c>
      <c r="I242" s="101" t="str">
        <f t="shared" ca="1" si="106"/>
        <v>OOO</v>
      </c>
      <c r="J242" s="70" t="str">
        <f t="shared" ca="1" si="111"/>
        <v>R</v>
      </c>
      <c r="K242" s="101" t="str">
        <f t="shared" ca="1" si="107"/>
        <v>BRR</v>
      </c>
      <c r="L242" s="61">
        <f t="shared" ca="1" si="108"/>
        <v>1</v>
      </c>
      <c r="M242" s="3">
        <f ca="1">IF(A241&lt;&gt;"",IF(O242="",M241,IF(AND(M241&gt;0,O242="L"),M241+1,IF(AND(M241&gt;1,O241="W"),1,1))),"")</f>
        <v>2</v>
      </c>
      <c r="N242" s="60" t="str">
        <f ca="1">IF($A241&lt;&gt;"",IF(OR($AI241&lt;&gt;0,$AJ241&lt;&gt;0,L242=0),"",IF(G241="HHL","L",IF(G241="LLH","H",""))),"")</f>
        <v/>
      </c>
      <c r="O242" s="60" t="str">
        <f ca="1">IF(A242&lt;&gt;"",IF(N242&lt;&gt;"",IF(F242=N242,"W","L"),""),"")</f>
        <v/>
      </c>
      <c r="P242" s="38">
        <f ca="1">IF(A242&lt;&gt;"",IF(OR(AI241&lt;&gt;0,AJ241&lt;&gt;0),"0",IF(O242&lt;&gt;"",IF(O242="W",(1*L242),(-1*L242)),0)),0)</f>
        <v>0</v>
      </c>
      <c r="Q242" s="74">
        <f ca="1">IF(A242&lt;&gt;"",P242+Q241,0)</f>
        <v>-10</v>
      </c>
      <c r="R242" s="3">
        <f t="shared" ca="1" si="100"/>
        <v>2</v>
      </c>
      <c r="S242" s="61">
        <f t="shared" ca="1" si="109"/>
        <v>1</v>
      </c>
      <c r="T242" s="3">
        <f t="shared" ca="1" si="101"/>
        <v>2</v>
      </c>
      <c r="U242" s="60" t="str">
        <f ca="1">IF($A241&lt;&gt;"",IF(OR($AI241&lt;&gt;0,$AJ241&lt;&gt;0,S242=0),"",IF(I241="EEO","O",IF(I241="OOE","E",""))),"")</f>
        <v/>
      </c>
      <c r="V242" s="60" t="str">
        <f ca="1">IF(A242&lt;&gt;"",IF(U242&lt;&gt;"",IF(H242=U242,"W","L"),""),"")</f>
        <v/>
      </c>
      <c r="W242" s="38">
        <f ca="1">IF(A242&lt;&gt;"",IF(OR(AI241&lt;&gt;0,AJ241&lt;&gt;0),"0",IF(V242&lt;&gt;"",IF(V242="W",(1*S242),(-1*S242)),0)),0)</f>
        <v>0</v>
      </c>
      <c r="X242" s="74">
        <f t="shared" ca="1" si="102"/>
        <v>3</v>
      </c>
      <c r="Y242" s="3">
        <f t="shared" ca="1" si="103"/>
        <v>2</v>
      </c>
      <c r="Z242" s="61">
        <f t="shared" ca="1" si="110"/>
        <v>1</v>
      </c>
      <c r="AA242" s="3">
        <f t="shared" ca="1" si="104"/>
        <v>3</v>
      </c>
      <c r="AB242" s="60" t="str">
        <f ca="1">IF($A241&lt;&gt;"",IF(OR($AI241&lt;&gt;0,$AJ241&lt;&gt;0,Z242=0),"",IF(K241="RRB","B",IF(K241="BBR","R",""))),"")</f>
        <v/>
      </c>
      <c r="AC242" s="60" t="str">
        <f ca="1">IF(A242&lt;&gt;"",IF(AB242&lt;&gt;"",IF(AB242=J242,"W","L"),""),"")</f>
        <v/>
      </c>
      <c r="AD242" s="38">
        <f ca="1">IF(A242&lt;&gt;"",IF(OR(AI241&lt;&gt;0,AJ241&lt;&gt;0),"0",IF(AC242&lt;&gt;"",IF(AC242="W",(1*Z242),(-1*Z242)),0)),0)</f>
        <v>0</v>
      </c>
      <c r="AE242" s="74">
        <f t="shared" ca="1" si="95"/>
        <v>-4</v>
      </c>
      <c r="AF242" s="3">
        <f t="shared" ca="1" si="105"/>
        <v>3</v>
      </c>
      <c r="AG242" s="13">
        <f ca="1">IF(A242&lt;&gt;"",(AD242+P242+W242),0)</f>
        <v>0</v>
      </c>
      <c r="AH242" s="11">
        <f ca="1">IF(A242&lt;&gt;"",AG242+AH241,0)</f>
        <v>-11</v>
      </c>
      <c r="AI242" s="73">
        <f ca="1">IF($A242&lt;&gt;"",IF(AI241&gt;0,AI241,IF(AND(AK241&gt;=$AJ$1,$AJ$2*AK241&gt;=AH242),"Profit Target",IF(AH242&gt;=$S$1,"Profit Target",0))),0)</f>
        <v>0</v>
      </c>
      <c r="AJ242" s="73">
        <f ca="1">IF($A242&lt;&gt;"",IF(AI241&lt;&gt;0,AJ241,IF(AH242&lt;=$S$2,"Stop Loss",0)),0)</f>
        <v>0</v>
      </c>
      <c r="AK242" s="73">
        <f t="shared" ca="1" si="96"/>
        <v>3</v>
      </c>
      <c r="AL242" s="30"/>
      <c r="AM242" s="30"/>
      <c r="AN242" s="30"/>
      <c r="AO242" s="30"/>
      <c r="AP242" s="30"/>
      <c r="AQ242" s="30"/>
      <c r="BM242" s="7"/>
      <c r="BT242" s="10">
        <f t="shared" ca="1" si="98"/>
        <v>16</v>
      </c>
    </row>
    <row r="243" spans="1:72">
      <c r="A243" s="10">
        <f t="shared" ca="1" si="97"/>
        <v>23</v>
      </c>
      <c r="B243" s="38"/>
      <c r="C243" s="7"/>
      <c r="D243" s="3"/>
      <c r="E243" s="7"/>
      <c r="F243" s="70" t="str">
        <f t="shared" ca="1" si="112"/>
        <v>H</v>
      </c>
      <c r="G243" s="101" t="str">
        <f t="shared" ca="1" si="99"/>
        <v>LHH</v>
      </c>
      <c r="H243" s="70" t="str">
        <f t="shared" ca="1" si="113"/>
        <v>O</v>
      </c>
      <c r="I243" s="101" t="str">
        <f t="shared" ca="1" si="106"/>
        <v>OOO</v>
      </c>
      <c r="J243" s="70" t="str">
        <f t="shared" ca="1" si="111"/>
        <v>R</v>
      </c>
      <c r="K243" s="101" t="str">
        <f t="shared" ca="1" si="107"/>
        <v>RRR</v>
      </c>
      <c r="L243" s="61">
        <f t="shared" ca="1" si="108"/>
        <v>1</v>
      </c>
      <c r="M243" s="3">
        <f ca="1">IF(A242&lt;&gt;"",IF(O243="",M242,IF(AND(M242&gt;0,O243="L"),M242+1,IF(AND(M242&gt;1,O242="W"),1,1))),"")</f>
        <v>2</v>
      </c>
      <c r="N243" s="60" t="str">
        <f ca="1">IF($A242&lt;&gt;"",IF(OR($AI242&lt;&gt;0,$AJ242&lt;&gt;0,L243=0),"",IF(G242="HHL","L",IF(G242="LLH","H",""))),"")</f>
        <v/>
      </c>
      <c r="O243" s="60" t="str">
        <f ca="1">IF(A243&lt;&gt;"",IF(N243&lt;&gt;"",IF(F243=N243,"W","L"),""),"")</f>
        <v/>
      </c>
      <c r="P243" s="38">
        <f ca="1">IF(A243&lt;&gt;"",IF(OR(AI242&lt;&gt;0,AJ242&lt;&gt;0),"0",IF(O243&lt;&gt;"",IF(O243="W",(1*L243),(-1*L243)),0)),0)</f>
        <v>0</v>
      </c>
      <c r="Q243" s="74">
        <f ca="1">IF(A243&lt;&gt;"",P243+Q242,0)</f>
        <v>-10</v>
      </c>
      <c r="R243" s="3">
        <f t="shared" ca="1" si="100"/>
        <v>2</v>
      </c>
      <c r="S243" s="61">
        <f t="shared" ca="1" si="109"/>
        <v>1</v>
      </c>
      <c r="T243" s="3">
        <f t="shared" ca="1" si="101"/>
        <v>2</v>
      </c>
      <c r="U243" s="60" t="str">
        <f ca="1">IF($A242&lt;&gt;"",IF(OR($AI242&lt;&gt;0,$AJ242&lt;&gt;0,S243=0),"",IF(I242="EEO","O",IF(I242="OOE","E",""))),"")</f>
        <v/>
      </c>
      <c r="V243" s="60" t="str">
        <f ca="1">IF(A243&lt;&gt;"",IF(U243&lt;&gt;"",IF(H243=U243,"W","L"),""),"")</f>
        <v/>
      </c>
      <c r="W243" s="38">
        <f ca="1">IF(A243&lt;&gt;"",IF(OR(AI242&lt;&gt;0,AJ242&lt;&gt;0),"0",IF(V243&lt;&gt;"",IF(V243="W",(1*S243),(-1*S243)),0)),0)</f>
        <v>0</v>
      </c>
      <c r="X243" s="74">
        <f t="shared" ca="1" si="102"/>
        <v>3</v>
      </c>
      <c r="Y243" s="3">
        <f t="shared" ca="1" si="103"/>
        <v>2</v>
      </c>
      <c r="Z243" s="61">
        <f t="shared" ca="1" si="110"/>
        <v>1</v>
      </c>
      <c r="AA243" s="3">
        <f t="shared" ca="1" si="104"/>
        <v>3</v>
      </c>
      <c r="AB243" s="60" t="str">
        <f ca="1">IF($A242&lt;&gt;"",IF(OR($AI242&lt;&gt;0,$AJ242&lt;&gt;0,Z243=0),"",IF(K242="RRB","B",IF(K242="BBR","R",""))),"")</f>
        <v/>
      </c>
      <c r="AC243" s="60" t="str">
        <f ca="1">IF(A243&lt;&gt;"",IF(AB243&lt;&gt;"",IF(AB243=J243,"W","L"),""),"")</f>
        <v/>
      </c>
      <c r="AD243" s="38">
        <f ca="1">IF(A243&lt;&gt;"",IF(OR(AI242&lt;&gt;0,AJ242&lt;&gt;0),"0",IF(AC243&lt;&gt;"",IF(AC243="W",(1*Z243),(-1*Z243)),0)),0)</f>
        <v>0</v>
      </c>
      <c r="AE243" s="74">
        <f t="shared" ca="1" si="95"/>
        <v>-4</v>
      </c>
      <c r="AF243" s="3">
        <f t="shared" ca="1" si="105"/>
        <v>3</v>
      </c>
      <c r="AG243" s="13">
        <f ca="1">IF(A243&lt;&gt;"",(AD243+P243+W243),0)</f>
        <v>0</v>
      </c>
      <c r="AH243" s="11">
        <f ca="1">IF(A243&lt;&gt;"",AG243+AH242,0)</f>
        <v>-11</v>
      </c>
      <c r="AI243" s="73">
        <f ca="1">IF($A243&lt;&gt;"",IF(AI242&gt;0,AI242,IF(AND(AK242&gt;=$AJ$1,$AJ$2*AK242&gt;=AH243),"Profit Target",IF(AH243&gt;=$S$1,"Profit Target",0))),0)</f>
        <v>0</v>
      </c>
      <c r="AJ243" s="73">
        <f ca="1">IF($A243&lt;&gt;"",IF(AI242&lt;&gt;0,AJ242,IF(AH243&lt;=$S$2,"Stop Loss",0)),0)</f>
        <v>0</v>
      </c>
      <c r="AK243" s="73">
        <f t="shared" ca="1" si="96"/>
        <v>3</v>
      </c>
      <c r="AL243" s="30"/>
      <c r="AM243" s="30"/>
      <c r="AN243" s="30"/>
      <c r="AO243" s="30"/>
      <c r="AP243" s="30"/>
      <c r="AQ243" s="30"/>
      <c r="BM243" s="7"/>
      <c r="BT243" s="10">
        <f t="shared" ca="1" si="98"/>
        <v>21</v>
      </c>
    </row>
    <row r="244" spans="1:72">
      <c r="A244" s="10">
        <f t="shared" ca="1" si="97"/>
        <v>18</v>
      </c>
      <c r="B244" s="38"/>
      <c r="C244" s="7"/>
      <c r="D244" s="3"/>
      <c r="E244" s="7"/>
      <c r="F244" s="70" t="str">
        <f t="shared" ca="1" si="112"/>
        <v>L</v>
      </c>
      <c r="G244" s="101" t="str">
        <f t="shared" ca="1" si="99"/>
        <v>HHL</v>
      </c>
      <c r="H244" s="70" t="str">
        <f t="shared" ca="1" si="113"/>
        <v>E</v>
      </c>
      <c r="I244" s="101" t="str">
        <f t="shared" ca="1" si="106"/>
        <v>OOE</v>
      </c>
      <c r="J244" s="70" t="str">
        <f t="shared" ca="1" si="111"/>
        <v>R</v>
      </c>
      <c r="K244" s="101" t="str">
        <f t="shared" ca="1" si="107"/>
        <v>RRR</v>
      </c>
      <c r="L244" s="61">
        <f t="shared" ca="1" si="108"/>
        <v>1</v>
      </c>
      <c r="M244" s="3">
        <f ca="1">IF(A243&lt;&gt;"",IF(O244="",M243,IF(AND(M243&gt;0,O244="L"),M243+1,IF(AND(M243&gt;1,O243="W"),1,1))),"")</f>
        <v>2</v>
      </c>
      <c r="N244" s="60" t="str">
        <f ca="1">IF($A243&lt;&gt;"",IF(OR($AI243&lt;&gt;0,$AJ243&lt;&gt;0,L244=0),"",IF(G243="HHL","L",IF(G243="LLH","H",""))),"")</f>
        <v/>
      </c>
      <c r="O244" s="60" t="str">
        <f ca="1">IF(A244&lt;&gt;"",IF(N244&lt;&gt;"",IF(F244=N244,"W","L"),""),"")</f>
        <v/>
      </c>
      <c r="P244" s="38">
        <f ca="1">IF(A244&lt;&gt;"",IF(OR(AI243&lt;&gt;0,AJ243&lt;&gt;0),"0",IF(O244&lt;&gt;"",IF(O244="W",(1*L244),(-1*L244)),0)),0)</f>
        <v>0</v>
      </c>
      <c r="Q244" s="74">
        <f ca="1">IF(A244&lt;&gt;"",P244+Q243,0)</f>
        <v>-10</v>
      </c>
      <c r="R244" s="3">
        <f t="shared" ca="1" si="100"/>
        <v>2</v>
      </c>
      <c r="S244" s="61">
        <f t="shared" ca="1" si="109"/>
        <v>1</v>
      </c>
      <c r="T244" s="3">
        <f t="shared" ca="1" si="101"/>
        <v>2</v>
      </c>
      <c r="U244" s="60" t="str">
        <f ca="1">IF($A243&lt;&gt;"",IF(OR($AI243&lt;&gt;0,$AJ243&lt;&gt;0,S244=0),"",IF(I243="EEO","O",IF(I243="OOE","E",""))),"")</f>
        <v/>
      </c>
      <c r="V244" s="60" t="str">
        <f ca="1">IF(A244&lt;&gt;"",IF(U244&lt;&gt;"",IF(H244=U244,"W","L"),""),"")</f>
        <v/>
      </c>
      <c r="W244" s="38">
        <f ca="1">IF(A244&lt;&gt;"",IF(OR(AI243&lt;&gt;0,AJ243&lt;&gt;0),"0",IF(V244&lt;&gt;"",IF(V244="W",(1*S244),(-1*S244)),0)),0)</f>
        <v>0</v>
      </c>
      <c r="X244" s="74">
        <f t="shared" ca="1" si="102"/>
        <v>3</v>
      </c>
      <c r="Y244" s="3">
        <f t="shared" ca="1" si="103"/>
        <v>2</v>
      </c>
      <c r="Z244" s="61">
        <f t="shared" ca="1" si="110"/>
        <v>1</v>
      </c>
      <c r="AA244" s="3">
        <f t="shared" ca="1" si="104"/>
        <v>3</v>
      </c>
      <c r="AB244" s="60" t="str">
        <f ca="1">IF($A243&lt;&gt;"",IF(OR($AI243&lt;&gt;0,$AJ243&lt;&gt;0,Z244=0),"",IF(K243="RRB","B",IF(K243="BBR","R",""))),"")</f>
        <v/>
      </c>
      <c r="AC244" s="60" t="str">
        <f ca="1">IF(A244&lt;&gt;"",IF(AB244&lt;&gt;"",IF(AB244=J244,"W","L"),""),"")</f>
        <v/>
      </c>
      <c r="AD244" s="38">
        <f ca="1">IF(A244&lt;&gt;"",IF(OR(AI243&lt;&gt;0,AJ243&lt;&gt;0),"0",IF(AC244&lt;&gt;"",IF(AC244="W",(1*Z244),(-1*Z244)),0)),0)</f>
        <v>0</v>
      </c>
      <c r="AE244" s="74">
        <f t="shared" ca="1" si="95"/>
        <v>-4</v>
      </c>
      <c r="AF244" s="3">
        <f t="shared" ca="1" si="105"/>
        <v>3</v>
      </c>
      <c r="AG244" s="13">
        <f ca="1">IF(A244&lt;&gt;"",(AD244+P244+W244),0)</f>
        <v>0</v>
      </c>
      <c r="AH244" s="11">
        <f ca="1">IF(A244&lt;&gt;"",AG244+AH243,0)</f>
        <v>-11</v>
      </c>
      <c r="AI244" s="73">
        <f ca="1">IF($A244&lt;&gt;"",IF(AI243&gt;0,AI243,IF(AND(AK243&gt;=$AJ$1,$AJ$2*AK243&gt;=AH244),"Profit Target",IF(AH244&gt;=$S$1,"Profit Target",0))),0)</f>
        <v>0</v>
      </c>
      <c r="AJ244" s="73">
        <f ca="1">IF($A244&lt;&gt;"",IF(AI243&lt;&gt;0,AJ243,IF(AH244&lt;=$S$2,"Stop Loss",0)),0)</f>
        <v>0</v>
      </c>
      <c r="AK244" s="73">
        <f t="shared" ca="1" si="96"/>
        <v>3</v>
      </c>
      <c r="AL244" s="30"/>
      <c r="AM244" s="30"/>
      <c r="AN244" s="30"/>
      <c r="AO244" s="30"/>
      <c r="AP244" s="30"/>
      <c r="AQ244" s="30"/>
      <c r="BM244" s="7"/>
      <c r="BT244" s="10">
        <f t="shared" ca="1" si="98"/>
        <v>24</v>
      </c>
    </row>
    <row r="245" spans="1:72">
      <c r="A245" s="10">
        <f t="shared" ca="1" si="97"/>
        <v>25</v>
      </c>
      <c r="B245" s="38"/>
      <c r="C245" s="7"/>
      <c r="D245" s="3"/>
      <c r="E245" s="7"/>
      <c r="F245" s="70" t="str">
        <f t="shared" ca="1" si="112"/>
        <v>H</v>
      </c>
      <c r="G245" s="101" t="str">
        <f t="shared" ca="1" si="99"/>
        <v>HLH</v>
      </c>
      <c r="H245" s="70" t="str">
        <f t="shared" ca="1" si="113"/>
        <v>O</v>
      </c>
      <c r="I245" s="101" t="str">
        <f t="shared" ca="1" si="106"/>
        <v>OEO</v>
      </c>
      <c r="J245" s="70" t="str">
        <f t="shared" ca="1" si="111"/>
        <v>R</v>
      </c>
      <c r="K245" s="101" t="str">
        <f t="shared" ca="1" si="107"/>
        <v>RRR</v>
      </c>
      <c r="L245" s="61">
        <f t="shared" ca="1" si="108"/>
        <v>1</v>
      </c>
      <c r="M245" s="3">
        <f ca="1">IF(A244&lt;&gt;"",IF(O245="",M244,IF(AND(M244&gt;0,O245="L"),M244+1,IF(AND(M244&gt;1,O244="W"),1,1))),"")</f>
        <v>3</v>
      </c>
      <c r="N245" s="60" t="str">
        <f ca="1">IF($A244&lt;&gt;"",IF(OR($AI244&lt;&gt;0,$AJ244&lt;&gt;0,L245=0),"",IF(G244="HHL","L",IF(G244="LLH","H",""))),"")</f>
        <v>L</v>
      </c>
      <c r="O245" s="60" t="str">
        <f ca="1">IF(A245&lt;&gt;"",IF(N245&lt;&gt;"",IF(F245=N245,"W","L"),""),"")</f>
        <v>L</v>
      </c>
      <c r="P245" s="38">
        <f ca="1">IF(A245&lt;&gt;"",IF(OR(AI244&lt;&gt;0,AJ244&lt;&gt;0),"0",IF(O245&lt;&gt;"",IF(O245="W",(1*L245),(-1*L245)),0)),0)</f>
        <v>-1</v>
      </c>
      <c r="Q245" s="74">
        <f ca="1">IF(A245&lt;&gt;"",P245+Q244,0)</f>
        <v>-11</v>
      </c>
      <c r="R245" s="3">
        <f t="shared" ca="1" si="100"/>
        <v>3</v>
      </c>
      <c r="S245" s="61">
        <f t="shared" ca="1" si="109"/>
        <v>1</v>
      </c>
      <c r="T245" s="3">
        <f t="shared" ca="1" si="101"/>
        <v>3</v>
      </c>
      <c r="U245" s="60" t="str">
        <f ca="1">IF($A244&lt;&gt;"",IF(OR($AI244&lt;&gt;0,$AJ244&lt;&gt;0,S245=0),"",IF(I244="EEO","O",IF(I244="OOE","E",""))),"")</f>
        <v>E</v>
      </c>
      <c r="V245" s="60" t="str">
        <f ca="1">IF(A245&lt;&gt;"",IF(U245&lt;&gt;"",IF(H245=U245,"W","L"),""),"")</f>
        <v>L</v>
      </c>
      <c r="W245" s="38">
        <f ca="1">IF(A245&lt;&gt;"",IF(OR(AI244&lt;&gt;0,AJ244&lt;&gt;0),"0",IF(V245&lt;&gt;"",IF(V245="W",(1*S245),(-1*S245)),0)),0)</f>
        <v>-1</v>
      </c>
      <c r="X245" s="74">
        <f t="shared" ca="1" si="102"/>
        <v>2</v>
      </c>
      <c r="Y245" s="3">
        <f t="shared" ca="1" si="103"/>
        <v>3</v>
      </c>
      <c r="Z245" s="61">
        <f t="shared" ca="1" si="110"/>
        <v>1</v>
      </c>
      <c r="AA245" s="3">
        <f t="shared" ca="1" si="104"/>
        <v>3</v>
      </c>
      <c r="AB245" s="60" t="str">
        <f ca="1">IF($A244&lt;&gt;"",IF(OR($AI244&lt;&gt;0,$AJ244&lt;&gt;0,Z245=0),"",IF(K244="RRB","B",IF(K244="BBR","R",""))),"")</f>
        <v/>
      </c>
      <c r="AC245" s="60" t="str">
        <f ca="1">IF(A245&lt;&gt;"",IF(AB245&lt;&gt;"",IF(AB245=J245,"W","L"),""),"")</f>
        <v/>
      </c>
      <c r="AD245" s="38">
        <f ca="1">IF(A245&lt;&gt;"",IF(OR(AI244&lt;&gt;0,AJ244&lt;&gt;0),"0",IF(AC245&lt;&gt;"",IF(AC245="W",(1*Z245),(-1*Z245)),0)),0)</f>
        <v>0</v>
      </c>
      <c r="AE245" s="74">
        <f t="shared" ref="AE245:AE308" ca="1" si="114">IF($A245&lt;&gt;"",AD245+AE244,0)</f>
        <v>-4</v>
      </c>
      <c r="AF245" s="3">
        <f t="shared" ca="1" si="105"/>
        <v>3</v>
      </c>
      <c r="AG245" s="13">
        <f ca="1">IF(A245&lt;&gt;"",(AD245+P245+W245),0)</f>
        <v>-2</v>
      </c>
      <c r="AH245" s="11">
        <f ca="1">IF(A245&lt;&gt;"",AG245+AH244,0)</f>
        <v>-13</v>
      </c>
      <c r="AI245" s="73">
        <f ca="1">IF($A245&lt;&gt;"",IF(AI244&gt;0,AI244,IF(AND(AK244&gt;=$AJ$1,$AJ$2*AK244&gt;=AH245),"Profit Target",IF(AH245&gt;=$S$1,"Profit Target",0))),0)</f>
        <v>0</v>
      </c>
      <c r="AJ245" s="73">
        <f ca="1">IF($A245&lt;&gt;"",IF(AI244&lt;&gt;0,AJ244,IF(AH245&lt;=$S$2,"Stop Loss",0)),0)</f>
        <v>0</v>
      </c>
      <c r="AK245" s="73">
        <f t="shared" ref="AK245:AK308" ca="1" si="115">IF(AH245&gt;AK244,AH245,AK244)</f>
        <v>3</v>
      </c>
      <c r="AL245" s="30"/>
      <c r="AM245" s="30"/>
      <c r="AN245" s="30"/>
      <c r="AO245" s="30"/>
      <c r="AP245" s="30"/>
      <c r="AQ245" s="30"/>
      <c r="BM245" s="7"/>
      <c r="BT245" s="10">
        <f t="shared" ca="1" si="98"/>
        <v>1</v>
      </c>
    </row>
    <row r="246" spans="1:72">
      <c r="A246" s="10">
        <f t="shared" ca="1" si="97"/>
        <v>20</v>
      </c>
      <c r="B246" s="38"/>
      <c r="C246" s="7"/>
      <c r="D246" s="3"/>
      <c r="E246" s="7"/>
      <c r="F246" s="70" t="str">
        <f t="shared" ca="1" si="112"/>
        <v>H</v>
      </c>
      <c r="G246" s="101" t="str">
        <f t="shared" ca="1" si="99"/>
        <v>LHH</v>
      </c>
      <c r="H246" s="70" t="str">
        <f t="shared" ca="1" si="113"/>
        <v>E</v>
      </c>
      <c r="I246" s="101" t="str">
        <f t="shared" ca="1" si="106"/>
        <v>EOE</v>
      </c>
      <c r="J246" s="70" t="str">
        <f t="shared" ca="1" si="111"/>
        <v>B</v>
      </c>
      <c r="K246" s="101" t="str">
        <f t="shared" ca="1" si="107"/>
        <v>RRB</v>
      </c>
      <c r="L246" s="61">
        <f t="shared" ca="1" si="108"/>
        <v>1</v>
      </c>
      <c r="M246" s="3">
        <f ca="1">IF(A245&lt;&gt;"",IF(O246="",M245,IF(AND(M245&gt;0,O246="L"),M245+1,IF(AND(M245&gt;1,O245="W"),1,1))),"")</f>
        <v>3</v>
      </c>
      <c r="N246" s="60" t="str">
        <f ca="1">IF($A245&lt;&gt;"",IF(OR($AI245&lt;&gt;0,$AJ245&lt;&gt;0,L246=0),"",IF(G245="HHL","L",IF(G245="LLH","H",""))),"")</f>
        <v/>
      </c>
      <c r="O246" s="60" t="str">
        <f ca="1">IF(A246&lt;&gt;"",IF(N246&lt;&gt;"",IF(F246=N246,"W","L"),""),"")</f>
        <v/>
      </c>
      <c r="P246" s="38">
        <f ca="1">IF(A246&lt;&gt;"",IF(OR(AI245&lt;&gt;0,AJ245&lt;&gt;0),"0",IF(O246&lt;&gt;"",IF(O246="W",(1*L246),(-1*L246)),0)),0)</f>
        <v>0</v>
      </c>
      <c r="Q246" s="74">
        <f ca="1">IF(A246&lt;&gt;"",P246+Q245,0)</f>
        <v>-11</v>
      </c>
      <c r="R246" s="3">
        <f t="shared" ca="1" si="100"/>
        <v>3</v>
      </c>
      <c r="S246" s="61">
        <f t="shared" ca="1" si="109"/>
        <v>1</v>
      </c>
      <c r="T246" s="3">
        <f t="shared" ca="1" si="101"/>
        <v>3</v>
      </c>
      <c r="U246" s="60" t="str">
        <f ca="1">IF($A245&lt;&gt;"",IF(OR($AI245&lt;&gt;0,$AJ245&lt;&gt;0,S246=0),"",IF(I245="EEO","O",IF(I245="OOE","E",""))),"")</f>
        <v/>
      </c>
      <c r="V246" s="60" t="str">
        <f ca="1">IF(A246&lt;&gt;"",IF(U246&lt;&gt;"",IF(H246=U246,"W","L"),""),"")</f>
        <v/>
      </c>
      <c r="W246" s="38">
        <f ca="1">IF(A246&lt;&gt;"",IF(OR(AI245&lt;&gt;0,AJ245&lt;&gt;0),"0",IF(V246&lt;&gt;"",IF(V246="W",(1*S246),(-1*S246)),0)),0)</f>
        <v>0</v>
      </c>
      <c r="X246" s="74">
        <f t="shared" ca="1" si="102"/>
        <v>2</v>
      </c>
      <c r="Y246" s="3">
        <f t="shared" ca="1" si="103"/>
        <v>3</v>
      </c>
      <c r="Z246" s="61">
        <f t="shared" ca="1" si="110"/>
        <v>1</v>
      </c>
      <c r="AA246" s="3">
        <f t="shared" ca="1" si="104"/>
        <v>3</v>
      </c>
      <c r="AB246" s="60" t="str">
        <f ca="1">IF($A245&lt;&gt;"",IF(OR($AI245&lt;&gt;0,$AJ245&lt;&gt;0,Z246=0),"",IF(K245="RRB","B",IF(K245="BBR","R",""))),"")</f>
        <v/>
      </c>
      <c r="AC246" s="60" t="str">
        <f ca="1">IF(A246&lt;&gt;"",IF(AB246&lt;&gt;"",IF(AB246=J246,"W","L"),""),"")</f>
        <v/>
      </c>
      <c r="AD246" s="38">
        <f ca="1">IF(A246&lt;&gt;"",IF(OR(AI245&lt;&gt;0,AJ245&lt;&gt;0),"0",IF(AC246&lt;&gt;"",IF(AC246="W",(1*Z246),(-1*Z246)),0)),0)</f>
        <v>0</v>
      </c>
      <c r="AE246" s="74">
        <f t="shared" ca="1" si="114"/>
        <v>-4</v>
      </c>
      <c r="AF246" s="3">
        <f t="shared" ca="1" si="105"/>
        <v>3</v>
      </c>
      <c r="AG246" s="13">
        <f ca="1">IF(A246&lt;&gt;"",(AD246+P246+W246),0)</f>
        <v>0</v>
      </c>
      <c r="AH246" s="11">
        <f ca="1">IF(A246&lt;&gt;"",AG246+AH245,0)</f>
        <v>-13</v>
      </c>
      <c r="AI246" s="73">
        <f ca="1">IF($A246&lt;&gt;"",IF(AI245&gt;0,AI245,IF(AND(AK245&gt;=$AJ$1,$AJ$2*AK245&gt;=AH246),"Profit Target",IF(AH246&gt;=$S$1,"Profit Target",0))),0)</f>
        <v>0</v>
      </c>
      <c r="AJ246" s="73">
        <f ca="1">IF($A246&lt;&gt;"",IF(AI245&lt;&gt;0,AJ245,IF(AH246&lt;=$S$2,"Stop Loss",0)),0)</f>
        <v>0</v>
      </c>
      <c r="AK246" s="73">
        <f t="shared" ca="1" si="115"/>
        <v>3</v>
      </c>
      <c r="AL246" s="30"/>
      <c r="AM246" s="30"/>
      <c r="AN246" s="30"/>
      <c r="AO246" s="30"/>
      <c r="AP246" s="30"/>
      <c r="AQ246" s="30"/>
      <c r="BM246" s="7"/>
      <c r="BT246" s="10">
        <f t="shared" ca="1" si="98"/>
        <v>33</v>
      </c>
    </row>
    <row r="247" spans="1:72">
      <c r="A247" s="10">
        <f t="shared" ca="1" si="97"/>
        <v>14</v>
      </c>
      <c r="B247" s="38"/>
      <c r="C247" s="7"/>
      <c r="D247" s="3"/>
      <c r="E247" s="7"/>
      <c r="F247" s="70" t="str">
        <f t="shared" ca="1" si="112"/>
        <v>L</v>
      </c>
      <c r="G247" s="101" t="str">
        <f t="shared" ca="1" si="99"/>
        <v>HHL</v>
      </c>
      <c r="H247" s="70" t="str">
        <f t="shared" ca="1" si="113"/>
        <v>E</v>
      </c>
      <c r="I247" s="101" t="str">
        <f t="shared" ca="1" si="106"/>
        <v>OEE</v>
      </c>
      <c r="J247" s="70" t="str">
        <f t="shared" ca="1" si="111"/>
        <v>R</v>
      </c>
      <c r="K247" s="101" t="str">
        <f t="shared" ca="1" si="107"/>
        <v>RBR</v>
      </c>
      <c r="L247" s="61">
        <f t="shared" ca="1" si="108"/>
        <v>1</v>
      </c>
      <c r="M247" s="3">
        <f ca="1">IF(A246&lt;&gt;"",IF(O247="",M246,IF(AND(M246&gt;0,O247="L"),M246+1,IF(AND(M246&gt;1,O246="W"),1,1))),"")</f>
        <v>3</v>
      </c>
      <c r="N247" s="60" t="str">
        <f ca="1">IF($A246&lt;&gt;"",IF(OR($AI246&lt;&gt;0,$AJ246&lt;&gt;0,L247=0),"",IF(G246="HHL","L",IF(G246="LLH","H",""))),"")</f>
        <v/>
      </c>
      <c r="O247" s="60" t="str">
        <f ca="1">IF(A247&lt;&gt;"",IF(N247&lt;&gt;"",IF(F247=N247,"W","L"),""),"")</f>
        <v/>
      </c>
      <c r="P247" s="38">
        <f ca="1">IF(A247&lt;&gt;"",IF(OR(AI246&lt;&gt;0,AJ246&lt;&gt;0),"0",IF(O247&lt;&gt;"",IF(O247="W",(1*L247),(-1*L247)),0)),0)</f>
        <v>0</v>
      </c>
      <c r="Q247" s="74">
        <f ca="1">IF(A247&lt;&gt;"",P247+Q246,0)</f>
        <v>-11</v>
      </c>
      <c r="R247" s="3">
        <f t="shared" ca="1" si="100"/>
        <v>3</v>
      </c>
      <c r="S247" s="61">
        <f t="shared" ca="1" si="109"/>
        <v>1</v>
      </c>
      <c r="T247" s="3">
        <f t="shared" ca="1" si="101"/>
        <v>3</v>
      </c>
      <c r="U247" s="60" t="str">
        <f ca="1">IF($A246&lt;&gt;"",IF(OR($AI246&lt;&gt;0,$AJ246&lt;&gt;0,S247=0),"",IF(I246="EEO","O",IF(I246="OOE","E",""))),"")</f>
        <v/>
      </c>
      <c r="V247" s="60" t="str">
        <f ca="1">IF(A247&lt;&gt;"",IF(U247&lt;&gt;"",IF(H247=U247,"W","L"),""),"")</f>
        <v/>
      </c>
      <c r="W247" s="38">
        <f ca="1">IF(A247&lt;&gt;"",IF(OR(AI246&lt;&gt;0,AJ246&lt;&gt;0),"0",IF(V247&lt;&gt;"",IF(V247="W",(1*S247),(-1*S247)),0)),0)</f>
        <v>0</v>
      </c>
      <c r="X247" s="74">
        <f t="shared" ca="1" si="102"/>
        <v>2</v>
      </c>
      <c r="Y247" s="3">
        <f t="shared" ca="1" si="103"/>
        <v>3</v>
      </c>
      <c r="Z247" s="61">
        <f t="shared" ca="1" si="110"/>
        <v>1</v>
      </c>
      <c r="AA247" s="3">
        <f t="shared" ca="1" si="104"/>
        <v>4</v>
      </c>
      <c r="AB247" s="60" t="str">
        <f ca="1">IF($A246&lt;&gt;"",IF(OR($AI246&lt;&gt;0,$AJ246&lt;&gt;0,Z247=0),"",IF(K246="RRB","B",IF(K246="BBR","R",""))),"")</f>
        <v>B</v>
      </c>
      <c r="AC247" s="60" t="str">
        <f ca="1">IF(A247&lt;&gt;"",IF(AB247&lt;&gt;"",IF(AB247=J247,"W","L"),""),"")</f>
        <v>L</v>
      </c>
      <c r="AD247" s="38">
        <f ca="1">IF(A247&lt;&gt;"",IF(OR(AI246&lt;&gt;0,AJ246&lt;&gt;0),"0",IF(AC247&lt;&gt;"",IF(AC247="W",(1*Z247),(-1*Z247)),0)),0)</f>
        <v>-1</v>
      </c>
      <c r="AE247" s="74">
        <f t="shared" ca="1" si="114"/>
        <v>-5</v>
      </c>
      <c r="AF247" s="3">
        <f t="shared" ca="1" si="105"/>
        <v>4</v>
      </c>
      <c r="AG247" s="13">
        <f ca="1">IF(A247&lt;&gt;"",(AD247+P247+W247),0)</f>
        <v>-1</v>
      </c>
      <c r="AH247" s="11">
        <f ca="1">IF(A247&lt;&gt;"",AG247+AH246,0)</f>
        <v>-14</v>
      </c>
      <c r="AI247" s="73">
        <f ca="1">IF($A247&lt;&gt;"",IF(AI246&gt;0,AI246,IF(AND(AK246&gt;=$AJ$1,$AJ$2*AK246&gt;=AH247),"Profit Target",IF(AH247&gt;=$S$1,"Profit Target",0))),0)</f>
        <v>0</v>
      </c>
      <c r="AJ247" s="73">
        <f ca="1">IF($A247&lt;&gt;"",IF(AI246&lt;&gt;0,AJ246,IF(AH247&lt;=$S$2,"Stop Loss",0)),0)</f>
        <v>0</v>
      </c>
      <c r="AK247" s="73">
        <f t="shared" ca="1" si="115"/>
        <v>3</v>
      </c>
      <c r="AL247" s="30"/>
      <c r="AM247" s="30"/>
      <c r="AN247" s="30"/>
      <c r="AO247" s="30"/>
      <c r="AP247" s="30"/>
      <c r="AQ247" s="30"/>
      <c r="BM247" s="7"/>
      <c r="BT247" s="10">
        <f t="shared" ca="1" si="98"/>
        <v>26</v>
      </c>
    </row>
    <row r="248" spans="1:72">
      <c r="A248" s="10">
        <f t="shared" ca="1" si="97"/>
        <v>22</v>
      </c>
      <c r="B248" s="38"/>
      <c r="C248" s="7"/>
      <c r="D248" s="3"/>
      <c r="E248" s="7"/>
      <c r="F248" s="70" t="str">
        <f t="shared" ca="1" si="112"/>
        <v>H</v>
      </c>
      <c r="G248" s="101" t="str">
        <f t="shared" ca="1" si="99"/>
        <v>HLH</v>
      </c>
      <c r="H248" s="70" t="str">
        <f t="shared" ca="1" si="113"/>
        <v>E</v>
      </c>
      <c r="I248" s="101" t="str">
        <f t="shared" ca="1" si="106"/>
        <v>EEE</v>
      </c>
      <c r="J248" s="70" t="str">
        <f t="shared" ca="1" si="111"/>
        <v>B</v>
      </c>
      <c r="K248" s="101" t="str">
        <f t="shared" ca="1" si="107"/>
        <v>BRB</v>
      </c>
      <c r="L248" s="61">
        <f t="shared" ca="1" si="108"/>
        <v>1</v>
      </c>
      <c r="M248" s="3">
        <f ca="1">IF(A247&lt;&gt;"",IF(O248="",M247,IF(AND(M247&gt;0,O248="L"),M247+1,IF(AND(M247&gt;1,O247="W"),1,1))),"")</f>
        <v>4</v>
      </c>
      <c r="N248" s="60" t="str">
        <f ca="1">IF($A247&lt;&gt;"",IF(OR($AI247&lt;&gt;0,$AJ247&lt;&gt;0,L248=0),"",IF(G247="HHL","L",IF(G247="LLH","H",""))),"")</f>
        <v>L</v>
      </c>
      <c r="O248" s="60" t="str">
        <f ca="1">IF(A248&lt;&gt;"",IF(N248&lt;&gt;"",IF(F248=N248,"W","L"),""),"")</f>
        <v>L</v>
      </c>
      <c r="P248" s="38">
        <f ca="1">IF(A248&lt;&gt;"",IF(OR(AI247&lt;&gt;0,AJ247&lt;&gt;0),"0",IF(O248&lt;&gt;"",IF(O248="W",(1*L248),(-1*L248)),0)),0)</f>
        <v>-1</v>
      </c>
      <c r="Q248" s="74">
        <f ca="1">IF(A248&lt;&gt;"",P248+Q247,0)</f>
        <v>-12</v>
      </c>
      <c r="R248" s="3">
        <f t="shared" ca="1" si="100"/>
        <v>4</v>
      </c>
      <c r="S248" s="61">
        <f t="shared" ca="1" si="109"/>
        <v>1</v>
      </c>
      <c r="T248" s="3">
        <f t="shared" ca="1" si="101"/>
        <v>3</v>
      </c>
      <c r="U248" s="60" t="str">
        <f ca="1">IF($A247&lt;&gt;"",IF(OR($AI247&lt;&gt;0,$AJ247&lt;&gt;0,S248=0),"",IF(I247="EEO","O",IF(I247="OOE","E",""))),"")</f>
        <v/>
      </c>
      <c r="V248" s="60" t="str">
        <f ca="1">IF(A248&lt;&gt;"",IF(U248&lt;&gt;"",IF(H248=U248,"W","L"),""),"")</f>
        <v/>
      </c>
      <c r="W248" s="38">
        <f ca="1">IF(A248&lt;&gt;"",IF(OR(AI247&lt;&gt;0,AJ247&lt;&gt;0),"0",IF(V248&lt;&gt;"",IF(V248="W",(1*S248),(-1*S248)),0)),0)</f>
        <v>0</v>
      </c>
      <c r="X248" s="74">
        <f t="shared" ca="1" si="102"/>
        <v>2</v>
      </c>
      <c r="Y248" s="3">
        <f t="shared" ca="1" si="103"/>
        <v>3</v>
      </c>
      <c r="Z248" s="61">
        <f t="shared" ca="1" si="110"/>
        <v>1</v>
      </c>
      <c r="AA248" s="3">
        <f t="shared" ca="1" si="104"/>
        <v>4</v>
      </c>
      <c r="AB248" s="60" t="str">
        <f ca="1">IF($A247&lt;&gt;"",IF(OR($AI247&lt;&gt;0,$AJ247&lt;&gt;0,Z248=0),"",IF(K247="RRB","B",IF(K247="BBR","R",""))),"")</f>
        <v/>
      </c>
      <c r="AC248" s="60" t="str">
        <f ca="1">IF(A248&lt;&gt;"",IF(AB248&lt;&gt;"",IF(AB248=J248,"W","L"),""),"")</f>
        <v/>
      </c>
      <c r="AD248" s="38">
        <f ca="1">IF(A248&lt;&gt;"",IF(OR(AI247&lt;&gt;0,AJ247&lt;&gt;0),"0",IF(AC248&lt;&gt;"",IF(AC248="W",(1*Z248),(-1*Z248)),0)),0)</f>
        <v>0</v>
      </c>
      <c r="AE248" s="74">
        <f t="shared" ca="1" si="114"/>
        <v>-5</v>
      </c>
      <c r="AF248" s="3">
        <f t="shared" ca="1" si="105"/>
        <v>4</v>
      </c>
      <c r="AG248" s="13">
        <f ca="1">IF(A248&lt;&gt;"",(AD248+P248+W248),0)</f>
        <v>-1</v>
      </c>
      <c r="AH248" s="11">
        <f ca="1">IF(A248&lt;&gt;"",AG248+AH247,0)</f>
        <v>-15</v>
      </c>
      <c r="AI248" s="73">
        <f ca="1">IF($A248&lt;&gt;"",IF(AI247&gt;0,AI247,IF(AND(AK247&gt;=$AJ$1,$AJ$2*AK247&gt;=AH248),"Profit Target",IF(AH248&gt;=$S$1,"Profit Target",0))),0)</f>
        <v>0</v>
      </c>
      <c r="AJ248" s="73">
        <f ca="1">IF($A248&lt;&gt;"",IF(AI247&lt;&gt;0,AJ247,IF(AH248&lt;=$S$2,"Stop Loss",0)),0)</f>
        <v>0</v>
      </c>
      <c r="AK248" s="73">
        <f t="shared" ca="1" si="115"/>
        <v>3</v>
      </c>
      <c r="AL248" s="30"/>
      <c r="AM248" s="30"/>
      <c r="AN248" s="30"/>
      <c r="AO248" s="30"/>
      <c r="AP248" s="30"/>
      <c r="AQ248" s="30"/>
      <c r="BM248" s="7"/>
      <c r="BT248" s="10">
        <f t="shared" ca="1" si="98"/>
        <v>9</v>
      </c>
    </row>
    <row r="249" spans="1:72">
      <c r="A249" s="10">
        <f t="shared" ca="1" si="97"/>
        <v>35</v>
      </c>
      <c r="B249" s="38"/>
      <c r="C249" s="7"/>
      <c r="D249" s="3"/>
      <c r="E249" s="7"/>
      <c r="F249" s="70" t="str">
        <f t="shared" ca="1" si="112"/>
        <v>H</v>
      </c>
      <c r="G249" s="101" t="str">
        <f t="shared" ca="1" si="99"/>
        <v>LHH</v>
      </c>
      <c r="H249" s="70" t="str">
        <f t="shared" ca="1" si="113"/>
        <v>O</v>
      </c>
      <c r="I249" s="101" t="str">
        <f t="shared" ca="1" si="106"/>
        <v>EEO</v>
      </c>
      <c r="J249" s="70" t="str">
        <f t="shared" ca="1" si="111"/>
        <v>B</v>
      </c>
      <c r="K249" s="101" t="str">
        <f t="shared" ca="1" si="107"/>
        <v>RBB</v>
      </c>
      <c r="L249" s="61">
        <f t="shared" ca="1" si="108"/>
        <v>1</v>
      </c>
      <c r="M249" s="3">
        <f ca="1">IF(A248&lt;&gt;"",IF(O249="",M248,IF(AND(M248&gt;0,O249="L"),M248+1,IF(AND(M248&gt;1,O248="W"),1,1))),"")</f>
        <v>4</v>
      </c>
      <c r="N249" s="60" t="str">
        <f ca="1">IF($A248&lt;&gt;"",IF(OR($AI248&lt;&gt;0,$AJ248&lt;&gt;0,L249=0),"",IF(G248="HHL","L",IF(G248="LLH","H",""))),"")</f>
        <v/>
      </c>
      <c r="O249" s="60" t="str">
        <f ca="1">IF(A249&lt;&gt;"",IF(N249&lt;&gt;"",IF(F249=N249,"W","L"),""),"")</f>
        <v/>
      </c>
      <c r="P249" s="38">
        <f ca="1">IF(A249&lt;&gt;"",IF(OR(AI248&lt;&gt;0,AJ248&lt;&gt;0),"0",IF(O249&lt;&gt;"",IF(O249="W",(1*L249),(-1*L249)),0)),0)</f>
        <v>0</v>
      </c>
      <c r="Q249" s="74">
        <f ca="1">IF(A249&lt;&gt;"",P249+Q248,0)</f>
        <v>-12</v>
      </c>
      <c r="R249" s="3">
        <f t="shared" ca="1" si="100"/>
        <v>4</v>
      </c>
      <c r="S249" s="61">
        <f t="shared" ca="1" si="109"/>
        <v>1</v>
      </c>
      <c r="T249" s="3">
        <f t="shared" ca="1" si="101"/>
        <v>3</v>
      </c>
      <c r="U249" s="60" t="str">
        <f ca="1">IF($A248&lt;&gt;"",IF(OR($AI248&lt;&gt;0,$AJ248&lt;&gt;0,S249=0),"",IF(I248="EEO","O",IF(I248="OOE","E",""))),"")</f>
        <v/>
      </c>
      <c r="V249" s="60" t="str">
        <f ca="1">IF(A249&lt;&gt;"",IF(U249&lt;&gt;"",IF(H249=U249,"W","L"),""),"")</f>
        <v/>
      </c>
      <c r="W249" s="38">
        <f ca="1">IF(A249&lt;&gt;"",IF(OR(AI248&lt;&gt;0,AJ248&lt;&gt;0),"0",IF(V249&lt;&gt;"",IF(V249="W",(1*S249),(-1*S249)),0)),0)</f>
        <v>0</v>
      </c>
      <c r="X249" s="74">
        <f t="shared" ca="1" si="102"/>
        <v>2</v>
      </c>
      <c r="Y249" s="3">
        <f t="shared" ca="1" si="103"/>
        <v>3</v>
      </c>
      <c r="Z249" s="61">
        <f t="shared" ca="1" si="110"/>
        <v>1</v>
      </c>
      <c r="AA249" s="3">
        <f t="shared" ca="1" si="104"/>
        <v>4</v>
      </c>
      <c r="AB249" s="60" t="str">
        <f ca="1">IF($A248&lt;&gt;"",IF(OR($AI248&lt;&gt;0,$AJ248&lt;&gt;0,Z249=0),"",IF(K248="RRB","B",IF(K248="BBR","R",""))),"")</f>
        <v/>
      </c>
      <c r="AC249" s="60" t="str">
        <f ca="1">IF(A249&lt;&gt;"",IF(AB249&lt;&gt;"",IF(AB249=J249,"W","L"),""),"")</f>
        <v/>
      </c>
      <c r="AD249" s="38">
        <f ca="1">IF(A249&lt;&gt;"",IF(OR(AI248&lt;&gt;0,AJ248&lt;&gt;0),"0",IF(AC249&lt;&gt;"",IF(AC249="W",(1*Z249),(-1*Z249)),0)),0)</f>
        <v>0</v>
      </c>
      <c r="AE249" s="74">
        <f t="shared" ca="1" si="114"/>
        <v>-5</v>
      </c>
      <c r="AF249" s="3">
        <f t="shared" ca="1" si="105"/>
        <v>4</v>
      </c>
      <c r="AG249" s="13">
        <f ca="1">IF(A249&lt;&gt;"",(AD249+P249+W249),0)</f>
        <v>0</v>
      </c>
      <c r="AH249" s="11">
        <f ca="1">IF(A249&lt;&gt;"",AG249+AH248,0)</f>
        <v>-15</v>
      </c>
      <c r="AI249" s="73">
        <f ca="1">IF($A249&lt;&gt;"",IF(AI248&gt;0,AI248,IF(AND(AK248&gt;=$AJ$1,$AJ$2*AK248&gt;=AH249),"Profit Target",IF(AH249&gt;=$S$1,"Profit Target",0))),0)</f>
        <v>0</v>
      </c>
      <c r="AJ249" s="73">
        <f ca="1">IF($A249&lt;&gt;"",IF(AI248&lt;&gt;0,AJ248,IF(AH249&lt;=$S$2,"Stop Loss",0)),0)</f>
        <v>0</v>
      </c>
      <c r="AK249" s="73">
        <f t="shared" ca="1" si="115"/>
        <v>3</v>
      </c>
      <c r="AL249" s="30"/>
      <c r="AM249" s="30"/>
      <c r="AN249" s="30"/>
      <c r="AO249" s="30"/>
      <c r="AP249" s="30"/>
      <c r="AQ249" s="30"/>
      <c r="BM249" s="7"/>
      <c r="BT249" s="10">
        <f t="shared" ca="1" si="98"/>
        <v>21</v>
      </c>
    </row>
    <row r="250" spans="1:72">
      <c r="A250" s="10">
        <f t="shared" ca="1" si="97"/>
        <v>11</v>
      </c>
      <c r="B250" s="38"/>
      <c r="C250" s="7"/>
      <c r="D250" s="3"/>
      <c r="E250" s="7"/>
      <c r="F250" s="70" t="str">
        <f t="shared" ca="1" si="112"/>
        <v>L</v>
      </c>
      <c r="G250" s="101" t="str">
        <f t="shared" ca="1" si="99"/>
        <v>HHL</v>
      </c>
      <c r="H250" s="70" t="str">
        <f t="shared" ca="1" si="113"/>
        <v>O</v>
      </c>
      <c r="I250" s="101" t="str">
        <f t="shared" ca="1" si="106"/>
        <v>EOO</v>
      </c>
      <c r="J250" s="70" t="str">
        <f t="shared" ca="1" si="111"/>
        <v>B</v>
      </c>
      <c r="K250" s="101" t="str">
        <f t="shared" ca="1" si="107"/>
        <v>BBB</v>
      </c>
      <c r="L250" s="61">
        <f t="shared" ca="1" si="108"/>
        <v>1</v>
      </c>
      <c r="M250" s="3">
        <f ca="1">IF(A249&lt;&gt;"",IF(O250="",M249,IF(AND(M249&gt;0,O250="L"),M249+1,IF(AND(M249&gt;1,O249="W"),1,1))),"")</f>
        <v>4</v>
      </c>
      <c r="N250" s="60" t="str">
        <f ca="1">IF($A249&lt;&gt;"",IF(OR($AI249&lt;&gt;0,$AJ249&lt;&gt;0,L250=0),"",IF(G249="HHL","L",IF(G249="LLH","H",""))),"")</f>
        <v/>
      </c>
      <c r="O250" s="60" t="str">
        <f ca="1">IF(A250&lt;&gt;"",IF(N250&lt;&gt;"",IF(F250=N250,"W","L"),""),"")</f>
        <v/>
      </c>
      <c r="P250" s="38">
        <f ca="1">IF(A250&lt;&gt;"",IF(OR(AI249&lt;&gt;0,AJ249&lt;&gt;0),"0",IF(O250&lt;&gt;"",IF(O250="W",(1*L250),(-1*L250)),0)),0)</f>
        <v>0</v>
      </c>
      <c r="Q250" s="74">
        <f ca="1">IF(A250&lt;&gt;"",P250+Q249,0)</f>
        <v>-12</v>
      </c>
      <c r="R250" s="3">
        <f t="shared" ca="1" si="100"/>
        <v>4</v>
      </c>
      <c r="S250" s="61">
        <f t="shared" ca="1" si="109"/>
        <v>1</v>
      </c>
      <c r="T250" s="3">
        <f t="shared" ca="1" si="101"/>
        <v>1</v>
      </c>
      <c r="U250" s="60" t="str">
        <f ca="1">IF($A249&lt;&gt;"",IF(OR($AI249&lt;&gt;0,$AJ249&lt;&gt;0,S250=0),"",IF(I249="EEO","O",IF(I249="OOE","E",""))),"")</f>
        <v>O</v>
      </c>
      <c r="V250" s="60" t="str">
        <f ca="1">IF(A250&lt;&gt;"",IF(U250&lt;&gt;"",IF(H250=U250,"W","L"),""),"")</f>
        <v>W</v>
      </c>
      <c r="W250" s="38">
        <f ca="1">IF(A250&lt;&gt;"",IF(OR(AI249&lt;&gt;0,AJ249&lt;&gt;0),"0",IF(V250&lt;&gt;"",IF(V250="W",(1*S250),(-1*S250)),0)),0)</f>
        <v>1</v>
      </c>
      <c r="X250" s="74">
        <f t="shared" ca="1" si="102"/>
        <v>3</v>
      </c>
      <c r="Y250" s="3">
        <f t="shared" ca="1" si="103"/>
        <v>1</v>
      </c>
      <c r="Z250" s="61">
        <f t="shared" ca="1" si="110"/>
        <v>1</v>
      </c>
      <c r="AA250" s="3">
        <f t="shared" ca="1" si="104"/>
        <v>4</v>
      </c>
      <c r="AB250" s="60" t="str">
        <f ca="1">IF($A249&lt;&gt;"",IF(OR($AI249&lt;&gt;0,$AJ249&lt;&gt;0,Z250=0),"",IF(K249="RRB","B",IF(K249="BBR","R",""))),"")</f>
        <v/>
      </c>
      <c r="AC250" s="60" t="str">
        <f ca="1">IF(A250&lt;&gt;"",IF(AB250&lt;&gt;"",IF(AB250=J250,"W","L"),""),"")</f>
        <v/>
      </c>
      <c r="AD250" s="38">
        <f ca="1">IF(A250&lt;&gt;"",IF(OR(AI249&lt;&gt;0,AJ249&lt;&gt;0),"0",IF(AC250&lt;&gt;"",IF(AC250="W",(1*Z250),(-1*Z250)),0)),0)</f>
        <v>0</v>
      </c>
      <c r="AE250" s="74">
        <f t="shared" ca="1" si="114"/>
        <v>-5</v>
      </c>
      <c r="AF250" s="3">
        <f t="shared" ca="1" si="105"/>
        <v>4</v>
      </c>
      <c r="AG250" s="13">
        <f ca="1">IF(A250&lt;&gt;"",(AD250+P250+W250),0)</f>
        <v>1</v>
      </c>
      <c r="AH250" s="11">
        <f ca="1">IF(A250&lt;&gt;"",AG250+AH249,0)</f>
        <v>-14</v>
      </c>
      <c r="AI250" s="73">
        <f ca="1">IF($A250&lt;&gt;"",IF(AI249&gt;0,AI249,IF(AND(AK249&gt;=$AJ$1,$AJ$2*AK249&gt;=AH250),"Profit Target",IF(AH250&gt;=$S$1,"Profit Target",0))),0)</f>
        <v>0</v>
      </c>
      <c r="AJ250" s="73">
        <f ca="1">IF($A250&lt;&gt;"",IF(AI249&lt;&gt;0,AJ249,IF(AH250&lt;=$S$2,"Stop Loss",0)),0)</f>
        <v>0</v>
      </c>
      <c r="AK250" s="73">
        <f t="shared" ca="1" si="115"/>
        <v>3</v>
      </c>
      <c r="AL250" s="30"/>
      <c r="AM250" s="30"/>
      <c r="AN250" s="30"/>
      <c r="AO250" s="30"/>
      <c r="AP250" s="30"/>
      <c r="AQ250" s="30"/>
      <c r="BM250" s="7"/>
      <c r="BT250" s="10">
        <f t="shared" ca="1" si="98"/>
        <v>25</v>
      </c>
    </row>
    <row r="251" spans="1:72">
      <c r="A251" s="10">
        <f t="shared" ca="1" si="97"/>
        <v>2</v>
      </c>
      <c r="B251" s="38"/>
      <c r="C251" s="7"/>
      <c r="D251" s="3"/>
      <c r="E251" s="7"/>
      <c r="F251" s="70" t="str">
        <f t="shared" ca="1" si="112"/>
        <v>L</v>
      </c>
      <c r="G251" s="101" t="str">
        <f t="shared" ca="1" si="99"/>
        <v>HLL</v>
      </c>
      <c r="H251" s="70" t="str">
        <f t="shared" ca="1" si="113"/>
        <v>E</v>
      </c>
      <c r="I251" s="101" t="str">
        <f t="shared" ca="1" si="106"/>
        <v>OOE</v>
      </c>
      <c r="J251" s="70" t="str">
        <f t="shared" ca="1" si="111"/>
        <v>B</v>
      </c>
      <c r="K251" s="101" t="str">
        <f t="shared" ca="1" si="107"/>
        <v>BBB</v>
      </c>
      <c r="L251" s="61">
        <f t="shared" ca="1" si="108"/>
        <v>1</v>
      </c>
      <c r="M251" s="3">
        <f ca="1">IF(A250&lt;&gt;"",IF(O251="",M250,IF(AND(M250&gt;0,O251="L"),M250+1,IF(AND(M250&gt;1,O250="W"),1,1))),"")</f>
        <v>1</v>
      </c>
      <c r="N251" s="60" t="str">
        <f ca="1">IF($A250&lt;&gt;"",IF(OR($AI250&lt;&gt;0,$AJ250&lt;&gt;0,L251=0),"",IF(G250="HHL","L",IF(G250="LLH","H",""))),"")</f>
        <v>L</v>
      </c>
      <c r="O251" s="60" t="str">
        <f ca="1">IF(A251&lt;&gt;"",IF(N251&lt;&gt;"",IF(F251=N251,"W","L"),""),"")</f>
        <v>W</v>
      </c>
      <c r="P251" s="38">
        <f ca="1">IF(A251&lt;&gt;"",IF(OR(AI250&lt;&gt;0,AJ250&lt;&gt;0),"0",IF(O251&lt;&gt;"",IF(O251="W",(1*L251),(-1*L251)),0)),0)</f>
        <v>1</v>
      </c>
      <c r="Q251" s="74">
        <f ca="1">IF(A251&lt;&gt;"",P251+Q250,0)</f>
        <v>-11</v>
      </c>
      <c r="R251" s="3">
        <f t="shared" ca="1" si="100"/>
        <v>1</v>
      </c>
      <c r="S251" s="61">
        <f t="shared" ca="1" si="109"/>
        <v>1</v>
      </c>
      <c r="T251" s="3">
        <f t="shared" ca="1" si="101"/>
        <v>1</v>
      </c>
      <c r="U251" s="60" t="str">
        <f ca="1">IF($A250&lt;&gt;"",IF(OR($AI250&lt;&gt;0,$AJ250&lt;&gt;0,S251=0),"",IF(I250="EEO","O",IF(I250="OOE","E",""))),"")</f>
        <v/>
      </c>
      <c r="V251" s="60" t="str">
        <f ca="1">IF(A251&lt;&gt;"",IF(U251&lt;&gt;"",IF(H251=U251,"W","L"),""),"")</f>
        <v/>
      </c>
      <c r="W251" s="38">
        <f ca="1">IF(A251&lt;&gt;"",IF(OR(AI250&lt;&gt;0,AJ250&lt;&gt;0),"0",IF(V251&lt;&gt;"",IF(V251="W",(1*S251),(-1*S251)),0)),0)</f>
        <v>0</v>
      </c>
      <c r="X251" s="74">
        <f t="shared" ca="1" si="102"/>
        <v>3</v>
      </c>
      <c r="Y251" s="3">
        <f t="shared" ca="1" si="103"/>
        <v>1</v>
      </c>
      <c r="Z251" s="61">
        <f t="shared" ca="1" si="110"/>
        <v>1</v>
      </c>
      <c r="AA251" s="3">
        <f t="shared" ca="1" si="104"/>
        <v>4</v>
      </c>
      <c r="AB251" s="60" t="str">
        <f ca="1">IF($A250&lt;&gt;"",IF(OR($AI250&lt;&gt;0,$AJ250&lt;&gt;0,Z251=0),"",IF(K250="RRB","B",IF(K250="BBR","R",""))),"")</f>
        <v/>
      </c>
      <c r="AC251" s="60" t="str">
        <f ca="1">IF(A251&lt;&gt;"",IF(AB251&lt;&gt;"",IF(AB251=J251,"W","L"),""),"")</f>
        <v/>
      </c>
      <c r="AD251" s="38">
        <f ca="1">IF(A251&lt;&gt;"",IF(OR(AI250&lt;&gt;0,AJ250&lt;&gt;0),"0",IF(AC251&lt;&gt;"",IF(AC251="W",(1*Z251),(-1*Z251)),0)),0)</f>
        <v>0</v>
      </c>
      <c r="AE251" s="74">
        <f t="shared" ca="1" si="114"/>
        <v>-5</v>
      </c>
      <c r="AF251" s="3">
        <f t="shared" ca="1" si="105"/>
        <v>4</v>
      </c>
      <c r="AG251" s="13">
        <f ca="1">IF(A251&lt;&gt;"",(AD251+P251+W251),0)</f>
        <v>1</v>
      </c>
      <c r="AH251" s="11">
        <f ca="1">IF(A251&lt;&gt;"",AG251+AH250,0)</f>
        <v>-13</v>
      </c>
      <c r="AI251" s="73">
        <f ca="1">IF($A251&lt;&gt;"",IF(AI250&gt;0,AI250,IF(AND(AK250&gt;=$AJ$1,$AJ$2*AK250&gt;=AH251),"Profit Target",IF(AH251&gt;=$S$1,"Profit Target",0))),0)</f>
        <v>0</v>
      </c>
      <c r="AJ251" s="73">
        <f ca="1">IF($A251&lt;&gt;"",IF(AI250&lt;&gt;0,AJ250,IF(AH251&lt;=$S$2,"Stop Loss",0)),0)</f>
        <v>0</v>
      </c>
      <c r="AK251" s="73">
        <f t="shared" ca="1" si="115"/>
        <v>3</v>
      </c>
      <c r="AL251" s="30"/>
      <c r="AM251" s="30"/>
      <c r="AN251" s="30"/>
      <c r="AO251" s="30"/>
      <c r="AP251" s="30"/>
      <c r="AQ251" s="30"/>
      <c r="BM251" s="7"/>
      <c r="BT251" s="10">
        <f t="shared" ca="1" si="98"/>
        <v>27</v>
      </c>
    </row>
    <row r="252" spans="1:72">
      <c r="A252" s="10">
        <f t="shared" ca="1" si="97"/>
        <v>15</v>
      </c>
      <c r="B252" s="38"/>
      <c r="C252" s="7"/>
      <c r="D252" s="3"/>
      <c r="E252" s="7"/>
      <c r="F252" s="70" t="str">
        <f t="shared" ca="1" si="112"/>
        <v>L</v>
      </c>
      <c r="G252" s="101" t="str">
        <f t="shared" ca="1" si="99"/>
        <v>LLL</v>
      </c>
      <c r="H252" s="70" t="str">
        <f t="shared" ca="1" si="113"/>
        <v>O</v>
      </c>
      <c r="I252" s="101" t="str">
        <f t="shared" ca="1" si="106"/>
        <v>OEO</v>
      </c>
      <c r="J252" s="70" t="str">
        <f t="shared" ca="1" si="111"/>
        <v>B</v>
      </c>
      <c r="K252" s="101" t="str">
        <f t="shared" ca="1" si="107"/>
        <v>BBB</v>
      </c>
      <c r="L252" s="61">
        <f t="shared" ca="1" si="108"/>
        <v>1</v>
      </c>
      <c r="M252" s="3">
        <f ca="1">IF(A251&lt;&gt;"",IF(O252="",M251,IF(AND(M251&gt;0,O252="L"),M251+1,IF(AND(M251&gt;1,O251="W"),1,1))),"")</f>
        <v>1</v>
      </c>
      <c r="N252" s="60" t="str">
        <f ca="1">IF($A251&lt;&gt;"",IF(OR($AI251&lt;&gt;0,$AJ251&lt;&gt;0,L252=0),"",IF(G251="HHL","L",IF(G251="LLH","H",""))),"")</f>
        <v/>
      </c>
      <c r="O252" s="60" t="str">
        <f ca="1">IF(A252&lt;&gt;"",IF(N252&lt;&gt;"",IF(F252=N252,"W","L"),""),"")</f>
        <v/>
      </c>
      <c r="P252" s="38">
        <f ca="1">IF(A252&lt;&gt;"",IF(OR(AI251&lt;&gt;0,AJ251&lt;&gt;0),"0",IF(O252&lt;&gt;"",IF(O252="W",(1*L252),(-1*L252)),0)),0)</f>
        <v>0</v>
      </c>
      <c r="Q252" s="74">
        <f ca="1">IF(A252&lt;&gt;"",P252+Q251,0)</f>
        <v>-11</v>
      </c>
      <c r="R252" s="3">
        <f t="shared" ca="1" si="100"/>
        <v>1</v>
      </c>
      <c r="S252" s="61">
        <f t="shared" ca="1" si="109"/>
        <v>1</v>
      </c>
      <c r="T252" s="3">
        <f t="shared" ca="1" si="101"/>
        <v>2</v>
      </c>
      <c r="U252" s="60" t="str">
        <f ca="1">IF($A251&lt;&gt;"",IF(OR($AI251&lt;&gt;0,$AJ251&lt;&gt;0,S252=0),"",IF(I251="EEO","O",IF(I251="OOE","E",""))),"")</f>
        <v>E</v>
      </c>
      <c r="V252" s="60" t="str">
        <f ca="1">IF(A252&lt;&gt;"",IF(U252&lt;&gt;"",IF(H252=U252,"W","L"),""),"")</f>
        <v>L</v>
      </c>
      <c r="W252" s="38">
        <f ca="1">IF(A252&lt;&gt;"",IF(OR(AI251&lt;&gt;0,AJ251&lt;&gt;0),"0",IF(V252&lt;&gt;"",IF(V252="W",(1*S252),(-1*S252)),0)),0)</f>
        <v>-1</v>
      </c>
      <c r="X252" s="74">
        <f t="shared" ca="1" si="102"/>
        <v>2</v>
      </c>
      <c r="Y252" s="3">
        <f t="shared" ca="1" si="103"/>
        <v>2</v>
      </c>
      <c r="Z252" s="61">
        <f t="shared" ca="1" si="110"/>
        <v>1</v>
      </c>
      <c r="AA252" s="3">
        <f t="shared" ca="1" si="104"/>
        <v>4</v>
      </c>
      <c r="AB252" s="60" t="str">
        <f ca="1">IF($A251&lt;&gt;"",IF(OR($AI251&lt;&gt;0,$AJ251&lt;&gt;0,Z252=0),"",IF(K251="RRB","B",IF(K251="BBR","R",""))),"")</f>
        <v/>
      </c>
      <c r="AC252" s="60" t="str">
        <f ca="1">IF(A252&lt;&gt;"",IF(AB252&lt;&gt;"",IF(AB252=J252,"W","L"),""),"")</f>
        <v/>
      </c>
      <c r="AD252" s="38">
        <f ca="1">IF(A252&lt;&gt;"",IF(OR(AI251&lt;&gt;0,AJ251&lt;&gt;0),"0",IF(AC252&lt;&gt;"",IF(AC252="W",(1*Z252),(-1*Z252)),0)),0)</f>
        <v>0</v>
      </c>
      <c r="AE252" s="74">
        <f t="shared" ca="1" si="114"/>
        <v>-5</v>
      </c>
      <c r="AF252" s="3">
        <f t="shared" ca="1" si="105"/>
        <v>4</v>
      </c>
      <c r="AG252" s="13">
        <f ca="1">IF(A252&lt;&gt;"",(AD252+P252+W252),0)</f>
        <v>-1</v>
      </c>
      <c r="AH252" s="11">
        <f ca="1">IF(A252&lt;&gt;"",AG252+AH251,0)</f>
        <v>-14</v>
      </c>
      <c r="AI252" s="73">
        <f ca="1">IF($A252&lt;&gt;"",IF(AI251&gt;0,AI251,IF(AND(AK251&gt;=$AJ$1,$AJ$2*AK251&gt;=AH252),"Profit Target",IF(AH252&gt;=$S$1,"Profit Target",0))),0)</f>
        <v>0</v>
      </c>
      <c r="AJ252" s="73">
        <f ca="1">IF($A252&lt;&gt;"",IF(AI251&lt;&gt;0,AJ251,IF(AH252&lt;=$S$2,"Stop Loss",0)),0)</f>
        <v>0</v>
      </c>
      <c r="AK252" s="73">
        <f t="shared" ca="1" si="115"/>
        <v>3</v>
      </c>
      <c r="AL252" s="30"/>
      <c r="AM252" s="30"/>
      <c r="AN252" s="30"/>
      <c r="AO252" s="30"/>
      <c r="AP252" s="30"/>
      <c r="AQ252" s="30"/>
      <c r="BM252" s="7"/>
      <c r="BT252" s="10">
        <f t="shared" ca="1" si="98"/>
        <v>32</v>
      </c>
    </row>
    <row r="253" spans="1:72">
      <c r="A253" s="10">
        <f t="shared" ca="1" si="97"/>
        <v>7</v>
      </c>
      <c r="B253" s="38"/>
      <c r="C253" s="7"/>
      <c r="D253" s="3"/>
      <c r="E253" s="7"/>
      <c r="F253" s="70" t="str">
        <f t="shared" ca="1" si="112"/>
        <v>L</v>
      </c>
      <c r="G253" s="101" t="str">
        <f t="shared" ca="1" si="99"/>
        <v>LLL</v>
      </c>
      <c r="H253" s="70" t="str">
        <f t="shared" ca="1" si="113"/>
        <v>O</v>
      </c>
      <c r="I253" s="101" t="str">
        <f t="shared" ca="1" si="106"/>
        <v>EOO</v>
      </c>
      <c r="J253" s="70" t="str">
        <f t="shared" ca="1" si="111"/>
        <v>R</v>
      </c>
      <c r="K253" s="101" t="str">
        <f t="shared" ca="1" si="107"/>
        <v>BBR</v>
      </c>
      <c r="L253" s="61">
        <f t="shared" ca="1" si="108"/>
        <v>1</v>
      </c>
      <c r="M253" s="3">
        <f ca="1">IF(A252&lt;&gt;"",IF(O253="",M252,IF(AND(M252&gt;0,O253="L"),M252+1,IF(AND(M252&gt;1,O252="W"),1,1))),"")</f>
        <v>1</v>
      </c>
      <c r="N253" s="60" t="str">
        <f ca="1">IF($A252&lt;&gt;"",IF(OR($AI252&lt;&gt;0,$AJ252&lt;&gt;0,L253=0),"",IF(G252="HHL","L",IF(G252="LLH","H",""))),"")</f>
        <v/>
      </c>
      <c r="O253" s="60" t="str">
        <f ca="1">IF(A253&lt;&gt;"",IF(N253&lt;&gt;"",IF(F253=N253,"W","L"),""),"")</f>
        <v/>
      </c>
      <c r="P253" s="38">
        <f ca="1">IF(A253&lt;&gt;"",IF(OR(AI252&lt;&gt;0,AJ252&lt;&gt;0),"0",IF(O253&lt;&gt;"",IF(O253="W",(1*L253),(-1*L253)),0)),0)</f>
        <v>0</v>
      </c>
      <c r="Q253" s="74">
        <f ca="1">IF(A253&lt;&gt;"",P253+Q252,0)</f>
        <v>-11</v>
      </c>
      <c r="R253" s="3">
        <f t="shared" ca="1" si="100"/>
        <v>1</v>
      </c>
      <c r="S253" s="61">
        <f t="shared" ca="1" si="109"/>
        <v>1</v>
      </c>
      <c r="T253" s="3">
        <f t="shared" ca="1" si="101"/>
        <v>2</v>
      </c>
      <c r="U253" s="60" t="str">
        <f ca="1">IF($A252&lt;&gt;"",IF(OR($AI252&lt;&gt;0,$AJ252&lt;&gt;0,S253=0),"",IF(I252="EEO","O",IF(I252="OOE","E",""))),"")</f>
        <v/>
      </c>
      <c r="V253" s="60" t="str">
        <f ca="1">IF(A253&lt;&gt;"",IF(U253&lt;&gt;"",IF(H253=U253,"W","L"),""),"")</f>
        <v/>
      </c>
      <c r="W253" s="38">
        <f ca="1">IF(A253&lt;&gt;"",IF(OR(AI252&lt;&gt;0,AJ252&lt;&gt;0),"0",IF(V253&lt;&gt;"",IF(V253="W",(1*S253),(-1*S253)),0)),0)</f>
        <v>0</v>
      </c>
      <c r="X253" s="74">
        <f t="shared" ca="1" si="102"/>
        <v>2</v>
      </c>
      <c r="Y253" s="3">
        <f t="shared" ca="1" si="103"/>
        <v>2</v>
      </c>
      <c r="Z253" s="61">
        <f t="shared" ca="1" si="110"/>
        <v>1</v>
      </c>
      <c r="AA253" s="3">
        <f t="shared" ca="1" si="104"/>
        <v>4</v>
      </c>
      <c r="AB253" s="60" t="str">
        <f ca="1">IF($A252&lt;&gt;"",IF(OR($AI252&lt;&gt;0,$AJ252&lt;&gt;0,Z253=0),"",IF(K252="RRB","B",IF(K252="BBR","R",""))),"")</f>
        <v/>
      </c>
      <c r="AC253" s="60" t="str">
        <f ca="1">IF(A253&lt;&gt;"",IF(AB253&lt;&gt;"",IF(AB253=J253,"W","L"),""),"")</f>
        <v/>
      </c>
      <c r="AD253" s="38">
        <f ca="1">IF(A253&lt;&gt;"",IF(OR(AI252&lt;&gt;0,AJ252&lt;&gt;0),"0",IF(AC253&lt;&gt;"",IF(AC253="W",(1*Z253),(-1*Z253)),0)),0)</f>
        <v>0</v>
      </c>
      <c r="AE253" s="74">
        <f t="shared" ca="1" si="114"/>
        <v>-5</v>
      </c>
      <c r="AF253" s="3">
        <f t="shared" ca="1" si="105"/>
        <v>4</v>
      </c>
      <c r="AG253" s="13">
        <f ca="1">IF(A253&lt;&gt;"",(AD253+P253+W253),0)</f>
        <v>0</v>
      </c>
      <c r="AH253" s="11">
        <f ca="1">IF(A253&lt;&gt;"",AG253+AH252,0)</f>
        <v>-14</v>
      </c>
      <c r="AI253" s="73">
        <f ca="1">IF($A253&lt;&gt;"",IF(AI252&gt;0,AI252,IF(AND(AK252&gt;=$AJ$1,$AJ$2*AK252&gt;=AH253),"Profit Target",IF(AH253&gt;=$S$1,"Profit Target",0))),0)</f>
        <v>0</v>
      </c>
      <c r="AJ253" s="73">
        <f ca="1">IF($A253&lt;&gt;"",IF(AI252&lt;&gt;0,AJ252,IF(AH253&lt;=$S$2,"Stop Loss",0)),0)</f>
        <v>0</v>
      </c>
      <c r="AK253" s="73">
        <f t="shared" ca="1" si="115"/>
        <v>3</v>
      </c>
      <c r="AL253" s="30"/>
      <c r="AM253" s="30"/>
      <c r="AN253" s="30"/>
      <c r="AO253" s="30"/>
      <c r="AP253" s="30"/>
      <c r="AQ253" s="30"/>
      <c r="BM253" s="7"/>
      <c r="BT253" s="10">
        <f t="shared" ca="1" si="98"/>
        <v>12</v>
      </c>
    </row>
    <row r="254" spans="1:72">
      <c r="A254" s="10">
        <f t="shared" ca="1" si="97"/>
        <v>2</v>
      </c>
      <c r="B254" s="38"/>
      <c r="C254" s="7"/>
      <c r="D254" s="3"/>
      <c r="E254" s="7"/>
      <c r="F254" s="70" t="str">
        <f t="shared" ca="1" si="112"/>
        <v>L</v>
      </c>
      <c r="G254" s="101" t="str">
        <f t="shared" ca="1" si="99"/>
        <v>LLL</v>
      </c>
      <c r="H254" s="70" t="str">
        <f t="shared" ca="1" si="113"/>
        <v>E</v>
      </c>
      <c r="I254" s="101" t="str">
        <f t="shared" ca="1" si="106"/>
        <v>OOE</v>
      </c>
      <c r="J254" s="70" t="str">
        <f t="shared" ca="1" si="111"/>
        <v>B</v>
      </c>
      <c r="K254" s="101" t="str">
        <f t="shared" ca="1" si="107"/>
        <v>BRB</v>
      </c>
      <c r="L254" s="61">
        <f t="shared" ca="1" si="108"/>
        <v>1</v>
      </c>
      <c r="M254" s="3">
        <f ca="1">IF(A253&lt;&gt;"",IF(O254="",M253,IF(AND(M253&gt;0,O254="L"),M253+1,IF(AND(M253&gt;1,O253="W"),1,1))),"")</f>
        <v>1</v>
      </c>
      <c r="N254" s="60" t="str">
        <f ca="1">IF($A253&lt;&gt;"",IF(OR($AI253&lt;&gt;0,$AJ253&lt;&gt;0,L254=0),"",IF(G253="HHL","L",IF(G253="LLH","H",""))),"")</f>
        <v/>
      </c>
      <c r="O254" s="60" t="str">
        <f ca="1">IF(A254&lt;&gt;"",IF(N254&lt;&gt;"",IF(F254=N254,"W","L"),""),"")</f>
        <v/>
      </c>
      <c r="P254" s="38">
        <f ca="1">IF(A254&lt;&gt;"",IF(OR(AI253&lt;&gt;0,AJ253&lt;&gt;0),"0",IF(O254&lt;&gt;"",IF(O254="W",(1*L254),(-1*L254)),0)),0)</f>
        <v>0</v>
      </c>
      <c r="Q254" s="74">
        <f ca="1">IF(A254&lt;&gt;"",P254+Q253,0)</f>
        <v>-11</v>
      </c>
      <c r="R254" s="3">
        <f t="shared" ca="1" si="100"/>
        <v>1</v>
      </c>
      <c r="S254" s="61">
        <f t="shared" ca="1" si="109"/>
        <v>1</v>
      </c>
      <c r="T254" s="3">
        <f t="shared" ca="1" si="101"/>
        <v>2</v>
      </c>
      <c r="U254" s="60" t="str">
        <f ca="1">IF($A253&lt;&gt;"",IF(OR($AI253&lt;&gt;0,$AJ253&lt;&gt;0,S254=0),"",IF(I253="EEO","O",IF(I253="OOE","E",""))),"")</f>
        <v/>
      </c>
      <c r="V254" s="60" t="str">
        <f ca="1">IF(A254&lt;&gt;"",IF(U254&lt;&gt;"",IF(H254=U254,"W","L"),""),"")</f>
        <v/>
      </c>
      <c r="W254" s="38">
        <f ca="1">IF(A254&lt;&gt;"",IF(OR(AI253&lt;&gt;0,AJ253&lt;&gt;0),"0",IF(V254&lt;&gt;"",IF(V254="W",(1*S254),(-1*S254)),0)),0)</f>
        <v>0</v>
      </c>
      <c r="X254" s="74">
        <f t="shared" ca="1" si="102"/>
        <v>2</v>
      </c>
      <c r="Y254" s="3">
        <f t="shared" ca="1" si="103"/>
        <v>2</v>
      </c>
      <c r="Z254" s="61">
        <f t="shared" ca="1" si="110"/>
        <v>1</v>
      </c>
      <c r="AA254" s="3">
        <f t="shared" ca="1" si="104"/>
        <v>5</v>
      </c>
      <c r="AB254" s="60" t="str">
        <f ca="1">IF($A253&lt;&gt;"",IF(OR($AI253&lt;&gt;0,$AJ253&lt;&gt;0,Z254=0),"",IF(K253="RRB","B",IF(K253="BBR","R",""))),"")</f>
        <v>R</v>
      </c>
      <c r="AC254" s="60" t="str">
        <f ca="1">IF(A254&lt;&gt;"",IF(AB254&lt;&gt;"",IF(AB254=J254,"W","L"),""),"")</f>
        <v>L</v>
      </c>
      <c r="AD254" s="38">
        <f ca="1">IF(A254&lt;&gt;"",IF(OR(AI253&lt;&gt;0,AJ253&lt;&gt;0),"0",IF(AC254&lt;&gt;"",IF(AC254="W",(1*Z254),(-1*Z254)),0)),0)</f>
        <v>-1</v>
      </c>
      <c r="AE254" s="74">
        <f t="shared" ca="1" si="114"/>
        <v>-6</v>
      </c>
      <c r="AF254" s="3">
        <f t="shared" ca="1" si="105"/>
        <v>5</v>
      </c>
      <c r="AG254" s="13">
        <f ca="1">IF(A254&lt;&gt;"",(AD254+P254+W254),0)</f>
        <v>-1</v>
      </c>
      <c r="AH254" s="11">
        <f ca="1">IF(A254&lt;&gt;"",AG254+AH253,0)</f>
        <v>-15</v>
      </c>
      <c r="AI254" s="73">
        <f ca="1">IF($A254&lt;&gt;"",IF(AI253&gt;0,AI253,IF(AND(AK253&gt;=$AJ$1,$AJ$2*AK253&gt;=AH254),"Profit Target",IF(AH254&gt;=$S$1,"Profit Target",0))),0)</f>
        <v>0</v>
      </c>
      <c r="AJ254" s="73">
        <f ca="1">IF($A254&lt;&gt;"",IF(AI253&lt;&gt;0,AJ253,IF(AH254&lt;=$S$2,"Stop Loss",0)),0)</f>
        <v>0</v>
      </c>
      <c r="AK254" s="73">
        <f t="shared" ca="1" si="115"/>
        <v>3</v>
      </c>
      <c r="AL254" s="30"/>
      <c r="AM254" s="30"/>
      <c r="AN254" s="30"/>
      <c r="AO254" s="30"/>
      <c r="AP254" s="30"/>
      <c r="AQ254" s="30"/>
      <c r="BM254" s="7"/>
      <c r="BT254" s="10">
        <f t="shared" ca="1" si="98"/>
        <v>33</v>
      </c>
    </row>
    <row r="255" spans="1:72">
      <c r="A255" s="10">
        <f t="shared" ca="1" si="97"/>
        <v>1</v>
      </c>
      <c r="B255" s="38"/>
      <c r="C255" s="7"/>
      <c r="D255" s="3"/>
      <c r="E255" s="7"/>
      <c r="F255" s="70" t="str">
        <f t="shared" ca="1" si="112"/>
        <v>L</v>
      </c>
      <c r="G255" s="101" t="str">
        <f t="shared" ca="1" si="99"/>
        <v>LLL</v>
      </c>
      <c r="H255" s="70" t="str">
        <f t="shared" ca="1" si="113"/>
        <v>O</v>
      </c>
      <c r="I255" s="101" t="str">
        <f t="shared" ca="1" si="106"/>
        <v>OEO</v>
      </c>
      <c r="J255" s="70" t="str">
        <f t="shared" ca="1" si="111"/>
        <v>R</v>
      </c>
      <c r="K255" s="101" t="str">
        <f t="shared" ca="1" si="107"/>
        <v>RBR</v>
      </c>
      <c r="L255" s="61">
        <f t="shared" ca="1" si="108"/>
        <v>1</v>
      </c>
      <c r="M255" s="3">
        <f ca="1">IF(A254&lt;&gt;"",IF(O255="",M254,IF(AND(M254&gt;0,O255="L"),M254+1,IF(AND(M254&gt;1,O254="W"),1,1))),"")</f>
        <v>1</v>
      </c>
      <c r="N255" s="60" t="str">
        <f ca="1">IF($A254&lt;&gt;"",IF(OR($AI254&lt;&gt;0,$AJ254&lt;&gt;0,L255=0),"",IF(G254="HHL","L",IF(G254="LLH","H",""))),"")</f>
        <v/>
      </c>
      <c r="O255" s="60" t="str">
        <f ca="1">IF(A255&lt;&gt;"",IF(N255&lt;&gt;"",IF(F255=N255,"W","L"),""),"")</f>
        <v/>
      </c>
      <c r="P255" s="38">
        <f ca="1">IF(A255&lt;&gt;"",IF(OR(AI254&lt;&gt;0,AJ254&lt;&gt;0),"0",IF(O255&lt;&gt;"",IF(O255="W",(1*L255),(-1*L255)),0)),0)</f>
        <v>0</v>
      </c>
      <c r="Q255" s="74">
        <f ca="1">IF(A255&lt;&gt;"",P255+Q254,0)</f>
        <v>-11</v>
      </c>
      <c r="R255" s="3">
        <f t="shared" ca="1" si="100"/>
        <v>1</v>
      </c>
      <c r="S255" s="61">
        <f t="shared" ca="1" si="109"/>
        <v>1</v>
      </c>
      <c r="T255" s="3">
        <f t="shared" ca="1" si="101"/>
        <v>3</v>
      </c>
      <c r="U255" s="60" t="str">
        <f ca="1">IF($A254&lt;&gt;"",IF(OR($AI254&lt;&gt;0,$AJ254&lt;&gt;0,S255=0),"",IF(I254="EEO","O",IF(I254="OOE","E",""))),"")</f>
        <v>E</v>
      </c>
      <c r="V255" s="60" t="str">
        <f ca="1">IF(A255&lt;&gt;"",IF(U255&lt;&gt;"",IF(H255=U255,"W","L"),""),"")</f>
        <v>L</v>
      </c>
      <c r="W255" s="38">
        <f ca="1">IF(A255&lt;&gt;"",IF(OR(AI254&lt;&gt;0,AJ254&lt;&gt;0),"0",IF(V255&lt;&gt;"",IF(V255="W",(1*S255),(-1*S255)),0)),0)</f>
        <v>-1</v>
      </c>
      <c r="X255" s="74">
        <f t="shared" ca="1" si="102"/>
        <v>1</v>
      </c>
      <c r="Y255" s="3">
        <f t="shared" ca="1" si="103"/>
        <v>3</v>
      </c>
      <c r="Z255" s="61">
        <f t="shared" ca="1" si="110"/>
        <v>1</v>
      </c>
      <c r="AA255" s="3">
        <f t="shared" ca="1" si="104"/>
        <v>5</v>
      </c>
      <c r="AB255" s="60" t="str">
        <f ca="1">IF($A254&lt;&gt;"",IF(OR($AI254&lt;&gt;0,$AJ254&lt;&gt;0,Z255=0),"",IF(K254="RRB","B",IF(K254="BBR","R",""))),"")</f>
        <v/>
      </c>
      <c r="AC255" s="60" t="str">
        <f ca="1">IF(A255&lt;&gt;"",IF(AB255&lt;&gt;"",IF(AB255=J255,"W","L"),""),"")</f>
        <v/>
      </c>
      <c r="AD255" s="38">
        <f ca="1">IF(A255&lt;&gt;"",IF(OR(AI254&lt;&gt;0,AJ254&lt;&gt;0),"0",IF(AC255&lt;&gt;"",IF(AC255="W",(1*Z255),(-1*Z255)),0)),0)</f>
        <v>0</v>
      </c>
      <c r="AE255" s="74">
        <f t="shared" ca="1" si="114"/>
        <v>-6</v>
      </c>
      <c r="AF255" s="3">
        <f t="shared" ca="1" si="105"/>
        <v>5</v>
      </c>
      <c r="AG255" s="13">
        <f ca="1">IF(A255&lt;&gt;"",(AD255+P255+W255),0)</f>
        <v>-1</v>
      </c>
      <c r="AH255" s="11">
        <f ca="1">IF(A255&lt;&gt;"",AG255+AH254,0)</f>
        <v>-16</v>
      </c>
      <c r="AI255" s="73">
        <f ca="1">IF($A255&lt;&gt;"",IF(AI254&gt;0,AI254,IF(AND(AK254&gt;=$AJ$1,$AJ$2*AK254&gt;=AH255),"Profit Target",IF(AH255&gt;=$S$1,"Profit Target",0))),0)</f>
        <v>0</v>
      </c>
      <c r="AJ255" s="73">
        <f ca="1">IF($A255&lt;&gt;"",IF(AI254&lt;&gt;0,AJ254,IF(AH255&lt;=$S$2,"Stop Loss",0)),0)</f>
        <v>0</v>
      </c>
      <c r="AK255" s="73">
        <f t="shared" ca="1" si="115"/>
        <v>3</v>
      </c>
      <c r="AL255" s="30"/>
      <c r="AM255" s="30"/>
      <c r="AN255" s="30"/>
      <c r="AO255" s="30"/>
      <c r="AP255" s="30"/>
      <c r="AQ255" s="30"/>
      <c r="BM255" s="7"/>
      <c r="BT255" s="10">
        <f t="shared" ca="1" si="98"/>
        <v>22</v>
      </c>
    </row>
    <row r="256" spans="1:72">
      <c r="A256" s="10">
        <f t="shared" ca="1" si="97"/>
        <v>25</v>
      </c>
      <c r="B256" s="38"/>
      <c r="C256" s="7"/>
      <c r="D256" s="3"/>
      <c r="E256" s="7"/>
      <c r="F256" s="70" t="str">
        <f t="shared" ca="1" si="112"/>
        <v>H</v>
      </c>
      <c r="G256" s="101" t="str">
        <f t="shared" ca="1" si="99"/>
        <v>LLH</v>
      </c>
      <c r="H256" s="70" t="str">
        <f t="shared" ca="1" si="113"/>
        <v>O</v>
      </c>
      <c r="I256" s="101" t="str">
        <f t="shared" ca="1" si="106"/>
        <v>EOO</v>
      </c>
      <c r="J256" s="70" t="str">
        <f t="shared" ca="1" si="111"/>
        <v>R</v>
      </c>
      <c r="K256" s="101" t="str">
        <f t="shared" ca="1" si="107"/>
        <v>BRR</v>
      </c>
      <c r="L256" s="61">
        <f t="shared" ca="1" si="108"/>
        <v>1</v>
      </c>
      <c r="M256" s="3">
        <f ca="1">IF(A255&lt;&gt;"",IF(O256="",M255,IF(AND(M255&gt;0,O256="L"),M255+1,IF(AND(M255&gt;1,O255="W"),1,1))),"")</f>
        <v>1</v>
      </c>
      <c r="N256" s="60" t="str">
        <f ca="1">IF($A255&lt;&gt;"",IF(OR($AI255&lt;&gt;0,$AJ255&lt;&gt;0,L256=0),"",IF(G255="HHL","L",IF(G255="LLH","H",""))),"")</f>
        <v/>
      </c>
      <c r="O256" s="60" t="str">
        <f ca="1">IF(A256&lt;&gt;"",IF(N256&lt;&gt;"",IF(F256=N256,"W","L"),""),"")</f>
        <v/>
      </c>
      <c r="P256" s="38">
        <f ca="1">IF(A256&lt;&gt;"",IF(OR(AI255&lt;&gt;0,AJ255&lt;&gt;0),"0",IF(O256&lt;&gt;"",IF(O256="W",(1*L256),(-1*L256)),0)),0)</f>
        <v>0</v>
      </c>
      <c r="Q256" s="74">
        <f ca="1">IF(A256&lt;&gt;"",P256+Q255,0)</f>
        <v>-11</v>
      </c>
      <c r="R256" s="3">
        <f t="shared" ca="1" si="100"/>
        <v>1</v>
      </c>
      <c r="S256" s="61">
        <f t="shared" ca="1" si="109"/>
        <v>1</v>
      </c>
      <c r="T256" s="3">
        <f t="shared" ca="1" si="101"/>
        <v>3</v>
      </c>
      <c r="U256" s="60" t="str">
        <f ca="1">IF($A255&lt;&gt;"",IF(OR($AI255&lt;&gt;0,$AJ255&lt;&gt;0,S256=0),"",IF(I255="EEO","O",IF(I255="OOE","E",""))),"")</f>
        <v/>
      </c>
      <c r="V256" s="60" t="str">
        <f ca="1">IF(A256&lt;&gt;"",IF(U256&lt;&gt;"",IF(H256=U256,"W","L"),""),"")</f>
        <v/>
      </c>
      <c r="W256" s="38">
        <f ca="1">IF(A256&lt;&gt;"",IF(OR(AI255&lt;&gt;0,AJ255&lt;&gt;0),"0",IF(V256&lt;&gt;"",IF(V256="W",(1*S256),(-1*S256)),0)),0)</f>
        <v>0</v>
      </c>
      <c r="X256" s="74">
        <f t="shared" ca="1" si="102"/>
        <v>1</v>
      </c>
      <c r="Y256" s="3">
        <f t="shared" ca="1" si="103"/>
        <v>3</v>
      </c>
      <c r="Z256" s="61">
        <f t="shared" ca="1" si="110"/>
        <v>1</v>
      </c>
      <c r="AA256" s="3">
        <f t="shared" ca="1" si="104"/>
        <v>5</v>
      </c>
      <c r="AB256" s="60" t="str">
        <f ca="1">IF($A255&lt;&gt;"",IF(OR($AI255&lt;&gt;0,$AJ255&lt;&gt;0,Z256=0),"",IF(K255="RRB","B",IF(K255="BBR","R",""))),"")</f>
        <v/>
      </c>
      <c r="AC256" s="60" t="str">
        <f ca="1">IF(A256&lt;&gt;"",IF(AB256&lt;&gt;"",IF(AB256=J256,"W","L"),""),"")</f>
        <v/>
      </c>
      <c r="AD256" s="38">
        <f ca="1">IF(A256&lt;&gt;"",IF(OR(AI255&lt;&gt;0,AJ255&lt;&gt;0),"0",IF(AC256&lt;&gt;"",IF(AC256="W",(1*Z256),(-1*Z256)),0)),0)</f>
        <v>0</v>
      </c>
      <c r="AE256" s="74">
        <f t="shared" ca="1" si="114"/>
        <v>-6</v>
      </c>
      <c r="AF256" s="3">
        <f t="shared" ca="1" si="105"/>
        <v>5</v>
      </c>
      <c r="AG256" s="13">
        <f ca="1">IF(A256&lt;&gt;"",(AD256+P256+W256),0)</f>
        <v>0</v>
      </c>
      <c r="AH256" s="11">
        <f ca="1">IF(A256&lt;&gt;"",AG256+AH255,0)</f>
        <v>-16</v>
      </c>
      <c r="AI256" s="73">
        <f ca="1">IF($A256&lt;&gt;"",IF(AI255&gt;0,AI255,IF(AND(AK255&gt;=$AJ$1,$AJ$2*AK255&gt;=AH256),"Profit Target",IF(AH256&gt;=$S$1,"Profit Target",0))),0)</f>
        <v>0</v>
      </c>
      <c r="AJ256" s="73">
        <f ca="1">IF($A256&lt;&gt;"",IF(AI255&lt;&gt;0,AJ255,IF(AH256&lt;=$S$2,"Stop Loss",0)),0)</f>
        <v>0</v>
      </c>
      <c r="AK256" s="73">
        <f t="shared" ca="1" si="115"/>
        <v>3</v>
      </c>
      <c r="AL256" s="30"/>
      <c r="AM256" s="30"/>
      <c r="AN256" s="30"/>
      <c r="AO256" s="30"/>
      <c r="AP256" s="30"/>
      <c r="AQ256" s="30"/>
      <c r="BM256" s="7"/>
      <c r="BT256" s="10">
        <f t="shared" ca="1" si="98"/>
        <v>22</v>
      </c>
    </row>
    <row r="257" spans="1:72">
      <c r="A257" s="10">
        <f t="shared" ca="1" si="97"/>
        <v>16</v>
      </c>
      <c r="B257" s="38"/>
      <c r="C257" s="7"/>
      <c r="D257" s="3"/>
      <c r="E257" s="7"/>
      <c r="F257" s="70" t="str">
        <f t="shared" ca="1" si="112"/>
        <v>L</v>
      </c>
      <c r="G257" s="101" t="str">
        <f t="shared" ca="1" si="99"/>
        <v>LHL</v>
      </c>
      <c r="H257" s="70" t="str">
        <f t="shared" ca="1" si="113"/>
        <v>E</v>
      </c>
      <c r="I257" s="101" t="str">
        <f t="shared" ca="1" si="106"/>
        <v>OOE</v>
      </c>
      <c r="J257" s="70" t="str">
        <f t="shared" ca="1" si="111"/>
        <v>R</v>
      </c>
      <c r="K257" s="101" t="str">
        <f t="shared" ca="1" si="107"/>
        <v>RRR</v>
      </c>
      <c r="L257" s="61">
        <f t="shared" ca="1" si="108"/>
        <v>1</v>
      </c>
      <c r="M257" s="3">
        <f ca="1">IF(A256&lt;&gt;"",IF(O257="",M256,IF(AND(M256&gt;0,O257="L"),M256+1,IF(AND(M256&gt;1,O256="W"),1,1))),"")</f>
        <v>2</v>
      </c>
      <c r="N257" s="60" t="str">
        <f ca="1">IF($A256&lt;&gt;"",IF(OR($AI256&lt;&gt;0,$AJ256&lt;&gt;0,L257=0),"",IF(G256="HHL","L",IF(G256="LLH","H",""))),"")</f>
        <v>H</v>
      </c>
      <c r="O257" s="60" t="str">
        <f ca="1">IF(A257&lt;&gt;"",IF(N257&lt;&gt;"",IF(F257=N257,"W","L"),""),"")</f>
        <v>L</v>
      </c>
      <c r="P257" s="38">
        <f ca="1">IF(A257&lt;&gt;"",IF(OR(AI256&lt;&gt;0,AJ256&lt;&gt;0),"0",IF(O257&lt;&gt;"",IF(O257="W",(1*L257),(-1*L257)),0)),0)</f>
        <v>-1</v>
      </c>
      <c r="Q257" s="74">
        <f ca="1">IF(A257&lt;&gt;"",P257+Q256,0)</f>
        <v>-12</v>
      </c>
      <c r="R257" s="3">
        <f t="shared" ca="1" si="100"/>
        <v>2</v>
      </c>
      <c r="S257" s="61">
        <f t="shared" ca="1" si="109"/>
        <v>1</v>
      </c>
      <c r="T257" s="3">
        <f t="shared" ca="1" si="101"/>
        <v>3</v>
      </c>
      <c r="U257" s="60" t="str">
        <f ca="1">IF($A256&lt;&gt;"",IF(OR($AI256&lt;&gt;0,$AJ256&lt;&gt;0,S257=0),"",IF(I256="EEO","O",IF(I256="OOE","E",""))),"")</f>
        <v/>
      </c>
      <c r="V257" s="60" t="str">
        <f ca="1">IF(A257&lt;&gt;"",IF(U257&lt;&gt;"",IF(H257=U257,"W","L"),""),"")</f>
        <v/>
      </c>
      <c r="W257" s="38">
        <f ca="1">IF(A257&lt;&gt;"",IF(OR(AI256&lt;&gt;0,AJ256&lt;&gt;0),"0",IF(V257&lt;&gt;"",IF(V257="W",(1*S257),(-1*S257)),0)),0)</f>
        <v>0</v>
      </c>
      <c r="X257" s="74">
        <f t="shared" ca="1" si="102"/>
        <v>1</v>
      </c>
      <c r="Y257" s="3">
        <f t="shared" ca="1" si="103"/>
        <v>3</v>
      </c>
      <c r="Z257" s="61">
        <f t="shared" ca="1" si="110"/>
        <v>1</v>
      </c>
      <c r="AA257" s="3">
        <f t="shared" ca="1" si="104"/>
        <v>5</v>
      </c>
      <c r="AB257" s="60" t="str">
        <f ca="1">IF($A256&lt;&gt;"",IF(OR($AI256&lt;&gt;0,$AJ256&lt;&gt;0,Z257=0),"",IF(K256="RRB","B",IF(K256="BBR","R",""))),"")</f>
        <v/>
      </c>
      <c r="AC257" s="60" t="str">
        <f ca="1">IF(A257&lt;&gt;"",IF(AB257&lt;&gt;"",IF(AB257=J257,"W","L"),""),"")</f>
        <v/>
      </c>
      <c r="AD257" s="38">
        <f ca="1">IF(A257&lt;&gt;"",IF(OR(AI256&lt;&gt;0,AJ256&lt;&gt;0),"0",IF(AC257&lt;&gt;"",IF(AC257="W",(1*Z257),(-1*Z257)),0)),0)</f>
        <v>0</v>
      </c>
      <c r="AE257" s="74">
        <f t="shared" ca="1" si="114"/>
        <v>-6</v>
      </c>
      <c r="AF257" s="3">
        <f t="shared" ca="1" si="105"/>
        <v>5</v>
      </c>
      <c r="AG257" s="13">
        <f ca="1">IF(A257&lt;&gt;"",(AD257+P257+W257),0)</f>
        <v>-1</v>
      </c>
      <c r="AH257" s="11">
        <f ca="1">IF(A257&lt;&gt;"",AG257+AH256,0)</f>
        <v>-17</v>
      </c>
      <c r="AI257" s="73">
        <f ca="1">IF($A257&lt;&gt;"",IF(AI256&gt;0,AI256,IF(AND(AK256&gt;=$AJ$1,$AJ$2*AK256&gt;=AH257),"Profit Target",IF(AH257&gt;=$S$1,"Profit Target",0))),0)</f>
        <v>0</v>
      </c>
      <c r="AJ257" s="73">
        <f ca="1">IF($A257&lt;&gt;"",IF(AI256&lt;&gt;0,AJ256,IF(AH257&lt;=$S$2,"Stop Loss",0)),0)</f>
        <v>0</v>
      </c>
      <c r="AK257" s="73">
        <f t="shared" ca="1" si="115"/>
        <v>3</v>
      </c>
      <c r="AL257" s="30"/>
      <c r="AM257" s="30"/>
      <c r="AN257" s="30"/>
      <c r="AO257" s="30"/>
      <c r="AP257" s="30"/>
      <c r="AQ257" s="30"/>
      <c r="BM257" s="7"/>
      <c r="BT257" s="10">
        <f t="shared" ca="1" si="98"/>
        <v>8</v>
      </c>
    </row>
    <row r="258" spans="1:72">
      <c r="A258" s="10">
        <f t="shared" ca="1" si="97"/>
        <v>16</v>
      </c>
      <c r="B258" s="38"/>
      <c r="C258" s="7"/>
      <c r="D258" s="3"/>
      <c r="E258" s="7"/>
      <c r="F258" s="70" t="str">
        <f t="shared" ca="1" si="112"/>
        <v>L</v>
      </c>
      <c r="G258" s="101" t="str">
        <f t="shared" ca="1" si="99"/>
        <v>HLL</v>
      </c>
      <c r="H258" s="70" t="str">
        <f t="shared" ca="1" si="113"/>
        <v>E</v>
      </c>
      <c r="I258" s="101" t="str">
        <f t="shared" ca="1" si="106"/>
        <v>OEE</v>
      </c>
      <c r="J258" s="70" t="str">
        <f t="shared" ca="1" si="111"/>
        <v>R</v>
      </c>
      <c r="K258" s="101" t="str">
        <f t="shared" ca="1" si="107"/>
        <v>RRR</v>
      </c>
      <c r="L258" s="61">
        <f t="shared" ca="1" si="108"/>
        <v>1</v>
      </c>
      <c r="M258" s="3">
        <f ca="1">IF(A257&lt;&gt;"",IF(O258="",M257,IF(AND(M257&gt;0,O258="L"),M257+1,IF(AND(M257&gt;1,O257="W"),1,1))),"")</f>
        <v>2</v>
      </c>
      <c r="N258" s="60" t="str">
        <f ca="1">IF($A257&lt;&gt;"",IF(OR($AI257&lt;&gt;0,$AJ257&lt;&gt;0,L258=0),"",IF(G257="HHL","L",IF(G257="LLH","H",""))),"")</f>
        <v/>
      </c>
      <c r="O258" s="60" t="str">
        <f ca="1">IF(A258&lt;&gt;"",IF(N258&lt;&gt;"",IF(F258=N258,"W","L"),""),"")</f>
        <v/>
      </c>
      <c r="P258" s="38">
        <f ca="1">IF(A258&lt;&gt;"",IF(OR(AI257&lt;&gt;0,AJ257&lt;&gt;0),"0",IF(O258&lt;&gt;"",IF(O258="W",(1*L258),(-1*L258)),0)),0)</f>
        <v>0</v>
      </c>
      <c r="Q258" s="74">
        <f ca="1">IF(A258&lt;&gt;"",P258+Q257,0)</f>
        <v>-12</v>
      </c>
      <c r="R258" s="3">
        <f t="shared" ca="1" si="100"/>
        <v>2</v>
      </c>
      <c r="S258" s="61">
        <f t="shared" ca="1" si="109"/>
        <v>1</v>
      </c>
      <c r="T258" s="3">
        <f t="shared" ca="1" si="101"/>
        <v>1</v>
      </c>
      <c r="U258" s="60" t="str">
        <f ca="1">IF($A257&lt;&gt;"",IF(OR($AI257&lt;&gt;0,$AJ257&lt;&gt;0,S258=0),"",IF(I257="EEO","O",IF(I257="OOE","E",""))),"")</f>
        <v>E</v>
      </c>
      <c r="V258" s="60" t="str">
        <f ca="1">IF(A258&lt;&gt;"",IF(U258&lt;&gt;"",IF(H258=U258,"W","L"),""),"")</f>
        <v>W</v>
      </c>
      <c r="W258" s="38">
        <f ca="1">IF(A258&lt;&gt;"",IF(OR(AI257&lt;&gt;0,AJ257&lt;&gt;0),"0",IF(V258&lt;&gt;"",IF(V258="W",(1*S258),(-1*S258)),0)),0)</f>
        <v>1</v>
      </c>
      <c r="X258" s="74">
        <f t="shared" ca="1" si="102"/>
        <v>2</v>
      </c>
      <c r="Y258" s="3">
        <f t="shared" ca="1" si="103"/>
        <v>1</v>
      </c>
      <c r="Z258" s="61">
        <f t="shared" ca="1" si="110"/>
        <v>1</v>
      </c>
      <c r="AA258" s="3">
        <f t="shared" ca="1" si="104"/>
        <v>5</v>
      </c>
      <c r="AB258" s="60" t="str">
        <f ca="1">IF($A257&lt;&gt;"",IF(OR($AI257&lt;&gt;0,$AJ257&lt;&gt;0,Z258=0),"",IF(K257="RRB","B",IF(K257="BBR","R",""))),"")</f>
        <v/>
      </c>
      <c r="AC258" s="60" t="str">
        <f ca="1">IF(A258&lt;&gt;"",IF(AB258&lt;&gt;"",IF(AB258=J258,"W","L"),""),"")</f>
        <v/>
      </c>
      <c r="AD258" s="38">
        <f ca="1">IF(A258&lt;&gt;"",IF(OR(AI257&lt;&gt;0,AJ257&lt;&gt;0),"0",IF(AC258&lt;&gt;"",IF(AC258="W",(1*Z258),(-1*Z258)),0)),0)</f>
        <v>0</v>
      </c>
      <c r="AE258" s="74">
        <f t="shared" ca="1" si="114"/>
        <v>-6</v>
      </c>
      <c r="AF258" s="3">
        <f t="shared" ca="1" si="105"/>
        <v>5</v>
      </c>
      <c r="AG258" s="13">
        <f ca="1">IF(A258&lt;&gt;"",(AD258+P258+W258),0)</f>
        <v>1</v>
      </c>
      <c r="AH258" s="11">
        <f ca="1">IF(A258&lt;&gt;"",AG258+AH257,0)</f>
        <v>-16</v>
      </c>
      <c r="AI258" s="73">
        <f ca="1">IF($A258&lt;&gt;"",IF(AI257&gt;0,AI257,IF(AND(AK257&gt;=$AJ$1,$AJ$2*AK257&gt;=AH258),"Profit Target",IF(AH258&gt;=$S$1,"Profit Target",0))),0)</f>
        <v>0</v>
      </c>
      <c r="AJ258" s="73">
        <f ca="1">IF($A258&lt;&gt;"",IF(AI257&lt;&gt;0,AJ257,IF(AH258&lt;=$S$2,"Stop Loss",0)),0)</f>
        <v>0</v>
      </c>
      <c r="AK258" s="73">
        <f t="shared" ca="1" si="115"/>
        <v>3</v>
      </c>
      <c r="AL258" s="30"/>
      <c r="AM258" s="30"/>
      <c r="AN258" s="30"/>
      <c r="AO258" s="30"/>
      <c r="AP258" s="30"/>
      <c r="AQ258" s="30"/>
      <c r="BM258" s="7"/>
      <c r="BT258" s="10">
        <f t="shared" ca="1" si="98"/>
        <v>15</v>
      </c>
    </row>
    <row r="259" spans="1:72">
      <c r="A259" s="10">
        <f t="shared" ca="1" si="97"/>
        <v>21</v>
      </c>
      <c r="B259" s="38"/>
      <c r="C259" s="7"/>
      <c r="D259" s="3"/>
      <c r="E259" s="7"/>
      <c r="F259" s="70" t="str">
        <f t="shared" ca="1" si="112"/>
        <v>H</v>
      </c>
      <c r="G259" s="101" t="str">
        <f t="shared" ca="1" si="99"/>
        <v>LLH</v>
      </c>
      <c r="H259" s="70" t="str">
        <f t="shared" ca="1" si="113"/>
        <v>O</v>
      </c>
      <c r="I259" s="101" t="str">
        <f t="shared" ca="1" si="106"/>
        <v>EEO</v>
      </c>
      <c r="J259" s="70" t="str">
        <f t="shared" ca="1" si="111"/>
        <v>R</v>
      </c>
      <c r="K259" s="101" t="str">
        <f t="shared" ca="1" si="107"/>
        <v>RRR</v>
      </c>
      <c r="L259" s="61">
        <f t="shared" ca="1" si="108"/>
        <v>1</v>
      </c>
      <c r="M259" s="3">
        <f ca="1">IF(A258&lt;&gt;"",IF(O259="",M258,IF(AND(M258&gt;0,O259="L"),M258+1,IF(AND(M258&gt;1,O258="W"),1,1))),"")</f>
        <v>2</v>
      </c>
      <c r="N259" s="60" t="str">
        <f ca="1">IF($A258&lt;&gt;"",IF(OR($AI258&lt;&gt;0,$AJ258&lt;&gt;0,L259=0),"",IF(G258="HHL","L",IF(G258="LLH","H",""))),"")</f>
        <v/>
      </c>
      <c r="O259" s="60" t="str">
        <f ca="1">IF(A259&lt;&gt;"",IF(N259&lt;&gt;"",IF(F259=N259,"W","L"),""),"")</f>
        <v/>
      </c>
      <c r="P259" s="38">
        <f ca="1">IF(A259&lt;&gt;"",IF(OR(AI258&lt;&gt;0,AJ258&lt;&gt;0),"0",IF(O259&lt;&gt;"",IF(O259="W",(1*L259),(-1*L259)),0)),0)</f>
        <v>0</v>
      </c>
      <c r="Q259" s="74">
        <f ca="1">IF(A259&lt;&gt;"",P259+Q258,0)</f>
        <v>-12</v>
      </c>
      <c r="R259" s="3">
        <f t="shared" ca="1" si="100"/>
        <v>2</v>
      </c>
      <c r="S259" s="61">
        <f t="shared" ca="1" si="109"/>
        <v>1</v>
      </c>
      <c r="T259" s="3">
        <f t="shared" ca="1" si="101"/>
        <v>1</v>
      </c>
      <c r="U259" s="60" t="str">
        <f ca="1">IF($A258&lt;&gt;"",IF(OR($AI258&lt;&gt;0,$AJ258&lt;&gt;0,S259=0),"",IF(I258="EEO","O",IF(I258="OOE","E",""))),"")</f>
        <v/>
      </c>
      <c r="V259" s="60" t="str">
        <f ca="1">IF(A259&lt;&gt;"",IF(U259&lt;&gt;"",IF(H259=U259,"W","L"),""),"")</f>
        <v/>
      </c>
      <c r="W259" s="38">
        <f ca="1">IF(A259&lt;&gt;"",IF(OR(AI258&lt;&gt;0,AJ258&lt;&gt;0),"0",IF(V259&lt;&gt;"",IF(V259="W",(1*S259),(-1*S259)),0)),0)</f>
        <v>0</v>
      </c>
      <c r="X259" s="74">
        <f t="shared" ca="1" si="102"/>
        <v>2</v>
      </c>
      <c r="Y259" s="3">
        <f t="shared" ca="1" si="103"/>
        <v>1</v>
      </c>
      <c r="Z259" s="61">
        <f t="shared" ca="1" si="110"/>
        <v>1</v>
      </c>
      <c r="AA259" s="3">
        <f t="shared" ca="1" si="104"/>
        <v>5</v>
      </c>
      <c r="AB259" s="60" t="str">
        <f ca="1">IF($A258&lt;&gt;"",IF(OR($AI258&lt;&gt;0,$AJ258&lt;&gt;0,Z259=0),"",IF(K258="RRB","B",IF(K258="BBR","R",""))),"")</f>
        <v/>
      </c>
      <c r="AC259" s="60" t="str">
        <f ca="1">IF(A259&lt;&gt;"",IF(AB259&lt;&gt;"",IF(AB259=J259,"W","L"),""),"")</f>
        <v/>
      </c>
      <c r="AD259" s="38">
        <f ca="1">IF(A259&lt;&gt;"",IF(OR(AI258&lt;&gt;0,AJ258&lt;&gt;0),"0",IF(AC259&lt;&gt;"",IF(AC259="W",(1*Z259),(-1*Z259)),0)),0)</f>
        <v>0</v>
      </c>
      <c r="AE259" s="74">
        <f t="shared" ca="1" si="114"/>
        <v>-6</v>
      </c>
      <c r="AF259" s="3">
        <f t="shared" ca="1" si="105"/>
        <v>5</v>
      </c>
      <c r="AG259" s="13">
        <f ca="1">IF(A259&lt;&gt;"",(AD259+P259+W259),0)</f>
        <v>0</v>
      </c>
      <c r="AH259" s="11">
        <f ca="1">IF(A259&lt;&gt;"",AG259+AH258,0)</f>
        <v>-16</v>
      </c>
      <c r="AI259" s="73">
        <f ca="1">IF($A259&lt;&gt;"",IF(AI258&gt;0,AI258,IF(AND(AK258&gt;=$AJ$1,$AJ$2*AK258&gt;=AH259),"Profit Target",IF(AH259&gt;=$S$1,"Profit Target",0))),0)</f>
        <v>0</v>
      </c>
      <c r="AJ259" s="73">
        <f ca="1">IF($A259&lt;&gt;"",IF(AI258&lt;&gt;0,AJ258,IF(AH259&lt;=$S$2,"Stop Loss",0)),0)</f>
        <v>0</v>
      </c>
      <c r="AK259" s="73">
        <f t="shared" ca="1" si="115"/>
        <v>3</v>
      </c>
      <c r="AL259" s="30"/>
      <c r="AM259" s="30"/>
      <c r="AN259" s="30"/>
      <c r="AO259" s="30"/>
      <c r="AP259" s="30"/>
      <c r="AQ259" s="30"/>
      <c r="BM259" s="7"/>
      <c r="BT259" s="10">
        <f t="shared" ca="1" si="98"/>
        <v>6</v>
      </c>
    </row>
    <row r="260" spans="1:72">
      <c r="A260" s="10">
        <f t="shared" ca="1" si="97"/>
        <v>34</v>
      </c>
      <c r="B260" s="38"/>
      <c r="C260" s="7"/>
      <c r="D260" s="3"/>
      <c r="E260" s="7"/>
      <c r="F260" s="70" t="str">
        <f t="shared" ca="1" si="112"/>
        <v>H</v>
      </c>
      <c r="G260" s="101" t="str">
        <f t="shared" ca="1" si="99"/>
        <v>LHH</v>
      </c>
      <c r="H260" s="70" t="str">
        <f t="shared" ca="1" si="113"/>
        <v>E</v>
      </c>
      <c r="I260" s="101" t="str">
        <f t="shared" ca="1" si="106"/>
        <v>EOE</v>
      </c>
      <c r="J260" s="70" t="str">
        <f t="shared" ca="1" si="111"/>
        <v>R</v>
      </c>
      <c r="K260" s="101" t="str">
        <f t="shared" ca="1" si="107"/>
        <v>RRR</v>
      </c>
      <c r="L260" s="61">
        <f t="shared" ca="1" si="108"/>
        <v>1</v>
      </c>
      <c r="M260" s="3">
        <f ca="1">IF(A259&lt;&gt;"",IF(O260="",M259,IF(AND(M259&gt;0,O260="L"),M259+1,IF(AND(M259&gt;1,O259="W"),1,1))),"")</f>
        <v>1</v>
      </c>
      <c r="N260" s="60" t="str">
        <f ca="1">IF($A259&lt;&gt;"",IF(OR($AI259&lt;&gt;0,$AJ259&lt;&gt;0,L260=0),"",IF(G259="HHL","L",IF(G259="LLH","H",""))),"")</f>
        <v>H</v>
      </c>
      <c r="O260" s="60" t="str">
        <f ca="1">IF(A260&lt;&gt;"",IF(N260&lt;&gt;"",IF(F260=N260,"W","L"),""),"")</f>
        <v>W</v>
      </c>
      <c r="P260" s="38">
        <f ca="1">IF(A260&lt;&gt;"",IF(OR(AI259&lt;&gt;0,AJ259&lt;&gt;0),"0",IF(O260&lt;&gt;"",IF(O260="W",(1*L260),(-1*L260)),0)),0)</f>
        <v>1</v>
      </c>
      <c r="Q260" s="74">
        <f ca="1">IF(A260&lt;&gt;"",P260+Q259,0)</f>
        <v>-11</v>
      </c>
      <c r="R260" s="3">
        <f t="shared" ca="1" si="100"/>
        <v>1</v>
      </c>
      <c r="S260" s="61">
        <f t="shared" ca="1" si="109"/>
        <v>1</v>
      </c>
      <c r="T260" s="3">
        <f t="shared" ca="1" si="101"/>
        <v>2</v>
      </c>
      <c r="U260" s="60" t="str">
        <f ca="1">IF($A259&lt;&gt;"",IF(OR($AI259&lt;&gt;0,$AJ259&lt;&gt;0,S260=0),"",IF(I259="EEO","O",IF(I259="OOE","E",""))),"")</f>
        <v>O</v>
      </c>
      <c r="V260" s="60" t="str">
        <f ca="1">IF(A260&lt;&gt;"",IF(U260&lt;&gt;"",IF(H260=U260,"W","L"),""),"")</f>
        <v>L</v>
      </c>
      <c r="W260" s="38">
        <f ca="1">IF(A260&lt;&gt;"",IF(OR(AI259&lt;&gt;0,AJ259&lt;&gt;0),"0",IF(V260&lt;&gt;"",IF(V260="W",(1*S260),(-1*S260)),0)),0)</f>
        <v>-1</v>
      </c>
      <c r="X260" s="74">
        <f t="shared" ca="1" si="102"/>
        <v>1</v>
      </c>
      <c r="Y260" s="3">
        <f t="shared" ca="1" si="103"/>
        <v>2</v>
      </c>
      <c r="Z260" s="61">
        <f t="shared" ca="1" si="110"/>
        <v>1</v>
      </c>
      <c r="AA260" s="3">
        <f t="shared" ca="1" si="104"/>
        <v>5</v>
      </c>
      <c r="AB260" s="60" t="str">
        <f ca="1">IF($A259&lt;&gt;"",IF(OR($AI259&lt;&gt;0,$AJ259&lt;&gt;0,Z260=0),"",IF(K259="RRB","B",IF(K259="BBR","R",""))),"")</f>
        <v/>
      </c>
      <c r="AC260" s="60" t="str">
        <f ca="1">IF(A260&lt;&gt;"",IF(AB260&lt;&gt;"",IF(AB260=J260,"W","L"),""),"")</f>
        <v/>
      </c>
      <c r="AD260" s="38">
        <f ca="1">IF(A260&lt;&gt;"",IF(OR(AI259&lt;&gt;0,AJ259&lt;&gt;0),"0",IF(AC260&lt;&gt;"",IF(AC260="W",(1*Z260),(-1*Z260)),0)),0)</f>
        <v>0</v>
      </c>
      <c r="AE260" s="74">
        <f t="shared" ca="1" si="114"/>
        <v>-6</v>
      </c>
      <c r="AF260" s="3">
        <f t="shared" ca="1" si="105"/>
        <v>5</v>
      </c>
      <c r="AG260" s="13">
        <f ca="1">IF(A260&lt;&gt;"",(AD260+P260+W260),0)</f>
        <v>0</v>
      </c>
      <c r="AH260" s="11">
        <f ca="1">IF(A260&lt;&gt;"",AG260+AH259,0)</f>
        <v>-16</v>
      </c>
      <c r="AI260" s="73">
        <f ca="1">IF($A260&lt;&gt;"",IF(AI259&gt;0,AI259,IF(AND(AK259&gt;=$AJ$1,$AJ$2*AK259&gt;=AH260),"Profit Target",IF(AH260&gt;=$S$1,"Profit Target",0))),0)</f>
        <v>0</v>
      </c>
      <c r="AJ260" s="73">
        <f ca="1">IF($A260&lt;&gt;"",IF(AI259&lt;&gt;0,AJ259,IF(AH260&lt;=$S$2,"Stop Loss",0)),0)</f>
        <v>0</v>
      </c>
      <c r="AK260" s="73">
        <f t="shared" ca="1" si="115"/>
        <v>3</v>
      </c>
      <c r="AL260" s="30"/>
      <c r="AM260" s="30"/>
      <c r="AN260" s="30"/>
      <c r="AO260" s="30"/>
      <c r="AP260" s="30"/>
      <c r="AQ260" s="30"/>
      <c r="BM260" s="7"/>
      <c r="BT260" s="10">
        <f t="shared" ca="1" si="98"/>
        <v>25</v>
      </c>
    </row>
    <row r="261" spans="1:72">
      <c r="A261" s="10">
        <f t="shared" ref="A261:A324" ca="1" si="116">IF($A$2="no",INT(RAND()*36+1),INT(RAND()*37))</f>
        <v>28</v>
      </c>
      <c r="B261" s="38"/>
      <c r="C261" s="7"/>
      <c r="D261" s="3"/>
      <c r="E261" s="7"/>
      <c r="F261" s="70" t="str">
        <f t="shared" ca="1" si="112"/>
        <v>H</v>
      </c>
      <c r="G261" s="101" t="str">
        <f t="shared" ca="1" si="99"/>
        <v>HHH</v>
      </c>
      <c r="H261" s="70" t="str">
        <f t="shared" ca="1" si="113"/>
        <v>E</v>
      </c>
      <c r="I261" s="101" t="str">
        <f t="shared" ca="1" si="106"/>
        <v>OEE</v>
      </c>
      <c r="J261" s="70" t="str">
        <f t="shared" ca="1" si="111"/>
        <v>B</v>
      </c>
      <c r="K261" s="101" t="str">
        <f t="shared" ca="1" si="107"/>
        <v>RRB</v>
      </c>
      <c r="L261" s="61">
        <f t="shared" ca="1" si="108"/>
        <v>1</v>
      </c>
      <c r="M261" s="3">
        <f ca="1">IF(A260&lt;&gt;"",IF(O261="",M260,IF(AND(M260&gt;0,O261="L"),M260+1,IF(AND(M260&gt;1,O260="W"),1,1))),"")</f>
        <v>1</v>
      </c>
      <c r="N261" s="60" t="str">
        <f ca="1">IF($A260&lt;&gt;"",IF(OR($AI260&lt;&gt;0,$AJ260&lt;&gt;0,L261=0),"",IF(G260="HHL","L",IF(G260="LLH","H",""))),"")</f>
        <v/>
      </c>
      <c r="O261" s="60" t="str">
        <f ca="1">IF(A261&lt;&gt;"",IF(N261&lt;&gt;"",IF(F261=N261,"W","L"),""),"")</f>
        <v/>
      </c>
      <c r="P261" s="38">
        <f ca="1">IF(A261&lt;&gt;"",IF(OR(AI260&lt;&gt;0,AJ260&lt;&gt;0),"0",IF(O261&lt;&gt;"",IF(O261="W",(1*L261),(-1*L261)),0)),0)</f>
        <v>0</v>
      </c>
      <c r="Q261" s="74">
        <f ca="1">IF(A261&lt;&gt;"",P261+Q260,0)</f>
        <v>-11</v>
      </c>
      <c r="R261" s="3">
        <f t="shared" ca="1" si="100"/>
        <v>1</v>
      </c>
      <c r="S261" s="61">
        <f t="shared" ca="1" si="109"/>
        <v>1</v>
      </c>
      <c r="T261" s="3">
        <f t="shared" ca="1" si="101"/>
        <v>2</v>
      </c>
      <c r="U261" s="60" t="str">
        <f ca="1">IF($A260&lt;&gt;"",IF(OR($AI260&lt;&gt;0,$AJ260&lt;&gt;0,S261=0),"",IF(I260="EEO","O",IF(I260="OOE","E",""))),"")</f>
        <v/>
      </c>
      <c r="V261" s="60" t="str">
        <f ca="1">IF(A261&lt;&gt;"",IF(U261&lt;&gt;"",IF(H261=U261,"W","L"),""),"")</f>
        <v/>
      </c>
      <c r="W261" s="38">
        <f ca="1">IF(A261&lt;&gt;"",IF(OR(AI260&lt;&gt;0,AJ260&lt;&gt;0),"0",IF(V261&lt;&gt;"",IF(V261="W",(1*S261),(-1*S261)),0)),0)</f>
        <v>0</v>
      </c>
      <c r="X261" s="74">
        <f t="shared" ca="1" si="102"/>
        <v>1</v>
      </c>
      <c r="Y261" s="3">
        <f t="shared" ca="1" si="103"/>
        <v>2</v>
      </c>
      <c r="Z261" s="61">
        <f t="shared" ca="1" si="110"/>
        <v>1</v>
      </c>
      <c r="AA261" s="3">
        <f t="shared" ca="1" si="104"/>
        <v>5</v>
      </c>
      <c r="AB261" s="60" t="str">
        <f ca="1">IF($A260&lt;&gt;"",IF(OR($AI260&lt;&gt;0,$AJ260&lt;&gt;0,Z261=0),"",IF(K260="RRB","B",IF(K260="BBR","R",""))),"")</f>
        <v/>
      </c>
      <c r="AC261" s="60" t="str">
        <f ca="1">IF(A261&lt;&gt;"",IF(AB261&lt;&gt;"",IF(AB261=J261,"W","L"),""),"")</f>
        <v/>
      </c>
      <c r="AD261" s="38">
        <f ca="1">IF(A261&lt;&gt;"",IF(OR(AI260&lt;&gt;0,AJ260&lt;&gt;0),"0",IF(AC261&lt;&gt;"",IF(AC261="W",(1*Z261),(-1*Z261)),0)),0)</f>
        <v>0</v>
      </c>
      <c r="AE261" s="74">
        <f t="shared" ca="1" si="114"/>
        <v>-6</v>
      </c>
      <c r="AF261" s="3">
        <f t="shared" ca="1" si="105"/>
        <v>5</v>
      </c>
      <c r="AG261" s="13">
        <f ca="1">IF(A261&lt;&gt;"",(AD261+P261+W261),0)</f>
        <v>0</v>
      </c>
      <c r="AH261" s="11">
        <f ca="1">IF(A261&lt;&gt;"",AG261+AH260,0)</f>
        <v>-16</v>
      </c>
      <c r="AI261" s="73">
        <f ca="1">IF($A261&lt;&gt;"",IF(AI260&gt;0,AI260,IF(AND(AK260&gt;=$AJ$1,$AJ$2*AK260&gt;=AH261),"Profit Target",IF(AH261&gt;=$S$1,"Profit Target",0))),0)</f>
        <v>0</v>
      </c>
      <c r="AJ261" s="73">
        <f ca="1">IF($A261&lt;&gt;"",IF(AI260&lt;&gt;0,AJ260,IF(AH261&lt;=$S$2,"Stop Loss",0)),0)</f>
        <v>0</v>
      </c>
      <c r="AK261" s="73">
        <f t="shared" ca="1" si="115"/>
        <v>3</v>
      </c>
      <c r="AL261" s="30"/>
      <c r="AM261" s="30"/>
      <c r="AN261" s="30"/>
      <c r="AO261" s="30"/>
      <c r="AP261" s="30"/>
      <c r="AQ261" s="30"/>
      <c r="BM261" s="7"/>
      <c r="BT261" s="10">
        <f t="shared" ref="BT261:BT324" ca="1" si="117">IF($A$2="no",INT(RAND()*36+1),INT(RAND()*37))</f>
        <v>10</v>
      </c>
    </row>
    <row r="262" spans="1:72">
      <c r="A262" s="10">
        <f t="shared" ca="1" si="116"/>
        <v>22</v>
      </c>
      <c r="B262" s="38"/>
      <c r="C262" s="7"/>
      <c r="D262" s="3"/>
      <c r="E262" s="7"/>
      <c r="F262" s="70" t="str">
        <f t="shared" ca="1" si="112"/>
        <v>H</v>
      </c>
      <c r="G262" s="101" t="str">
        <f t="shared" ca="1" si="99"/>
        <v>HHH</v>
      </c>
      <c r="H262" s="70" t="str">
        <f t="shared" ca="1" si="113"/>
        <v>E</v>
      </c>
      <c r="I262" s="101" t="str">
        <f t="shared" ca="1" si="106"/>
        <v>EEE</v>
      </c>
      <c r="J262" s="70" t="str">
        <f t="shared" ca="1" si="111"/>
        <v>B</v>
      </c>
      <c r="K262" s="101" t="str">
        <f t="shared" ca="1" si="107"/>
        <v>RBB</v>
      </c>
      <c r="L262" s="61">
        <f t="shared" ca="1" si="108"/>
        <v>1</v>
      </c>
      <c r="M262" s="3">
        <f ca="1">IF(A261&lt;&gt;"",IF(O262="",M261,IF(AND(M261&gt;0,O262="L"),M261+1,IF(AND(M261&gt;1,O261="W"),1,1))),"")</f>
        <v>1</v>
      </c>
      <c r="N262" s="60" t="str">
        <f ca="1">IF($A261&lt;&gt;"",IF(OR($AI261&lt;&gt;0,$AJ261&lt;&gt;0,L262=0),"",IF(G261="HHL","L",IF(G261="LLH","H",""))),"")</f>
        <v/>
      </c>
      <c r="O262" s="60" t="str">
        <f ca="1">IF(A262&lt;&gt;"",IF(N262&lt;&gt;"",IF(F262=N262,"W","L"),""),"")</f>
        <v/>
      </c>
      <c r="P262" s="38">
        <f ca="1">IF(A262&lt;&gt;"",IF(OR(AI261&lt;&gt;0,AJ261&lt;&gt;0),"0",IF(O262&lt;&gt;"",IF(O262="W",(1*L262),(-1*L262)),0)),0)</f>
        <v>0</v>
      </c>
      <c r="Q262" s="74">
        <f ca="1">IF(A262&lt;&gt;"",P262+Q261,0)</f>
        <v>-11</v>
      </c>
      <c r="R262" s="3">
        <f t="shared" ca="1" si="100"/>
        <v>1</v>
      </c>
      <c r="S262" s="61">
        <f t="shared" ca="1" si="109"/>
        <v>1</v>
      </c>
      <c r="T262" s="3">
        <f t="shared" ca="1" si="101"/>
        <v>2</v>
      </c>
      <c r="U262" s="60" t="str">
        <f ca="1">IF($A261&lt;&gt;"",IF(OR($AI261&lt;&gt;0,$AJ261&lt;&gt;0,S262=0),"",IF(I261="EEO","O",IF(I261="OOE","E",""))),"")</f>
        <v/>
      </c>
      <c r="V262" s="60" t="str">
        <f ca="1">IF(A262&lt;&gt;"",IF(U262&lt;&gt;"",IF(H262=U262,"W","L"),""),"")</f>
        <v/>
      </c>
      <c r="W262" s="38">
        <f ca="1">IF(A262&lt;&gt;"",IF(OR(AI261&lt;&gt;0,AJ261&lt;&gt;0),"0",IF(V262&lt;&gt;"",IF(V262="W",(1*S262),(-1*S262)),0)),0)</f>
        <v>0</v>
      </c>
      <c r="X262" s="74">
        <f t="shared" ca="1" si="102"/>
        <v>1</v>
      </c>
      <c r="Y262" s="3">
        <f t="shared" ca="1" si="103"/>
        <v>2</v>
      </c>
      <c r="Z262" s="61">
        <f t="shared" ca="1" si="110"/>
        <v>1</v>
      </c>
      <c r="AA262" s="3">
        <f t="shared" ca="1" si="104"/>
        <v>1</v>
      </c>
      <c r="AB262" s="60" t="str">
        <f ca="1">IF($A261&lt;&gt;"",IF(OR($AI261&lt;&gt;0,$AJ261&lt;&gt;0,Z262=0),"",IF(K261="RRB","B",IF(K261="BBR","R",""))),"")</f>
        <v>B</v>
      </c>
      <c r="AC262" s="60" t="str">
        <f ca="1">IF(A262&lt;&gt;"",IF(AB262&lt;&gt;"",IF(AB262=J262,"W","L"),""),"")</f>
        <v>W</v>
      </c>
      <c r="AD262" s="38">
        <f ca="1">IF(A262&lt;&gt;"",IF(OR(AI261&lt;&gt;0,AJ261&lt;&gt;0),"0",IF(AC262&lt;&gt;"",IF(AC262="W",(1*Z262),(-1*Z262)),0)),0)</f>
        <v>1</v>
      </c>
      <c r="AE262" s="74">
        <f t="shared" ca="1" si="114"/>
        <v>-5</v>
      </c>
      <c r="AF262" s="3">
        <f t="shared" ca="1" si="105"/>
        <v>1</v>
      </c>
      <c r="AG262" s="13">
        <f ca="1">IF(A262&lt;&gt;"",(AD262+P262+W262),0)</f>
        <v>1</v>
      </c>
      <c r="AH262" s="11">
        <f ca="1">IF(A262&lt;&gt;"",AG262+AH261,0)</f>
        <v>-15</v>
      </c>
      <c r="AI262" s="73">
        <f ca="1">IF($A262&lt;&gt;"",IF(AI261&gt;0,AI261,IF(AND(AK261&gt;=$AJ$1,$AJ$2*AK261&gt;=AH262),"Profit Target",IF(AH262&gt;=$S$1,"Profit Target",0))),0)</f>
        <v>0</v>
      </c>
      <c r="AJ262" s="73">
        <f ca="1">IF($A262&lt;&gt;"",IF(AI261&lt;&gt;0,AJ261,IF(AH262&lt;=$S$2,"Stop Loss",0)),0)</f>
        <v>0</v>
      </c>
      <c r="AK262" s="73">
        <f t="shared" ca="1" si="115"/>
        <v>3</v>
      </c>
      <c r="AL262" s="30"/>
      <c r="AM262" s="30"/>
      <c r="AN262" s="30"/>
      <c r="AO262" s="30"/>
      <c r="AP262" s="30"/>
      <c r="AQ262" s="30"/>
      <c r="BM262" s="7"/>
      <c r="BT262" s="10">
        <f t="shared" ca="1" si="117"/>
        <v>34</v>
      </c>
    </row>
    <row r="263" spans="1:72">
      <c r="A263" s="10">
        <f t="shared" ca="1" si="116"/>
        <v>15</v>
      </c>
      <c r="B263" s="38"/>
      <c r="C263" s="7"/>
      <c r="D263" s="3"/>
      <c r="E263" s="7"/>
      <c r="F263" s="70" t="str">
        <f t="shared" ca="1" si="112"/>
        <v>L</v>
      </c>
      <c r="G263" s="101" t="str">
        <f t="shared" ca="1" si="99"/>
        <v>HHL</v>
      </c>
      <c r="H263" s="70" t="str">
        <f t="shared" ca="1" si="113"/>
        <v>O</v>
      </c>
      <c r="I263" s="101" t="str">
        <f t="shared" ca="1" si="106"/>
        <v>EEO</v>
      </c>
      <c r="J263" s="70" t="str">
        <f t="shared" ca="1" si="111"/>
        <v>B</v>
      </c>
      <c r="K263" s="101" t="str">
        <f t="shared" ca="1" si="107"/>
        <v>BBB</v>
      </c>
      <c r="L263" s="61">
        <f t="shared" ca="1" si="108"/>
        <v>1</v>
      </c>
      <c r="M263" s="3">
        <f ca="1">IF(A262&lt;&gt;"",IF(O263="",M262,IF(AND(M262&gt;0,O263="L"),M262+1,IF(AND(M262&gt;1,O262="W"),1,1))),"")</f>
        <v>1</v>
      </c>
      <c r="N263" s="60" t="str">
        <f ca="1">IF($A262&lt;&gt;"",IF(OR($AI262&lt;&gt;0,$AJ262&lt;&gt;0,L263=0),"",IF(G262="HHL","L",IF(G262="LLH","H",""))),"")</f>
        <v/>
      </c>
      <c r="O263" s="60" t="str">
        <f ca="1">IF(A263&lt;&gt;"",IF(N263&lt;&gt;"",IF(F263=N263,"W","L"),""),"")</f>
        <v/>
      </c>
      <c r="P263" s="38">
        <f ca="1">IF(A263&lt;&gt;"",IF(OR(AI262&lt;&gt;0,AJ262&lt;&gt;0),"0",IF(O263&lt;&gt;"",IF(O263="W",(1*L263),(-1*L263)),0)),0)</f>
        <v>0</v>
      </c>
      <c r="Q263" s="74">
        <f ca="1">IF(A263&lt;&gt;"",P263+Q262,0)</f>
        <v>-11</v>
      </c>
      <c r="R263" s="3">
        <f t="shared" ca="1" si="100"/>
        <v>1</v>
      </c>
      <c r="S263" s="61">
        <f t="shared" ca="1" si="109"/>
        <v>1</v>
      </c>
      <c r="T263" s="3">
        <f t="shared" ca="1" si="101"/>
        <v>2</v>
      </c>
      <c r="U263" s="60" t="str">
        <f ca="1">IF($A262&lt;&gt;"",IF(OR($AI262&lt;&gt;0,$AJ262&lt;&gt;0,S263=0),"",IF(I262="EEO","O",IF(I262="OOE","E",""))),"")</f>
        <v/>
      </c>
      <c r="V263" s="60" t="str">
        <f ca="1">IF(A263&lt;&gt;"",IF(U263&lt;&gt;"",IF(H263=U263,"W","L"),""),"")</f>
        <v/>
      </c>
      <c r="W263" s="38">
        <f ca="1">IF(A263&lt;&gt;"",IF(OR(AI262&lt;&gt;0,AJ262&lt;&gt;0),"0",IF(V263&lt;&gt;"",IF(V263="W",(1*S263),(-1*S263)),0)),0)</f>
        <v>0</v>
      </c>
      <c r="X263" s="74">
        <f t="shared" ca="1" si="102"/>
        <v>1</v>
      </c>
      <c r="Y263" s="3">
        <f t="shared" ca="1" si="103"/>
        <v>2</v>
      </c>
      <c r="Z263" s="61">
        <f t="shared" ca="1" si="110"/>
        <v>1</v>
      </c>
      <c r="AA263" s="3">
        <f t="shared" ca="1" si="104"/>
        <v>1</v>
      </c>
      <c r="AB263" s="60" t="str">
        <f ca="1">IF($A262&lt;&gt;"",IF(OR($AI262&lt;&gt;0,$AJ262&lt;&gt;0,Z263=0),"",IF(K262="RRB","B",IF(K262="BBR","R",""))),"")</f>
        <v/>
      </c>
      <c r="AC263" s="60" t="str">
        <f ca="1">IF(A263&lt;&gt;"",IF(AB263&lt;&gt;"",IF(AB263=J263,"W","L"),""),"")</f>
        <v/>
      </c>
      <c r="AD263" s="38">
        <f ca="1">IF(A263&lt;&gt;"",IF(OR(AI262&lt;&gt;0,AJ262&lt;&gt;0),"0",IF(AC263&lt;&gt;"",IF(AC263="W",(1*Z263),(-1*Z263)),0)),0)</f>
        <v>0</v>
      </c>
      <c r="AE263" s="74">
        <f t="shared" ca="1" si="114"/>
        <v>-5</v>
      </c>
      <c r="AF263" s="3">
        <f t="shared" ca="1" si="105"/>
        <v>1</v>
      </c>
      <c r="AG263" s="13">
        <f ca="1">IF(A263&lt;&gt;"",(AD263+P263+W263),0)</f>
        <v>0</v>
      </c>
      <c r="AH263" s="11">
        <f ca="1">IF(A263&lt;&gt;"",AG263+AH262,0)</f>
        <v>-15</v>
      </c>
      <c r="AI263" s="73">
        <f ca="1">IF($A263&lt;&gt;"",IF(AI262&gt;0,AI262,IF(AND(AK262&gt;=$AJ$1,$AJ$2*AK262&gt;=AH263),"Profit Target",IF(AH263&gt;=$S$1,"Profit Target",0))),0)</f>
        <v>0</v>
      </c>
      <c r="AJ263" s="73">
        <f ca="1">IF($A263&lt;&gt;"",IF(AI262&lt;&gt;0,AJ262,IF(AH263&lt;=$S$2,"Stop Loss",0)),0)</f>
        <v>0</v>
      </c>
      <c r="AK263" s="73">
        <f t="shared" ca="1" si="115"/>
        <v>3</v>
      </c>
      <c r="AL263" s="30"/>
      <c r="AM263" s="30"/>
      <c r="AN263" s="30"/>
      <c r="AO263" s="30"/>
      <c r="AP263" s="30"/>
      <c r="AQ263" s="30"/>
      <c r="BM263" s="7"/>
      <c r="BT263" s="10">
        <f t="shared" ca="1" si="117"/>
        <v>35</v>
      </c>
    </row>
    <row r="264" spans="1:72">
      <c r="A264" s="10">
        <f t="shared" ca="1" si="116"/>
        <v>21</v>
      </c>
      <c r="B264" s="38"/>
      <c r="C264" s="7"/>
      <c r="D264" s="3"/>
      <c r="E264" s="7"/>
      <c r="F264" s="70" t="str">
        <f t="shared" ca="1" si="112"/>
        <v>H</v>
      </c>
      <c r="G264" s="101" t="str">
        <f t="shared" ref="G264:G327" ca="1" si="118">F262&amp;F263&amp;F264</f>
        <v>HLH</v>
      </c>
      <c r="H264" s="70" t="str">
        <f t="shared" ca="1" si="113"/>
        <v>O</v>
      </c>
      <c r="I264" s="101" t="str">
        <f t="shared" ca="1" si="106"/>
        <v>EOO</v>
      </c>
      <c r="J264" s="70" t="str">
        <f t="shared" ca="1" si="111"/>
        <v>R</v>
      </c>
      <c r="K264" s="101" t="str">
        <f t="shared" ca="1" si="107"/>
        <v>BBR</v>
      </c>
      <c r="L264" s="61">
        <f t="shared" ca="1" si="108"/>
        <v>1</v>
      </c>
      <c r="M264" s="3">
        <f ca="1">IF(A263&lt;&gt;"",IF(O264="",M263,IF(AND(M263&gt;0,O264="L"),M263+1,IF(AND(M263&gt;1,O263="W"),1,1))),"")</f>
        <v>2</v>
      </c>
      <c r="N264" s="60" t="str">
        <f ca="1">IF($A263&lt;&gt;"",IF(OR($AI263&lt;&gt;0,$AJ263&lt;&gt;0,L264=0),"",IF(G263="HHL","L",IF(G263="LLH","H",""))),"")</f>
        <v>L</v>
      </c>
      <c r="O264" s="60" t="str">
        <f ca="1">IF(A264&lt;&gt;"",IF(N264&lt;&gt;"",IF(F264=N264,"W","L"),""),"")</f>
        <v>L</v>
      </c>
      <c r="P264" s="38">
        <f ca="1">IF(A264&lt;&gt;"",IF(OR(AI263&lt;&gt;0,AJ263&lt;&gt;0),"0",IF(O264&lt;&gt;"",IF(O264="W",(1*L264),(-1*L264)),0)),0)</f>
        <v>-1</v>
      </c>
      <c r="Q264" s="74">
        <f ca="1">IF(A264&lt;&gt;"",P264+Q263,0)</f>
        <v>-12</v>
      </c>
      <c r="R264" s="3">
        <f t="shared" ref="R264:R327" ca="1" si="119">IF($A263&lt;&gt;"",IF(AK263&gt;AK262,1,IF(O264="L",R263+1,IF(O264="W",1,R263))),"")</f>
        <v>2</v>
      </c>
      <c r="S264" s="61">
        <f t="shared" ca="1" si="109"/>
        <v>1</v>
      </c>
      <c r="T264" s="3">
        <f t="shared" ref="T264:T327" ca="1" si="120">IF($A263&lt;&gt;"",IF(V264="",T263,IF(AND(T263&gt;0,V264="L"),T263+1,IF(AND(T263&gt;1,V264="W"),1,1))),"")</f>
        <v>1</v>
      </c>
      <c r="U264" s="60" t="str">
        <f ca="1">IF($A263&lt;&gt;"",IF(OR($AI263&lt;&gt;0,$AJ263&lt;&gt;0,S264=0),"",IF(I263="EEO","O",IF(I263="OOE","E",""))),"")</f>
        <v>O</v>
      </c>
      <c r="V264" s="60" t="str">
        <f ca="1">IF(A264&lt;&gt;"",IF(U264&lt;&gt;"",IF(H264=U264,"W","L"),""),"")</f>
        <v>W</v>
      </c>
      <c r="W264" s="38">
        <f ca="1">IF(A264&lt;&gt;"",IF(OR(AI263&lt;&gt;0,AJ263&lt;&gt;0),"0",IF(V264&lt;&gt;"",IF(V264="W",(1*S264),(-1*S264)),0)),0)</f>
        <v>1</v>
      </c>
      <c r="X264" s="74">
        <f t="shared" ref="X264:X327" ca="1" si="121">IF($A264&lt;&gt;"",W264+X263,0)</f>
        <v>2</v>
      </c>
      <c r="Y264" s="3">
        <f t="shared" ref="Y264:Y327" ca="1" si="122">IF($A263&lt;&gt;"",IF(AK263&gt;AK262,1,IF(V264="L",Y263+1,IF(V264="W",1,Y263))),"")</f>
        <v>1</v>
      </c>
      <c r="Z264" s="61">
        <f t="shared" ca="1" si="110"/>
        <v>1</v>
      </c>
      <c r="AA264" s="3">
        <f t="shared" ref="AA264:AA327" ca="1" si="123">IF($A263&lt;&gt;"",IF(AC264="",AA263,IF(AND(AA263&gt;0,AC264="L"),AA263+1,IF(AND(AA263&gt;1,AC264="W"),1,1))),"")</f>
        <v>1</v>
      </c>
      <c r="AB264" s="60" t="str">
        <f ca="1">IF($A263&lt;&gt;"",IF(OR($AI263&lt;&gt;0,$AJ263&lt;&gt;0,Z264=0),"",IF(K263="RRB","B",IF(K263="BBR","R",""))),"")</f>
        <v/>
      </c>
      <c r="AC264" s="60" t="str">
        <f ca="1">IF(A264&lt;&gt;"",IF(AB264&lt;&gt;"",IF(AB264=J264,"W","L"),""),"")</f>
        <v/>
      </c>
      <c r="AD264" s="38">
        <f ca="1">IF(A264&lt;&gt;"",IF(OR(AI263&lt;&gt;0,AJ263&lt;&gt;0),"0",IF(AC264&lt;&gt;"",IF(AC264="W",(1*Z264),(-1*Z264)),0)),0)</f>
        <v>0</v>
      </c>
      <c r="AE264" s="74">
        <f t="shared" ca="1" si="114"/>
        <v>-5</v>
      </c>
      <c r="AF264" s="3">
        <f t="shared" ref="AF264:AF327" ca="1" si="124">IF($A263&lt;&gt;"",IF(AK263&gt;AK262,1,IF(AC264="L",AF263+1,IF(AC264="W",1,AF263))),"")</f>
        <v>1</v>
      </c>
      <c r="AG264" s="13">
        <f ca="1">IF(A264&lt;&gt;"",(AD264+P264+W264),0)</f>
        <v>0</v>
      </c>
      <c r="AH264" s="11">
        <f ca="1">IF(A264&lt;&gt;"",AG264+AH263,0)</f>
        <v>-15</v>
      </c>
      <c r="AI264" s="73">
        <f ca="1">IF($A264&lt;&gt;"",IF(AI263&gt;0,AI263,IF(AND(AK263&gt;=$AJ$1,$AJ$2*AK263&gt;=AH264),"Profit Target",IF(AH264&gt;=$S$1,"Profit Target",0))),0)</f>
        <v>0</v>
      </c>
      <c r="AJ264" s="73">
        <f ca="1">IF($A264&lt;&gt;"",IF(AI263&lt;&gt;0,AJ263,IF(AH264&lt;=$S$2,"Stop Loss",0)),0)</f>
        <v>0</v>
      </c>
      <c r="AK264" s="73">
        <f t="shared" ca="1" si="115"/>
        <v>3</v>
      </c>
      <c r="AL264" s="30"/>
      <c r="AM264" s="30"/>
      <c r="AN264" s="30"/>
      <c r="AO264" s="30"/>
      <c r="AP264" s="30"/>
      <c r="AQ264" s="30"/>
      <c r="BM264" s="7"/>
      <c r="BT264" s="10">
        <f t="shared" ca="1" si="117"/>
        <v>29</v>
      </c>
    </row>
    <row r="265" spans="1:72">
      <c r="A265" s="10">
        <f t="shared" ca="1" si="116"/>
        <v>18</v>
      </c>
      <c r="B265" s="38"/>
      <c r="C265" s="7"/>
      <c r="D265" s="3"/>
      <c r="E265" s="7"/>
      <c r="F265" s="70" t="str">
        <f t="shared" ca="1" si="112"/>
        <v>L</v>
      </c>
      <c r="G265" s="101" t="str">
        <f t="shared" ca="1" si="118"/>
        <v>LHL</v>
      </c>
      <c r="H265" s="70" t="str">
        <f t="shared" ca="1" si="113"/>
        <v>E</v>
      </c>
      <c r="I265" s="101" t="str">
        <f t="shared" ref="I265:I328" ca="1" si="125">H263&amp;H264&amp;H265</f>
        <v>OOE</v>
      </c>
      <c r="J265" s="70" t="str">
        <f t="shared" ca="1" si="111"/>
        <v>R</v>
      </c>
      <c r="K265" s="101" t="str">
        <f t="shared" ref="K265:K328" ca="1" si="126">J263&amp;J264&amp;J265</f>
        <v>BRR</v>
      </c>
      <c r="L265" s="61">
        <f t="shared" ref="L265:L328" ca="1" si="127">IF(R264&lt;&gt;"",VLOOKUP(M264,$BD$5:$BE$25,2),"")</f>
        <v>1</v>
      </c>
      <c r="M265" s="3">
        <f ca="1">IF(A264&lt;&gt;"",IF(O265="",M264,IF(AND(M264&gt;0,O265="L"),M264+1,IF(AND(M264&gt;1,O264="W"),1,1))),"")</f>
        <v>2</v>
      </c>
      <c r="N265" s="60" t="str">
        <f ca="1">IF($A264&lt;&gt;"",IF(OR($AI264&lt;&gt;0,$AJ264&lt;&gt;0,L265=0),"",IF(G264="HHL","L",IF(G264="LLH","H",""))),"")</f>
        <v/>
      </c>
      <c r="O265" s="60" t="str">
        <f ca="1">IF(A265&lt;&gt;"",IF(N265&lt;&gt;"",IF(F265=N265,"W","L"),""),"")</f>
        <v/>
      </c>
      <c r="P265" s="38">
        <f ca="1">IF(A265&lt;&gt;"",IF(OR(AI264&lt;&gt;0,AJ264&lt;&gt;0),"0",IF(O265&lt;&gt;"",IF(O265="W",(1*L265),(-1*L265)),0)),0)</f>
        <v>0</v>
      </c>
      <c r="Q265" s="74">
        <f ca="1">IF(A265&lt;&gt;"",P265+Q264,0)</f>
        <v>-12</v>
      </c>
      <c r="R265" s="3">
        <f t="shared" ca="1" si="119"/>
        <v>2</v>
      </c>
      <c r="S265" s="61">
        <f t="shared" ref="S265:S328" ca="1" si="128">IF(Y264&lt;&gt;"",VLOOKUP(T264,$BD$5:$BE$25,2),"")</f>
        <v>1</v>
      </c>
      <c r="T265" s="3">
        <f t="shared" ca="1" si="120"/>
        <v>1</v>
      </c>
      <c r="U265" s="60" t="str">
        <f ca="1">IF($A264&lt;&gt;"",IF(OR($AI264&lt;&gt;0,$AJ264&lt;&gt;0,S265=0),"",IF(I264="EEO","O",IF(I264="OOE","E",""))),"")</f>
        <v/>
      </c>
      <c r="V265" s="60" t="str">
        <f ca="1">IF(A265&lt;&gt;"",IF(U265&lt;&gt;"",IF(H265=U265,"W","L"),""),"")</f>
        <v/>
      </c>
      <c r="W265" s="38">
        <f ca="1">IF(A265&lt;&gt;"",IF(OR(AI264&lt;&gt;0,AJ264&lt;&gt;0),"0",IF(V265&lt;&gt;"",IF(V265="W",(1*S265),(-1*S265)),0)),0)</f>
        <v>0</v>
      </c>
      <c r="X265" s="74">
        <f t="shared" ca="1" si="121"/>
        <v>2</v>
      </c>
      <c r="Y265" s="3">
        <f t="shared" ca="1" si="122"/>
        <v>1</v>
      </c>
      <c r="Z265" s="61">
        <f t="shared" ref="Z265:Z328" ca="1" si="129">IF(AF264&lt;&gt;"",VLOOKUP(AA264,$BD$5:$BE$25,2),"")</f>
        <v>1</v>
      </c>
      <c r="AA265" s="3">
        <f t="shared" ca="1" si="123"/>
        <v>1</v>
      </c>
      <c r="AB265" s="60" t="str">
        <f ca="1">IF($A264&lt;&gt;"",IF(OR($AI264&lt;&gt;0,$AJ264&lt;&gt;0,Z265=0),"",IF(K264="RRB","B",IF(K264="BBR","R",""))),"")</f>
        <v>R</v>
      </c>
      <c r="AC265" s="60" t="str">
        <f ca="1">IF(A265&lt;&gt;"",IF(AB265&lt;&gt;"",IF(AB265=J265,"W","L"),""),"")</f>
        <v>W</v>
      </c>
      <c r="AD265" s="38">
        <f ca="1">IF(A265&lt;&gt;"",IF(OR(AI264&lt;&gt;0,AJ264&lt;&gt;0),"0",IF(AC265&lt;&gt;"",IF(AC265="W",(1*Z265),(-1*Z265)),0)),0)</f>
        <v>1</v>
      </c>
      <c r="AE265" s="74">
        <f t="shared" ca="1" si="114"/>
        <v>-4</v>
      </c>
      <c r="AF265" s="3">
        <f t="shared" ca="1" si="124"/>
        <v>1</v>
      </c>
      <c r="AG265" s="13">
        <f ca="1">IF(A265&lt;&gt;"",(AD265+P265+W265),0)</f>
        <v>1</v>
      </c>
      <c r="AH265" s="11">
        <f ca="1">IF(A265&lt;&gt;"",AG265+AH264,0)</f>
        <v>-14</v>
      </c>
      <c r="AI265" s="73">
        <f ca="1">IF($A265&lt;&gt;"",IF(AI264&gt;0,AI264,IF(AND(AK264&gt;=$AJ$1,$AJ$2*AK264&gt;=AH265),"Profit Target",IF(AH265&gt;=$S$1,"Profit Target",0))),0)</f>
        <v>0</v>
      </c>
      <c r="AJ265" s="73">
        <f ca="1">IF($A265&lt;&gt;"",IF(AI264&lt;&gt;0,AJ264,IF(AH265&lt;=$S$2,"Stop Loss",0)),0)</f>
        <v>0</v>
      </c>
      <c r="AK265" s="73">
        <f t="shared" ca="1" si="115"/>
        <v>3</v>
      </c>
      <c r="AL265" s="30"/>
      <c r="AM265" s="30"/>
      <c r="AN265" s="30"/>
      <c r="AO265" s="30"/>
      <c r="AP265" s="30"/>
      <c r="AQ265" s="30"/>
      <c r="BM265" s="7"/>
      <c r="BT265" s="10">
        <f t="shared" ca="1" si="117"/>
        <v>34</v>
      </c>
    </row>
    <row r="266" spans="1:72">
      <c r="A266" s="10">
        <f t="shared" ca="1" si="116"/>
        <v>35</v>
      </c>
      <c r="B266" s="38"/>
      <c r="C266" s="7"/>
      <c r="D266" s="3"/>
      <c r="E266" s="7"/>
      <c r="F266" s="70" t="str">
        <f t="shared" ca="1" si="112"/>
        <v>H</v>
      </c>
      <c r="G266" s="101" t="str">
        <f t="shared" ca="1" si="118"/>
        <v>HLH</v>
      </c>
      <c r="H266" s="70" t="str">
        <f t="shared" ca="1" si="113"/>
        <v>O</v>
      </c>
      <c r="I266" s="101" t="str">
        <f t="shared" ca="1" si="125"/>
        <v>OEO</v>
      </c>
      <c r="J266" s="70" t="str">
        <f t="shared" ca="1" si="111"/>
        <v>B</v>
      </c>
      <c r="K266" s="101" t="str">
        <f t="shared" ca="1" si="126"/>
        <v>RRB</v>
      </c>
      <c r="L266" s="61">
        <f t="shared" ca="1" si="127"/>
        <v>1</v>
      </c>
      <c r="M266" s="3">
        <f ca="1">IF(A265&lt;&gt;"",IF(O266="",M265,IF(AND(M265&gt;0,O266="L"),M265+1,IF(AND(M265&gt;1,O265="W"),1,1))),"")</f>
        <v>2</v>
      </c>
      <c r="N266" s="60" t="str">
        <f ca="1">IF($A265&lt;&gt;"",IF(OR($AI265&lt;&gt;0,$AJ265&lt;&gt;0,L266=0),"",IF(G265="HHL","L",IF(G265="LLH","H",""))),"")</f>
        <v/>
      </c>
      <c r="O266" s="60" t="str">
        <f ca="1">IF(A266&lt;&gt;"",IF(N266&lt;&gt;"",IF(F266=N266,"W","L"),""),"")</f>
        <v/>
      </c>
      <c r="P266" s="38">
        <f ca="1">IF(A266&lt;&gt;"",IF(OR(AI265&lt;&gt;0,AJ265&lt;&gt;0),"0",IF(O266&lt;&gt;"",IF(O266="W",(1*L266),(-1*L266)),0)),0)</f>
        <v>0</v>
      </c>
      <c r="Q266" s="74">
        <f ca="1">IF(A266&lt;&gt;"",P266+Q265,0)</f>
        <v>-12</v>
      </c>
      <c r="R266" s="3">
        <f t="shared" ca="1" si="119"/>
        <v>2</v>
      </c>
      <c r="S266" s="61">
        <f t="shared" ca="1" si="128"/>
        <v>1</v>
      </c>
      <c r="T266" s="3">
        <f t="shared" ca="1" si="120"/>
        <v>2</v>
      </c>
      <c r="U266" s="60" t="str">
        <f ca="1">IF($A265&lt;&gt;"",IF(OR($AI265&lt;&gt;0,$AJ265&lt;&gt;0,S266=0),"",IF(I265="EEO","O",IF(I265="OOE","E",""))),"")</f>
        <v>E</v>
      </c>
      <c r="V266" s="60" t="str">
        <f ca="1">IF(A266&lt;&gt;"",IF(U266&lt;&gt;"",IF(H266=U266,"W","L"),""),"")</f>
        <v>L</v>
      </c>
      <c r="W266" s="38">
        <f ca="1">IF(A266&lt;&gt;"",IF(OR(AI265&lt;&gt;0,AJ265&lt;&gt;0),"0",IF(V266&lt;&gt;"",IF(V266="W",(1*S266),(-1*S266)),0)),0)</f>
        <v>-1</v>
      </c>
      <c r="X266" s="74">
        <f t="shared" ca="1" si="121"/>
        <v>1</v>
      </c>
      <c r="Y266" s="3">
        <f t="shared" ca="1" si="122"/>
        <v>2</v>
      </c>
      <c r="Z266" s="61">
        <f t="shared" ca="1" si="129"/>
        <v>1</v>
      </c>
      <c r="AA266" s="3">
        <f t="shared" ca="1" si="123"/>
        <v>1</v>
      </c>
      <c r="AB266" s="60" t="str">
        <f ca="1">IF($A265&lt;&gt;"",IF(OR($AI265&lt;&gt;0,$AJ265&lt;&gt;0,Z266=0),"",IF(K265="RRB","B",IF(K265="BBR","R",""))),"")</f>
        <v/>
      </c>
      <c r="AC266" s="60" t="str">
        <f ca="1">IF(A266&lt;&gt;"",IF(AB266&lt;&gt;"",IF(AB266=J266,"W","L"),""),"")</f>
        <v/>
      </c>
      <c r="AD266" s="38">
        <f ca="1">IF(A266&lt;&gt;"",IF(OR(AI265&lt;&gt;0,AJ265&lt;&gt;0),"0",IF(AC266&lt;&gt;"",IF(AC266="W",(1*Z266),(-1*Z266)),0)),0)</f>
        <v>0</v>
      </c>
      <c r="AE266" s="74">
        <f t="shared" ca="1" si="114"/>
        <v>-4</v>
      </c>
      <c r="AF266" s="3">
        <f t="shared" ca="1" si="124"/>
        <v>1</v>
      </c>
      <c r="AG266" s="13">
        <f ca="1">IF(A266&lt;&gt;"",(AD266+P266+W266),0)</f>
        <v>-1</v>
      </c>
      <c r="AH266" s="11">
        <f ca="1">IF(A266&lt;&gt;"",AG266+AH265,0)</f>
        <v>-15</v>
      </c>
      <c r="AI266" s="73">
        <f ca="1">IF($A266&lt;&gt;"",IF(AI265&gt;0,AI265,IF(AND(AK265&gt;=$AJ$1,$AJ$2*AK265&gt;=AH266),"Profit Target",IF(AH266&gt;=$S$1,"Profit Target",0))),0)</f>
        <v>0</v>
      </c>
      <c r="AJ266" s="73">
        <f ca="1">IF($A266&lt;&gt;"",IF(AI265&lt;&gt;0,AJ265,IF(AH266&lt;=$S$2,"Stop Loss",0)),0)</f>
        <v>0</v>
      </c>
      <c r="AK266" s="73">
        <f t="shared" ca="1" si="115"/>
        <v>3</v>
      </c>
      <c r="AL266" s="30"/>
      <c r="AM266" s="30"/>
      <c r="AN266" s="30"/>
      <c r="AO266" s="30"/>
      <c r="AP266" s="30"/>
      <c r="AQ266" s="30"/>
      <c r="BM266" s="7"/>
      <c r="BT266" s="10">
        <f t="shared" ca="1" si="117"/>
        <v>10</v>
      </c>
    </row>
    <row r="267" spans="1:72">
      <c r="A267" s="10">
        <f t="shared" ca="1" si="116"/>
        <v>30</v>
      </c>
      <c r="B267" s="38"/>
      <c r="C267" s="7"/>
      <c r="D267" s="3"/>
      <c r="E267" s="7"/>
      <c r="F267" s="70" t="str">
        <f t="shared" ca="1" si="112"/>
        <v>H</v>
      </c>
      <c r="G267" s="101" t="str">
        <f t="shared" ca="1" si="118"/>
        <v>LHH</v>
      </c>
      <c r="H267" s="70" t="str">
        <f t="shared" ca="1" si="113"/>
        <v>E</v>
      </c>
      <c r="I267" s="101" t="str">
        <f t="shared" ca="1" si="125"/>
        <v>EOE</v>
      </c>
      <c r="J267" s="70" t="str">
        <f t="shared" ca="1" si="111"/>
        <v>R</v>
      </c>
      <c r="K267" s="101" t="str">
        <f t="shared" ca="1" si="126"/>
        <v>RBR</v>
      </c>
      <c r="L267" s="61">
        <f t="shared" ca="1" si="127"/>
        <v>1</v>
      </c>
      <c r="M267" s="3">
        <f ca="1">IF(A266&lt;&gt;"",IF(O267="",M266,IF(AND(M266&gt;0,O267="L"),M266+1,IF(AND(M266&gt;1,O266="W"),1,1))),"")</f>
        <v>2</v>
      </c>
      <c r="N267" s="60" t="str">
        <f ca="1">IF($A266&lt;&gt;"",IF(OR($AI266&lt;&gt;0,$AJ266&lt;&gt;0,L267=0),"",IF(G266="HHL","L",IF(G266="LLH","H",""))),"")</f>
        <v/>
      </c>
      <c r="O267" s="60" t="str">
        <f ca="1">IF(A267&lt;&gt;"",IF(N267&lt;&gt;"",IF(F267=N267,"W","L"),""),"")</f>
        <v/>
      </c>
      <c r="P267" s="38">
        <f ca="1">IF(A267&lt;&gt;"",IF(OR(AI266&lt;&gt;0,AJ266&lt;&gt;0),"0",IF(O267&lt;&gt;"",IF(O267="W",(1*L267),(-1*L267)),0)),0)</f>
        <v>0</v>
      </c>
      <c r="Q267" s="74">
        <f ca="1">IF(A267&lt;&gt;"",P267+Q266,0)</f>
        <v>-12</v>
      </c>
      <c r="R267" s="3">
        <f t="shared" ca="1" si="119"/>
        <v>2</v>
      </c>
      <c r="S267" s="61">
        <f t="shared" ca="1" si="128"/>
        <v>1</v>
      </c>
      <c r="T267" s="3">
        <f t="shared" ca="1" si="120"/>
        <v>2</v>
      </c>
      <c r="U267" s="60" t="str">
        <f ca="1">IF($A266&lt;&gt;"",IF(OR($AI266&lt;&gt;0,$AJ266&lt;&gt;0,S267=0),"",IF(I266="EEO","O",IF(I266="OOE","E",""))),"")</f>
        <v/>
      </c>
      <c r="V267" s="60" t="str">
        <f ca="1">IF(A267&lt;&gt;"",IF(U267&lt;&gt;"",IF(H267=U267,"W","L"),""),"")</f>
        <v/>
      </c>
      <c r="W267" s="38">
        <f ca="1">IF(A267&lt;&gt;"",IF(OR(AI266&lt;&gt;0,AJ266&lt;&gt;0),"0",IF(V267&lt;&gt;"",IF(V267="W",(1*S267),(-1*S267)),0)),0)</f>
        <v>0</v>
      </c>
      <c r="X267" s="74">
        <f t="shared" ca="1" si="121"/>
        <v>1</v>
      </c>
      <c r="Y267" s="3">
        <f t="shared" ca="1" si="122"/>
        <v>2</v>
      </c>
      <c r="Z267" s="61">
        <f t="shared" ca="1" si="129"/>
        <v>1</v>
      </c>
      <c r="AA267" s="3">
        <f t="shared" ca="1" si="123"/>
        <v>2</v>
      </c>
      <c r="AB267" s="60" t="str">
        <f ca="1">IF($A266&lt;&gt;"",IF(OR($AI266&lt;&gt;0,$AJ266&lt;&gt;0,Z267=0),"",IF(K266="RRB","B",IF(K266="BBR","R",""))),"")</f>
        <v>B</v>
      </c>
      <c r="AC267" s="60" t="str">
        <f ca="1">IF(A267&lt;&gt;"",IF(AB267&lt;&gt;"",IF(AB267=J267,"W","L"),""),"")</f>
        <v>L</v>
      </c>
      <c r="AD267" s="38">
        <f ca="1">IF(A267&lt;&gt;"",IF(OR(AI266&lt;&gt;0,AJ266&lt;&gt;0),"0",IF(AC267&lt;&gt;"",IF(AC267="W",(1*Z267),(-1*Z267)),0)),0)</f>
        <v>-1</v>
      </c>
      <c r="AE267" s="74">
        <f t="shared" ca="1" si="114"/>
        <v>-5</v>
      </c>
      <c r="AF267" s="3">
        <f t="shared" ca="1" si="124"/>
        <v>2</v>
      </c>
      <c r="AG267" s="13">
        <f ca="1">IF(A267&lt;&gt;"",(AD267+P267+W267),0)</f>
        <v>-1</v>
      </c>
      <c r="AH267" s="11">
        <f ca="1">IF(A267&lt;&gt;"",AG267+AH266,0)</f>
        <v>-16</v>
      </c>
      <c r="AI267" s="73">
        <f ca="1">IF($A267&lt;&gt;"",IF(AI266&gt;0,AI266,IF(AND(AK266&gt;=$AJ$1,$AJ$2*AK266&gt;=AH267),"Profit Target",IF(AH267&gt;=$S$1,"Profit Target",0))),0)</f>
        <v>0</v>
      </c>
      <c r="AJ267" s="73">
        <f ca="1">IF($A267&lt;&gt;"",IF(AI266&lt;&gt;0,AJ266,IF(AH267&lt;=$S$2,"Stop Loss",0)),0)</f>
        <v>0</v>
      </c>
      <c r="AK267" s="73">
        <f t="shared" ca="1" si="115"/>
        <v>3</v>
      </c>
      <c r="AL267" s="30"/>
      <c r="AM267" s="30"/>
      <c r="AN267" s="30"/>
      <c r="AO267" s="30"/>
      <c r="AP267" s="30"/>
      <c r="AQ267" s="30"/>
      <c r="BM267" s="7"/>
      <c r="BT267" s="10">
        <f t="shared" ca="1" si="117"/>
        <v>30</v>
      </c>
    </row>
    <row r="268" spans="1:72">
      <c r="A268" s="10">
        <f t="shared" ca="1" si="116"/>
        <v>15</v>
      </c>
      <c r="B268" s="38"/>
      <c r="C268" s="7"/>
      <c r="D268" s="3"/>
      <c r="E268" s="7"/>
      <c r="F268" s="70" t="str">
        <f t="shared" ca="1" si="112"/>
        <v>L</v>
      </c>
      <c r="G268" s="101" t="str">
        <f t="shared" ca="1" si="118"/>
        <v>HHL</v>
      </c>
      <c r="H268" s="70" t="str">
        <f t="shared" ca="1" si="113"/>
        <v>O</v>
      </c>
      <c r="I268" s="101" t="str">
        <f t="shared" ca="1" si="125"/>
        <v>OEO</v>
      </c>
      <c r="J268" s="70" t="str">
        <f t="shared" ca="1" si="111"/>
        <v>B</v>
      </c>
      <c r="K268" s="101" t="str">
        <f t="shared" ca="1" si="126"/>
        <v>BRB</v>
      </c>
      <c r="L268" s="61">
        <f t="shared" ca="1" si="127"/>
        <v>1</v>
      </c>
      <c r="M268" s="3">
        <f ca="1">IF(A267&lt;&gt;"",IF(O268="",M267,IF(AND(M267&gt;0,O268="L"),M267+1,IF(AND(M267&gt;1,O267="W"),1,1))),"")</f>
        <v>2</v>
      </c>
      <c r="N268" s="60" t="str">
        <f ca="1">IF($A267&lt;&gt;"",IF(OR($AI267&lt;&gt;0,$AJ267&lt;&gt;0,L268=0),"",IF(G267="HHL","L",IF(G267="LLH","H",""))),"")</f>
        <v/>
      </c>
      <c r="O268" s="60" t="str">
        <f ca="1">IF(A268&lt;&gt;"",IF(N268&lt;&gt;"",IF(F268=N268,"W","L"),""),"")</f>
        <v/>
      </c>
      <c r="P268" s="38">
        <f ca="1">IF(A268&lt;&gt;"",IF(OR(AI267&lt;&gt;0,AJ267&lt;&gt;0),"0",IF(O268&lt;&gt;"",IF(O268="W",(1*L268),(-1*L268)),0)),0)</f>
        <v>0</v>
      </c>
      <c r="Q268" s="74">
        <f ca="1">IF(A268&lt;&gt;"",P268+Q267,0)</f>
        <v>-12</v>
      </c>
      <c r="R268" s="3">
        <f t="shared" ca="1" si="119"/>
        <v>2</v>
      </c>
      <c r="S268" s="61">
        <f t="shared" ca="1" si="128"/>
        <v>1</v>
      </c>
      <c r="T268" s="3">
        <f t="shared" ca="1" si="120"/>
        <v>2</v>
      </c>
      <c r="U268" s="60" t="str">
        <f ca="1">IF($A267&lt;&gt;"",IF(OR($AI267&lt;&gt;0,$AJ267&lt;&gt;0,S268=0),"",IF(I267="EEO","O",IF(I267="OOE","E",""))),"")</f>
        <v/>
      </c>
      <c r="V268" s="60" t="str">
        <f ca="1">IF(A268&lt;&gt;"",IF(U268&lt;&gt;"",IF(H268=U268,"W","L"),""),"")</f>
        <v/>
      </c>
      <c r="W268" s="38">
        <f ca="1">IF(A268&lt;&gt;"",IF(OR(AI267&lt;&gt;0,AJ267&lt;&gt;0),"0",IF(V268&lt;&gt;"",IF(V268="W",(1*S268),(-1*S268)),0)),0)</f>
        <v>0</v>
      </c>
      <c r="X268" s="74">
        <f t="shared" ca="1" si="121"/>
        <v>1</v>
      </c>
      <c r="Y268" s="3">
        <f t="shared" ca="1" si="122"/>
        <v>2</v>
      </c>
      <c r="Z268" s="61">
        <f t="shared" ca="1" si="129"/>
        <v>1</v>
      </c>
      <c r="AA268" s="3">
        <f t="shared" ca="1" si="123"/>
        <v>2</v>
      </c>
      <c r="AB268" s="60" t="str">
        <f ca="1">IF($A267&lt;&gt;"",IF(OR($AI267&lt;&gt;0,$AJ267&lt;&gt;0,Z268=0),"",IF(K267="RRB","B",IF(K267="BBR","R",""))),"")</f>
        <v/>
      </c>
      <c r="AC268" s="60" t="str">
        <f ca="1">IF(A268&lt;&gt;"",IF(AB268&lt;&gt;"",IF(AB268=J268,"W","L"),""),"")</f>
        <v/>
      </c>
      <c r="AD268" s="38">
        <f ca="1">IF(A268&lt;&gt;"",IF(OR(AI267&lt;&gt;0,AJ267&lt;&gt;0),"0",IF(AC268&lt;&gt;"",IF(AC268="W",(1*Z268),(-1*Z268)),0)),0)</f>
        <v>0</v>
      </c>
      <c r="AE268" s="74">
        <f t="shared" ca="1" si="114"/>
        <v>-5</v>
      </c>
      <c r="AF268" s="3">
        <f t="shared" ca="1" si="124"/>
        <v>2</v>
      </c>
      <c r="AG268" s="13">
        <f ca="1">IF(A268&lt;&gt;"",(AD268+P268+W268),0)</f>
        <v>0</v>
      </c>
      <c r="AH268" s="11">
        <f ca="1">IF(A268&lt;&gt;"",AG268+AH267,0)</f>
        <v>-16</v>
      </c>
      <c r="AI268" s="73">
        <f ca="1">IF($A268&lt;&gt;"",IF(AI267&gt;0,AI267,IF(AND(AK267&gt;=$AJ$1,$AJ$2*AK267&gt;=AH268),"Profit Target",IF(AH268&gt;=$S$1,"Profit Target",0))),0)</f>
        <v>0</v>
      </c>
      <c r="AJ268" s="73">
        <f ca="1">IF($A268&lt;&gt;"",IF(AI267&lt;&gt;0,AJ267,IF(AH268&lt;=$S$2,"Stop Loss",0)),0)</f>
        <v>0</v>
      </c>
      <c r="AK268" s="73">
        <f t="shared" ca="1" si="115"/>
        <v>3</v>
      </c>
      <c r="AL268" s="30"/>
      <c r="AM268" s="30"/>
      <c r="AN268" s="30"/>
      <c r="AO268" s="30"/>
      <c r="AP268" s="30"/>
      <c r="AQ268" s="30"/>
      <c r="BM268" s="7"/>
      <c r="BT268" s="10">
        <f t="shared" ca="1" si="117"/>
        <v>8</v>
      </c>
    </row>
    <row r="269" spans="1:72">
      <c r="A269" s="10">
        <f t="shared" ca="1" si="116"/>
        <v>5</v>
      </c>
      <c r="B269" s="38"/>
      <c r="C269" s="7"/>
      <c r="D269" s="3"/>
      <c r="E269" s="7"/>
      <c r="F269" s="70" t="str">
        <f t="shared" ca="1" si="112"/>
        <v>L</v>
      </c>
      <c r="G269" s="101" t="str">
        <f t="shared" ca="1" si="118"/>
        <v>HLL</v>
      </c>
      <c r="H269" s="70" t="str">
        <f t="shared" ca="1" si="113"/>
        <v>O</v>
      </c>
      <c r="I269" s="101" t="str">
        <f t="shared" ca="1" si="125"/>
        <v>EOO</v>
      </c>
      <c r="J269" s="70" t="str">
        <f t="shared" ca="1" si="111"/>
        <v>R</v>
      </c>
      <c r="K269" s="101" t="str">
        <f t="shared" ca="1" si="126"/>
        <v>RBR</v>
      </c>
      <c r="L269" s="61">
        <f t="shared" ca="1" si="127"/>
        <v>1</v>
      </c>
      <c r="M269" s="3">
        <f ca="1">IF(A268&lt;&gt;"",IF(O269="",M268,IF(AND(M268&gt;0,O269="L"),M268+1,IF(AND(M268&gt;1,O268="W"),1,1))),"")</f>
        <v>1</v>
      </c>
      <c r="N269" s="60" t="str">
        <f ca="1">IF($A268&lt;&gt;"",IF(OR($AI268&lt;&gt;0,$AJ268&lt;&gt;0,L269=0),"",IF(G268="HHL","L",IF(G268="LLH","H",""))),"")</f>
        <v>L</v>
      </c>
      <c r="O269" s="60" t="str">
        <f ca="1">IF(A269&lt;&gt;"",IF(N269&lt;&gt;"",IF(F269=N269,"W","L"),""),"")</f>
        <v>W</v>
      </c>
      <c r="P269" s="38">
        <f ca="1">IF(A269&lt;&gt;"",IF(OR(AI268&lt;&gt;0,AJ268&lt;&gt;0),"0",IF(O269&lt;&gt;"",IF(O269="W",(1*L269),(-1*L269)),0)),0)</f>
        <v>1</v>
      </c>
      <c r="Q269" s="74">
        <f ca="1">IF(A269&lt;&gt;"",P269+Q268,0)</f>
        <v>-11</v>
      </c>
      <c r="R269" s="3">
        <f t="shared" ca="1" si="119"/>
        <v>1</v>
      </c>
      <c r="S269" s="61">
        <f t="shared" ca="1" si="128"/>
        <v>1</v>
      </c>
      <c r="T269" s="3">
        <f t="shared" ca="1" si="120"/>
        <v>2</v>
      </c>
      <c r="U269" s="60" t="str">
        <f ca="1">IF($A268&lt;&gt;"",IF(OR($AI268&lt;&gt;0,$AJ268&lt;&gt;0,S269=0),"",IF(I268="EEO","O",IF(I268="OOE","E",""))),"")</f>
        <v/>
      </c>
      <c r="V269" s="60" t="str">
        <f ca="1">IF(A269&lt;&gt;"",IF(U269&lt;&gt;"",IF(H269=U269,"W","L"),""),"")</f>
        <v/>
      </c>
      <c r="W269" s="38">
        <f ca="1">IF(A269&lt;&gt;"",IF(OR(AI268&lt;&gt;0,AJ268&lt;&gt;0),"0",IF(V269&lt;&gt;"",IF(V269="W",(1*S269),(-1*S269)),0)),0)</f>
        <v>0</v>
      </c>
      <c r="X269" s="74">
        <f t="shared" ca="1" si="121"/>
        <v>1</v>
      </c>
      <c r="Y269" s="3">
        <f t="shared" ca="1" si="122"/>
        <v>2</v>
      </c>
      <c r="Z269" s="61">
        <f t="shared" ca="1" si="129"/>
        <v>1</v>
      </c>
      <c r="AA269" s="3">
        <f t="shared" ca="1" si="123"/>
        <v>2</v>
      </c>
      <c r="AB269" s="60" t="str">
        <f ca="1">IF($A268&lt;&gt;"",IF(OR($AI268&lt;&gt;0,$AJ268&lt;&gt;0,Z269=0),"",IF(K268="RRB","B",IF(K268="BBR","R",""))),"")</f>
        <v/>
      </c>
      <c r="AC269" s="60" t="str">
        <f ca="1">IF(A269&lt;&gt;"",IF(AB269&lt;&gt;"",IF(AB269=J269,"W","L"),""),"")</f>
        <v/>
      </c>
      <c r="AD269" s="38">
        <f ca="1">IF(A269&lt;&gt;"",IF(OR(AI268&lt;&gt;0,AJ268&lt;&gt;0),"0",IF(AC269&lt;&gt;"",IF(AC269="W",(1*Z269),(-1*Z269)),0)),0)</f>
        <v>0</v>
      </c>
      <c r="AE269" s="74">
        <f t="shared" ca="1" si="114"/>
        <v>-5</v>
      </c>
      <c r="AF269" s="3">
        <f t="shared" ca="1" si="124"/>
        <v>2</v>
      </c>
      <c r="AG269" s="13">
        <f ca="1">IF(A269&lt;&gt;"",(AD269+P269+W269),0)</f>
        <v>1</v>
      </c>
      <c r="AH269" s="11">
        <f ca="1">IF(A269&lt;&gt;"",AG269+AH268,0)</f>
        <v>-15</v>
      </c>
      <c r="AI269" s="73">
        <f ca="1">IF($A269&lt;&gt;"",IF(AI268&gt;0,AI268,IF(AND(AK268&gt;=$AJ$1,$AJ$2*AK268&gt;=AH269),"Profit Target",IF(AH269&gt;=$S$1,"Profit Target",0))),0)</f>
        <v>0</v>
      </c>
      <c r="AJ269" s="73">
        <f ca="1">IF($A269&lt;&gt;"",IF(AI268&lt;&gt;0,AJ268,IF(AH269&lt;=$S$2,"Stop Loss",0)),0)</f>
        <v>0</v>
      </c>
      <c r="AK269" s="73">
        <f t="shared" ca="1" si="115"/>
        <v>3</v>
      </c>
      <c r="AL269" s="30"/>
      <c r="AM269" s="30"/>
      <c r="AN269" s="30"/>
      <c r="AO269" s="30"/>
      <c r="AP269" s="30"/>
      <c r="AQ269" s="30"/>
      <c r="BM269" s="7"/>
      <c r="BT269" s="10">
        <f t="shared" ca="1" si="117"/>
        <v>27</v>
      </c>
    </row>
    <row r="270" spans="1:72">
      <c r="A270" s="10">
        <f t="shared" ca="1" si="116"/>
        <v>29</v>
      </c>
      <c r="B270" s="38"/>
      <c r="C270" s="7"/>
      <c r="D270" s="3"/>
      <c r="E270" s="7"/>
      <c r="F270" s="70" t="str">
        <f t="shared" ca="1" si="112"/>
        <v>H</v>
      </c>
      <c r="G270" s="101" t="str">
        <f t="shared" ca="1" si="118"/>
        <v>LLH</v>
      </c>
      <c r="H270" s="70" t="str">
        <f t="shared" ca="1" si="113"/>
        <v>O</v>
      </c>
      <c r="I270" s="101" t="str">
        <f t="shared" ca="1" si="125"/>
        <v>OOO</v>
      </c>
      <c r="J270" s="70" t="str">
        <f t="shared" ca="1" si="111"/>
        <v>B</v>
      </c>
      <c r="K270" s="101" t="str">
        <f t="shared" ca="1" si="126"/>
        <v>BRB</v>
      </c>
      <c r="L270" s="61">
        <f t="shared" ca="1" si="127"/>
        <v>1</v>
      </c>
      <c r="M270" s="3">
        <f ca="1">IF(A269&lt;&gt;"",IF(O270="",M269,IF(AND(M269&gt;0,O270="L"),M269+1,IF(AND(M269&gt;1,O269="W"),1,1))),"")</f>
        <v>1</v>
      </c>
      <c r="N270" s="60" t="str">
        <f ca="1">IF($A269&lt;&gt;"",IF(OR($AI269&lt;&gt;0,$AJ269&lt;&gt;0,L270=0),"",IF(G269="HHL","L",IF(G269="LLH","H",""))),"")</f>
        <v/>
      </c>
      <c r="O270" s="60" t="str">
        <f ca="1">IF(A270&lt;&gt;"",IF(N270&lt;&gt;"",IF(F270=N270,"W","L"),""),"")</f>
        <v/>
      </c>
      <c r="P270" s="38">
        <f ca="1">IF(A270&lt;&gt;"",IF(OR(AI269&lt;&gt;0,AJ269&lt;&gt;0),"0",IF(O270&lt;&gt;"",IF(O270="W",(1*L270),(-1*L270)),0)),0)</f>
        <v>0</v>
      </c>
      <c r="Q270" s="74">
        <f ca="1">IF(A270&lt;&gt;"",P270+Q269,0)</f>
        <v>-11</v>
      </c>
      <c r="R270" s="3">
        <f t="shared" ca="1" si="119"/>
        <v>1</v>
      </c>
      <c r="S270" s="61">
        <f t="shared" ca="1" si="128"/>
        <v>1</v>
      </c>
      <c r="T270" s="3">
        <f t="shared" ca="1" si="120"/>
        <v>2</v>
      </c>
      <c r="U270" s="60" t="str">
        <f ca="1">IF($A269&lt;&gt;"",IF(OR($AI269&lt;&gt;0,$AJ269&lt;&gt;0,S270=0),"",IF(I269="EEO","O",IF(I269="OOE","E",""))),"")</f>
        <v/>
      </c>
      <c r="V270" s="60" t="str">
        <f ca="1">IF(A270&lt;&gt;"",IF(U270&lt;&gt;"",IF(H270=U270,"W","L"),""),"")</f>
        <v/>
      </c>
      <c r="W270" s="38">
        <f ca="1">IF(A270&lt;&gt;"",IF(OR(AI269&lt;&gt;0,AJ269&lt;&gt;0),"0",IF(V270&lt;&gt;"",IF(V270="W",(1*S270),(-1*S270)),0)),0)</f>
        <v>0</v>
      </c>
      <c r="X270" s="74">
        <f t="shared" ca="1" si="121"/>
        <v>1</v>
      </c>
      <c r="Y270" s="3">
        <f t="shared" ca="1" si="122"/>
        <v>2</v>
      </c>
      <c r="Z270" s="61">
        <f t="shared" ca="1" si="129"/>
        <v>1</v>
      </c>
      <c r="AA270" s="3">
        <f t="shared" ca="1" si="123"/>
        <v>2</v>
      </c>
      <c r="AB270" s="60" t="str">
        <f ca="1">IF($A269&lt;&gt;"",IF(OR($AI269&lt;&gt;0,$AJ269&lt;&gt;0,Z270=0),"",IF(K269="RRB","B",IF(K269="BBR","R",""))),"")</f>
        <v/>
      </c>
      <c r="AC270" s="60" t="str">
        <f ca="1">IF(A270&lt;&gt;"",IF(AB270&lt;&gt;"",IF(AB270=J270,"W","L"),""),"")</f>
        <v/>
      </c>
      <c r="AD270" s="38">
        <f ca="1">IF(A270&lt;&gt;"",IF(OR(AI269&lt;&gt;0,AJ269&lt;&gt;0),"0",IF(AC270&lt;&gt;"",IF(AC270="W",(1*Z270),(-1*Z270)),0)),0)</f>
        <v>0</v>
      </c>
      <c r="AE270" s="74">
        <f t="shared" ca="1" si="114"/>
        <v>-5</v>
      </c>
      <c r="AF270" s="3">
        <f t="shared" ca="1" si="124"/>
        <v>2</v>
      </c>
      <c r="AG270" s="13">
        <f ca="1">IF(A270&lt;&gt;"",(AD270+P270+W270),0)</f>
        <v>0</v>
      </c>
      <c r="AH270" s="11">
        <f ca="1">IF(A270&lt;&gt;"",AG270+AH269,0)</f>
        <v>-15</v>
      </c>
      <c r="AI270" s="73">
        <f ca="1">IF($A270&lt;&gt;"",IF(AI269&gt;0,AI269,IF(AND(AK269&gt;=$AJ$1,$AJ$2*AK269&gt;=AH270),"Profit Target",IF(AH270&gt;=$S$1,"Profit Target",0))),0)</f>
        <v>0</v>
      </c>
      <c r="AJ270" s="73">
        <f ca="1">IF($A270&lt;&gt;"",IF(AI269&lt;&gt;0,AJ269,IF(AH270&lt;=$S$2,"Stop Loss",0)),0)</f>
        <v>0</v>
      </c>
      <c r="AK270" s="73">
        <f t="shared" ca="1" si="115"/>
        <v>3</v>
      </c>
      <c r="AL270" s="30"/>
      <c r="AM270" s="30"/>
      <c r="AN270" s="30"/>
      <c r="AO270" s="30"/>
      <c r="AP270" s="30"/>
      <c r="AQ270" s="30"/>
      <c r="BM270" s="7"/>
      <c r="BT270" s="10">
        <f t="shared" ca="1" si="117"/>
        <v>4</v>
      </c>
    </row>
    <row r="271" spans="1:72">
      <c r="A271" s="10">
        <f t="shared" ca="1" si="116"/>
        <v>10</v>
      </c>
      <c r="B271" s="38"/>
      <c r="C271" s="7"/>
      <c r="D271" s="3"/>
      <c r="E271" s="7"/>
      <c r="F271" s="70" t="str">
        <f t="shared" ca="1" si="112"/>
        <v>L</v>
      </c>
      <c r="G271" s="101" t="str">
        <f t="shared" ca="1" si="118"/>
        <v>LHL</v>
      </c>
      <c r="H271" s="70" t="str">
        <f t="shared" ca="1" si="113"/>
        <v>E</v>
      </c>
      <c r="I271" s="101" t="str">
        <f t="shared" ca="1" si="125"/>
        <v>OOE</v>
      </c>
      <c r="J271" s="70" t="str">
        <f t="shared" ca="1" si="111"/>
        <v>B</v>
      </c>
      <c r="K271" s="101" t="str">
        <f t="shared" ca="1" si="126"/>
        <v>RBB</v>
      </c>
      <c r="L271" s="61">
        <f t="shared" ca="1" si="127"/>
        <v>1</v>
      </c>
      <c r="M271" s="3">
        <f ca="1">IF(A270&lt;&gt;"",IF(O271="",M270,IF(AND(M270&gt;0,O271="L"),M270+1,IF(AND(M270&gt;1,O270="W"),1,1))),"")</f>
        <v>2</v>
      </c>
      <c r="N271" s="60" t="str">
        <f ca="1">IF($A270&lt;&gt;"",IF(OR($AI270&lt;&gt;0,$AJ270&lt;&gt;0,L271=0),"",IF(G270="HHL","L",IF(G270="LLH","H",""))),"")</f>
        <v>H</v>
      </c>
      <c r="O271" s="60" t="str">
        <f ca="1">IF(A271&lt;&gt;"",IF(N271&lt;&gt;"",IF(F271=N271,"W","L"),""),"")</f>
        <v>L</v>
      </c>
      <c r="P271" s="38">
        <f ca="1">IF(A271&lt;&gt;"",IF(OR(AI270&lt;&gt;0,AJ270&lt;&gt;0),"0",IF(O271&lt;&gt;"",IF(O271="W",(1*L271),(-1*L271)),0)),0)</f>
        <v>-1</v>
      </c>
      <c r="Q271" s="74">
        <f ca="1">IF(A271&lt;&gt;"",P271+Q270,0)</f>
        <v>-12</v>
      </c>
      <c r="R271" s="3">
        <f t="shared" ca="1" si="119"/>
        <v>2</v>
      </c>
      <c r="S271" s="61">
        <f t="shared" ca="1" si="128"/>
        <v>1</v>
      </c>
      <c r="T271" s="3">
        <f t="shared" ca="1" si="120"/>
        <v>2</v>
      </c>
      <c r="U271" s="60" t="str">
        <f ca="1">IF($A270&lt;&gt;"",IF(OR($AI270&lt;&gt;0,$AJ270&lt;&gt;0,S271=0),"",IF(I270="EEO","O",IF(I270="OOE","E",""))),"")</f>
        <v/>
      </c>
      <c r="V271" s="60" t="str">
        <f ca="1">IF(A271&lt;&gt;"",IF(U271&lt;&gt;"",IF(H271=U271,"W","L"),""),"")</f>
        <v/>
      </c>
      <c r="W271" s="38">
        <f ca="1">IF(A271&lt;&gt;"",IF(OR(AI270&lt;&gt;0,AJ270&lt;&gt;0),"0",IF(V271&lt;&gt;"",IF(V271="W",(1*S271),(-1*S271)),0)),0)</f>
        <v>0</v>
      </c>
      <c r="X271" s="74">
        <f t="shared" ca="1" si="121"/>
        <v>1</v>
      </c>
      <c r="Y271" s="3">
        <f t="shared" ca="1" si="122"/>
        <v>2</v>
      </c>
      <c r="Z271" s="61">
        <f t="shared" ca="1" si="129"/>
        <v>1</v>
      </c>
      <c r="AA271" s="3">
        <f t="shared" ca="1" si="123"/>
        <v>2</v>
      </c>
      <c r="AB271" s="60" t="str">
        <f ca="1">IF($A270&lt;&gt;"",IF(OR($AI270&lt;&gt;0,$AJ270&lt;&gt;0,Z271=0),"",IF(K270="RRB","B",IF(K270="BBR","R",""))),"")</f>
        <v/>
      </c>
      <c r="AC271" s="60" t="str">
        <f ca="1">IF(A271&lt;&gt;"",IF(AB271&lt;&gt;"",IF(AB271=J271,"W","L"),""),"")</f>
        <v/>
      </c>
      <c r="AD271" s="38">
        <f ca="1">IF(A271&lt;&gt;"",IF(OR(AI270&lt;&gt;0,AJ270&lt;&gt;0),"0",IF(AC271&lt;&gt;"",IF(AC271="W",(1*Z271),(-1*Z271)),0)),0)</f>
        <v>0</v>
      </c>
      <c r="AE271" s="74">
        <f t="shared" ca="1" si="114"/>
        <v>-5</v>
      </c>
      <c r="AF271" s="3">
        <f t="shared" ca="1" si="124"/>
        <v>2</v>
      </c>
      <c r="AG271" s="13">
        <f ca="1">IF(A271&lt;&gt;"",(AD271+P271+W271),0)</f>
        <v>-1</v>
      </c>
      <c r="AH271" s="11">
        <f ca="1">IF(A271&lt;&gt;"",AG271+AH270,0)</f>
        <v>-16</v>
      </c>
      <c r="AI271" s="73">
        <f ca="1">IF($A271&lt;&gt;"",IF(AI270&gt;0,AI270,IF(AND(AK270&gt;=$AJ$1,$AJ$2*AK270&gt;=AH271),"Profit Target",IF(AH271&gt;=$S$1,"Profit Target",0))),0)</f>
        <v>0</v>
      </c>
      <c r="AJ271" s="73">
        <f ca="1">IF($A271&lt;&gt;"",IF(AI270&lt;&gt;0,AJ270,IF(AH271&lt;=$S$2,"Stop Loss",0)),0)</f>
        <v>0</v>
      </c>
      <c r="AK271" s="73">
        <f t="shared" ca="1" si="115"/>
        <v>3</v>
      </c>
      <c r="AL271" s="30"/>
      <c r="AM271" s="30"/>
      <c r="AN271" s="30"/>
      <c r="AO271" s="30"/>
      <c r="AP271" s="30"/>
      <c r="AQ271" s="30"/>
      <c r="BM271" s="7"/>
      <c r="BT271" s="10">
        <f t="shared" ca="1" si="117"/>
        <v>22</v>
      </c>
    </row>
    <row r="272" spans="1:72">
      <c r="A272" s="10">
        <f t="shared" ca="1" si="116"/>
        <v>12</v>
      </c>
      <c r="B272" s="38"/>
      <c r="C272" s="7"/>
      <c r="D272" s="3"/>
      <c r="E272" s="7"/>
      <c r="F272" s="70" t="str">
        <f t="shared" ca="1" si="112"/>
        <v>L</v>
      </c>
      <c r="G272" s="101" t="str">
        <f t="shared" ca="1" si="118"/>
        <v>HLL</v>
      </c>
      <c r="H272" s="70" t="str">
        <f t="shared" ca="1" si="113"/>
        <v>E</v>
      </c>
      <c r="I272" s="101" t="str">
        <f t="shared" ca="1" si="125"/>
        <v>OEE</v>
      </c>
      <c r="J272" s="70" t="str">
        <f t="shared" ca="1" si="111"/>
        <v>R</v>
      </c>
      <c r="K272" s="101" t="str">
        <f t="shared" ca="1" si="126"/>
        <v>BBR</v>
      </c>
      <c r="L272" s="61">
        <f t="shared" ca="1" si="127"/>
        <v>1</v>
      </c>
      <c r="M272" s="3">
        <f ca="1">IF(A271&lt;&gt;"",IF(O272="",M271,IF(AND(M271&gt;0,O272="L"),M271+1,IF(AND(M271&gt;1,O271="W"),1,1))),"")</f>
        <v>2</v>
      </c>
      <c r="N272" s="60" t="str">
        <f ca="1">IF($A271&lt;&gt;"",IF(OR($AI271&lt;&gt;0,$AJ271&lt;&gt;0,L272=0),"",IF(G271="HHL","L",IF(G271="LLH","H",""))),"")</f>
        <v/>
      </c>
      <c r="O272" s="60" t="str">
        <f ca="1">IF(A272&lt;&gt;"",IF(N272&lt;&gt;"",IF(F272=N272,"W","L"),""),"")</f>
        <v/>
      </c>
      <c r="P272" s="38">
        <f ca="1">IF(A272&lt;&gt;"",IF(OR(AI271&lt;&gt;0,AJ271&lt;&gt;0),"0",IF(O272&lt;&gt;"",IF(O272="W",(1*L272),(-1*L272)),0)),0)</f>
        <v>0</v>
      </c>
      <c r="Q272" s="74">
        <f ca="1">IF(A272&lt;&gt;"",P272+Q271,0)</f>
        <v>-12</v>
      </c>
      <c r="R272" s="3">
        <f t="shared" ca="1" si="119"/>
        <v>2</v>
      </c>
      <c r="S272" s="61">
        <f t="shared" ca="1" si="128"/>
        <v>1</v>
      </c>
      <c r="T272" s="3">
        <f t="shared" ca="1" si="120"/>
        <v>1</v>
      </c>
      <c r="U272" s="60" t="str">
        <f ca="1">IF($A271&lt;&gt;"",IF(OR($AI271&lt;&gt;0,$AJ271&lt;&gt;0,S272=0),"",IF(I271="EEO","O",IF(I271="OOE","E",""))),"")</f>
        <v>E</v>
      </c>
      <c r="V272" s="60" t="str">
        <f ca="1">IF(A272&lt;&gt;"",IF(U272&lt;&gt;"",IF(H272=U272,"W","L"),""),"")</f>
        <v>W</v>
      </c>
      <c r="W272" s="38">
        <f ca="1">IF(A272&lt;&gt;"",IF(OR(AI271&lt;&gt;0,AJ271&lt;&gt;0),"0",IF(V272&lt;&gt;"",IF(V272="W",(1*S272),(-1*S272)),0)),0)</f>
        <v>1</v>
      </c>
      <c r="X272" s="74">
        <f t="shared" ca="1" si="121"/>
        <v>2</v>
      </c>
      <c r="Y272" s="3">
        <f t="shared" ca="1" si="122"/>
        <v>1</v>
      </c>
      <c r="Z272" s="61">
        <f t="shared" ca="1" si="129"/>
        <v>1</v>
      </c>
      <c r="AA272" s="3">
        <f t="shared" ca="1" si="123"/>
        <v>2</v>
      </c>
      <c r="AB272" s="60" t="str">
        <f ca="1">IF($A271&lt;&gt;"",IF(OR($AI271&lt;&gt;0,$AJ271&lt;&gt;0,Z272=0),"",IF(K271="RRB","B",IF(K271="BBR","R",""))),"")</f>
        <v/>
      </c>
      <c r="AC272" s="60" t="str">
        <f ca="1">IF(A272&lt;&gt;"",IF(AB272&lt;&gt;"",IF(AB272=J272,"W","L"),""),"")</f>
        <v/>
      </c>
      <c r="AD272" s="38">
        <f ca="1">IF(A272&lt;&gt;"",IF(OR(AI271&lt;&gt;0,AJ271&lt;&gt;0),"0",IF(AC272&lt;&gt;"",IF(AC272="W",(1*Z272),(-1*Z272)),0)),0)</f>
        <v>0</v>
      </c>
      <c r="AE272" s="74">
        <f t="shared" ca="1" si="114"/>
        <v>-5</v>
      </c>
      <c r="AF272" s="3">
        <f t="shared" ca="1" si="124"/>
        <v>2</v>
      </c>
      <c r="AG272" s="13">
        <f ca="1">IF(A272&lt;&gt;"",(AD272+P272+W272),0)</f>
        <v>1</v>
      </c>
      <c r="AH272" s="11">
        <f ca="1">IF(A272&lt;&gt;"",AG272+AH271,0)</f>
        <v>-15</v>
      </c>
      <c r="AI272" s="73">
        <f ca="1">IF($A272&lt;&gt;"",IF(AI271&gt;0,AI271,IF(AND(AK271&gt;=$AJ$1,$AJ$2*AK271&gt;=AH272),"Profit Target",IF(AH272&gt;=$S$1,"Profit Target",0))),0)</f>
        <v>0</v>
      </c>
      <c r="AJ272" s="73">
        <f ca="1">IF($A272&lt;&gt;"",IF(AI271&lt;&gt;0,AJ271,IF(AH272&lt;=$S$2,"Stop Loss",0)),0)</f>
        <v>0</v>
      </c>
      <c r="AK272" s="73">
        <f t="shared" ca="1" si="115"/>
        <v>3</v>
      </c>
      <c r="AL272" s="30"/>
      <c r="AM272" s="30"/>
      <c r="AN272" s="30"/>
      <c r="AO272" s="30"/>
      <c r="AP272" s="30"/>
      <c r="AQ272" s="30"/>
      <c r="BM272" s="7"/>
      <c r="BT272" s="10">
        <f t="shared" ca="1" si="117"/>
        <v>32</v>
      </c>
    </row>
    <row r="273" spans="1:72">
      <c r="A273" s="10">
        <f t="shared" ca="1" si="116"/>
        <v>34</v>
      </c>
      <c r="B273" s="38"/>
      <c r="C273" s="7"/>
      <c r="D273" s="3"/>
      <c r="E273" s="7"/>
      <c r="F273" s="70" t="str">
        <f t="shared" ca="1" si="112"/>
        <v>H</v>
      </c>
      <c r="G273" s="101" t="str">
        <f t="shared" ca="1" si="118"/>
        <v>LLH</v>
      </c>
      <c r="H273" s="70" t="str">
        <f t="shared" ca="1" si="113"/>
        <v>E</v>
      </c>
      <c r="I273" s="101" t="str">
        <f t="shared" ca="1" si="125"/>
        <v>EEE</v>
      </c>
      <c r="J273" s="70" t="str">
        <f t="shared" ca="1" si="111"/>
        <v>R</v>
      </c>
      <c r="K273" s="101" t="str">
        <f t="shared" ca="1" si="126"/>
        <v>BRR</v>
      </c>
      <c r="L273" s="61">
        <f t="shared" ca="1" si="127"/>
        <v>1</v>
      </c>
      <c r="M273" s="3">
        <f ca="1">IF(A272&lt;&gt;"",IF(O273="",M272,IF(AND(M272&gt;0,O273="L"),M272+1,IF(AND(M272&gt;1,O272="W"),1,1))),"")</f>
        <v>2</v>
      </c>
      <c r="N273" s="60" t="str">
        <f ca="1">IF($A272&lt;&gt;"",IF(OR($AI272&lt;&gt;0,$AJ272&lt;&gt;0,L273=0),"",IF(G272="HHL","L",IF(G272="LLH","H",""))),"")</f>
        <v/>
      </c>
      <c r="O273" s="60" t="str">
        <f ca="1">IF(A273&lt;&gt;"",IF(N273&lt;&gt;"",IF(F273=N273,"W","L"),""),"")</f>
        <v/>
      </c>
      <c r="P273" s="38">
        <f ca="1">IF(A273&lt;&gt;"",IF(OR(AI272&lt;&gt;0,AJ272&lt;&gt;0),"0",IF(O273&lt;&gt;"",IF(O273="W",(1*L273),(-1*L273)),0)),0)</f>
        <v>0</v>
      </c>
      <c r="Q273" s="74">
        <f ca="1">IF(A273&lt;&gt;"",P273+Q272,0)</f>
        <v>-12</v>
      </c>
      <c r="R273" s="3">
        <f t="shared" ca="1" si="119"/>
        <v>2</v>
      </c>
      <c r="S273" s="61">
        <f t="shared" ca="1" si="128"/>
        <v>1</v>
      </c>
      <c r="T273" s="3">
        <f t="shared" ca="1" si="120"/>
        <v>1</v>
      </c>
      <c r="U273" s="60" t="str">
        <f ca="1">IF($A272&lt;&gt;"",IF(OR($AI272&lt;&gt;0,$AJ272&lt;&gt;0,S273=0),"",IF(I272="EEO","O",IF(I272="OOE","E",""))),"")</f>
        <v/>
      </c>
      <c r="V273" s="60" t="str">
        <f ca="1">IF(A273&lt;&gt;"",IF(U273&lt;&gt;"",IF(H273=U273,"W","L"),""),"")</f>
        <v/>
      </c>
      <c r="W273" s="38">
        <f ca="1">IF(A273&lt;&gt;"",IF(OR(AI272&lt;&gt;0,AJ272&lt;&gt;0),"0",IF(V273&lt;&gt;"",IF(V273="W",(1*S273),(-1*S273)),0)),0)</f>
        <v>0</v>
      </c>
      <c r="X273" s="74">
        <f t="shared" ca="1" si="121"/>
        <v>2</v>
      </c>
      <c r="Y273" s="3">
        <f t="shared" ca="1" si="122"/>
        <v>1</v>
      </c>
      <c r="Z273" s="61">
        <f t="shared" ca="1" si="129"/>
        <v>1</v>
      </c>
      <c r="AA273" s="3">
        <f t="shared" ca="1" si="123"/>
        <v>1</v>
      </c>
      <c r="AB273" s="60" t="str">
        <f ca="1">IF($A272&lt;&gt;"",IF(OR($AI272&lt;&gt;0,$AJ272&lt;&gt;0,Z273=0),"",IF(K272="RRB","B",IF(K272="BBR","R",""))),"")</f>
        <v>R</v>
      </c>
      <c r="AC273" s="60" t="str">
        <f ca="1">IF(A273&lt;&gt;"",IF(AB273&lt;&gt;"",IF(AB273=J273,"W","L"),""),"")</f>
        <v>W</v>
      </c>
      <c r="AD273" s="38">
        <f ca="1">IF(A273&lt;&gt;"",IF(OR(AI272&lt;&gt;0,AJ272&lt;&gt;0),"0",IF(AC273&lt;&gt;"",IF(AC273="W",(1*Z273),(-1*Z273)),0)),0)</f>
        <v>1</v>
      </c>
      <c r="AE273" s="74">
        <f t="shared" ca="1" si="114"/>
        <v>-4</v>
      </c>
      <c r="AF273" s="3">
        <f t="shared" ca="1" si="124"/>
        <v>1</v>
      </c>
      <c r="AG273" s="13">
        <f ca="1">IF(A273&lt;&gt;"",(AD273+P273+W273),0)</f>
        <v>1</v>
      </c>
      <c r="AH273" s="11">
        <f ca="1">IF(A273&lt;&gt;"",AG273+AH272,0)</f>
        <v>-14</v>
      </c>
      <c r="AI273" s="73">
        <f ca="1">IF($A273&lt;&gt;"",IF(AI272&gt;0,AI272,IF(AND(AK272&gt;=$AJ$1,$AJ$2*AK272&gt;=AH273),"Profit Target",IF(AH273&gt;=$S$1,"Profit Target",0))),0)</f>
        <v>0</v>
      </c>
      <c r="AJ273" s="73">
        <f ca="1">IF($A273&lt;&gt;"",IF(AI272&lt;&gt;0,AJ272,IF(AH273&lt;=$S$2,"Stop Loss",0)),0)</f>
        <v>0</v>
      </c>
      <c r="AK273" s="73">
        <f t="shared" ca="1" si="115"/>
        <v>3</v>
      </c>
      <c r="AL273" s="30"/>
      <c r="AM273" s="30"/>
      <c r="AN273" s="30"/>
      <c r="AO273" s="30"/>
      <c r="AP273" s="30"/>
      <c r="AQ273" s="30"/>
      <c r="BM273" s="7"/>
      <c r="BT273" s="10">
        <f t="shared" ca="1" si="117"/>
        <v>27</v>
      </c>
    </row>
    <row r="274" spans="1:72">
      <c r="A274" s="10">
        <f t="shared" ca="1" si="116"/>
        <v>24</v>
      </c>
      <c r="B274" s="38"/>
      <c r="C274" s="7"/>
      <c r="D274" s="3"/>
      <c r="E274" s="7"/>
      <c r="F274" s="70" t="str">
        <f t="shared" ca="1" si="112"/>
        <v>H</v>
      </c>
      <c r="G274" s="101" t="str">
        <f t="shared" ca="1" si="118"/>
        <v>LHH</v>
      </c>
      <c r="H274" s="70" t="str">
        <f t="shared" ca="1" si="113"/>
        <v>E</v>
      </c>
      <c r="I274" s="101" t="str">
        <f t="shared" ca="1" si="125"/>
        <v>EEE</v>
      </c>
      <c r="J274" s="70" t="str">
        <f t="shared" ca="1" si="111"/>
        <v>B</v>
      </c>
      <c r="K274" s="101" t="str">
        <f t="shared" ca="1" si="126"/>
        <v>RRB</v>
      </c>
      <c r="L274" s="61">
        <f t="shared" ca="1" si="127"/>
        <v>1</v>
      </c>
      <c r="M274" s="3">
        <f ca="1">IF(A273&lt;&gt;"",IF(O274="",M273,IF(AND(M273&gt;0,O274="L"),M273+1,IF(AND(M273&gt;1,O273="W"),1,1))),"")</f>
        <v>1</v>
      </c>
      <c r="N274" s="60" t="str">
        <f ca="1">IF($A273&lt;&gt;"",IF(OR($AI273&lt;&gt;0,$AJ273&lt;&gt;0,L274=0),"",IF(G273="HHL","L",IF(G273="LLH","H",""))),"")</f>
        <v>H</v>
      </c>
      <c r="O274" s="60" t="str">
        <f ca="1">IF(A274&lt;&gt;"",IF(N274&lt;&gt;"",IF(F274=N274,"W","L"),""),"")</f>
        <v>W</v>
      </c>
      <c r="P274" s="38">
        <f ca="1">IF(A274&lt;&gt;"",IF(OR(AI273&lt;&gt;0,AJ273&lt;&gt;0),"0",IF(O274&lt;&gt;"",IF(O274="W",(1*L274),(-1*L274)),0)),0)</f>
        <v>1</v>
      </c>
      <c r="Q274" s="74">
        <f ca="1">IF(A274&lt;&gt;"",P274+Q273,0)</f>
        <v>-11</v>
      </c>
      <c r="R274" s="3">
        <f t="shared" ca="1" si="119"/>
        <v>1</v>
      </c>
      <c r="S274" s="61">
        <f t="shared" ca="1" si="128"/>
        <v>1</v>
      </c>
      <c r="T274" s="3">
        <f t="shared" ca="1" si="120"/>
        <v>1</v>
      </c>
      <c r="U274" s="60" t="str">
        <f ca="1">IF($A273&lt;&gt;"",IF(OR($AI273&lt;&gt;0,$AJ273&lt;&gt;0,S274=0),"",IF(I273="EEO","O",IF(I273="OOE","E",""))),"")</f>
        <v/>
      </c>
      <c r="V274" s="60" t="str">
        <f ca="1">IF(A274&lt;&gt;"",IF(U274&lt;&gt;"",IF(H274=U274,"W","L"),""),"")</f>
        <v/>
      </c>
      <c r="W274" s="38">
        <f ca="1">IF(A274&lt;&gt;"",IF(OR(AI273&lt;&gt;0,AJ273&lt;&gt;0),"0",IF(V274&lt;&gt;"",IF(V274="W",(1*S274),(-1*S274)),0)),0)</f>
        <v>0</v>
      </c>
      <c r="X274" s="74">
        <f t="shared" ca="1" si="121"/>
        <v>2</v>
      </c>
      <c r="Y274" s="3">
        <f t="shared" ca="1" si="122"/>
        <v>1</v>
      </c>
      <c r="Z274" s="61">
        <f t="shared" ca="1" si="129"/>
        <v>1</v>
      </c>
      <c r="AA274" s="3">
        <f t="shared" ca="1" si="123"/>
        <v>1</v>
      </c>
      <c r="AB274" s="60" t="str">
        <f ca="1">IF($A273&lt;&gt;"",IF(OR($AI273&lt;&gt;0,$AJ273&lt;&gt;0,Z274=0),"",IF(K273="RRB","B",IF(K273="BBR","R",""))),"")</f>
        <v/>
      </c>
      <c r="AC274" s="60" t="str">
        <f ca="1">IF(A274&lt;&gt;"",IF(AB274&lt;&gt;"",IF(AB274=J274,"W","L"),""),"")</f>
        <v/>
      </c>
      <c r="AD274" s="38">
        <f ca="1">IF(A274&lt;&gt;"",IF(OR(AI273&lt;&gt;0,AJ273&lt;&gt;0),"0",IF(AC274&lt;&gt;"",IF(AC274="W",(1*Z274),(-1*Z274)),0)),0)</f>
        <v>0</v>
      </c>
      <c r="AE274" s="74">
        <f t="shared" ca="1" si="114"/>
        <v>-4</v>
      </c>
      <c r="AF274" s="3">
        <f t="shared" ca="1" si="124"/>
        <v>1</v>
      </c>
      <c r="AG274" s="13">
        <f ca="1">IF(A274&lt;&gt;"",(AD274+P274+W274),0)</f>
        <v>1</v>
      </c>
      <c r="AH274" s="11">
        <f ca="1">IF(A274&lt;&gt;"",AG274+AH273,0)</f>
        <v>-13</v>
      </c>
      <c r="AI274" s="73">
        <f ca="1">IF($A274&lt;&gt;"",IF(AI273&gt;0,AI273,IF(AND(AK273&gt;=$AJ$1,$AJ$2*AK273&gt;=AH274),"Profit Target",IF(AH274&gt;=$S$1,"Profit Target",0))),0)</f>
        <v>0</v>
      </c>
      <c r="AJ274" s="73">
        <f ca="1">IF($A274&lt;&gt;"",IF(AI273&lt;&gt;0,AJ273,IF(AH274&lt;=$S$2,"Stop Loss",0)),0)</f>
        <v>0</v>
      </c>
      <c r="AK274" s="73">
        <f t="shared" ca="1" si="115"/>
        <v>3</v>
      </c>
      <c r="AL274" s="30"/>
      <c r="AM274" s="30"/>
      <c r="AN274" s="30"/>
      <c r="AO274" s="30"/>
      <c r="AP274" s="30"/>
      <c r="AQ274" s="30"/>
      <c r="BM274" s="7"/>
      <c r="BT274" s="10">
        <f t="shared" ca="1" si="117"/>
        <v>24</v>
      </c>
    </row>
    <row r="275" spans="1:72">
      <c r="A275" s="10">
        <f t="shared" ca="1" si="116"/>
        <v>12</v>
      </c>
      <c r="B275" s="38"/>
      <c r="C275" s="7"/>
      <c r="D275" s="3"/>
      <c r="E275" s="7"/>
      <c r="F275" s="70" t="str">
        <f t="shared" ca="1" si="112"/>
        <v>L</v>
      </c>
      <c r="G275" s="101" t="str">
        <f t="shared" ca="1" si="118"/>
        <v>HHL</v>
      </c>
      <c r="H275" s="70" t="str">
        <f t="shared" ca="1" si="113"/>
        <v>E</v>
      </c>
      <c r="I275" s="101" t="str">
        <f t="shared" ca="1" si="125"/>
        <v>EEE</v>
      </c>
      <c r="J275" s="70" t="str">
        <f t="shared" ca="1" si="111"/>
        <v>R</v>
      </c>
      <c r="K275" s="101" t="str">
        <f t="shared" ca="1" si="126"/>
        <v>RBR</v>
      </c>
      <c r="L275" s="61">
        <f t="shared" ca="1" si="127"/>
        <v>1</v>
      </c>
      <c r="M275" s="3">
        <f ca="1">IF(A274&lt;&gt;"",IF(O275="",M274,IF(AND(M274&gt;0,O275="L"),M274+1,IF(AND(M274&gt;1,O274="W"),1,1))),"")</f>
        <v>1</v>
      </c>
      <c r="N275" s="60" t="str">
        <f ca="1">IF($A274&lt;&gt;"",IF(OR($AI274&lt;&gt;0,$AJ274&lt;&gt;0,L275=0),"",IF(G274="HHL","L",IF(G274="LLH","H",""))),"")</f>
        <v/>
      </c>
      <c r="O275" s="60" t="str">
        <f ca="1">IF(A275&lt;&gt;"",IF(N275&lt;&gt;"",IF(F275=N275,"W","L"),""),"")</f>
        <v/>
      </c>
      <c r="P275" s="38">
        <f ca="1">IF(A275&lt;&gt;"",IF(OR(AI274&lt;&gt;0,AJ274&lt;&gt;0),"0",IF(O275&lt;&gt;"",IF(O275="W",(1*L275),(-1*L275)),0)),0)</f>
        <v>0</v>
      </c>
      <c r="Q275" s="74">
        <f ca="1">IF(A275&lt;&gt;"",P275+Q274,0)</f>
        <v>-11</v>
      </c>
      <c r="R275" s="3">
        <f t="shared" ca="1" si="119"/>
        <v>1</v>
      </c>
      <c r="S275" s="61">
        <f t="shared" ca="1" si="128"/>
        <v>1</v>
      </c>
      <c r="T275" s="3">
        <f t="shared" ca="1" si="120"/>
        <v>1</v>
      </c>
      <c r="U275" s="60" t="str">
        <f ca="1">IF($A274&lt;&gt;"",IF(OR($AI274&lt;&gt;0,$AJ274&lt;&gt;0,S275=0),"",IF(I274="EEO","O",IF(I274="OOE","E",""))),"")</f>
        <v/>
      </c>
      <c r="V275" s="60" t="str">
        <f ca="1">IF(A275&lt;&gt;"",IF(U275&lt;&gt;"",IF(H275=U275,"W","L"),""),"")</f>
        <v/>
      </c>
      <c r="W275" s="38">
        <f ca="1">IF(A275&lt;&gt;"",IF(OR(AI274&lt;&gt;0,AJ274&lt;&gt;0),"0",IF(V275&lt;&gt;"",IF(V275="W",(1*S275),(-1*S275)),0)),0)</f>
        <v>0</v>
      </c>
      <c r="X275" s="74">
        <f t="shared" ca="1" si="121"/>
        <v>2</v>
      </c>
      <c r="Y275" s="3">
        <f t="shared" ca="1" si="122"/>
        <v>1</v>
      </c>
      <c r="Z275" s="61">
        <f t="shared" ca="1" si="129"/>
        <v>1</v>
      </c>
      <c r="AA275" s="3">
        <f t="shared" ca="1" si="123"/>
        <v>2</v>
      </c>
      <c r="AB275" s="60" t="str">
        <f ca="1">IF($A274&lt;&gt;"",IF(OR($AI274&lt;&gt;0,$AJ274&lt;&gt;0,Z275=0),"",IF(K274="RRB","B",IF(K274="BBR","R",""))),"")</f>
        <v>B</v>
      </c>
      <c r="AC275" s="60" t="str">
        <f ca="1">IF(A275&lt;&gt;"",IF(AB275&lt;&gt;"",IF(AB275=J275,"W","L"),""),"")</f>
        <v>L</v>
      </c>
      <c r="AD275" s="38">
        <f ca="1">IF(A275&lt;&gt;"",IF(OR(AI274&lt;&gt;0,AJ274&lt;&gt;0),"0",IF(AC275&lt;&gt;"",IF(AC275="W",(1*Z275),(-1*Z275)),0)),0)</f>
        <v>-1</v>
      </c>
      <c r="AE275" s="74">
        <f t="shared" ca="1" si="114"/>
        <v>-5</v>
      </c>
      <c r="AF275" s="3">
        <f t="shared" ca="1" si="124"/>
        <v>2</v>
      </c>
      <c r="AG275" s="13">
        <f ca="1">IF(A275&lt;&gt;"",(AD275+P275+W275),0)</f>
        <v>-1</v>
      </c>
      <c r="AH275" s="11">
        <f ca="1">IF(A275&lt;&gt;"",AG275+AH274,0)</f>
        <v>-14</v>
      </c>
      <c r="AI275" s="73">
        <f ca="1">IF($A275&lt;&gt;"",IF(AI274&gt;0,AI274,IF(AND(AK274&gt;=$AJ$1,$AJ$2*AK274&gt;=AH275),"Profit Target",IF(AH275&gt;=$S$1,"Profit Target",0))),0)</f>
        <v>0</v>
      </c>
      <c r="AJ275" s="73">
        <f ca="1">IF($A275&lt;&gt;"",IF(AI274&lt;&gt;0,AJ274,IF(AH275&lt;=$S$2,"Stop Loss",0)),0)</f>
        <v>0</v>
      </c>
      <c r="AK275" s="73">
        <f t="shared" ca="1" si="115"/>
        <v>3</v>
      </c>
      <c r="AL275" s="30"/>
      <c r="AM275" s="30"/>
      <c r="AN275" s="30"/>
      <c r="AO275" s="30"/>
      <c r="AP275" s="30"/>
      <c r="AQ275" s="30"/>
      <c r="BM275" s="7"/>
      <c r="BT275" s="10">
        <f t="shared" ca="1" si="117"/>
        <v>28</v>
      </c>
    </row>
    <row r="276" spans="1:72">
      <c r="A276" s="10">
        <f t="shared" ca="1" si="116"/>
        <v>15</v>
      </c>
      <c r="B276" s="38"/>
      <c r="C276" s="7"/>
      <c r="D276" s="3"/>
      <c r="E276" s="7"/>
      <c r="F276" s="70" t="str">
        <f t="shared" ca="1" si="112"/>
        <v>L</v>
      </c>
      <c r="G276" s="101" t="str">
        <f t="shared" ca="1" si="118"/>
        <v>HLL</v>
      </c>
      <c r="H276" s="70" t="str">
        <f t="shared" ca="1" si="113"/>
        <v>O</v>
      </c>
      <c r="I276" s="101" t="str">
        <f t="shared" ca="1" si="125"/>
        <v>EEO</v>
      </c>
      <c r="J276" s="70" t="str">
        <f t="shared" ca="1" si="111"/>
        <v>B</v>
      </c>
      <c r="K276" s="101" t="str">
        <f t="shared" ca="1" si="126"/>
        <v>BRB</v>
      </c>
      <c r="L276" s="61">
        <f t="shared" ca="1" si="127"/>
        <v>1</v>
      </c>
      <c r="M276" s="3">
        <f ca="1">IF(A275&lt;&gt;"",IF(O276="",M275,IF(AND(M275&gt;0,O276="L"),M275+1,IF(AND(M275&gt;1,O275="W"),1,1))),"")</f>
        <v>1</v>
      </c>
      <c r="N276" s="60" t="str">
        <f ca="1">IF($A275&lt;&gt;"",IF(OR($AI275&lt;&gt;0,$AJ275&lt;&gt;0,L276=0),"",IF(G275="HHL","L",IF(G275="LLH","H",""))),"")</f>
        <v>L</v>
      </c>
      <c r="O276" s="60" t="str">
        <f ca="1">IF(A276&lt;&gt;"",IF(N276&lt;&gt;"",IF(F276=N276,"W","L"),""),"")</f>
        <v>W</v>
      </c>
      <c r="P276" s="38">
        <f ca="1">IF(A276&lt;&gt;"",IF(OR(AI275&lt;&gt;0,AJ275&lt;&gt;0),"0",IF(O276&lt;&gt;"",IF(O276="W",(1*L276),(-1*L276)),0)),0)</f>
        <v>1</v>
      </c>
      <c r="Q276" s="74">
        <f ca="1">IF(A276&lt;&gt;"",P276+Q275,0)</f>
        <v>-10</v>
      </c>
      <c r="R276" s="3">
        <f t="shared" ca="1" si="119"/>
        <v>1</v>
      </c>
      <c r="S276" s="61">
        <f t="shared" ca="1" si="128"/>
        <v>1</v>
      </c>
      <c r="T276" s="3">
        <f t="shared" ca="1" si="120"/>
        <v>1</v>
      </c>
      <c r="U276" s="60" t="str">
        <f ca="1">IF($A275&lt;&gt;"",IF(OR($AI275&lt;&gt;0,$AJ275&lt;&gt;0,S276=0),"",IF(I275="EEO","O",IF(I275="OOE","E",""))),"")</f>
        <v/>
      </c>
      <c r="V276" s="60" t="str">
        <f ca="1">IF(A276&lt;&gt;"",IF(U276&lt;&gt;"",IF(H276=U276,"W","L"),""),"")</f>
        <v/>
      </c>
      <c r="W276" s="38">
        <f ca="1">IF(A276&lt;&gt;"",IF(OR(AI275&lt;&gt;0,AJ275&lt;&gt;0),"0",IF(V276&lt;&gt;"",IF(V276="W",(1*S276),(-1*S276)),0)),0)</f>
        <v>0</v>
      </c>
      <c r="X276" s="74">
        <f t="shared" ca="1" si="121"/>
        <v>2</v>
      </c>
      <c r="Y276" s="3">
        <f t="shared" ca="1" si="122"/>
        <v>1</v>
      </c>
      <c r="Z276" s="61">
        <f t="shared" ca="1" si="129"/>
        <v>1</v>
      </c>
      <c r="AA276" s="3">
        <f t="shared" ca="1" si="123"/>
        <v>2</v>
      </c>
      <c r="AB276" s="60" t="str">
        <f ca="1">IF($A275&lt;&gt;"",IF(OR($AI275&lt;&gt;0,$AJ275&lt;&gt;0,Z276=0),"",IF(K275="RRB","B",IF(K275="BBR","R",""))),"")</f>
        <v/>
      </c>
      <c r="AC276" s="60" t="str">
        <f ca="1">IF(A276&lt;&gt;"",IF(AB276&lt;&gt;"",IF(AB276=J276,"W","L"),""),"")</f>
        <v/>
      </c>
      <c r="AD276" s="38">
        <f ca="1">IF(A276&lt;&gt;"",IF(OR(AI275&lt;&gt;0,AJ275&lt;&gt;0),"0",IF(AC276&lt;&gt;"",IF(AC276="W",(1*Z276),(-1*Z276)),0)),0)</f>
        <v>0</v>
      </c>
      <c r="AE276" s="74">
        <f t="shared" ca="1" si="114"/>
        <v>-5</v>
      </c>
      <c r="AF276" s="3">
        <f t="shared" ca="1" si="124"/>
        <v>2</v>
      </c>
      <c r="AG276" s="13">
        <f ca="1">IF(A276&lt;&gt;"",(AD276+P276+W276),0)</f>
        <v>1</v>
      </c>
      <c r="AH276" s="11">
        <f ca="1">IF(A276&lt;&gt;"",AG276+AH275,0)</f>
        <v>-13</v>
      </c>
      <c r="AI276" s="73">
        <f ca="1">IF($A276&lt;&gt;"",IF(AI275&gt;0,AI275,IF(AND(AK275&gt;=$AJ$1,$AJ$2*AK275&gt;=AH276),"Profit Target",IF(AH276&gt;=$S$1,"Profit Target",0))),0)</f>
        <v>0</v>
      </c>
      <c r="AJ276" s="73">
        <f ca="1">IF($A276&lt;&gt;"",IF(AI275&lt;&gt;0,AJ275,IF(AH276&lt;=$S$2,"Stop Loss",0)),0)</f>
        <v>0</v>
      </c>
      <c r="AK276" s="73">
        <f t="shared" ca="1" si="115"/>
        <v>3</v>
      </c>
      <c r="AL276" s="30"/>
      <c r="AM276" s="30"/>
      <c r="AN276" s="30"/>
      <c r="AO276" s="30"/>
      <c r="AP276" s="30"/>
      <c r="AQ276" s="30"/>
      <c r="BM276" s="7"/>
      <c r="BT276" s="10">
        <f t="shared" ca="1" si="117"/>
        <v>28</v>
      </c>
    </row>
    <row r="277" spans="1:72">
      <c r="A277" s="10">
        <f t="shared" ca="1" si="116"/>
        <v>12</v>
      </c>
      <c r="B277" s="38"/>
      <c r="C277" s="7"/>
      <c r="D277" s="3"/>
      <c r="E277" s="7"/>
      <c r="F277" s="70" t="str">
        <f t="shared" ca="1" si="112"/>
        <v>L</v>
      </c>
      <c r="G277" s="101" t="str">
        <f t="shared" ca="1" si="118"/>
        <v>LLL</v>
      </c>
      <c r="H277" s="70" t="str">
        <f t="shared" ca="1" si="113"/>
        <v>E</v>
      </c>
      <c r="I277" s="101" t="str">
        <f t="shared" ca="1" si="125"/>
        <v>EOE</v>
      </c>
      <c r="J277" s="70" t="str">
        <f t="shared" ca="1" si="111"/>
        <v>R</v>
      </c>
      <c r="K277" s="101" t="str">
        <f t="shared" ca="1" si="126"/>
        <v>RBR</v>
      </c>
      <c r="L277" s="61">
        <f t="shared" ca="1" si="127"/>
        <v>1</v>
      </c>
      <c r="M277" s="3">
        <f ca="1">IF(A276&lt;&gt;"",IF(O277="",M276,IF(AND(M276&gt;0,O277="L"),M276+1,IF(AND(M276&gt;1,O276="W"),1,1))),"")</f>
        <v>1</v>
      </c>
      <c r="N277" s="60" t="str">
        <f ca="1">IF($A276&lt;&gt;"",IF(OR($AI276&lt;&gt;0,$AJ276&lt;&gt;0,L277=0),"",IF(G276="HHL","L",IF(G276="LLH","H",""))),"")</f>
        <v/>
      </c>
      <c r="O277" s="60" t="str">
        <f ca="1">IF(A277&lt;&gt;"",IF(N277&lt;&gt;"",IF(F277=N277,"W","L"),""),"")</f>
        <v/>
      </c>
      <c r="P277" s="38">
        <f ca="1">IF(A277&lt;&gt;"",IF(OR(AI276&lt;&gt;0,AJ276&lt;&gt;0),"0",IF(O277&lt;&gt;"",IF(O277="W",(1*L277),(-1*L277)),0)),0)</f>
        <v>0</v>
      </c>
      <c r="Q277" s="74">
        <f ca="1">IF(A277&lt;&gt;"",P277+Q276,0)</f>
        <v>-10</v>
      </c>
      <c r="R277" s="3">
        <f t="shared" ca="1" si="119"/>
        <v>1</v>
      </c>
      <c r="S277" s="61">
        <f t="shared" ca="1" si="128"/>
        <v>1</v>
      </c>
      <c r="T277" s="3">
        <f t="shared" ca="1" si="120"/>
        <v>2</v>
      </c>
      <c r="U277" s="60" t="str">
        <f ca="1">IF($A276&lt;&gt;"",IF(OR($AI276&lt;&gt;0,$AJ276&lt;&gt;0,S277=0),"",IF(I276="EEO","O",IF(I276="OOE","E",""))),"")</f>
        <v>O</v>
      </c>
      <c r="V277" s="60" t="str">
        <f ca="1">IF(A277&lt;&gt;"",IF(U277&lt;&gt;"",IF(H277=U277,"W","L"),""),"")</f>
        <v>L</v>
      </c>
      <c r="W277" s="38">
        <f ca="1">IF(A277&lt;&gt;"",IF(OR(AI276&lt;&gt;0,AJ276&lt;&gt;0),"0",IF(V277&lt;&gt;"",IF(V277="W",(1*S277),(-1*S277)),0)),0)</f>
        <v>-1</v>
      </c>
      <c r="X277" s="74">
        <f t="shared" ca="1" si="121"/>
        <v>1</v>
      </c>
      <c r="Y277" s="3">
        <f t="shared" ca="1" si="122"/>
        <v>2</v>
      </c>
      <c r="Z277" s="61">
        <f t="shared" ca="1" si="129"/>
        <v>1</v>
      </c>
      <c r="AA277" s="3">
        <f t="shared" ca="1" si="123"/>
        <v>2</v>
      </c>
      <c r="AB277" s="60" t="str">
        <f ca="1">IF($A276&lt;&gt;"",IF(OR($AI276&lt;&gt;0,$AJ276&lt;&gt;0,Z277=0),"",IF(K276="RRB","B",IF(K276="BBR","R",""))),"")</f>
        <v/>
      </c>
      <c r="AC277" s="60" t="str">
        <f ca="1">IF(A277&lt;&gt;"",IF(AB277&lt;&gt;"",IF(AB277=J277,"W","L"),""),"")</f>
        <v/>
      </c>
      <c r="AD277" s="38">
        <f ca="1">IF(A277&lt;&gt;"",IF(OR(AI276&lt;&gt;0,AJ276&lt;&gt;0),"0",IF(AC277&lt;&gt;"",IF(AC277="W",(1*Z277),(-1*Z277)),0)),0)</f>
        <v>0</v>
      </c>
      <c r="AE277" s="74">
        <f t="shared" ca="1" si="114"/>
        <v>-5</v>
      </c>
      <c r="AF277" s="3">
        <f t="shared" ca="1" si="124"/>
        <v>2</v>
      </c>
      <c r="AG277" s="13">
        <f ca="1">IF(A277&lt;&gt;"",(AD277+P277+W277),0)</f>
        <v>-1</v>
      </c>
      <c r="AH277" s="11">
        <f ca="1">IF(A277&lt;&gt;"",AG277+AH276,0)</f>
        <v>-14</v>
      </c>
      <c r="AI277" s="73">
        <f ca="1">IF($A277&lt;&gt;"",IF(AI276&gt;0,AI276,IF(AND(AK276&gt;=$AJ$1,$AJ$2*AK276&gt;=AH277),"Profit Target",IF(AH277&gt;=$S$1,"Profit Target",0))),0)</f>
        <v>0</v>
      </c>
      <c r="AJ277" s="73">
        <f ca="1">IF($A277&lt;&gt;"",IF(AI276&lt;&gt;0,AJ276,IF(AH277&lt;=$S$2,"Stop Loss",0)),0)</f>
        <v>0</v>
      </c>
      <c r="AK277" s="73">
        <f t="shared" ca="1" si="115"/>
        <v>3</v>
      </c>
      <c r="AL277" s="30"/>
      <c r="AM277" s="30"/>
      <c r="AN277" s="30"/>
      <c r="AO277" s="30"/>
      <c r="AP277" s="30"/>
      <c r="AQ277" s="30"/>
      <c r="BM277" s="7"/>
      <c r="BT277" s="10">
        <f t="shared" ca="1" si="117"/>
        <v>15</v>
      </c>
    </row>
    <row r="278" spans="1:72">
      <c r="A278" s="10">
        <f t="shared" ca="1" si="116"/>
        <v>28</v>
      </c>
      <c r="B278" s="38"/>
      <c r="C278" s="7"/>
      <c r="D278" s="3"/>
      <c r="E278" s="7"/>
      <c r="F278" s="70" t="str">
        <f t="shared" ca="1" si="112"/>
        <v>H</v>
      </c>
      <c r="G278" s="101" t="str">
        <f t="shared" ca="1" si="118"/>
        <v>LLH</v>
      </c>
      <c r="H278" s="70" t="str">
        <f t="shared" ca="1" si="113"/>
        <v>E</v>
      </c>
      <c r="I278" s="101" t="str">
        <f t="shared" ca="1" si="125"/>
        <v>OEE</v>
      </c>
      <c r="J278" s="70" t="str">
        <f t="shared" ca="1" si="111"/>
        <v>B</v>
      </c>
      <c r="K278" s="101" t="str">
        <f t="shared" ca="1" si="126"/>
        <v>BRB</v>
      </c>
      <c r="L278" s="61">
        <f t="shared" ca="1" si="127"/>
        <v>1</v>
      </c>
      <c r="M278" s="3">
        <f ca="1">IF(A277&lt;&gt;"",IF(O278="",M277,IF(AND(M277&gt;0,O278="L"),M277+1,IF(AND(M277&gt;1,O277="W"),1,1))),"")</f>
        <v>1</v>
      </c>
      <c r="N278" s="60" t="str">
        <f ca="1">IF($A277&lt;&gt;"",IF(OR($AI277&lt;&gt;0,$AJ277&lt;&gt;0,L278=0),"",IF(G277="HHL","L",IF(G277="LLH","H",""))),"")</f>
        <v/>
      </c>
      <c r="O278" s="60" t="str">
        <f ca="1">IF(A278&lt;&gt;"",IF(N278&lt;&gt;"",IF(F278=N278,"W","L"),""),"")</f>
        <v/>
      </c>
      <c r="P278" s="38">
        <f ca="1">IF(A278&lt;&gt;"",IF(OR(AI277&lt;&gt;0,AJ277&lt;&gt;0),"0",IF(O278&lt;&gt;"",IF(O278="W",(1*L278),(-1*L278)),0)),0)</f>
        <v>0</v>
      </c>
      <c r="Q278" s="74">
        <f ca="1">IF(A278&lt;&gt;"",P278+Q277,0)</f>
        <v>-10</v>
      </c>
      <c r="R278" s="3">
        <f t="shared" ca="1" si="119"/>
        <v>1</v>
      </c>
      <c r="S278" s="61">
        <f t="shared" ca="1" si="128"/>
        <v>1</v>
      </c>
      <c r="T278" s="3">
        <f t="shared" ca="1" si="120"/>
        <v>2</v>
      </c>
      <c r="U278" s="60" t="str">
        <f ca="1">IF($A277&lt;&gt;"",IF(OR($AI277&lt;&gt;0,$AJ277&lt;&gt;0,S278=0),"",IF(I277="EEO","O",IF(I277="OOE","E",""))),"")</f>
        <v/>
      </c>
      <c r="V278" s="60" t="str">
        <f ca="1">IF(A278&lt;&gt;"",IF(U278&lt;&gt;"",IF(H278=U278,"W","L"),""),"")</f>
        <v/>
      </c>
      <c r="W278" s="38">
        <f ca="1">IF(A278&lt;&gt;"",IF(OR(AI277&lt;&gt;0,AJ277&lt;&gt;0),"0",IF(V278&lt;&gt;"",IF(V278="W",(1*S278),(-1*S278)),0)),0)</f>
        <v>0</v>
      </c>
      <c r="X278" s="74">
        <f t="shared" ca="1" si="121"/>
        <v>1</v>
      </c>
      <c r="Y278" s="3">
        <f t="shared" ca="1" si="122"/>
        <v>2</v>
      </c>
      <c r="Z278" s="61">
        <f t="shared" ca="1" si="129"/>
        <v>1</v>
      </c>
      <c r="AA278" s="3">
        <f t="shared" ca="1" si="123"/>
        <v>2</v>
      </c>
      <c r="AB278" s="60" t="str">
        <f ca="1">IF($A277&lt;&gt;"",IF(OR($AI277&lt;&gt;0,$AJ277&lt;&gt;0,Z278=0),"",IF(K277="RRB","B",IF(K277="BBR","R",""))),"")</f>
        <v/>
      </c>
      <c r="AC278" s="60" t="str">
        <f ca="1">IF(A278&lt;&gt;"",IF(AB278&lt;&gt;"",IF(AB278=J278,"W","L"),""),"")</f>
        <v/>
      </c>
      <c r="AD278" s="38">
        <f ca="1">IF(A278&lt;&gt;"",IF(OR(AI277&lt;&gt;0,AJ277&lt;&gt;0),"0",IF(AC278&lt;&gt;"",IF(AC278="W",(1*Z278),(-1*Z278)),0)),0)</f>
        <v>0</v>
      </c>
      <c r="AE278" s="74">
        <f t="shared" ca="1" si="114"/>
        <v>-5</v>
      </c>
      <c r="AF278" s="3">
        <f t="shared" ca="1" si="124"/>
        <v>2</v>
      </c>
      <c r="AG278" s="13">
        <f ca="1">IF(A278&lt;&gt;"",(AD278+P278+W278),0)</f>
        <v>0</v>
      </c>
      <c r="AH278" s="11">
        <f ca="1">IF(A278&lt;&gt;"",AG278+AH277,0)</f>
        <v>-14</v>
      </c>
      <c r="AI278" s="73">
        <f ca="1">IF($A278&lt;&gt;"",IF(AI277&gt;0,AI277,IF(AND(AK277&gt;=$AJ$1,$AJ$2*AK277&gt;=AH278),"Profit Target",IF(AH278&gt;=$S$1,"Profit Target",0))),0)</f>
        <v>0</v>
      </c>
      <c r="AJ278" s="73">
        <f ca="1">IF($A278&lt;&gt;"",IF(AI277&lt;&gt;0,AJ277,IF(AH278&lt;=$S$2,"Stop Loss",0)),0)</f>
        <v>0</v>
      </c>
      <c r="AK278" s="73">
        <f t="shared" ca="1" si="115"/>
        <v>3</v>
      </c>
      <c r="AL278" s="30"/>
      <c r="AM278" s="30"/>
      <c r="AN278" s="30"/>
      <c r="AO278" s="30"/>
      <c r="AP278" s="30"/>
      <c r="AQ278" s="30"/>
      <c r="BM278" s="7"/>
      <c r="BT278" s="10">
        <f t="shared" ca="1" si="117"/>
        <v>9</v>
      </c>
    </row>
    <row r="279" spans="1:72">
      <c r="A279" s="10">
        <f t="shared" ca="1" si="116"/>
        <v>26</v>
      </c>
      <c r="B279" s="38"/>
      <c r="C279" s="7"/>
      <c r="D279" s="3"/>
      <c r="E279" s="7"/>
      <c r="F279" s="70" t="str">
        <f t="shared" ca="1" si="112"/>
        <v>H</v>
      </c>
      <c r="G279" s="101" t="str">
        <f t="shared" ca="1" si="118"/>
        <v>LHH</v>
      </c>
      <c r="H279" s="70" t="str">
        <f t="shared" ca="1" si="113"/>
        <v>E</v>
      </c>
      <c r="I279" s="101" t="str">
        <f t="shared" ca="1" si="125"/>
        <v>EEE</v>
      </c>
      <c r="J279" s="70" t="str">
        <f t="shared" ca="1" si="111"/>
        <v>B</v>
      </c>
      <c r="K279" s="101" t="str">
        <f t="shared" ca="1" si="126"/>
        <v>RBB</v>
      </c>
      <c r="L279" s="61">
        <f t="shared" ca="1" si="127"/>
        <v>1</v>
      </c>
      <c r="M279" s="3">
        <f ca="1">IF(A278&lt;&gt;"",IF(O279="",M278,IF(AND(M278&gt;0,O279="L"),M278+1,IF(AND(M278&gt;1,O278="W"),1,1))),"")</f>
        <v>1</v>
      </c>
      <c r="N279" s="60" t="str">
        <f ca="1">IF($A278&lt;&gt;"",IF(OR($AI278&lt;&gt;0,$AJ278&lt;&gt;0,L279=0),"",IF(G278="HHL","L",IF(G278="LLH","H",""))),"")</f>
        <v>H</v>
      </c>
      <c r="O279" s="60" t="str">
        <f ca="1">IF(A279&lt;&gt;"",IF(N279&lt;&gt;"",IF(F279=N279,"W","L"),""),"")</f>
        <v>W</v>
      </c>
      <c r="P279" s="38">
        <f ca="1">IF(A279&lt;&gt;"",IF(OR(AI278&lt;&gt;0,AJ278&lt;&gt;0),"0",IF(O279&lt;&gt;"",IF(O279="W",(1*L279),(-1*L279)),0)),0)</f>
        <v>1</v>
      </c>
      <c r="Q279" s="74">
        <f ca="1">IF(A279&lt;&gt;"",P279+Q278,0)</f>
        <v>-9</v>
      </c>
      <c r="R279" s="3">
        <f t="shared" ca="1" si="119"/>
        <v>1</v>
      </c>
      <c r="S279" s="61">
        <f t="shared" ca="1" si="128"/>
        <v>1</v>
      </c>
      <c r="T279" s="3">
        <f t="shared" ca="1" si="120"/>
        <v>2</v>
      </c>
      <c r="U279" s="60" t="str">
        <f ca="1">IF($A278&lt;&gt;"",IF(OR($AI278&lt;&gt;0,$AJ278&lt;&gt;0,S279=0),"",IF(I278="EEO","O",IF(I278="OOE","E",""))),"")</f>
        <v/>
      </c>
      <c r="V279" s="60" t="str">
        <f ca="1">IF(A279&lt;&gt;"",IF(U279&lt;&gt;"",IF(H279=U279,"W","L"),""),"")</f>
        <v/>
      </c>
      <c r="W279" s="38">
        <f ca="1">IF(A279&lt;&gt;"",IF(OR(AI278&lt;&gt;0,AJ278&lt;&gt;0),"0",IF(V279&lt;&gt;"",IF(V279="W",(1*S279),(-1*S279)),0)),0)</f>
        <v>0</v>
      </c>
      <c r="X279" s="74">
        <f t="shared" ca="1" si="121"/>
        <v>1</v>
      </c>
      <c r="Y279" s="3">
        <f t="shared" ca="1" si="122"/>
        <v>2</v>
      </c>
      <c r="Z279" s="61">
        <f t="shared" ca="1" si="129"/>
        <v>1</v>
      </c>
      <c r="AA279" s="3">
        <f t="shared" ca="1" si="123"/>
        <v>2</v>
      </c>
      <c r="AB279" s="60" t="str">
        <f ca="1">IF($A278&lt;&gt;"",IF(OR($AI278&lt;&gt;0,$AJ278&lt;&gt;0,Z279=0),"",IF(K278="RRB","B",IF(K278="BBR","R",""))),"")</f>
        <v/>
      </c>
      <c r="AC279" s="60" t="str">
        <f ca="1">IF(A279&lt;&gt;"",IF(AB279&lt;&gt;"",IF(AB279=J279,"W","L"),""),"")</f>
        <v/>
      </c>
      <c r="AD279" s="38">
        <f ca="1">IF(A279&lt;&gt;"",IF(OR(AI278&lt;&gt;0,AJ278&lt;&gt;0),"0",IF(AC279&lt;&gt;"",IF(AC279="W",(1*Z279),(-1*Z279)),0)),0)</f>
        <v>0</v>
      </c>
      <c r="AE279" s="74">
        <f t="shared" ca="1" si="114"/>
        <v>-5</v>
      </c>
      <c r="AF279" s="3">
        <f t="shared" ca="1" si="124"/>
        <v>2</v>
      </c>
      <c r="AG279" s="13">
        <f ca="1">IF(A279&lt;&gt;"",(AD279+P279+W279),0)</f>
        <v>1</v>
      </c>
      <c r="AH279" s="11">
        <f ca="1">IF(A279&lt;&gt;"",AG279+AH278,0)</f>
        <v>-13</v>
      </c>
      <c r="AI279" s="73">
        <f ca="1">IF($A279&lt;&gt;"",IF(AI278&gt;0,AI278,IF(AND(AK278&gt;=$AJ$1,$AJ$2*AK278&gt;=AH279),"Profit Target",IF(AH279&gt;=$S$1,"Profit Target",0))),0)</f>
        <v>0</v>
      </c>
      <c r="AJ279" s="73">
        <f ca="1">IF($A279&lt;&gt;"",IF(AI278&lt;&gt;0,AJ278,IF(AH279&lt;=$S$2,"Stop Loss",0)),0)</f>
        <v>0</v>
      </c>
      <c r="AK279" s="73">
        <f t="shared" ca="1" si="115"/>
        <v>3</v>
      </c>
      <c r="AL279" s="30"/>
      <c r="AM279" s="30"/>
      <c r="AN279" s="30"/>
      <c r="AO279" s="30"/>
      <c r="AP279" s="30"/>
      <c r="AQ279" s="30"/>
      <c r="BM279" s="7"/>
      <c r="BT279" s="10">
        <f t="shared" ca="1" si="117"/>
        <v>24</v>
      </c>
    </row>
    <row r="280" spans="1:72">
      <c r="A280" s="10">
        <f t="shared" ca="1" si="116"/>
        <v>6</v>
      </c>
      <c r="B280" s="38"/>
      <c r="C280" s="7"/>
      <c r="D280" s="3"/>
      <c r="E280" s="7"/>
      <c r="F280" s="70" t="str">
        <f t="shared" ca="1" si="112"/>
        <v>L</v>
      </c>
      <c r="G280" s="101" t="str">
        <f t="shared" ca="1" si="118"/>
        <v>HHL</v>
      </c>
      <c r="H280" s="70" t="str">
        <f t="shared" ca="1" si="113"/>
        <v>E</v>
      </c>
      <c r="I280" s="101" t="str">
        <f t="shared" ca="1" si="125"/>
        <v>EEE</v>
      </c>
      <c r="J280" s="70" t="str">
        <f t="shared" ca="1" si="111"/>
        <v>B</v>
      </c>
      <c r="K280" s="101" t="str">
        <f t="shared" ca="1" si="126"/>
        <v>BBB</v>
      </c>
      <c r="L280" s="61">
        <f t="shared" ca="1" si="127"/>
        <v>1</v>
      </c>
      <c r="M280" s="3">
        <f ca="1">IF(A279&lt;&gt;"",IF(O280="",M279,IF(AND(M279&gt;0,O280="L"),M279+1,IF(AND(M279&gt;1,O279="W"),1,1))),"")</f>
        <v>1</v>
      </c>
      <c r="N280" s="60" t="str">
        <f ca="1">IF($A279&lt;&gt;"",IF(OR($AI279&lt;&gt;0,$AJ279&lt;&gt;0,L280=0),"",IF(G279="HHL","L",IF(G279="LLH","H",""))),"")</f>
        <v/>
      </c>
      <c r="O280" s="60" t="str">
        <f ca="1">IF(A280&lt;&gt;"",IF(N280&lt;&gt;"",IF(F280=N280,"W","L"),""),"")</f>
        <v/>
      </c>
      <c r="P280" s="38">
        <f ca="1">IF(A280&lt;&gt;"",IF(OR(AI279&lt;&gt;0,AJ279&lt;&gt;0),"0",IF(O280&lt;&gt;"",IF(O280="W",(1*L280),(-1*L280)),0)),0)</f>
        <v>0</v>
      </c>
      <c r="Q280" s="74">
        <f ca="1">IF(A280&lt;&gt;"",P280+Q279,0)</f>
        <v>-9</v>
      </c>
      <c r="R280" s="3">
        <f t="shared" ca="1" si="119"/>
        <v>1</v>
      </c>
      <c r="S280" s="61">
        <f t="shared" ca="1" si="128"/>
        <v>1</v>
      </c>
      <c r="T280" s="3">
        <f t="shared" ca="1" si="120"/>
        <v>2</v>
      </c>
      <c r="U280" s="60" t="str">
        <f ca="1">IF($A279&lt;&gt;"",IF(OR($AI279&lt;&gt;0,$AJ279&lt;&gt;0,S280=0),"",IF(I279="EEO","O",IF(I279="OOE","E",""))),"")</f>
        <v/>
      </c>
      <c r="V280" s="60" t="str">
        <f ca="1">IF(A280&lt;&gt;"",IF(U280&lt;&gt;"",IF(H280=U280,"W","L"),""),"")</f>
        <v/>
      </c>
      <c r="W280" s="38">
        <f ca="1">IF(A280&lt;&gt;"",IF(OR(AI279&lt;&gt;0,AJ279&lt;&gt;0),"0",IF(V280&lt;&gt;"",IF(V280="W",(1*S280),(-1*S280)),0)),0)</f>
        <v>0</v>
      </c>
      <c r="X280" s="74">
        <f t="shared" ca="1" si="121"/>
        <v>1</v>
      </c>
      <c r="Y280" s="3">
        <f t="shared" ca="1" si="122"/>
        <v>2</v>
      </c>
      <c r="Z280" s="61">
        <f t="shared" ca="1" si="129"/>
        <v>1</v>
      </c>
      <c r="AA280" s="3">
        <f t="shared" ca="1" si="123"/>
        <v>2</v>
      </c>
      <c r="AB280" s="60" t="str">
        <f ca="1">IF($A279&lt;&gt;"",IF(OR($AI279&lt;&gt;0,$AJ279&lt;&gt;0,Z280=0),"",IF(K279="RRB","B",IF(K279="BBR","R",""))),"")</f>
        <v/>
      </c>
      <c r="AC280" s="60" t="str">
        <f ca="1">IF(A280&lt;&gt;"",IF(AB280&lt;&gt;"",IF(AB280=J280,"W","L"),""),"")</f>
        <v/>
      </c>
      <c r="AD280" s="38">
        <f ca="1">IF(A280&lt;&gt;"",IF(OR(AI279&lt;&gt;0,AJ279&lt;&gt;0),"0",IF(AC280&lt;&gt;"",IF(AC280="W",(1*Z280),(-1*Z280)),0)),0)</f>
        <v>0</v>
      </c>
      <c r="AE280" s="74">
        <f t="shared" ca="1" si="114"/>
        <v>-5</v>
      </c>
      <c r="AF280" s="3">
        <f t="shared" ca="1" si="124"/>
        <v>2</v>
      </c>
      <c r="AG280" s="13">
        <f ca="1">IF(A280&lt;&gt;"",(AD280+P280+W280),0)</f>
        <v>0</v>
      </c>
      <c r="AH280" s="11">
        <f ca="1">IF(A280&lt;&gt;"",AG280+AH279,0)</f>
        <v>-13</v>
      </c>
      <c r="AI280" s="73">
        <f ca="1">IF($A280&lt;&gt;"",IF(AI279&gt;0,AI279,IF(AND(AK279&gt;=$AJ$1,$AJ$2*AK279&gt;=AH280),"Profit Target",IF(AH280&gt;=$S$1,"Profit Target",0))),0)</f>
        <v>0</v>
      </c>
      <c r="AJ280" s="73">
        <f ca="1">IF($A280&lt;&gt;"",IF(AI279&lt;&gt;0,AJ279,IF(AH280&lt;=$S$2,"Stop Loss",0)),0)</f>
        <v>0</v>
      </c>
      <c r="AK280" s="73">
        <f t="shared" ca="1" si="115"/>
        <v>3</v>
      </c>
      <c r="AL280" s="30"/>
      <c r="AM280" s="30"/>
      <c r="AN280" s="30"/>
      <c r="AO280" s="30"/>
      <c r="AP280" s="30"/>
      <c r="AQ280" s="30"/>
      <c r="BM280" s="7"/>
      <c r="BT280" s="10">
        <f t="shared" ca="1" si="117"/>
        <v>10</v>
      </c>
    </row>
    <row r="281" spans="1:72">
      <c r="A281" s="10">
        <f t="shared" ca="1" si="116"/>
        <v>23</v>
      </c>
      <c r="B281" s="38"/>
      <c r="C281" s="7"/>
      <c r="D281" s="3"/>
      <c r="E281" s="7"/>
      <c r="F281" s="70" t="str">
        <f t="shared" ca="1" si="112"/>
        <v>H</v>
      </c>
      <c r="G281" s="101" t="str">
        <f t="shared" ca="1" si="118"/>
        <v>HLH</v>
      </c>
      <c r="H281" s="70" t="str">
        <f t="shared" ca="1" si="113"/>
        <v>O</v>
      </c>
      <c r="I281" s="101" t="str">
        <f t="shared" ca="1" si="125"/>
        <v>EEO</v>
      </c>
      <c r="J281" s="70" t="str">
        <f t="shared" ca="1" si="111"/>
        <v>R</v>
      </c>
      <c r="K281" s="101" t="str">
        <f t="shared" ca="1" si="126"/>
        <v>BBR</v>
      </c>
      <c r="L281" s="61">
        <f t="shared" ca="1" si="127"/>
        <v>1</v>
      </c>
      <c r="M281" s="3">
        <f ca="1">IF(A280&lt;&gt;"",IF(O281="",M280,IF(AND(M280&gt;0,O281="L"),M280+1,IF(AND(M280&gt;1,O280="W"),1,1))),"")</f>
        <v>2</v>
      </c>
      <c r="N281" s="60" t="str">
        <f ca="1">IF($A280&lt;&gt;"",IF(OR($AI280&lt;&gt;0,$AJ280&lt;&gt;0,L281=0),"",IF(G280="HHL","L",IF(G280="LLH","H",""))),"")</f>
        <v>L</v>
      </c>
      <c r="O281" s="60" t="str">
        <f ca="1">IF(A281&lt;&gt;"",IF(N281&lt;&gt;"",IF(F281=N281,"W","L"),""),"")</f>
        <v>L</v>
      </c>
      <c r="P281" s="38">
        <f ca="1">IF(A281&lt;&gt;"",IF(OR(AI280&lt;&gt;0,AJ280&lt;&gt;0),"0",IF(O281&lt;&gt;"",IF(O281="W",(1*L281),(-1*L281)),0)),0)</f>
        <v>-1</v>
      </c>
      <c r="Q281" s="74">
        <f ca="1">IF(A281&lt;&gt;"",P281+Q280,0)</f>
        <v>-10</v>
      </c>
      <c r="R281" s="3">
        <f t="shared" ca="1" si="119"/>
        <v>2</v>
      </c>
      <c r="S281" s="61">
        <f t="shared" ca="1" si="128"/>
        <v>1</v>
      </c>
      <c r="T281" s="3">
        <f t="shared" ca="1" si="120"/>
        <v>2</v>
      </c>
      <c r="U281" s="60" t="str">
        <f ca="1">IF($A280&lt;&gt;"",IF(OR($AI280&lt;&gt;0,$AJ280&lt;&gt;0,S281=0),"",IF(I280="EEO","O",IF(I280="OOE","E",""))),"")</f>
        <v/>
      </c>
      <c r="V281" s="60" t="str">
        <f ca="1">IF(A281&lt;&gt;"",IF(U281&lt;&gt;"",IF(H281=U281,"W","L"),""),"")</f>
        <v/>
      </c>
      <c r="W281" s="38">
        <f ca="1">IF(A281&lt;&gt;"",IF(OR(AI280&lt;&gt;0,AJ280&lt;&gt;0),"0",IF(V281&lt;&gt;"",IF(V281="W",(1*S281),(-1*S281)),0)),0)</f>
        <v>0</v>
      </c>
      <c r="X281" s="74">
        <f t="shared" ca="1" si="121"/>
        <v>1</v>
      </c>
      <c r="Y281" s="3">
        <f t="shared" ca="1" si="122"/>
        <v>2</v>
      </c>
      <c r="Z281" s="61">
        <f t="shared" ca="1" si="129"/>
        <v>1</v>
      </c>
      <c r="AA281" s="3">
        <f t="shared" ca="1" si="123"/>
        <v>2</v>
      </c>
      <c r="AB281" s="60" t="str">
        <f ca="1">IF($A280&lt;&gt;"",IF(OR($AI280&lt;&gt;0,$AJ280&lt;&gt;0,Z281=0),"",IF(K280="RRB","B",IF(K280="BBR","R",""))),"")</f>
        <v/>
      </c>
      <c r="AC281" s="60" t="str">
        <f ca="1">IF(A281&lt;&gt;"",IF(AB281&lt;&gt;"",IF(AB281=J281,"W","L"),""),"")</f>
        <v/>
      </c>
      <c r="AD281" s="38">
        <f ca="1">IF(A281&lt;&gt;"",IF(OR(AI280&lt;&gt;0,AJ280&lt;&gt;0),"0",IF(AC281&lt;&gt;"",IF(AC281="W",(1*Z281),(-1*Z281)),0)),0)</f>
        <v>0</v>
      </c>
      <c r="AE281" s="74">
        <f t="shared" ca="1" si="114"/>
        <v>-5</v>
      </c>
      <c r="AF281" s="3">
        <f t="shared" ca="1" si="124"/>
        <v>2</v>
      </c>
      <c r="AG281" s="13">
        <f ca="1">IF(A281&lt;&gt;"",(AD281+P281+W281),0)</f>
        <v>-1</v>
      </c>
      <c r="AH281" s="11">
        <f ca="1">IF(A281&lt;&gt;"",AG281+AH280,0)</f>
        <v>-14</v>
      </c>
      <c r="AI281" s="73">
        <f ca="1">IF($A281&lt;&gt;"",IF(AI280&gt;0,AI280,IF(AND(AK280&gt;=$AJ$1,$AJ$2*AK280&gt;=AH281),"Profit Target",IF(AH281&gt;=$S$1,"Profit Target",0))),0)</f>
        <v>0</v>
      </c>
      <c r="AJ281" s="73">
        <f ca="1">IF($A281&lt;&gt;"",IF(AI280&lt;&gt;0,AJ280,IF(AH281&lt;=$S$2,"Stop Loss",0)),0)</f>
        <v>0</v>
      </c>
      <c r="AK281" s="73">
        <f t="shared" ca="1" si="115"/>
        <v>3</v>
      </c>
      <c r="AL281" s="30"/>
      <c r="AM281" s="30"/>
      <c r="AN281" s="30"/>
      <c r="AO281" s="30"/>
      <c r="AP281" s="30"/>
      <c r="AQ281" s="30"/>
      <c r="BM281" s="7"/>
      <c r="BT281" s="10">
        <f t="shared" ca="1" si="117"/>
        <v>18</v>
      </c>
    </row>
    <row r="282" spans="1:72">
      <c r="A282" s="10">
        <f t="shared" ca="1" si="116"/>
        <v>3</v>
      </c>
      <c r="B282" s="38"/>
      <c r="C282" s="7"/>
      <c r="D282" s="3"/>
      <c r="E282" s="7"/>
      <c r="F282" s="70" t="str">
        <f t="shared" ca="1" si="112"/>
        <v>L</v>
      </c>
      <c r="G282" s="101" t="str">
        <f t="shared" ca="1" si="118"/>
        <v>LHL</v>
      </c>
      <c r="H282" s="70" t="str">
        <f t="shared" ca="1" si="113"/>
        <v>O</v>
      </c>
      <c r="I282" s="101" t="str">
        <f t="shared" ca="1" si="125"/>
        <v>EOO</v>
      </c>
      <c r="J282" s="70" t="str">
        <f t="shared" ca="1" si="111"/>
        <v>R</v>
      </c>
      <c r="K282" s="101" t="str">
        <f t="shared" ca="1" si="126"/>
        <v>BRR</v>
      </c>
      <c r="L282" s="61">
        <f t="shared" ca="1" si="127"/>
        <v>1</v>
      </c>
      <c r="M282" s="3">
        <f ca="1">IF(A281&lt;&gt;"",IF(O282="",M281,IF(AND(M281&gt;0,O282="L"),M281+1,IF(AND(M281&gt;1,O281="W"),1,1))),"")</f>
        <v>2</v>
      </c>
      <c r="N282" s="60" t="str">
        <f ca="1">IF($A281&lt;&gt;"",IF(OR($AI281&lt;&gt;0,$AJ281&lt;&gt;0,L282=0),"",IF(G281="HHL","L",IF(G281="LLH","H",""))),"")</f>
        <v/>
      </c>
      <c r="O282" s="60" t="str">
        <f ca="1">IF(A282&lt;&gt;"",IF(N282&lt;&gt;"",IF(F282=N282,"W","L"),""),"")</f>
        <v/>
      </c>
      <c r="P282" s="38">
        <f ca="1">IF(A282&lt;&gt;"",IF(OR(AI281&lt;&gt;0,AJ281&lt;&gt;0),"0",IF(O282&lt;&gt;"",IF(O282="W",(1*L282),(-1*L282)),0)),0)</f>
        <v>0</v>
      </c>
      <c r="Q282" s="74">
        <f ca="1">IF(A282&lt;&gt;"",P282+Q281,0)</f>
        <v>-10</v>
      </c>
      <c r="R282" s="3">
        <f t="shared" ca="1" si="119"/>
        <v>2</v>
      </c>
      <c r="S282" s="61">
        <f t="shared" ca="1" si="128"/>
        <v>1</v>
      </c>
      <c r="T282" s="3">
        <f t="shared" ca="1" si="120"/>
        <v>1</v>
      </c>
      <c r="U282" s="60" t="str">
        <f ca="1">IF($A281&lt;&gt;"",IF(OR($AI281&lt;&gt;0,$AJ281&lt;&gt;0,S282=0),"",IF(I281="EEO","O",IF(I281="OOE","E",""))),"")</f>
        <v>O</v>
      </c>
      <c r="V282" s="60" t="str">
        <f ca="1">IF(A282&lt;&gt;"",IF(U282&lt;&gt;"",IF(H282=U282,"W","L"),""),"")</f>
        <v>W</v>
      </c>
      <c r="W282" s="38">
        <f ca="1">IF(A282&lt;&gt;"",IF(OR(AI281&lt;&gt;0,AJ281&lt;&gt;0),"0",IF(V282&lt;&gt;"",IF(V282="W",(1*S282),(-1*S282)),0)),0)</f>
        <v>1</v>
      </c>
      <c r="X282" s="74">
        <f t="shared" ca="1" si="121"/>
        <v>2</v>
      </c>
      <c r="Y282" s="3">
        <f t="shared" ca="1" si="122"/>
        <v>1</v>
      </c>
      <c r="Z282" s="61">
        <f t="shared" ca="1" si="129"/>
        <v>1</v>
      </c>
      <c r="AA282" s="3">
        <f t="shared" ca="1" si="123"/>
        <v>1</v>
      </c>
      <c r="AB282" s="60" t="str">
        <f ca="1">IF($A281&lt;&gt;"",IF(OR($AI281&lt;&gt;0,$AJ281&lt;&gt;0,Z282=0),"",IF(K281="RRB","B",IF(K281="BBR","R",""))),"")</f>
        <v>R</v>
      </c>
      <c r="AC282" s="60" t="str">
        <f ca="1">IF(A282&lt;&gt;"",IF(AB282&lt;&gt;"",IF(AB282=J282,"W","L"),""),"")</f>
        <v>W</v>
      </c>
      <c r="AD282" s="38">
        <f ca="1">IF(A282&lt;&gt;"",IF(OR(AI281&lt;&gt;0,AJ281&lt;&gt;0),"0",IF(AC282&lt;&gt;"",IF(AC282="W",(1*Z282),(-1*Z282)),0)),0)</f>
        <v>1</v>
      </c>
      <c r="AE282" s="74">
        <f t="shared" ca="1" si="114"/>
        <v>-4</v>
      </c>
      <c r="AF282" s="3">
        <f t="shared" ca="1" si="124"/>
        <v>1</v>
      </c>
      <c r="AG282" s="13">
        <f ca="1">IF(A282&lt;&gt;"",(AD282+P282+W282),0)</f>
        <v>2</v>
      </c>
      <c r="AH282" s="11">
        <f ca="1">IF(A282&lt;&gt;"",AG282+AH281,0)</f>
        <v>-12</v>
      </c>
      <c r="AI282" s="73">
        <f ca="1">IF($A282&lt;&gt;"",IF(AI281&gt;0,AI281,IF(AND(AK281&gt;=$AJ$1,$AJ$2*AK281&gt;=AH282),"Profit Target",IF(AH282&gt;=$S$1,"Profit Target",0))),0)</f>
        <v>0</v>
      </c>
      <c r="AJ282" s="73">
        <f ca="1">IF($A282&lt;&gt;"",IF(AI281&lt;&gt;0,AJ281,IF(AH282&lt;=$S$2,"Stop Loss",0)),0)</f>
        <v>0</v>
      </c>
      <c r="AK282" s="73">
        <f t="shared" ca="1" si="115"/>
        <v>3</v>
      </c>
      <c r="AL282" s="30"/>
      <c r="AM282" s="30"/>
      <c r="AN282" s="30"/>
      <c r="AO282" s="30"/>
      <c r="AP282" s="30"/>
      <c r="AQ282" s="30"/>
      <c r="BM282" s="7"/>
      <c r="BT282" s="10">
        <f t="shared" ca="1" si="117"/>
        <v>23</v>
      </c>
    </row>
    <row r="283" spans="1:72">
      <c r="A283" s="10">
        <f t="shared" ca="1" si="116"/>
        <v>26</v>
      </c>
      <c r="B283" s="38"/>
      <c r="C283" s="7"/>
      <c r="D283" s="3"/>
      <c r="E283" s="7"/>
      <c r="F283" s="70" t="str">
        <f t="shared" ca="1" si="112"/>
        <v>H</v>
      </c>
      <c r="G283" s="101" t="str">
        <f t="shared" ca="1" si="118"/>
        <v>HLH</v>
      </c>
      <c r="H283" s="70" t="str">
        <f t="shared" ca="1" si="113"/>
        <v>E</v>
      </c>
      <c r="I283" s="101" t="str">
        <f t="shared" ca="1" si="125"/>
        <v>OOE</v>
      </c>
      <c r="J283" s="70" t="str">
        <f t="shared" ca="1" si="111"/>
        <v>B</v>
      </c>
      <c r="K283" s="101" t="str">
        <f t="shared" ca="1" si="126"/>
        <v>RRB</v>
      </c>
      <c r="L283" s="61">
        <f t="shared" ca="1" si="127"/>
        <v>1</v>
      </c>
      <c r="M283" s="3">
        <f ca="1">IF(A282&lt;&gt;"",IF(O283="",M282,IF(AND(M282&gt;0,O283="L"),M282+1,IF(AND(M282&gt;1,O282="W"),1,1))),"")</f>
        <v>2</v>
      </c>
      <c r="N283" s="60" t="str">
        <f ca="1">IF($A282&lt;&gt;"",IF(OR($AI282&lt;&gt;0,$AJ282&lt;&gt;0,L283=0),"",IF(G282="HHL","L",IF(G282="LLH","H",""))),"")</f>
        <v/>
      </c>
      <c r="O283" s="60" t="str">
        <f ca="1">IF(A283&lt;&gt;"",IF(N283&lt;&gt;"",IF(F283=N283,"W","L"),""),"")</f>
        <v/>
      </c>
      <c r="P283" s="38">
        <f ca="1">IF(A283&lt;&gt;"",IF(OR(AI282&lt;&gt;0,AJ282&lt;&gt;0),"0",IF(O283&lt;&gt;"",IF(O283="W",(1*L283),(-1*L283)),0)),0)</f>
        <v>0</v>
      </c>
      <c r="Q283" s="74">
        <f ca="1">IF(A283&lt;&gt;"",P283+Q282,0)</f>
        <v>-10</v>
      </c>
      <c r="R283" s="3">
        <f t="shared" ca="1" si="119"/>
        <v>2</v>
      </c>
      <c r="S283" s="61">
        <f t="shared" ca="1" si="128"/>
        <v>1</v>
      </c>
      <c r="T283" s="3">
        <f t="shared" ca="1" si="120"/>
        <v>1</v>
      </c>
      <c r="U283" s="60" t="str">
        <f ca="1">IF($A282&lt;&gt;"",IF(OR($AI282&lt;&gt;0,$AJ282&lt;&gt;0,S283=0),"",IF(I282="EEO","O",IF(I282="OOE","E",""))),"")</f>
        <v/>
      </c>
      <c r="V283" s="60" t="str">
        <f ca="1">IF(A283&lt;&gt;"",IF(U283&lt;&gt;"",IF(H283=U283,"W","L"),""),"")</f>
        <v/>
      </c>
      <c r="W283" s="38">
        <f ca="1">IF(A283&lt;&gt;"",IF(OR(AI282&lt;&gt;0,AJ282&lt;&gt;0),"0",IF(V283&lt;&gt;"",IF(V283="W",(1*S283),(-1*S283)),0)),0)</f>
        <v>0</v>
      </c>
      <c r="X283" s="74">
        <f t="shared" ca="1" si="121"/>
        <v>2</v>
      </c>
      <c r="Y283" s="3">
        <f t="shared" ca="1" si="122"/>
        <v>1</v>
      </c>
      <c r="Z283" s="61">
        <f t="shared" ca="1" si="129"/>
        <v>1</v>
      </c>
      <c r="AA283" s="3">
        <f t="shared" ca="1" si="123"/>
        <v>1</v>
      </c>
      <c r="AB283" s="60" t="str">
        <f ca="1">IF($A282&lt;&gt;"",IF(OR($AI282&lt;&gt;0,$AJ282&lt;&gt;0,Z283=0),"",IF(K282="RRB","B",IF(K282="BBR","R",""))),"")</f>
        <v/>
      </c>
      <c r="AC283" s="60" t="str">
        <f ca="1">IF(A283&lt;&gt;"",IF(AB283&lt;&gt;"",IF(AB283=J283,"W","L"),""),"")</f>
        <v/>
      </c>
      <c r="AD283" s="38">
        <f ca="1">IF(A283&lt;&gt;"",IF(OR(AI282&lt;&gt;0,AJ282&lt;&gt;0),"0",IF(AC283&lt;&gt;"",IF(AC283="W",(1*Z283),(-1*Z283)),0)),0)</f>
        <v>0</v>
      </c>
      <c r="AE283" s="74">
        <f t="shared" ca="1" si="114"/>
        <v>-4</v>
      </c>
      <c r="AF283" s="3">
        <f t="shared" ca="1" si="124"/>
        <v>1</v>
      </c>
      <c r="AG283" s="13">
        <f ca="1">IF(A283&lt;&gt;"",(AD283+P283+W283),0)</f>
        <v>0</v>
      </c>
      <c r="AH283" s="11">
        <f ca="1">IF(A283&lt;&gt;"",AG283+AH282,0)</f>
        <v>-12</v>
      </c>
      <c r="AI283" s="73">
        <f ca="1">IF($A283&lt;&gt;"",IF(AI282&gt;0,AI282,IF(AND(AK282&gt;=$AJ$1,$AJ$2*AK282&gt;=AH283),"Profit Target",IF(AH283&gt;=$S$1,"Profit Target",0))),0)</f>
        <v>0</v>
      </c>
      <c r="AJ283" s="73">
        <f ca="1">IF($A283&lt;&gt;"",IF(AI282&lt;&gt;0,AJ282,IF(AH283&lt;=$S$2,"Stop Loss",0)),0)</f>
        <v>0</v>
      </c>
      <c r="AK283" s="73">
        <f t="shared" ca="1" si="115"/>
        <v>3</v>
      </c>
      <c r="AL283" s="30"/>
      <c r="AM283" s="30"/>
      <c r="AN283" s="30"/>
      <c r="AO283" s="30"/>
      <c r="AP283" s="30"/>
      <c r="AQ283" s="30"/>
      <c r="BM283" s="7"/>
      <c r="BT283" s="10">
        <f t="shared" ca="1" si="117"/>
        <v>26</v>
      </c>
    </row>
    <row r="284" spans="1:72">
      <c r="A284" s="10">
        <f t="shared" ca="1" si="116"/>
        <v>1</v>
      </c>
      <c r="B284" s="38"/>
      <c r="C284" s="7"/>
      <c r="D284" s="3"/>
      <c r="E284" s="7"/>
      <c r="F284" s="70" t="str">
        <f t="shared" ca="1" si="112"/>
        <v>L</v>
      </c>
      <c r="G284" s="101" t="str">
        <f t="shared" ca="1" si="118"/>
        <v>LHL</v>
      </c>
      <c r="H284" s="70" t="str">
        <f t="shared" ca="1" si="113"/>
        <v>O</v>
      </c>
      <c r="I284" s="101" t="str">
        <f t="shared" ca="1" si="125"/>
        <v>OEO</v>
      </c>
      <c r="J284" s="70" t="str">
        <f t="shared" ca="1" si="111"/>
        <v>R</v>
      </c>
      <c r="K284" s="101" t="str">
        <f t="shared" ca="1" si="126"/>
        <v>RBR</v>
      </c>
      <c r="L284" s="61">
        <f t="shared" ca="1" si="127"/>
        <v>1</v>
      </c>
      <c r="M284" s="3">
        <f ca="1">IF(A283&lt;&gt;"",IF(O284="",M283,IF(AND(M283&gt;0,O284="L"),M283+1,IF(AND(M283&gt;1,O283="W"),1,1))),"")</f>
        <v>2</v>
      </c>
      <c r="N284" s="60" t="str">
        <f ca="1">IF($A283&lt;&gt;"",IF(OR($AI283&lt;&gt;0,$AJ283&lt;&gt;0,L284=0),"",IF(G283="HHL","L",IF(G283="LLH","H",""))),"")</f>
        <v/>
      </c>
      <c r="O284" s="60" t="str">
        <f ca="1">IF(A284&lt;&gt;"",IF(N284&lt;&gt;"",IF(F284=N284,"W","L"),""),"")</f>
        <v/>
      </c>
      <c r="P284" s="38">
        <f ca="1">IF(A284&lt;&gt;"",IF(OR(AI283&lt;&gt;0,AJ283&lt;&gt;0),"0",IF(O284&lt;&gt;"",IF(O284="W",(1*L284),(-1*L284)),0)),0)</f>
        <v>0</v>
      </c>
      <c r="Q284" s="74">
        <f ca="1">IF(A284&lt;&gt;"",P284+Q283,0)</f>
        <v>-10</v>
      </c>
      <c r="R284" s="3">
        <f t="shared" ca="1" si="119"/>
        <v>2</v>
      </c>
      <c r="S284" s="61">
        <f t="shared" ca="1" si="128"/>
        <v>1</v>
      </c>
      <c r="T284" s="3">
        <f t="shared" ca="1" si="120"/>
        <v>2</v>
      </c>
      <c r="U284" s="60" t="str">
        <f ca="1">IF($A283&lt;&gt;"",IF(OR($AI283&lt;&gt;0,$AJ283&lt;&gt;0,S284=0),"",IF(I283="EEO","O",IF(I283="OOE","E",""))),"")</f>
        <v>E</v>
      </c>
      <c r="V284" s="60" t="str">
        <f ca="1">IF(A284&lt;&gt;"",IF(U284&lt;&gt;"",IF(H284=U284,"W","L"),""),"")</f>
        <v>L</v>
      </c>
      <c r="W284" s="38">
        <f ca="1">IF(A284&lt;&gt;"",IF(OR(AI283&lt;&gt;0,AJ283&lt;&gt;0),"0",IF(V284&lt;&gt;"",IF(V284="W",(1*S284),(-1*S284)),0)),0)</f>
        <v>-1</v>
      </c>
      <c r="X284" s="74">
        <f t="shared" ca="1" si="121"/>
        <v>1</v>
      </c>
      <c r="Y284" s="3">
        <f t="shared" ca="1" si="122"/>
        <v>2</v>
      </c>
      <c r="Z284" s="61">
        <f t="shared" ca="1" si="129"/>
        <v>1</v>
      </c>
      <c r="AA284" s="3">
        <f t="shared" ca="1" si="123"/>
        <v>2</v>
      </c>
      <c r="AB284" s="60" t="str">
        <f ca="1">IF($A283&lt;&gt;"",IF(OR($AI283&lt;&gt;0,$AJ283&lt;&gt;0,Z284=0),"",IF(K283="RRB","B",IF(K283="BBR","R",""))),"")</f>
        <v>B</v>
      </c>
      <c r="AC284" s="60" t="str">
        <f ca="1">IF(A284&lt;&gt;"",IF(AB284&lt;&gt;"",IF(AB284=J284,"W","L"),""),"")</f>
        <v>L</v>
      </c>
      <c r="AD284" s="38">
        <f ca="1">IF(A284&lt;&gt;"",IF(OR(AI283&lt;&gt;0,AJ283&lt;&gt;0),"0",IF(AC284&lt;&gt;"",IF(AC284="W",(1*Z284),(-1*Z284)),0)),0)</f>
        <v>-1</v>
      </c>
      <c r="AE284" s="74">
        <f t="shared" ca="1" si="114"/>
        <v>-5</v>
      </c>
      <c r="AF284" s="3">
        <f t="shared" ca="1" si="124"/>
        <v>2</v>
      </c>
      <c r="AG284" s="13">
        <f ca="1">IF(A284&lt;&gt;"",(AD284+P284+W284),0)</f>
        <v>-2</v>
      </c>
      <c r="AH284" s="11">
        <f ca="1">IF(A284&lt;&gt;"",AG284+AH283,0)</f>
        <v>-14</v>
      </c>
      <c r="AI284" s="73">
        <f ca="1">IF($A284&lt;&gt;"",IF(AI283&gt;0,AI283,IF(AND(AK283&gt;=$AJ$1,$AJ$2*AK283&gt;=AH284),"Profit Target",IF(AH284&gt;=$S$1,"Profit Target",0))),0)</f>
        <v>0</v>
      </c>
      <c r="AJ284" s="73">
        <f ca="1">IF($A284&lt;&gt;"",IF(AI283&lt;&gt;0,AJ283,IF(AH284&lt;=$S$2,"Stop Loss",0)),0)</f>
        <v>0</v>
      </c>
      <c r="AK284" s="73">
        <f t="shared" ca="1" si="115"/>
        <v>3</v>
      </c>
      <c r="AL284" s="30"/>
      <c r="AM284" s="30"/>
      <c r="AN284" s="30"/>
      <c r="AO284" s="30"/>
      <c r="AP284" s="30"/>
      <c r="AQ284" s="30"/>
      <c r="BM284" s="7"/>
      <c r="BT284" s="10">
        <f t="shared" ca="1" si="117"/>
        <v>26</v>
      </c>
    </row>
    <row r="285" spans="1:72">
      <c r="A285" s="10">
        <f t="shared" ca="1" si="116"/>
        <v>8</v>
      </c>
      <c r="B285" s="38"/>
      <c r="C285" s="7"/>
      <c r="D285" s="3"/>
      <c r="E285" s="7"/>
      <c r="F285" s="70" t="str">
        <f t="shared" ca="1" si="112"/>
        <v>L</v>
      </c>
      <c r="G285" s="101" t="str">
        <f t="shared" ca="1" si="118"/>
        <v>HLL</v>
      </c>
      <c r="H285" s="70" t="str">
        <f t="shared" ca="1" si="113"/>
        <v>E</v>
      </c>
      <c r="I285" s="101" t="str">
        <f t="shared" ca="1" si="125"/>
        <v>EOE</v>
      </c>
      <c r="J285" s="70" t="str">
        <f t="shared" ca="1" si="111"/>
        <v>B</v>
      </c>
      <c r="K285" s="101" t="str">
        <f t="shared" ca="1" si="126"/>
        <v>BRB</v>
      </c>
      <c r="L285" s="61">
        <f t="shared" ca="1" si="127"/>
        <v>1</v>
      </c>
      <c r="M285" s="3">
        <f ca="1">IF(A284&lt;&gt;"",IF(O285="",M284,IF(AND(M284&gt;0,O285="L"),M284+1,IF(AND(M284&gt;1,O284="W"),1,1))),"")</f>
        <v>2</v>
      </c>
      <c r="N285" s="60" t="str">
        <f ca="1">IF($A284&lt;&gt;"",IF(OR($AI284&lt;&gt;0,$AJ284&lt;&gt;0,L285=0),"",IF(G284="HHL","L",IF(G284="LLH","H",""))),"")</f>
        <v/>
      </c>
      <c r="O285" s="60" t="str">
        <f ca="1">IF(A285&lt;&gt;"",IF(N285&lt;&gt;"",IF(F285=N285,"W","L"),""),"")</f>
        <v/>
      </c>
      <c r="P285" s="38">
        <f ca="1">IF(A285&lt;&gt;"",IF(OR(AI284&lt;&gt;0,AJ284&lt;&gt;0),"0",IF(O285&lt;&gt;"",IF(O285="W",(1*L285),(-1*L285)),0)),0)</f>
        <v>0</v>
      </c>
      <c r="Q285" s="74">
        <f ca="1">IF(A285&lt;&gt;"",P285+Q284,0)</f>
        <v>-10</v>
      </c>
      <c r="R285" s="3">
        <f t="shared" ca="1" si="119"/>
        <v>2</v>
      </c>
      <c r="S285" s="61">
        <f t="shared" ca="1" si="128"/>
        <v>1</v>
      </c>
      <c r="T285" s="3">
        <f t="shared" ca="1" si="120"/>
        <v>2</v>
      </c>
      <c r="U285" s="60" t="str">
        <f ca="1">IF($A284&lt;&gt;"",IF(OR($AI284&lt;&gt;0,$AJ284&lt;&gt;0,S285=0),"",IF(I284="EEO","O",IF(I284="OOE","E",""))),"")</f>
        <v/>
      </c>
      <c r="V285" s="60" t="str">
        <f ca="1">IF(A285&lt;&gt;"",IF(U285&lt;&gt;"",IF(H285=U285,"W","L"),""),"")</f>
        <v/>
      </c>
      <c r="W285" s="38">
        <f ca="1">IF(A285&lt;&gt;"",IF(OR(AI284&lt;&gt;0,AJ284&lt;&gt;0),"0",IF(V285&lt;&gt;"",IF(V285="W",(1*S285),(-1*S285)),0)),0)</f>
        <v>0</v>
      </c>
      <c r="X285" s="74">
        <f t="shared" ca="1" si="121"/>
        <v>1</v>
      </c>
      <c r="Y285" s="3">
        <f t="shared" ca="1" si="122"/>
        <v>2</v>
      </c>
      <c r="Z285" s="61">
        <f t="shared" ca="1" si="129"/>
        <v>1</v>
      </c>
      <c r="AA285" s="3">
        <f t="shared" ca="1" si="123"/>
        <v>2</v>
      </c>
      <c r="AB285" s="60" t="str">
        <f ca="1">IF($A284&lt;&gt;"",IF(OR($AI284&lt;&gt;0,$AJ284&lt;&gt;0,Z285=0),"",IF(K284="RRB","B",IF(K284="BBR","R",""))),"")</f>
        <v/>
      </c>
      <c r="AC285" s="60" t="str">
        <f ca="1">IF(A285&lt;&gt;"",IF(AB285&lt;&gt;"",IF(AB285=J285,"W","L"),""),"")</f>
        <v/>
      </c>
      <c r="AD285" s="38">
        <f ca="1">IF(A285&lt;&gt;"",IF(OR(AI284&lt;&gt;0,AJ284&lt;&gt;0),"0",IF(AC285&lt;&gt;"",IF(AC285="W",(1*Z285),(-1*Z285)),0)),0)</f>
        <v>0</v>
      </c>
      <c r="AE285" s="74">
        <f t="shared" ca="1" si="114"/>
        <v>-5</v>
      </c>
      <c r="AF285" s="3">
        <f t="shared" ca="1" si="124"/>
        <v>2</v>
      </c>
      <c r="AG285" s="13">
        <f ca="1">IF(A285&lt;&gt;"",(AD285+P285+W285),0)</f>
        <v>0</v>
      </c>
      <c r="AH285" s="11">
        <f ca="1">IF(A285&lt;&gt;"",AG285+AH284,0)</f>
        <v>-14</v>
      </c>
      <c r="AI285" s="73">
        <f ca="1">IF($A285&lt;&gt;"",IF(AI284&gt;0,AI284,IF(AND(AK284&gt;=$AJ$1,$AJ$2*AK284&gt;=AH285),"Profit Target",IF(AH285&gt;=$S$1,"Profit Target",0))),0)</f>
        <v>0</v>
      </c>
      <c r="AJ285" s="73">
        <f ca="1">IF($A285&lt;&gt;"",IF(AI284&lt;&gt;0,AJ284,IF(AH285&lt;=$S$2,"Stop Loss",0)),0)</f>
        <v>0</v>
      </c>
      <c r="AK285" s="73">
        <f t="shared" ca="1" si="115"/>
        <v>3</v>
      </c>
      <c r="AL285" s="30"/>
      <c r="AM285" s="30"/>
      <c r="AN285" s="30"/>
      <c r="AO285" s="30"/>
      <c r="AP285" s="30"/>
      <c r="AQ285" s="30"/>
      <c r="BM285" s="7"/>
      <c r="BT285" s="10">
        <f t="shared" ca="1" si="117"/>
        <v>18</v>
      </c>
    </row>
    <row r="286" spans="1:72">
      <c r="A286" s="10">
        <f t="shared" ca="1" si="116"/>
        <v>30</v>
      </c>
      <c r="B286" s="38"/>
      <c r="C286" s="7"/>
      <c r="D286" s="3"/>
      <c r="E286" s="7"/>
      <c r="F286" s="70" t="str">
        <f t="shared" ca="1" si="112"/>
        <v>H</v>
      </c>
      <c r="G286" s="101" t="str">
        <f t="shared" ca="1" si="118"/>
        <v>LLH</v>
      </c>
      <c r="H286" s="70" t="str">
        <f t="shared" ca="1" si="113"/>
        <v>E</v>
      </c>
      <c r="I286" s="101" t="str">
        <f t="shared" ca="1" si="125"/>
        <v>OEE</v>
      </c>
      <c r="J286" s="70" t="str">
        <f t="shared" ca="1" si="111"/>
        <v>R</v>
      </c>
      <c r="K286" s="101" t="str">
        <f t="shared" ca="1" si="126"/>
        <v>RBR</v>
      </c>
      <c r="L286" s="61">
        <f t="shared" ca="1" si="127"/>
        <v>1</v>
      </c>
      <c r="M286" s="3">
        <f ca="1">IF(A285&lt;&gt;"",IF(O286="",M285,IF(AND(M285&gt;0,O286="L"),M285+1,IF(AND(M285&gt;1,O285="W"),1,1))),"")</f>
        <v>2</v>
      </c>
      <c r="N286" s="60" t="str">
        <f ca="1">IF($A285&lt;&gt;"",IF(OR($AI285&lt;&gt;0,$AJ285&lt;&gt;0,L286=0),"",IF(G285="HHL","L",IF(G285="LLH","H",""))),"")</f>
        <v/>
      </c>
      <c r="O286" s="60" t="str">
        <f ca="1">IF(A286&lt;&gt;"",IF(N286&lt;&gt;"",IF(F286=N286,"W","L"),""),"")</f>
        <v/>
      </c>
      <c r="P286" s="38">
        <f ca="1">IF(A286&lt;&gt;"",IF(OR(AI285&lt;&gt;0,AJ285&lt;&gt;0),"0",IF(O286&lt;&gt;"",IF(O286="W",(1*L286),(-1*L286)),0)),0)</f>
        <v>0</v>
      </c>
      <c r="Q286" s="74">
        <f ca="1">IF(A286&lt;&gt;"",P286+Q285,0)</f>
        <v>-10</v>
      </c>
      <c r="R286" s="3">
        <f t="shared" ca="1" si="119"/>
        <v>2</v>
      </c>
      <c r="S286" s="61">
        <f t="shared" ca="1" si="128"/>
        <v>1</v>
      </c>
      <c r="T286" s="3">
        <f t="shared" ca="1" si="120"/>
        <v>2</v>
      </c>
      <c r="U286" s="60" t="str">
        <f ca="1">IF($A285&lt;&gt;"",IF(OR($AI285&lt;&gt;0,$AJ285&lt;&gt;0,S286=0),"",IF(I285="EEO","O",IF(I285="OOE","E",""))),"")</f>
        <v/>
      </c>
      <c r="V286" s="60" t="str">
        <f ca="1">IF(A286&lt;&gt;"",IF(U286&lt;&gt;"",IF(H286=U286,"W","L"),""),"")</f>
        <v/>
      </c>
      <c r="W286" s="38">
        <f ca="1">IF(A286&lt;&gt;"",IF(OR(AI285&lt;&gt;0,AJ285&lt;&gt;0),"0",IF(V286&lt;&gt;"",IF(V286="W",(1*S286),(-1*S286)),0)),0)</f>
        <v>0</v>
      </c>
      <c r="X286" s="74">
        <f t="shared" ca="1" si="121"/>
        <v>1</v>
      </c>
      <c r="Y286" s="3">
        <f t="shared" ca="1" si="122"/>
        <v>2</v>
      </c>
      <c r="Z286" s="61">
        <f t="shared" ca="1" si="129"/>
        <v>1</v>
      </c>
      <c r="AA286" s="3">
        <f t="shared" ca="1" si="123"/>
        <v>2</v>
      </c>
      <c r="AB286" s="60" t="str">
        <f ca="1">IF($A285&lt;&gt;"",IF(OR($AI285&lt;&gt;0,$AJ285&lt;&gt;0,Z286=0),"",IF(K285="RRB","B",IF(K285="BBR","R",""))),"")</f>
        <v/>
      </c>
      <c r="AC286" s="60" t="str">
        <f ca="1">IF(A286&lt;&gt;"",IF(AB286&lt;&gt;"",IF(AB286=J286,"W","L"),""),"")</f>
        <v/>
      </c>
      <c r="AD286" s="38">
        <f ca="1">IF(A286&lt;&gt;"",IF(OR(AI285&lt;&gt;0,AJ285&lt;&gt;0),"0",IF(AC286&lt;&gt;"",IF(AC286="W",(1*Z286),(-1*Z286)),0)),0)</f>
        <v>0</v>
      </c>
      <c r="AE286" s="74">
        <f t="shared" ca="1" si="114"/>
        <v>-5</v>
      </c>
      <c r="AF286" s="3">
        <f t="shared" ca="1" si="124"/>
        <v>2</v>
      </c>
      <c r="AG286" s="13">
        <f ca="1">IF(A286&lt;&gt;"",(AD286+P286+W286),0)</f>
        <v>0</v>
      </c>
      <c r="AH286" s="11">
        <f ca="1">IF(A286&lt;&gt;"",AG286+AH285,0)</f>
        <v>-14</v>
      </c>
      <c r="AI286" s="73">
        <f ca="1">IF($A286&lt;&gt;"",IF(AI285&gt;0,AI285,IF(AND(AK285&gt;=$AJ$1,$AJ$2*AK285&gt;=AH286),"Profit Target",IF(AH286&gt;=$S$1,"Profit Target",0))),0)</f>
        <v>0</v>
      </c>
      <c r="AJ286" s="73">
        <f ca="1">IF($A286&lt;&gt;"",IF(AI285&lt;&gt;0,AJ285,IF(AH286&lt;=$S$2,"Stop Loss",0)),0)</f>
        <v>0</v>
      </c>
      <c r="AK286" s="73">
        <f t="shared" ca="1" si="115"/>
        <v>3</v>
      </c>
      <c r="AL286" s="30"/>
      <c r="AM286" s="30"/>
      <c r="AN286" s="30"/>
      <c r="AO286" s="30"/>
      <c r="AP286" s="30"/>
      <c r="AQ286" s="30"/>
      <c r="BM286" s="7"/>
      <c r="BT286" s="10">
        <f t="shared" ca="1" si="117"/>
        <v>21</v>
      </c>
    </row>
    <row r="287" spans="1:72">
      <c r="A287" s="10">
        <f t="shared" ca="1" si="116"/>
        <v>20</v>
      </c>
      <c r="B287" s="38"/>
      <c r="C287" s="7"/>
      <c r="D287" s="3"/>
      <c r="E287" s="7"/>
      <c r="F287" s="70" t="str">
        <f t="shared" ca="1" si="112"/>
        <v>H</v>
      </c>
      <c r="G287" s="101" t="str">
        <f t="shared" ca="1" si="118"/>
        <v>LHH</v>
      </c>
      <c r="H287" s="70" t="str">
        <f t="shared" ca="1" si="113"/>
        <v>E</v>
      </c>
      <c r="I287" s="101" t="str">
        <f t="shared" ca="1" si="125"/>
        <v>EEE</v>
      </c>
      <c r="J287" s="70" t="str">
        <f t="shared" ca="1" si="111"/>
        <v>B</v>
      </c>
      <c r="K287" s="101" t="str">
        <f t="shared" ca="1" si="126"/>
        <v>BRB</v>
      </c>
      <c r="L287" s="61">
        <f t="shared" ca="1" si="127"/>
        <v>1</v>
      </c>
      <c r="M287" s="3">
        <f ca="1">IF(A286&lt;&gt;"",IF(O287="",M286,IF(AND(M286&gt;0,O287="L"),M286+1,IF(AND(M286&gt;1,O286="W"),1,1))),"")</f>
        <v>1</v>
      </c>
      <c r="N287" s="60" t="str">
        <f ca="1">IF($A286&lt;&gt;"",IF(OR($AI286&lt;&gt;0,$AJ286&lt;&gt;0,L287=0),"",IF(G286="HHL","L",IF(G286="LLH","H",""))),"")</f>
        <v>H</v>
      </c>
      <c r="O287" s="60" t="str">
        <f ca="1">IF(A287&lt;&gt;"",IF(N287&lt;&gt;"",IF(F287=N287,"W","L"),""),"")</f>
        <v>W</v>
      </c>
      <c r="P287" s="38">
        <f ca="1">IF(A287&lt;&gt;"",IF(OR(AI286&lt;&gt;0,AJ286&lt;&gt;0),"0",IF(O287&lt;&gt;"",IF(O287="W",(1*L287),(-1*L287)),0)),0)</f>
        <v>1</v>
      </c>
      <c r="Q287" s="74">
        <f ca="1">IF(A287&lt;&gt;"",P287+Q286,0)</f>
        <v>-9</v>
      </c>
      <c r="R287" s="3">
        <f t="shared" ca="1" si="119"/>
        <v>1</v>
      </c>
      <c r="S287" s="61">
        <f t="shared" ca="1" si="128"/>
        <v>1</v>
      </c>
      <c r="T287" s="3">
        <f t="shared" ca="1" si="120"/>
        <v>2</v>
      </c>
      <c r="U287" s="60" t="str">
        <f ca="1">IF($A286&lt;&gt;"",IF(OR($AI286&lt;&gt;0,$AJ286&lt;&gt;0,S287=0),"",IF(I286="EEO","O",IF(I286="OOE","E",""))),"")</f>
        <v/>
      </c>
      <c r="V287" s="60" t="str">
        <f ca="1">IF(A287&lt;&gt;"",IF(U287&lt;&gt;"",IF(H287=U287,"W","L"),""),"")</f>
        <v/>
      </c>
      <c r="W287" s="38">
        <f ca="1">IF(A287&lt;&gt;"",IF(OR(AI286&lt;&gt;0,AJ286&lt;&gt;0),"0",IF(V287&lt;&gt;"",IF(V287="W",(1*S287),(-1*S287)),0)),0)</f>
        <v>0</v>
      </c>
      <c r="X287" s="74">
        <f t="shared" ca="1" si="121"/>
        <v>1</v>
      </c>
      <c r="Y287" s="3">
        <f t="shared" ca="1" si="122"/>
        <v>2</v>
      </c>
      <c r="Z287" s="61">
        <f t="shared" ca="1" si="129"/>
        <v>1</v>
      </c>
      <c r="AA287" s="3">
        <f t="shared" ca="1" si="123"/>
        <v>2</v>
      </c>
      <c r="AB287" s="60" t="str">
        <f ca="1">IF($A286&lt;&gt;"",IF(OR($AI286&lt;&gt;0,$AJ286&lt;&gt;0,Z287=0),"",IF(K286="RRB","B",IF(K286="BBR","R",""))),"")</f>
        <v/>
      </c>
      <c r="AC287" s="60" t="str">
        <f ca="1">IF(A287&lt;&gt;"",IF(AB287&lt;&gt;"",IF(AB287=J287,"W","L"),""),"")</f>
        <v/>
      </c>
      <c r="AD287" s="38">
        <f ca="1">IF(A287&lt;&gt;"",IF(OR(AI286&lt;&gt;0,AJ286&lt;&gt;0),"0",IF(AC287&lt;&gt;"",IF(AC287="W",(1*Z287),(-1*Z287)),0)),0)</f>
        <v>0</v>
      </c>
      <c r="AE287" s="74">
        <f t="shared" ca="1" si="114"/>
        <v>-5</v>
      </c>
      <c r="AF287" s="3">
        <f t="shared" ca="1" si="124"/>
        <v>2</v>
      </c>
      <c r="AG287" s="13">
        <f ca="1">IF(A287&lt;&gt;"",(AD287+P287+W287),0)</f>
        <v>1</v>
      </c>
      <c r="AH287" s="11">
        <f ca="1">IF(A287&lt;&gt;"",AG287+AH286,0)</f>
        <v>-13</v>
      </c>
      <c r="AI287" s="73">
        <f ca="1">IF($A287&lt;&gt;"",IF(AI286&gt;0,AI286,IF(AND(AK286&gt;=$AJ$1,$AJ$2*AK286&gt;=AH287),"Profit Target",IF(AH287&gt;=$S$1,"Profit Target",0))),0)</f>
        <v>0</v>
      </c>
      <c r="AJ287" s="73">
        <f ca="1">IF($A287&lt;&gt;"",IF(AI286&lt;&gt;0,AJ286,IF(AH287&lt;=$S$2,"Stop Loss",0)),0)</f>
        <v>0</v>
      </c>
      <c r="AK287" s="73">
        <f t="shared" ca="1" si="115"/>
        <v>3</v>
      </c>
      <c r="AL287" s="30"/>
      <c r="AM287" s="30"/>
      <c r="AN287" s="30"/>
      <c r="AO287" s="30"/>
      <c r="AP287" s="30"/>
      <c r="AQ287" s="30"/>
      <c r="BM287" s="7"/>
      <c r="BT287" s="10">
        <f t="shared" ca="1" si="117"/>
        <v>6</v>
      </c>
    </row>
    <row r="288" spans="1:72">
      <c r="A288" s="10">
        <f t="shared" ca="1" si="116"/>
        <v>12</v>
      </c>
      <c r="B288" s="38"/>
      <c r="C288" s="7"/>
      <c r="D288" s="3"/>
      <c r="E288" s="7"/>
      <c r="F288" s="70" t="str">
        <f t="shared" ca="1" si="112"/>
        <v>L</v>
      </c>
      <c r="G288" s="101" t="str">
        <f t="shared" ca="1" si="118"/>
        <v>HHL</v>
      </c>
      <c r="H288" s="70" t="str">
        <f t="shared" ca="1" si="113"/>
        <v>E</v>
      </c>
      <c r="I288" s="101" t="str">
        <f t="shared" ca="1" si="125"/>
        <v>EEE</v>
      </c>
      <c r="J288" s="70" t="str">
        <f t="shared" ca="1" si="111"/>
        <v>R</v>
      </c>
      <c r="K288" s="101" t="str">
        <f t="shared" ca="1" si="126"/>
        <v>RBR</v>
      </c>
      <c r="L288" s="61">
        <f t="shared" ca="1" si="127"/>
        <v>1</v>
      </c>
      <c r="M288" s="3">
        <f ca="1">IF(A287&lt;&gt;"",IF(O288="",M287,IF(AND(M287&gt;0,O288="L"),M287+1,IF(AND(M287&gt;1,O287="W"),1,1))),"")</f>
        <v>1</v>
      </c>
      <c r="N288" s="60" t="str">
        <f ca="1">IF($A287&lt;&gt;"",IF(OR($AI287&lt;&gt;0,$AJ287&lt;&gt;0,L288=0),"",IF(G287="HHL","L",IF(G287="LLH","H",""))),"")</f>
        <v/>
      </c>
      <c r="O288" s="60" t="str">
        <f ca="1">IF(A288&lt;&gt;"",IF(N288&lt;&gt;"",IF(F288=N288,"W","L"),""),"")</f>
        <v/>
      </c>
      <c r="P288" s="38">
        <f ca="1">IF(A288&lt;&gt;"",IF(OR(AI287&lt;&gt;0,AJ287&lt;&gt;0),"0",IF(O288&lt;&gt;"",IF(O288="W",(1*L288),(-1*L288)),0)),0)</f>
        <v>0</v>
      </c>
      <c r="Q288" s="74">
        <f ca="1">IF(A288&lt;&gt;"",P288+Q287,0)</f>
        <v>-9</v>
      </c>
      <c r="R288" s="3">
        <f t="shared" ca="1" si="119"/>
        <v>1</v>
      </c>
      <c r="S288" s="61">
        <f t="shared" ca="1" si="128"/>
        <v>1</v>
      </c>
      <c r="T288" s="3">
        <f t="shared" ca="1" si="120"/>
        <v>2</v>
      </c>
      <c r="U288" s="60" t="str">
        <f ca="1">IF($A287&lt;&gt;"",IF(OR($AI287&lt;&gt;0,$AJ287&lt;&gt;0,S288=0),"",IF(I287="EEO","O",IF(I287="OOE","E",""))),"")</f>
        <v/>
      </c>
      <c r="V288" s="60" t="str">
        <f ca="1">IF(A288&lt;&gt;"",IF(U288&lt;&gt;"",IF(H288=U288,"W","L"),""),"")</f>
        <v/>
      </c>
      <c r="W288" s="38">
        <f ca="1">IF(A288&lt;&gt;"",IF(OR(AI287&lt;&gt;0,AJ287&lt;&gt;0),"0",IF(V288&lt;&gt;"",IF(V288="W",(1*S288),(-1*S288)),0)),0)</f>
        <v>0</v>
      </c>
      <c r="X288" s="74">
        <f t="shared" ca="1" si="121"/>
        <v>1</v>
      </c>
      <c r="Y288" s="3">
        <f t="shared" ca="1" si="122"/>
        <v>2</v>
      </c>
      <c r="Z288" s="61">
        <f t="shared" ca="1" si="129"/>
        <v>1</v>
      </c>
      <c r="AA288" s="3">
        <f t="shared" ca="1" si="123"/>
        <v>2</v>
      </c>
      <c r="AB288" s="60" t="str">
        <f ca="1">IF($A287&lt;&gt;"",IF(OR($AI287&lt;&gt;0,$AJ287&lt;&gt;0,Z288=0),"",IF(K287="RRB","B",IF(K287="BBR","R",""))),"")</f>
        <v/>
      </c>
      <c r="AC288" s="60" t="str">
        <f ca="1">IF(A288&lt;&gt;"",IF(AB288&lt;&gt;"",IF(AB288=J288,"W","L"),""),"")</f>
        <v/>
      </c>
      <c r="AD288" s="38">
        <f ca="1">IF(A288&lt;&gt;"",IF(OR(AI287&lt;&gt;0,AJ287&lt;&gt;0),"0",IF(AC288&lt;&gt;"",IF(AC288="W",(1*Z288),(-1*Z288)),0)),0)</f>
        <v>0</v>
      </c>
      <c r="AE288" s="74">
        <f t="shared" ca="1" si="114"/>
        <v>-5</v>
      </c>
      <c r="AF288" s="3">
        <f t="shared" ca="1" si="124"/>
        <v>2</v>
      </c>
      <c r="AG288" s="13">
        <f ca="1">IF(A288&lt;&gt;"",(AD288+P288+W288),0)</f>
        <v>0</v>
      </c>
      <c r="AH288" s="11">
        <f ca="1">IF(A288&lt;&gt;"",AG288+AH287,0)</f>
        <v>-13</v>
      </c>
      <c r="AI288" s="73">
        <f ca="1">IF($A288&lt;&gt;"",IF(AI287&gt;0,AI287,IF(AND(AK287&gt;=$AJ$1,$AJ$2*AK287&gt;=AH288),"Profit Target",IF(AH288&gt;=$S$1,"Profit Target",0))),0)</f>
        <v>0</v>
      </c>
      <c r="AJ288" s="73">
        <f ca="1">IF($A288&lt;&gt;"",IF(AI287&lt;&gt;0,AJ287,IF(AH288&lt;=$S$2,"Stop Loss",0)),0)</f>
        <v>0</v>
      </c>
      <c r="AK288" s="73">
        <f t="shared" ca="1" si="115"/>
        <v>3</v>
      </c>
      <c r="AL288" s="30"/>
      <c r="AM288" s="30"/>
      <c r="AN288" s="30"/>
      <c r="AO288" s="30"/>
      <c r="AP288" s="30"/>
      <c r="AQ288" s="30"/>
      <c r="BM288" s="7"/>
      <c r="BT288" s="10">
        <f t="shared" ca="1" si="117"/>
        <v>35</v>
      </c>
    </row>
    <row r="289" spans="1:72">
      <c r="A289" s="10">
        <f t="shared" ca="1" si="116"/>
        <v>22</v>
      </c>
      <c r="B289" s="38"/>
      <c r="C289" s="7"/>
      <c r="D289" s="3"/>
      <c r="E289" s="7"/>
      <c r="F289" s="70" t="str">
        <f t="shared" ca="1" si="112"/>
        <v>H</v>
      </c>
      <c r="G289" s="101" t="str">
        <f t="shared" ca="1" si="118"/>
        <v>HLH</v>
      </c>
      <c r="H289" s="70" t="str">
        <f t="shared" ca="1" si="113"/>
        <v>E</v>
      </c>
      <c r="I289" s="101" t="str">
        <f t="shared" ca="1" si="125"/>
        <v>EEE</v>
      </c>
      <c r="J289" s="70" t="str">
        <f t="shared" ca="1" si="111"/>
        <v>B</v>
      </c>
      <c r="K289" s="101" t="str">
        <f t="shared" ca="1" si="126"/>
        <v>BRB</v>
      </c>
      <c r="L289" s="61">
        <f t="shared" ca="1" si="127"/>
        <v>1</v>
      </c>
      <c r="M289" s="3">
        <f ca="1">IF(A288&lt;&gt;"",IF(O289="",M288,IF(AND(M288&gt;0,O289="L"),M288+1,IF(AND(M288&gt;1,O288="W"),1,1))),"")</f>
        <v>2</v>
      </c>
      <c r="N289" s="60" t="str">
        <f ca="1">IF($A288&lt;&gt;"",IF(OR($AI288&lt;&gt;0,$AJ288&lt;&gt;0,L289=0),"",IF(G288="HHL","L",IF(G288="LLH","H",""))),"")</f>
        <v>L</v>
      </c>
      <c r="O289" s="60" t="str">
        <f ca="1">IF(A289&lt;&gt;"",IF(N289&lt;&gt;"",IF(F289=N289,"W","L"),""),"")</f>
        <v>L</v>
      </c>
      <c r="P289" s="38">
        <f ca="1">IF(A289&lt;&gt;"",IF(OR(AI288&lt;&gt;0,AJ288&lt;&gt;0),"0",IF(O289&lt;&gt;"",IF(O289="W",(1*L289),(-1*L289)),0)),0)</f>
        <v>-1</v>
      </c>
      <c r="Q289" s="74">
        <f ca="1">IF(A289&lt;&gt;"",P289+Q288,0)</f>
        <v>-10</v>
      </c>
      <c r="R289" s="3">
        <f t="shared" ca="1" si="119"/>
        <v>2</v>
      </c>
      <c r="S289" s="61">
        <f t="shared" ca="1" si="128"/>
        <v>1</v>
      </c>
      <c r="T289" s="3">
        <f t="shared" ca="1" si="120"/>
        <v>2</v>
      </c>
      <c r="U289" s="60" t="str">
        <f ca="1">IF($A288&lt;&gt;"",IF(OR($AI288&lt;&gt;0,$AJ288&lt;&gt;0,S289=0),"",IF(I288="EEO","O",IF(I288="OOE","E",""))),"")</f>
        <v/>
      </c>
      <c r="V289" s="60" t="str">
        <f ca="1">IF(A289&lt;&gt;"",IF(U289&lt;&gt;"",IF(H289=U289,"W","L"),""),"")</f>
        <v/>
      </c>
      <c r="W289" s="38">
        <f ca="1">IF(A289&lt;&gt;"",IF(OR(AI288&lt;&gt;0,AJ288&lt;&gt;0),"0",IF(V289&lt;&gt;"",IF(V289="W",(1*S289),(-1*S289)),0)),0)</f>
        <v>0</v>
      </c>
      <c r="X289" s="74">
        <f t="shared" ca="1" si="121"/>
        <v>1</v>
      </c>
      <c r="Y289" s="3">
        <f t="shared" ca="1" si="122"/>
        <v>2</v>
      </c>
      <c r="Z289" s="61">
        <f t="shared" ca="1" si="129"/>
        <v>1</v>
      </c>
      <c r="AA289" s="3">
        <f t="shared" ca="1" si="123"/>
        <v>2</v>
      </c>
      <c r="AB289" s="60" t="str">
        <f ca="1">IF($A288&lt;&gt;"",IF(OR($AI288&lt;&gt;0,$AJ288&lt;&gt;0,Z289=0),"",IF(K288="RRB","B",IF(K288="BBR","R",""))),"")</f>
        <v/>
      </c>
      <c r="AC289" s="60" t="str">
        <f ca="1">IF(A289&lt;&gt;"",IF(AB289&lt;&gt;"",IF(AB289=J289,"W","L"),""),"")</f>
        <v/>
      </c>
      <c r="AD289" s="38">
        <f ca="1">IF(A289&lt;&gt;"",IF(OR(AI288&lt;&gt;0,AJ288&lt;&gt;0),"0",IF(AC289&lt;&gt;"",IF(AC289="W",(1*Z289),(-1*Z289)),0)),0)</f>
        <v>0</v>
      </c>
      <c r="AE289" s="74">
        <f t="shared" ca="1" si="114"/>
        <v>-5</v>
      </c>
      <c r="AF289" s="3">
        <f t="shared" ca="1" si="124"/>
        <v>2</v>
      </c>
      <c r="AG289" s="13">
        <f ca="1">IF(A289&lt;&gt;"",(AD289+P289+W289),0)</f>
        <v>-1</v>
      </c>
      <c r="AH289" s="11">
        <f ca="1">IF(A289&lt;&gt;"",AG289+AH288,0)</f>
        <v>-14</v>
      </c>
      <c r="AI289" s="73">
        <f ca="1">IF($A289&lt;&gt;"",IF(AI288&gt;0,AI288,IF(AND(AK288&gt;=$AJ$1,$AJ$2*AK288&gt;=AH289),"Profit Target",IF(AH289&gt;=$S$1,"Profit Target",0))),0)</f>
        <v>0</v>
      </c>
      <c r="AJ289" s="73">
        <f ca="1">IF($A289&lt;&gt;"",IF(AI288&lt;&gt;0,AJ288,IF(AH289&lt;=$S$2,"Stop Loss",0)),0)</f>
        <v>0</v>
      </c>
      <c r="AK289" s="73">
        <f t="shared" ca="1" si="115"/>
        <v>3</v>
      </c>
      <c r="AL289" s="30"/>
      <c r="AM289" s="30"/>
      <c r="AN289" s="30"/>
      <c r="AO289" s="30"/>
      <c r="AP289" s="30"/>
      <c r="AQ289" s="30"/>
      <c r="BM289" s="7"/>
      <c r="BT289" s="10">
        <f t="shared" ca="1" si="117"/>
        <v>12</v>
      </c>
    </row>
    <row r="290" spans="1:72">
      <c r="A290" s="10">
        <f t="shared" ca="1" si="116"/>
        <v>7</v>
      </c>
      <c r="B290" s="38"/>
      <c r="C290" s="7"/>
      <c r="D290" s="3"/>
      <c r="E290" s="7"/>
      <c r="F290" s="70" t="str">
        <f t="shared" ca="1" si="112"/>
        <v>L</v>
      </c>
      <c r="G290" s="101" t="str">
        <f t="shared" ca="1" si="118"/>
        <v>LHL</v>
      </c>
      <c r="H290" s="70" t="str">
        <f t="shared" ca="1" si="113"/>
        <v>O</v>
      </c>
      <c r="I290" s="101" t="str">
        <f t="shared" ca="1" si="125"/>
        <v>EEO</v>
      </c>
      <c r="J290" s="70" t="str">
        <f t="shared" ca="1" si="111"/>
        <v>R</v>
      </c>
      <c r="K290" s="101" t="str">
        <f t="shared" ca="1" si="126"/>
        <v>RBR</v>
      </c>
      <c r="L290" s="61">
        <f t="shared" ca="1" si="127"/>
        <v>1</v>
      </c>
      <c r="M290" s="3">
        <f ca="1">IF(A289&lt;&gt;"",IF(O290="",M289,IF(AND(M289&gt;0,O290="L"),M289+1,IF(AND(M289&gt;1,O289="W"),1,1))),"")</f>
        <v>2</v>
      </c>
      <c r="N290" s="60" t="str">
        <f ca="1">IF($A289&lt;&gt;"",IF(OR($AI289&lt;&gt;0,$AJ289&lt;&gt;0,L290=0),"",IF(G289="HHL","L",IF(G289="LLH","H",""))),"")</f>
        <v/>
      </c>
      <c r="O290" s="60" t="str">
        <f ca="1">IF(A290&lt;&gt;"",IF(N290&lt;&gt;"",IF(F290=N290,"W","L"),""),"")</f>
        <v/>
      </c>
      <c r="P290" s="38">
        <f ca="1">IF(A290&lt;&gt;"",IF(OR(AI289&lt;&gt;0,AJ289&lt;&gt;0),"0",IF(O290&lt;&gt;"",IF(O290="W",(1*L290),(-1*L290)),0)),0)</f>
        <v>0</v>
      </c>
      <c r="Q290" s="74">
        <f ca="1">IF(A290&lt;&gt;"",P290+Q289,0)</f>
        <v>-10</v>
      </c>
      <c r="R290" s="3">
        <f t="shared" ca="1" si="119"/>
        <v>2</v>
      </c>
      <c r="S290" s="61">
        <f t="shared" ca="1" si="128"/>
        <v>1</v>
      </c>
      <c r="T290" s="3">
        <f t="shared" ca="1" si="120"/>
        <v>2</v>
      </c>
      <c r="U290" s="60" t="str">
        <f ca="1">IF($A289&lt;&gt;"",IF(OR($AI289&lt;&gt;0,$AJ289&lt;&gt;0,S290=0),"",IF(I289="EEO","O",IF(I289="OOE","E",""))),"")</f>
        <v/>
      </c>
      <c r="V290" s="60" t="str">
        <f ca="1">IF(A290&lt;&gt;"",IF(U290&lt;&gt;"",IF(H290=U290,"W","L"),""),"")</f>
        <v/>
      </c>
      <c r="W290" s="38">
        <f ca="1">IF(A290&lt;&gt;"",IF(OR(AI289&lt;&gt;0,AJ289&lt;&gt;0),"0",IF(V290&lt;&gt;"",IF(V290="W",(1*S290),(-1*S290)),0)),0)</f>
        <v>0</v>
      </c>
      <c r="X290" s="74">
        <f t="shared" ca="1" si="121"/>
        <v>1</v>
      </c>
      <c r="Y290" s="3">
        <f t="shared" ca="1" si="122"/>
        <v>2</v>
      </c>
      <c r="Z290" s="61">
        <f t="shared" ca="1" si="129"/>
        <v>1</v>
      </c>
      <c r="AA290" s="3">
        <f t="shared" ca="1" si="123"/>
        <v>2</v>
      </c>
      <c r="AB290" s="60" t="str">
        <f ca="1">IF($A289&lt;&gt;"",IF(OR($AI289&lt;&gt;0,$AJ289&lt;&gt;0,Z290=0),"",IF(K289="RRB","B",IF(K289="BBR","R",""))),"")</f>
        <v/>
      </c>
      <c r="AC290" s="60" t="str">
        <f ca="1">IF(A290&lt;&gt;"",IF(AB290&lt;&gt;"",IF(AB290=J290,"W","L"),""),"")</f>
        <v/>
      </c>
      <c r="AD290" s="38">
        <f ca="1">IF(A290&lt;&gt;"",IF(OR(AI289&lt;&gt;0,AJ289&lt;&gt;0),"0",IF(AC290&lt;&gt;"",IF(AC290="W",(1*Z290),(-1*Z290)),0)),0)</f>
        <v>0</v>
      </c>
      <c r="AE290" s="74">
        <f t="shared" ca="1" si="114"/>
        <v>-5</v>
      </c>
      <c r="AF290" s="3">
        <f t="shared" ca="1" si="124"/>
        <v>2</v>
      </c>
      <c r="AG290" s="13">
        <f ca="1">IF(A290&lt;&gt;"",(AD290+P290+W290),0)</f>
        <v>0</v>
      </c>
      <c r="AH290" s="11">
        <f ca="1">IF(A290&lt;&gt;"",AG290+AH289,0)</f>
        <v>-14</v>
      </c>
      <c r="AI290" s="73">
        <f ca="1">IF($A290&lt;&gt;"",IF(AI289&gt;0,AI289,IF(AND(AK289&gt;=$AJ$1,$AJ$2*AK289&gt;=AH290),"Profit Target",IF(AH290&gt;=$S$1,"Profit Target",0))),0)</f>
        <v>0</v>
      </c>
      <c r="AJ290" s="73">
        <f ca="1">IF($A290&lt;&gt;"",IF(AI289&lt;&gt;0,AJ289,IF(AH290&lt;=$S$2,"Stop Loss",0)),0)</f>
        <v>0</v>
      </c>
      <c r="AK290" s="73">
        <f t="shared" ca="1" si="115"/>
        <v>3</v>
      </c>
      <c r="AL290" s="30"/>
      <c r="AM290" s="30"/>
      <c r="AN290" s="30"/>
      <c r="AO290" s="30"/>
      <c r="AP290" s="30"/>
      <c r="AQ290" s="30"/>
      <c r="BM290" s="7"/>
      <c r="BT290" s="10">
        <f t="shared" ca="1" si="117"/>
        <v>36</v>
      </c>
    </row>
    <row r="291" spans="1:72">
      <c r="A291" s="10">
        <f t="shared" ca="1" si="116"/>
        <v>13</v>
      </c>
      <c r="B291" s="38"/>
      <c r="C291" s="7"/>
      <c r="D291" s="3"/>
      <c r="E291" s="7"/>
      <c r="F291" s="70" t="str">
        <f t="shared" ca="1" si="112"/>
        <v>L</v>
      </c>
      <c r="G291" s="101" t="str">
        <f t="shared" ca="1" si="118"/>
        <v>HLL</v>
      </c>
      <c r="H291" s="70" t="str">
        <f t="shared" ca="1" si="113"/>
        <v>O</v>
      </c>
      <c r="I291" s="101" t="str">
        <f t="shared" ca="1" si="125"/>
        <v>EOO</v>
      </c>
      <c r="J291" s="70" t="str">
        <f t="shared" ca="1" si="111"/>
        <v>B</v>
      </c>
      <c r="K291" s="101" t="str">
        <f t="shared" ca="1" si="126"/>
        <v>BRB</v>
      </c>
      <c r="L291" s="61">
        <f t="shared" ca="1" si="127"/>
        <v>1</v>
      </c>
      <c r="M291" s="3">
        <f ca="1">IF(A290&lt;&gt;"",IF(O291="",M290,IF(AND(M290&gt;0,O291="L"),M290+1,IF(AND(M290&gt;1,O290="W"),1,1))),"")</f>
        <v>2</v>
      </c>
      <c r="N291" s="60" t="str">
        <f ca="1">IF($A290&lt;&gt;"",IF(OR($AI290&lt;&gt;0,$AJ290&lt;&gt;0,L291=0),"",IF(G290="HHL","L",IF(G290="LLH","H",""))),"")</f>
        <v/>
      </c>
      <c r="O291" s="60" t="str">
        <f ca="1">IF(A291&lt;&gt;"",IF(N291&lt;&gt;"",IF(F291=N291,"W","L"),""),"")</f>
        <v/>
      </c>
      <c r="P291" s="38">
        <f ca="1">IF(A291&lt;&gt;"",IF(OR(AI290&lt;&gt;0,AJ290&lt;&gt;0),"0",IF(O291&lt;&gt;"",IF(O291="W",(1*L291),(-1*L291)),0)),0)</f>
        <v>0</v>
      </c>
      <c r="Q291" s="74">
        <f ca="1">IF(A291&lt;&gt;"",P291+Q290,0)</f>
        <v>-10</v>
      </c>
      <c r="R291" s="3">
        <f t="shared" ca="1" si="119"/>
        <v>2</v>
      </c>
      <c r="S291" s="61">
        <f t="shared" ca="1" si="128"/>
        <v>1</v>
      </c>
      <c r="T291" s="3">
        <f t="shared" ca="1" si="120"/>
        <v>1</v>
      </c>
      <c r="U291" s="60" t="str">
        <f ca="1">IF($A290&lt;&gt;"",IF(OR($AI290&lt;&gt;0,$AJ290&lt;&gt;0,S291=0),"",IF(I290="EEO","O",IF(I290="OOE","E",""))),"")</f>
        <v>O</v>
      </c>
      <c r="V291" s="60" t="str">
        <f ca="1">IF(A291&lt;&gt;"",IF(U291&lt;&gt;"",IF(H291=U291,"W","L"),""),"")</f>
        <v>W</v>
      </c>
      <c r="W291" s="38">
        <f ca="1">IF(A291&lt;&gt;"",IF(OR(AI290&lt;&gt;0,AJ290&lt;&gt;0),"0",IF(V291&lt;&gt;"",IF(V291="W",(1*S291),(-1*S291)),0)),0)</f>
        <v>1</v>
      </c>
      <c r="X291" s="74">
        <f t="shared" ca="1" si="121"/>
        <v>2</v>
      </c>
      <c r="Y291" s="3">
        <f t="shared" ca="1" si="122"/>
        <v>1</v>
      </c>
      <c r="Z291" s="61">
        <f t="shared" ca="1" si="129"/>
        <v>1</v>
      </c>
      <c r="AA291" s="3">
        <f t="shared" ca="1" si="123"/>
        <v>2</v>
      </c>
      <c r="AB291" s="60" t="str">
        <f ca="1">IF($A290&lt;&gt;"",IF(OR($AI290&lt;&gt;0,$AJ290&lt;&gt;0,Z291=0),"",IF(K290="RRB","B",IF(K290="BBR","R",""))),"")</f>
        <v/>
      </c>
      <c r="AC291" s="60" t="str">
        <f ca="1">IF(A291&lt;&gt;"",IF(AB291&lt;&gt;"",IF(AB291=J291,"W","L"),""),"")</f>
        <v/>
      </c>
      <c r="AD291" s="38">
        <f ca="1">IF(A291&lt;&gt;"",IF(OR(AI290&lt;&gt;0,AJ290&lt;&gt;0),"0",IF(AC291&lt;&gt;"",IF(AC291="W",(1*Z291),(-1*Z291)),0)),0)</f>
        <v>0</v>
      </c>
      <c r="AE291" s="74">
        <f t="shared" ca="1" si="114"/>
        <v>-5</v>
      </c>
      <c r="AF291" s="3">
        <f t="shared" ca="1" si="124"/>
        <v>2</v>
      </c>
      <c r="AG291" s="13">
        <f ca="1">IF(A291&lt;&gt;"",(AD291+P291+W291),0)</f>
        <v>1</v>
      </c>
      <c r="AH291" s="11">
        <f ca="1">IF(A291&lt;&gt;"",AG291+AH290,0)</f>
        <v>-13</v>
      </c>
      <c r="AI291" s="73">
        <f ca="1">IF($A291&lt;&gt;"",IF(AI290&gt;0,AI290,IF(AND(AK290&gt;=$AJ$1,$AJ$2*AK290&gt;=AH291),"Profit Target",IF(AH291&gt;=$S$1,"Profit Target",0))),0)</f>
        <v>0</v>
      </c>
      <c r="AJ291" s="73">
        <f ca="1">IF($A291&lt;&gt;"",IF(AI290&lt;&gt;0,AJ290,IF(AH291&lt;=$S$2,"Stop Loss",0)),0)</f>
        <v>0</v>
      </c>
      <c r="AK291" s="73">
        <f t="shared" ca="1" si="115"/>
        <v>3</v>
      </c>
      <c r="AL291" s="30"/>
      <c r="AM291" s="30"/>
      <c r="AN291" s="30"/>
      <c r="AO291" s="30"/>
      <c r="AP291" s="30"/>
      <c r="AQ291" s="30"/>
      <c r="BM291" s="7"/>
      <c r="BT291" s="10">
        <f t="shared" ca="1" si="117"/>
        <v>3</v>
      </c>
    </row>
    <row r="292" spans="1:72">
      <c r="A292" s="10">
        <f t="shared" ca="1" si="116"/>
        <v>3</v>
      </c>
      <c r="B292" s="38"/>
      <c r="C292" s="7"/>
      <c r="D292" s="3"/>
      <c r="E292" s="7"/>
      <c r="F292" s="70" t="str">
        <f t="shared" ca="1" si="112"/>
        <v>L</v>
      </c>
      <c r="G292" s="101" t="str">
        <f t="shared" ca="1" si="118"/>
        <v>LLL</v>
      </c>
      <c r="H292" s="70" t="str">
        <f t="shared" ca="1" si="113"/>
        <v>O</v>
      </c>
      <c r="I292" s="101" t="str">
        <f t="shared" ca="1" si="125"/>
        <v>OOO</v>
      </c>
      <c r="J292" s="70" t="str">
        <f t="shared" ca="1" si="111"/>
        <v>R</v>
      </c>
      <c r="K292" s="101" t="str">
        <f t="shared" ca="1" si="126"/>
        <v>RBR</v>
      </c>
      <c r="L292" s="61">
        <f t="shared" ca="1" si="127"/>
        <v>1</v>
      </c>
      <c r="M292" s="3">
        <f ca="1">IF(A291&lt;&gt;"",IF(O292="",M291,IF(AND(M291&gt;0,O292="L"),M291+1,IF(AND(M291&gt;1,O291="W"),1,1))),"")</f>
        <v>2</v>
      </c>
      <c r="N292" s="60" t="str">
        <f ca="1">IF($A291&lt;&gt;"",IF(OR($AI291&lt;&gt;0,$AJ291&lt;&gt;0,L292=0),"",IF(G291="HHL","L",IF(G291="LLH","H",""))),"")</f>
        <v/>
      </c>
      <c r="O292" s="60" t="str">
        <f ca="1">IF(A292&lt;&gt;"",IF(N292&lt;&gt;"",IF(F292=N292,"W","L"),""),"")</f>
        <v/>
      </c>
      <c r="P292" s="38">
        <f ca="1">IF(A292&lt;&gt;"",IF(OR(AI291&lt;&gt;0,AJ291&lt;&gt;0),"0",IF(O292&lt;&gt;"",IF(O292="W",(1*L292),(-1*L292)),0)),0)</f>
        <v>0</v>
      </c>
      <c r="Q292" s="74">
        <f ca="1">IF(A292&lt;&gt;"",P292+Q291,0)</f>
        <v>-10</v>
      </c>
      <c r="R292" s="3">
        <f t="shared" ca="1" si="119"/>
        <v>2</v>
      </c>
      <c r="S292" s="61">
        <f t="shared" ca="1" si="128"/>
        <v>1</v>
      </c>
      <c r="T292" s="3">
        <f t="shared" ca="1" si="120"/>
        <v>1</v>
      </c>
      <c r="U292" s="60" t="str">
        <f ca="1">IF($A291&lt;&gt;"",IF(OR($AI291&lt;&gt;0,$AJ291&lt;&gt;0,S292=0),"",IF(I291="EEO","O",IF(I291="OOE","E",""))),"")</f>
        <v/>
      </c>
      <c r="V292" s="60" t="str">
        <f ca="1">IF(A292&lt;&gt;"",IF(U292&lt;&gt;"",IF(H292=U292,"W","L"),""),"")</f>
        <v/>
      </c>
      <c r="W292" s="38">
        <f ca="1">IF(A292&lt;&gt;"",IF(OR(AI291&lt;&gt;0,AJ291&lt;&gt;0),"0",IF(V292&lt;&gt;"",IF(V292="W",(1*S292),(-1*S292)),0)),0)</f>
        <v>0</v>
      </c>
      <c r="X292" s="74">
        <f t="shared" ca="1" si="121"/>
        <v>2</v>
      </c>
      <c r="Y292" s="3">
        <f t="shared" ca="1" si="122"/>
        <v>1</v>
      </c>
      <c r="Z292" s="61">
        <f t="shared" ca="1" si="129"/>
        <v>1</v>
      </c>
      <c r="AA292" s="3">
        <f t="shared" ca="1" si="123"/>
        <v>2</v>
      </c>
      <c r="AB292" s="60" t="str">
        <f ca="1">IF($A291&lt;&gt;"",IF(OR($AI291&lt;&gt;0,$AJ291&lt;&gt;0,Z292=0),"",IF(K291="RRB","B",IF(K291="BBR","R",""))),"")</f>
        <v/>
      </c>
      <c r="AC292" s="60" t="str">
        <f ca="1">IF(A292&lt;&gt;"",IF(AB292&lt;&gt;"",IF(AB292=J292,"W","L"),""),"")</f>
        <v/>
      </c>
      <c r="AD292" s="38">
        <f ca="1">IF(A292&lt;&gt;"",IF(OR(AI291&lt;&gt;0,AJ291&lt;&gt;0),"0",IF(AC292&lt;&gt;"",IF(AC292="W",(1*Z292),(-1*Z292)),0)),0)</f>
        <v>0</v>
      </c>
      <c r="AE292" s="74">
        <f t="shared" ca="1" si="114"/>
        <v>-5</v>
      </c>
      <c r="AF292" s="3">
        <f t="shared" ca="1" si="124"/>
        <v>2</v>
      </c>
      <c r="AG292" s="13">
        <f ca="1">IF(A292&lt;&gt;"",(AD292+P292+W292),0)</f>
        <v>0</v>
      </c>
      <c r="AH292" s="11">
        <f ca="1">IF(A292&lt;&gt;"",AG292+AH291,0)</f>
        <v>-13</v>
      </c>
      <c r="AI292" s="73">
        <f ca="1">IF($A292&lt;&gt;"",IF(AI291&gt;0,AI291,IF(AND(AK291&gt;=$AJ$1,$AJ$2*AK291&gt;=AH292),"Profit Target",IF(AH292&gt;=$S$1,"Profit Target",0))),0)</f>
        <v>0</v>
      </c>
      <c r="AJ292" s="73">
        <f ca="1">IF($A292&lt;&gt;"",IF(AI291&lt;&gt;0,AJ291,IF(AH292&lt;=$S$2,"Stop Loss",0)),0)</f>
        <v>0</v>
      </c>
      <c r="AK292" s="73">
        <f t="shared" ca="1" si="115"/>
        <v>3</v>
      </c>
      <c r="AL292" s="30"/>
      <c r="AM292" s="30"/>
      <c r="AN292" s="30"/>
      <c r="AO292" s="30"/>
      <c r="AP292" s="30"/>
      <c r="AQ292" s="30"/>
      <c r="BM292" s="7"/>
      <c r="BT292" s="10">
        <f t="shared" ca="1" si="117"/>
        <v>32</v>
      </c>
    </row>
    <row r="293" spans="1:72">
      <c r="A293" s="10">
        <f t="shared" ca="1" si="116"/>
        <v>21</v>
      </c>
      <c r="B293" s="38"/>
      <c r="C293" s="7"/>
      <c r="D293" s="3"/>
      <c r="E293" s="7"/>
      <c r="F293" s="70" t="str">
        <f t="shared" ca="1" si="112"/>
        <v>H</v>
      </c>
      <c r="G293" s="101" t="str">
        <f t="shared" ca="1" si="118"/>
        <v>LLH</v>
      </c>
      <c r="H293" s="70" t="str">
        <f t="shared" ca="1" si="113"/>
        <v>O</v>
      </c>
      <c r="I293" s="101" t="str">
        <f t="shared" ca="1" si="125"/>
        <v>OOO</v>
      </c>
      <c r="J293" s="70" t="str">
        <f t="shared" ca="1" si="111"/>
        <v>R</v>
      </c>
      <c r="K293" s="101" t="str">
        <f t="shared" ca="1" si="126"/>
        <v>BRR</v>
      </c>
      <c r="L293" s="61">
        <f t="shared" ca="1" si="127"/>
        <v>1</v>
      </c>
      <c r="M293" s="3">
        <f ca="1">IF(A292&lt;&gt;"",IF(O293="",M292,IF(AND(M292&gt;0,O293="L"),M292+1,IF(AND(M292&gt;1,O292="W"),1,1))),"")</f>
        <v>2</v>
      </c>
      <c r="N293" s="60" t="str">
        <f ca="1">IF($A292&lt;&gt;"",IF(OR($AI292&lt;&gt;0,$AJ292&lt;&gt;0,L293=0),"",IF(G292="HHL","L",IF(G292="LLH","H",""))),"")</f>
        <v/>
      </c>
      <c r="O293" s="60" t="str">
        <f ca="1">IF(A293&lt;&gt;"",IF(N293&lt;&gt;"",IF(F293=N293,"W","L"),""),"")</f>
        <v/>
      </c>
      <c r="P293" s="38">
        <f ca="1">IF(A293&lt;&gt;"",IF(OR(AI292&lt;&gt;0,AJ292&lt;&gt;0),"0",IF(O293&lt;&gt;"",IF(O293="W",(1*L293),(-1*L293)),0)),0)</f>
        <v>0</v>
      </c>
      <c r="Q293" s="74">
        <f ca="1">IF(A293&lt;&gt;"",P293+Q292,0)</f>
        <v>-10</v>
      </c>
      <c r="R293" s="3">
        <f t="shared" ca="1" si="119"/>
        <v>2</v>
      </c>
      <c r="S293" s="61">
        <f t="shared" ca="1" si="128"/>
        <v>1</v>
      </c>
      <c r="T293" s="3">
        <f t="shared" ca="1" si="120"/>
        <v>1</v>
      </c>
      <c r="U293" s="60" t="str">
        <f ca="1">IF($A292&lt;&gt;"",IF(OR($AI292&lt;&gt;0,$AJ292&lt;&gt;0,S293=0),"",IF(I292="EEO","O",IF(I292="OOE","E",""))),"")</f>
        <v/>
      </c>
      <c r="V293" s="60" t="str">
        <f ca="1">IF(A293&lt;&gt;"",IF(U293&lt;&gt;"",IF(H293=U293,"W","L"),""),"")</f>
        <v/>
      </c>
      <c r="W293" s="38">
        <f ca="1">IF(A293&lt;&gt;"",IF(OR(AI292&lt;&gt;0,AJ292&lt;&gt;0),"0",IF(V293&lt;&gt;"",IF(V293="W",(1*S293),(-1*S293)),0)),0)</f>
        <v>0</v>
      </c>
      <c r="X293" s="74">
        <f t="shared" ca="1" si="121"/>
        <v>2</v>
      </c>
      <c r="Y293" s="3">
        <f t="shared" ca="1" si="122"/>
        <v>1</v>
      </c>
      <c r="Z293" s="61">
        <f t="shared" ca="1" si="129"/>
        <v>1</v>
      </c>
      <c r="AA293" s="3">
        <f t="shared" ca="1" si="123"/>
        <v>2</v>
      </c>
      <c r="AB293" s="60" t="str">
        <f ca="1">IF($A292&lt;&gt;"",IF(OR($AI292&lt;&gt;0,$AJ292&lt;&gt;0,Z293=0),"",IF(K292="RRB","B",IF(K292="BBR","R",""))),"")</f>
        <v/>
      </c>
      <c r="AC293" s="60" t="str">
        <f ca="1">IF(A293&lt;&gt;"",IF(AB293&lt;&gt;"",IF(AB293=J293,"W","L"),""),"")</f>
        <v/>
      </c>
      <c r="AD293" s="38">
        <f ca="1">IF(A293&lt;&gt;"",IF(OR(AI292&lt;&gt;0,AJ292&lt;&gt;0),"0",IF(AC293&lt;&gt;"",IF(AC293="W",(1*Z293),(-1*Z293)),0)),0)</f>
        <v>0</v>
      </c>
      <c r="AE293" s="74">
        <f t="shared" ca="1" si="114"/>
        <v>-5</v>
      </c>
      <c r="AF293" s="3">
        <f t="shared" ca="1" si="124"/>
        <v>2</v>
      </c>
      <c r="AG293" s="13">
        <f ca="1">IF(A293&lt;&gt;"",(AD293+P293+W293),0)</f>
        <v>0</v>
      </c>
      <c r="AH293" s="11">
        <f ca="1">IF(A293&lt;&gt;"",AG293+AH292,0)</f>
        <v>-13</v>
      </c>
      <c r="AI293" s="73">
        <f ca="1">IF($A293&lt;&gt;"",IF(AI292&gt;0,AI292,IF(AND(AK292&gt;=$AJ$1,$AJ$2*AK292&gt;=AH293),"Profit Target",IF(AH293&gt;=$S$1,"Profit Target",0))),0)</f>
        <v>0</v>
      </c>
      <c r="AJ293" s="73">
        <f ca="1">IF($A293&lt;&gt;"",IF(AI292&lt;&gt;0,AJ292,IF(AH293&lt;=$S$2,"Stop Loss",0)),0)</f>
        <v>0</v>
      </c>
      <c r="AK293" s="73">
        <f t="shared" ca="1" si="115"/>
        <v>3</v>
      </c>
      <c r="AL293" s="30"/>
      <c r="AM293" s="30"/>
      <c r="AN293" s="30"/>
      <c r="AO293" s="30"/>
      <c r="AP293" s="30"/>
      <c r="AQ293" s="30"/>
      <c r="BM293" s="7"/>
      <c r="BT293" s="10">
        <f t="shared" ca="1" si="117"/>
        <v>24</v>
      </c>
    </row>
    <row r="294" spans="1:72">
      <c r="A294" s="10">
        <f t="shared" ca="1" si="116"/>
        <v>8</v>
      </c>
      <c r="B294" s="38"/>
      <c r="C294" s="7"/>
      <c r="D294" s="3"/>
      <c r="E294" s="7"/>
      <c r="F294" s="70" t="str">
        <f t="shared" ca="1" si="112"/>
        <v>L</v>
      </c>
      <c r="G294" s="101" t="str">
        <f t="shared" ca="1" si="118"/>
        <v>LHL</v>
      </c>
      <c r="H294" s="70" t="str">
        <f t="shared" ca="1" si="113"/>
        <v>E</v>
      </c>
      <c r="I294" s="101" t="str">
        <f t="shared" ca="1" si="125"/>
        <v>OOE</v>
      </c>
      <c r="J294" s="70" t="str">
        <f t="shared" ca="1" si="111"/>
        <v>B</v>
      </c>
      <c r="K294" s="101" t="str">
        <f t="shared" ca="1" si="126"/>
        <v>RRB</v>
      </c>
      <c r="L294" s="61">
        <f t="shared" ca="1" si="127"/>
        <v>1</v>
      </c>
      <c r="M294" s="3">
        <f ca="1">IF(A293&lt;&gt;"",IF(O294="",M293,IF(AND(M293&gt;0,O294="L"),M293+1,IF(AND(M293&gt;1,O293="W"),1,1))),"")</f>
        <v>3</v>
      </c>
      <c r="N294" s="60" t="str">
        <f ca="1">IF($A293&lt;&gt;"",IF(OR($AI293&lt;&gt;0,$AJ293&lt;&gt;0,L294=0),"",IF(G293="HHL","L",IF(G293="LLH","H",""))),"")</f>
        <v>H</v>
      </c>
      <c r="O294" s="60" t="str">
        <f ca="1">IF(A294&lt;&gt;"",IF(N294&lt;&gt;"",IF(F294=N294,"W","L"),""),"")</f>
        <v>L</v>
      </c>
      <c r="P294" s="38">
        <f ca="1">IF(A294&lt;&gt;"",IF(OR(AI293&lt;&gt;0,AJ293&lt;&gt;0),"0",IF(O294&lt;&gt;"",IF(O294="W",(1*L294),(-1*L294)),0)),0)</f>
        <v>-1</v>
      </c>
      <c r="Q294" s="74">
        <f ca="1">IF(A294&lt;&gt;"",P294+Q293,0)</f>
        <v>-11</v>
      </c>
      <c r="R294" s="3">
        <f t="shared" ca="1" si="119"/>
        <v>3</v>
      </c>
      <c r="S294" s="61">
        <f t="shared" ca="1" si="128"/>
        <v>1</v>
      </c>
      <c r="T294" s="3">
        <f t="shared" ca="1" si="120"/>
        <v>1</v>
      </c>
      <c r="U294" s="60" t="str">
        <f ca="1">IF($A293&lt;&gt;"",IF(OR($AI293&lt;&gt;0,$AJ293&lt;&gt;0,S294=0),"",IF(I293="EEO","O",IF(I293="OOE","E",""))),"")</f>
        <v/>
      </c>
      <c r="V294" s="60" t="str">
        <f ca="1">IF(A294&lt;&gt;"",IF(U294&lt;&gt;"",IF(H294=U294,"W","L"),""),"")</f>
        <v/>
      </c>
      <c r="W294" s="38">
        <f ca="1">IF(A294&lt;&gt;"",IF(OR(AI293&lt;&gt;0,AJ293&lt;&gt;0),"0",IF(V294&lt;&gt;"",IF(V294="W",(1*S294),(-1*S294)),0)),0)</f>
        <v>0</v>
      </c>
      <c r="X294" s="74">
        <f t="shared" ca="1" si="121"/>
        <v>2</v>
      </c>
      <c r="Y294" s="3">
        <f t="shared" ca="1" si="122"/>
        <v>1</v>
      </c>
      <c r="Z294" s="61">
        <f t="shared" ca="1" si="129"/>
        <v>1</v>
      </c>
      <c r="AA294" s="3">
        <f t="shared" ca="1" si="123"/>
        <v>2</v>
      </c>
      <c r="AB294" s="60" t="str">
        <f ca="1">IF($A293&lt;&gt;"",IF(OR($AI293&lt;&gt;0,$AJ293&lt;&gt;0,Z294=0),"",IF(K293="RRB","B",IF(K293="BBR","R",""))),"")</f>
        <v/>
      </c>
      <c r="AC294" s="60" t="str">
        <f ca="1">IF(A294&lt;&gt;"",IF(AB294&lt;&gt;"",IF(AB294=J294,"W","L"),""),"")</f>
        <v/>
      </c>
      <c r="AD294" s="38">
        <f ca="1">IF(A294&lt;&gt;"",IF(OR(AI293&lt;&gt;0,AJ293&lt;&gt;0),"0",IF(AC294&lt;&gt;"",IF(AC294="W",(1*Z294),(-1*Z294)),0)),0)</f>
        <v>0</v>
      </c>
      <c r="AE294" s="74">
        <f t="shared" ca="1" si="114"/>
        <v>-5</v>
      </c>
      <c r="AF294" s="3">
        <f t="shared" ca="1" si="124"/>
        <v>2</v>
      </c>
      <c r="AG294" s="13">
        <f ca="1">IF(A294&lt;&gt;"",(AD294+P294+W294),0)</f>
        <v>-1</v>
      </c>
      <c r="AH294" s="11">
        <f ca="1">IF(A294&lt;&gt;"",AG294+AH293,0)</f>
        <v>-14</v>
      </c>
      <c r="AI294" s="73">
        <f ca="1">IF($A294&lt;&gt;"",IF(AI293&gt;0,AI293,IF(AND(AK293&gt;=$AJ$1,$AJ$2*AK293&gt;=AH294),"Profit Target",IF(AH294&gt;=$S$1,"Profit Target",0))),0)</f>
        <v>0</v>
      </c>
      <c r="AJ294" s="73">
        <f ca="1">IF($A294&lt;&gt;"",IF(AI293&lt;&gt;0,AJ293,IF(AH294&lt;=$S$2,"Stop Loss",0)),0)</f>
        <v>0</v>
      </c>
      <c r="AK294" s="73">
        <f t="shared" ca="1" si="115"/>
        <v>3</v>
      </c>
      <c r="AL294" s="30"/>
      <c r="AM294" s="30"/>
      <c r="AN294" s="30"/>
      <c r="AO294" s="30"/>
      <c r="AP294" s="30"/>
      <c r="AQ294" s="30"/>
      <c r="BM294" s="7"/>
      <c r="BT294" s="10">
        <f t="shared" ca="1" si="117"/>
        <v>4</v>
      </c>
    </row>
    <row r="295" spans="1:72">
      <c r="A295" s="10">
        <f t="shared" ca="1" si="116"/>
        <v>32</v>
      </c>
      <c r="B295" s="38"/>
      <c r="C295" s="7"/>
      <c r="D295" s="3"/>
      <c r="E295" s="7"/>
      <c r="F295" s="70" t="str">
        <f t="shared" ca="1" si="112"/>
        <v>H</v>
      </c>
      <c r="G295" s="101" t="str">
        <f t="shared" ca="1" si="118"/>
        <v>HLH</v>
      </c>
      <c r="H295" s="70" t="str">
        <f t="shared" ca="1" si="113"/>
        <v>E</v>
      </c>
      <c r="I295" s="101" t="str">
        <f t="shared" ca="1" si="125"/>
        <v>OEE</v>
      </c>
      <c r="J295" s="70" t="str">
        <f t="shared" ca="1" si="111"/>
        <v>R</v>
      </c>
      <c r="K295" s="101" t="str">
        <f t="shared" ca="1" si="126"/>
        <v>RBR</v>
      </c>
      <c r="L295" s="61">
        <f t="shared" ca="1" si="127"/>
        <v>1</v>
      </c>
      <c r="M295" s="3">
        <f ca="1">IF(A294&lt;&gt;"",IF(O295="",M294,IF(AND(M294&gt;0,O295="L"),M294+1,IF(AND(M294&gt;1,O294="W"),1,1))),"")</f>
        <v>3</v>
      </c>
      <c r="N295" s="60" t="str">
        <f ca="1">IF($A294&lt;&gt;"",IF(OR($AI294&lt;&gt;0,$AJ294&lt;&gt;0,L295=0),"",IF(G294="HHL","L",IF(G294="LLH","H",""))),"")</f>
        <v/>
      </c>
      <c r="O295" s="60" t="str">
        <f ca="1">IF(A295&lt;&gt;"",IF(N295&lt;&gt;"",IF(F295=N295,"W","L"),""),"")</f>
        <v/>
      </c>
      <c r="P295" s="38">
        <f ca="1">IF(A295&lt;&gt;"",IF(OR(AI294&lt;&gt;0,AJ294&lt;&gt;0),"0",IF(O295&lt;&gt;"",IF(O295="W",(1*L295),(-1*L295)),0)),0)</f>
        <v>0</v>
      </c>
      <c r="Q295" s="74">
        <f ca="1">IF(A295&lt;&gt;"",P295+Q294,0)</f>
        <v>-11</v>
      </c>
      <c r="R295" s="3">
        <f t="shared" ca="1" si="119"/>
        <v>3</v>
      </c>
      <c r="S295" s="61">
        <f t="shared" ca="1" si="128"/>
        <v>1</v>
      </c>
      <c r="T295" s="3">
        <f t="shared" ca="1" si="120"/>
        <v>1</v>
      </c>
      <c r="U295" s="60" t="str">
        <f ca="1">IF($A294&lt;&gt;"",IF(OR($AI294&lt;&gt;0,$AJ294&lt;&gt;0,S295=0),"",IF(I294="EEO","O",IF(I294="OOE","E",""))),"")</f>
        <v>E</v>
      </c>
      <c r="V295" s="60" t="str">
        <f ca="1">IF(A295&lt;&gt;"",IF(U295&lt;&gt;"",IF(H295=U295,"W","L"),""),"")</f>
        <v>W</v>
      </c>
      <c r="W295" s="38">
        <f ca="1">IF(A295&lt;&gt;"",IF(OR(AI294&lt;&gt;0,AJ294&lt;&gt;0),"0",IF(V295&lt;&gt;"",IF(V295="W",(1*S295),(-1*S295)),0)),0)</f>
        <v>1</v>
      </c>
      <c r="X295" s="74">
        <f t="shared" ca="1" si="121"/>
        <v>3</v>
      </c>
      <c r="Y295" s="3">
        <f t="shared" ca="1" si="122"/>
        <v>1</v>
      </c>
      <c r="Z295" s="61">
        <f t="shared" ca="1" si="129"/>
        <v>1</v>
      </c>
      <c r="AA295" s="3">
        <f t="shared" ca="1" si="123"/>
        <v>3</v>
      </c>
      <c r="AB295" s="60" t="str">
        <f ca="1">IF($A294&lt;&gt;"",IF(OR($AI294&lt;&gt;0,$AJ294&lt;&gt;0,Z295=0),"",IF(K294="RRB","B",IF(K294="BBR","R",""))),"")</f>
        <v>B</v>
      </c>
      <c r="AC295" s="60" t="str">
        <f ca="1">IF(A295&lt;&gt;"",IF(AB295&lt;&gt;"",IF(AB295=J295,"W","L"),""),"")</f>
        <v>L</v>
      </c>
      <c r="AD295" s="38">
        <f ca="1">IF(A295&lt;&gt;"",IF(OR(AI294&lt;&gt;0,AJ294&lt;&gt;0),"0",IF(AC295&lt;&gt;"",IF(AC295="W",(1*Z295),(-1*Z295)),0)),0)</f>
        <v>-1</v>
      </c>
      <c r="AE295" s="74">
        <f t="shared" ca="1" si="114"/>
        <v>-6</v>
      </c>
      <c r="AF295" s="3">
        <f t="shared" ca="1" si="124"/>
        <v>3</v>
      </c>
      <c r="AG295" s="13">
        <f ca="1">IF(A295&lt;&gt;"",(AD295+P295+W295),0)</f>
        <v>0</v>
      </c>
      <c r="AH295" s="11">
        <f ca="1">IF(A295&lt;&gt;"",AG295+AH294,0)</f>
        <v>-14</v>
      </c>
      <c r="AI295" s="73">
        <f ca="1">IF($A295&lt;&gt;"",IF(AI294&gt;0,AI294,IF(AND(AK294&gt;=$AJ$1,$AJ$2*AK294&gt;=AH295),"Profit Target",IF(AH295&gt;=$S$1,"Profit Target",0))),0)</f>
        <v>0</v>
      </c>
      <c r="AJ295" s="73">
        <f ca="1">IF($A295&lt;&gt;"",IF(AI294&lt;&gt;0,AJ294,IF(AH295&lt;=$S$2,"Stop Loss",0)),0)</f>
        <v>0</v>
      </c>
      <c r="AK295" s="73">
        <f t="shared" ca="1" si="115"/>
        <v>3</v>
      </c>
      <c r="AL295" s="30"/>
      <c r="AM295" s="30"/>
      <c r="AN295" s="30"/>
      <c r="AO295" s="30"/>
      <c r="AP295" s="30"/>
      <c r="AQ295" s="30"/>
      <c r="BM295" s="7"/>
      <c r="BT295" s="10">
        <f t="shared" ca="1" si="117"/>
        <v>13</v>
      </c>
    </row>
    <row r="296" spans="1:72">
      <c r="A296" s="10">
        <f t="shared" ca="1" si="116"/>
        <v>33</v>
      </c>
      <c r="B296" s="38"/>
      <c r="C296" s="7"/>
      <c r="D296" s="3"/>
      <c r="E296" s="7"/>
      <c r="F296" s="70" t="str">
        <f t="shared" ca="1" si="112"/>
        <v>H</v>
      </c>
      <c r="G296" s="101" t="str">
        <f t="shared" ca="1" si="118"/>
        <v>LHH</v>
      </c>
      <c r="H296" s="70" t="str">
        <f t="shared" ca="1" si="113"/>
        <v>O</v>
      </c>
      <c r="I296" s="101" t="str">
        <f t="shared" ca="1" si="125"/>
        <v>EEO</v>
      </c>
      <c r="J296" s="70" t="str">
        <f t="shared" ca="1" si="111"/>
        <v>B</v>
      </c>
      <c r="K296" s="101" t="str">
        <f t="shared" ca="1" si="126"/>
        <v>BRB</v>
      </c>
      <c r="L296" s="61">
        <f t="shared" ca="1" si="127"/>
        <v>1</v>
      </c>
      <c r="M296" s="3">
        <f ca="1">IF(A295&lt;&gt;"",IF(O296="",M295,IF(AND(M295&gt;0,O296="L"),M295+1,IF(AND(M295&gt;1,O295="W"),1,1))),"")</f>
        <v>3</v>
      </c>
      <c r="N296" s="60" t="str">
        <f ca="1">IF($A295&lt;&gt;"",IF(OR($AI295&lt;&gt;0,$AJ295&lt;&gt;0,L296=0),"",IF(G295="HHL","L",IF(G295="LLH","H",""))),"")</f>
        <v/>
      </c>
      <c r="O296" s="60" t="str">
        <f ca="1">IF(A296&lt;&gt;"",IF(N296&lt;&gt;"",IF(F296=N296,"W","L"),""),"")</f>
        <v/>
      </c>
      <c r="P296" s="38">
        <f ca="1">IF(A296&lt;&gt;"",IF(OR(AI295&lt;&gt;0,AJ295&lt;&gt;0),"0",IF(O296&lt;&gt;"",IF(O296="W",(1*L296),(-1*L296)),0)),0)</f>
        <v>0</v>
      </c>
      <c r="Q296" s="74">
        <f ca="1">IF(A296&lt;&gt;"",P296+Q295,0)</f>
        <v>-11</v>
      </c>
      <c r="R296" s="3">
        <f t="shared" ca="1" si="119"/>
        <v>3</v>
      </c>
      <c r="S296" s="61">
        <f t="shared" ca="1" si="128"/>
        <v>1</v>
      </c>
      <c r="T296" s="3">
        <f t="shared" ca="1" si="120"/>
        <v>1</v>
      </c>
      <c r="U296" s="60" t="str">
        <f ca="1">IF($A295&lt;&gt;"",IF(OR($AI295&lt;&gt;0,$AJ295&lt;&gt;0,S296=0),"",IF(I295="EEO","O",IF(I295="OOE","E",""))),"")</f>
        <v/>
      </c>
      <c r="V296" s="60" t="str">
        <f ca="1">IF(A296&lt;&gt;"",IF(U296&lt;&gt;"",IF(H296=U296,"W","L"),""),"")</f>
        <v/>
      </c>
      <c r="W296" s="38">
        <f ca="1">IF(A296&lt;&gt;"",IF(OR(AI295&lt;&gt;0,AJ295&lt;&gt;0),"0",IF(V296&lt;&gt;"",IF(V296="W",(1*S296),(-1*S296)),0)),0)</f>
        <v>0</v>
      </c>
      <c r="X296" s="74">
        <f t="shared" ca="1" si="121"/>
        <v>3</v>
      </c>
      <c r="Y296" s="3">
        <f t="shared" ca="1" si="122"/>
        <v>1</v>
      </c>
      <c r="Z296" s="61">
        <f t="shared" ca="1" si="129"/>
        <v>1</v>
      </c>
      <c r="AA296" s="3">
        <f t="shared" ca="1" si="123"/>
        <v>3</v>
      </c>
      <c r="AB296" s="60" t="str">
        <f ca="1">IF($A295&lt;&gt;"",IF(OR($AI295&lt;&gt;0,$AJ295&lt;&gt;0,Z296=0),"",IF(K295="RRB","B",IF(K295="BBR","R",""))),"")</f>
        <v/>
      </c>
      <c r="AC296" s="60" t="str">
        <f ca="1">IF(A296&lt;&gt;"",IF(AB296&lt;&gt;"",IF(AB296=J296,"W","L"),""),"")</f>
        <v/>
      </c>
      <c r="AD296" s="38">
        <f ca="1">IF(A296&lt;&gt;"",IF(OR(AI295&lt;&gt;0,AJ295&lt;&gt;0),"0",IF(AC296&lt;&gt;"",IF(AC296="W",(1*Z296),(-1*Z296)),0)),0)</f>
        <v>0</v>
      </c>
      <c r="AE296" s="74">
        <f t="shared" ca="1" si="114"/>
        <v>-6</v>
      </c>
      <c r="AF296" s="3">
        <f t="shared" ca="1" si="124"/>
        <v>3</v>
      </c>
      <c r="AG296" s="13">
        <f ca="1">IF(A296&lt;&gt;"",(AD296+P296+W296),0)</f>
        <v>0</v>
      </c>
      <c r="AH296" s="11">
        <f ca="1">IF(A296&lt;&gt;"",AG296+AH295,0)</f>
        <v>-14</v>
      </c>
      <c r="AI296" s="73">
        <f ca="1">IF($A296&lt;&gt;"",IF(AI295&gt;0,AI295,IF(AND(AK295&gt;=$AJ$1,$AJ$2*AK295&gt;=AH296),"Profit Target",IF(AH296&gt;=$S$1,"Profit Target",0))),0)</f>
        <v>0</v>
      </c>
      <c r="AJ296" s="73">
        <f ca="1">IF($A296&lt;&gt;"",IF(AI295&lt;&gt;0,AJ295,IF(AH296&lt;=$S$2,"Stop Loss",0)),0)</f>
        <v>0</v>
      </c>
      <c r="AK296" s="73">
        <f t="shared" ca="1" si="115"/>
        <v>3</v>
      </c>
      <c r="AL296" s="30"/>
      <c r="AM296" s="30"/>
      <c r="AN296" s="30"/>
      <c r="AO296" s="30"/>
      <c r="AP296" s="30"/>
      <c r="AQ296" s="30"/>
      <c r="BM296" s="7"/>
      <c r="BT296" s="10">
        <f t="shared" ca="1" si="117"/>
        <v>10</v>
      </c>
    </row>
    <row r="297" spans="1:72">
      <c r="A297" s="10">
        <f t="shared" ca="1" si="116"/>
        <v>14</v>
      </c>
      <c r="B297" s="38"/>
      <c r="C297" s="7"/>
      <c r="D297" s="3"/>
      <c r="E297" s="7"/>
      <c r="F297" s="70" t="str">
        <f t="shared" ca="1" si="112"/>
        <v>L</v>
      </c>
      <c r="G297" s="101" t="str">
        <f t="shared" ca="1" si="118"/>
        <v>HHL</v>
      </c>
      <c r="H297" s="70" t="str">
        <f t="shared" ca="1" si="113"/>
        <v>E</v>
      </c>
      <c r="I297" s="101" t="str">
        <f t="shared" ca="1" si="125"/>
        <v>EOE</v>
      </c>
      <c r="J297" s="70" t="str">
        <f t="shared" ca="1" si="111"/>
        <v>R</v>
      </c>
      <c r="K297" s="101" t="str">
        <f t="shared" ca="1" si="126"/>
        <v>RBR</v>
      </c>
      <c r="L297" s="61">
        <f t="shared" ca="1" si="127"/>
        <v>1</v>
      </c>
      <c r="M297" s="3">
        <f ca="1">IF(A296&lt;&gt;"",IF(O297="",M296,IF(AND(M296&gt;0,O297="L"),M296+1,IF(AND(M296&gt;1,O296="W"),1,1))),"")</f>
        <v>3</v>
      </c>
      <c r="N297" s="60" t="str">
        <f ca="1">IF($A296&lt;&gt;"",IF(OR($AI296&lt;&gt;0,$AJ296&lt;&gt;0,L297=0),"",IF(G296="HHL","L",IF(G296="LLH","H",""))),"")</f>
        <v/>
      </c>
      <c r="O297" s="60" t="str">
        <f ca="1">IF(A297&lt;&gt;"",IF(N297&lt;&gt;"",IF(F297=N297,"W","L"),""),"")</f>
        <v/>
      </c>
      <c r="P297" s="38">
        <f ca="1">IF(A297&lt;&gt;"",IF(OR(AI296&lt;&gt;0,AJ296&lt;&gt;0),"0",IF(O297&lt;&gt;"",IF(O297="W",(1*L297),(-1*L297)),0)),0)</f>
        <v>0</v>
      </c>
      <c r="Q297" s="74">
        <f ca="1">IF(A297&lt;&gt;"",P297+Q296,0)</f>
        <v>-11</v>
      </c>
      <c r="R297" s="3">
        <f t="shared" ca="1" si="119"/>
        <v>3</v>
      </c>
      <c r="S297" s="61">
        <f t="shared" ca="1" si="128"/>
        <v>1</v>
      </c>
      <c r="T297" s="3">
        <f t="shared" ca="1" si="120"/>
        <v>2</v>
      </c>
      <c r="U297" s="60" t="str">
        <f ca="1">IF($A296&lt;&gt;"",IF(OR($AI296&lt;&gt;0,$AJ296&lt;&gt;0,S297=0),"",IF(I296="EEO","O",IF(I296="OOE","E",""))),"")</f>
        <v>O</v>
      </c>
      <c r="V297" s="60" t="str">
        <f ca="1">IF(A297&lt;&gt;"",IF(U297&lt;&gt;"",IF(H297=U297,"W","L"),""),"")</f>
        <v>L</v>
      </c>
      <c r="W297" s="38">
        <f ca="1">IF(A297&lt;&gt;"",IF(OR(AI296&lt;&gt;0,AJ296&lt;&gt;0),"0",IF(V297&lt;&gt;"",IF(V297="W",(1*S297),(-1*S297)),0)),0)</f>
        <v>-1</v>
      </c>
      <c r="X297" s="74">
        <f t="shared" ca="1" si="121"/>
        <v>2</v>
      </c>
      <c r="Y297" s="3">
        <f t="shared" ca="1" si="122"/>
        <v>2</v>
      </c>
      <c r="Z297" s="61">
        <f t="shared" ca="1" si="129"/>
        <v>1</v>
      </c>
      <c r="AA297" s="3">
        <f t="shared" ca="1" si="123"/>
        <v>3</v>
      </c>
      <c r="AB297" s="60" t="str">
        <f ca="1">IF($A296&lt;&gt;"",IF(OR($AI296&lt;&gt;0,$AJ296&lt;&gt;0,Z297=0),"",IF(K296="RRB","B",IF(K296="BBR","R",""))),"")</f>
        <v/>
      </c>
      <c r="AC297" s="60" t="str">
        <f ca="1">IF(A297&lt;&gt;"",IF(AB297&lt;&gt;"",IF(AB297=J297,"W","L"),""),"")</f>
        <v/>
      </c>
      <c r="AD297" s="38">
        <f ca="1">IF(A297&lt;&gt;"",IF(OR(AI296&lt;&gt;0,AJ296&lt;&gt;0),"0",IF(AC297&lt;&gt;"",IF(AC297="W",(1*Z297),(-1*Z297)),0)),0)</f>
        <v>0</v>
      </c>
      <c r="AE297" s="74">
        <f t="shared" ca="1" si="114"/>
        <v>-6</v>
      </c>
      <c r="AF297" s="3">
        <f t="shared" ca="1" si="124"/>
        <v>3</v>
      </c>
      <c r="AG297" s="13">
        <f ca="1">IF(A297&lt;&gt;"",(AD297+P297+W297),0)</f>
        <v>-1</v>
      </c>
      <c r="AH297" s="11">
        <f ca="1">IF(A297&lt;&gt;"",AG297+AH296,0)</f>
        <v>-15</v>
      </c>
      <c r="AI297" s="73">
        <f ca="1">IF($A297&lt;&gt;"",IF(AI296&gt;0,AI296,IF(AND(AK296&gt;=$AJ$1,$AJ$2*AK296&gt;=AH297),"Profit Target",IF(AH297&gt;=$S$1,"Profit Target",0))),0)</f>
        <v>0</v>
      </c>
      <c r="AJ297" s="73">
        <f ca="1">IF($A297&lt;&gt;"",IF(AI296&lt;&gt;0,AJ296,IF(AH297&lt;=$S$2,"Stop Loss",0)),0)</f>
        <v>0</v>
      </c>
      <c r="AK297" s="73">
        <f t="shared" ca="1" si="115"/>
        <v>3</v>
      </c>
      <c r="AL297" s="30"/>
      <c r="AM297" s="30"/>
      <c r="AN297" s="30"/>
      <c r="AO297" s="30"/>
      <c r="AP297" s="30"/>
      <c r="AQ297" s="30"/>
      <c r="BM297" s="7"/>
      <c r="BT297" s="10">
        <f t="shared" ca="1" si="117"/>
        <v>3</v>
      </c>
    </row>
    <row r="298" spans="1:72">
      <c r="A298" s="10">
        <f t="shared" ca="1" si="116"/>
        <v>3</v>
      </c>
      <c r="B298" s="38"/>
      <c r="C298" s="7"/>
      <c r="D298" s="3"/>
      <c r="E298" s="7"/>
      <c r="F298" s="70" t="str">
        <f t="shared" ca="1" si="112"/>
        <v>L</v>
      </c>
      <c r="G298" s="101" t="str">
        <f t="shared" ca="1" si="118"/>
        <v>HLL</v>
      </c>
      <c r="H298" s="70" t="str">
        <f t="shared" ca="1" si="113"/>
        <v>O</v>
      </c>
      <c r="I298" s="101" t="str">
        <f t="shared" ca="1" si="125"/>
        <v>OEO</v>
      </c>
      <c r="J298" s="70" t="str">
        <f t="shared" ca="1" si="111"/>
        <v>R</v>
      </c>
      <c r="K298" s="101" t="str">
        <f t="shared" ca="1" si="126"/>
        <v>BRR</v>
      </c>
      <c r="L298" s="61">
        <f t="shared" ca="1" si="127"/>
        <v>1</v>
      </c>
      <c r="M298" s="3">
        <f ca="1">IF(A297&lt;&gt;"",IF(O298="",M297,IF(AND(M297&gt;0,O298="L"),M297+1,IF(AND(M297&gt;1,O297="W"),1,1))),"")</f>
        <v>1</v>
      </c>
      <c r="N298" s="60" t="str">
        <f ca="1">IF($A297&lt;&gt;"",IF(OR($AI297&lt;&gt;0,$AJ297&lt;&gt;0,L298=0),"",IF(G297="HHL","L",IF(G297="LLH","H",""))),"")</f>
        <v>L</v>
      </c>
      <c r="O298" s="60" t="str">
        <f ca="1">IF(A298&lt;&gt;"",IF(N298&lt;&gt;"",IF(F298=N298,"W","L"),""),"")</f>
        <v>W</v>
      </c>
      <c r="P298" s="38">
        <f ca="1">IF(A298&lt;&gt;"",IF(OR(AI297&lt;&gt;0,AJ297&lt;&gt;0),"0",IF(O298&lt;&gt;"",IF(O298="W",(1*L298),(-1*L298)),0)),0)</f>
        <v>1</v>
      </c>
      <c r="Q298" s="74">
        <f ca="1">IF(A298&lt;&gt;"",P298+Q297,0)</f>
        <v>-10</v>
      </c>
      <c r="R298" s="3">
        <f t="shared" ca="1" si="119"/>
        <v>1</v>
      </c>
      <c r="S298" s="61">
        <f t="shared" ca="1" si="128"/>
        <v>1</v>
      </c>
      <c r="T298" s="3">
        <f t="shared" ca="1" si="120"/>
        <v>2</v>
      </c>
      <c r="U298" s="60" t="str">
        <f ca="1">IF($A297&lt;&gt;"",IF(OR($AI297&lt;&gt;0,$AJ297&lt;&gt;0,S298=0),"",IF(I297="EEO","O",IF(I297="OOE","E",""))),"")</f>
        <v/>
      </c>
      <c r="V298" s="60" t="str">
        <f ca="1">IF(A298&lt;&gt;"",IF(U298&lt;&gt;"",IF(H298=U298,"W","L"),""),"")</f>
        <v/>
      </c>
      <c r="W298" s="38">
        <f ca="1">IF(A298&lt;&gt;"",IF(OR(AI297&lt;&gt;0,AJ297&lt;&gt;0),"0",IF(V298&lt;&gt;"",IF(V298="W",(1*S298),(-1*S298)),0)),0)</f>
        <v>0</v>
      </c>
      <c r="X298" s="74">
        <f t="shared" ca="1" si="121"/>
        <v>2</v>
      </c>
      <c r="Y298" s="3">
        <f t="shared" ca="1" si="122"/>
        <v>2</v>
      </c>
      <c r="Z298" s="61">
        <f t="shared" ca="1" si="129"/>
        <v>1</v>
      </c>
      <c r="AA298" s="3">
        <f t="shared" ca="1" si="123"/>
        <v>3</v>
      </c>
      <c r="AB298" s="60" t="str">
        <f ca="1">IF($A297&lt;&gt;"",IF(OR($AI297&lt;&gt;0,$AJ297&lt;&gt;0,Z298=0),"",IF(K297="RRB","B",IF(K297="BBR","R",""))),"")</f>
        <v/>
      </c>
      <c r="AC298" s="60" t="str">
        <f ca="1">IF(A298&lt;&gt;"",IF(AB298&lt;&gt;"",IF(AB298=J298,"W","L"),""),"")</f>
        <v/>
      </c>
      <c r="AD298" s="38">
        <f ca="1">IF(A298&lt;&gt;"",IF(OR(AI297&lt;&gt;0,AJ297&lt;&gt;0),"0",IF(AC298&lt;&gt;"",IF(AC298="W",(1*Z298),(-1*Z298)),0)),0)</f>
        <v>0</v>
      </c>
      <c r="AE298" s="74">
        <f t="shared" ca="1" si="114"/>
        <v>-6</v>
      </c>
      <c r="AF298" s="3">
        <f t="shared" ca="1" si="124"/>
        <v>3</v>
      </c>
      <c r="AG298" s="13">
        <f ca="1">IF(A298&lt;&gt;"",(AD298+P298+W298),0)</f>
        <v>1</v>
      </c>
      <c r="AH298" s="11">
        <f ca="1">IF(A298&lt;&gt;"",AG298+AH297,0)</f>
        <v>-14</v>
      </c>
      <c r="AI298" s="73">
        <f ca="1">IF($A298&lt;&gt;"",IF(AI297&gt;0,AI297,IF(AND(AK297&gt;=$AJ$1,$AJ$2*AK297&gt;=AH298),"Profit Target",IF(AH298&gt;=$S$1,"Profit Target",0))),0)</f>
        <v>0</v>
      </c>
      <c r="AJ298" s="73">
        <f ca="1">IF($A298&lt;&gt;"",IF(AI297&lt;&gt;0,AJ297,IF(AH298&lt;=$S$2,"Stop Loss",0)),0)</f>
        <v>0</v>
      </c>
      <c r="AK298" s="73">
        <f t="shared" ca="1" si="115"/>
        <v>3</v>
      </c>
      <c r="AL298" s="30"/>
      <c r="AM298" s="30"/>
      <c r="AN298" s="30"/>
      <c r="AO298" s="30"/>
      <c r="AP298" s="30"/>
      <c r="AQ298" s="30"/>
      <c r="BM298" s="7"/>
      <c r="BT298" s="10">
        <f t="shared" ca="1" si="117"/>
        <v>32</v>
      </c>
    </row>
    <row r="299" spans="1:72">
      <c r="A299" s="10">
        <f t="shared" ca="1" si="116"/>
        <v>29</v>
      </c>
      <c r="B299" s="38"/>
      <c r="C299" s="7"/>
      <c r="D299" s="3"/>
      <c r="E299" s="7"/>
      <c r="F299" s="70" t="str">
        <f t="shared" ca="1" si="112"/>
        <v>H</v>
      </c>
      <c r="G299" s="101" t="str">
        <f t="shared" ca="1" si="118"/>
        <v>LLH</v>
      </c>
      <c r="H299" s="70" t="str">
        <f t="shared" ca="1" si="113"/>
        <v>O</v>
      </c>
      <c r="I299" s="101" t="str">
        <f t="shared" ca="1" si="125"/>
        <v>EOO</v>
      </c>
      <c r="J299" s="70" t="str">
        <f t="shared" ref="J299:J362" ca="1" si="130">VLOOKUP(A299,$BJ$107:$BR$144,8,0)</f>
        <v>B</v>
      </c>
      <c r="K299" s="101" t="str">
        <f t="shared" ca="1" si="126"/>
        <v>RRB</v>
      </c>
      <c r="L299" s="61">
        <f t="shared" ca="1" si="127"/>
        <v>1</v>
      </c>
      <c r="M299" s="3">
        <f ca="1">IF(A298&lt;&gt;"",IF(O299="",M298,IF(AND(M298&gt;0,O299="L"),M298+1,IF(AND(M298&gt;1,O298="W"),1,1))),"")</f>
        <v>1</v>
      </c>
      <c r="N299" s="60" t="str">
        <f ca="1">IF($A298&lt;&gt;"",IF(OR($AI298&lt;&gt;0,$AJ298&lt;&gt;0,L299=0),"",IF(G298="HHL","L",IF(G298="LLH","H",""))),"")</f>
        <v/>
      </c>
      <c r="O299" s="60" t="str">
        <f ca="1">IF(A299&lt;&gt;"",IF(N299&lt;&gt;"",IF(F299=N299,"W","L"),""),"")</f>
        <v/>
      </c>
      <c r="P299" s="38">
        <f ca="1">IF(A299&lt;&gt;"",IF(OR(AI298&lt;&gt;0,AJ298&lt;&gt;0),"0",IF(O299&lt;&gt;"",IF(O299="W",(1*L299),(-1*L299)),0)),0)</f>
        <v>0</v>
      </c>
      <c r="Q299" s="74">
        <f ca="1">IF(A299&lt;&gt;"",P299+Q298,0)</f>
        <v>-10</v>
      </c>
      <c r="R299" s="3">
        <f t="shared" ca="1" si="119"/>
        <v>1</v>
      </c>
      <c r="S299" s="61">
        <f t="shared" ca="1" si="128"/>
        <v>1</v>
      </c>
      <c r="T299" s="3">
        <f t="shared" ca="1" si="120"/>
        <v>2</v>
      </c>
      <c r="U299" s="60" t="str">
        <f ca="1">IF($A298&lt;&gt;"",IF(OR($AI298&lt;&gt;0,$AJ298&lt;&gt;0,S299=0),"",IF(I298="EEO","O",IF(I298="OOE","E",""))),"")</f>
        <v/>
      </c>
      <c r="V299" s="60" t="str">
        <f ca="1">IF(A299&lt;&gt;"",IF(U299&lt;&gt;"",IF(H299=U299,"W","L"),""),"")</f>
        <v/>
      </c>
      <c r="W299" s="38">
        <f ca="1">IF(A299&lt;&gt;"",IF(OR(AI298&lt;&gt;0,AJ298&lt;&gt;0),"0",IF(V299&lt;&gt;"",IF(V299="W",(1*S299),(-1*S299)),0)),0)</f>
        <v>0</v>
      </c>
      <c r="X299" s="74">
        <f t="shared" ca="1" si="121"/>
        <v>2</v>
      </c>
      <c r="Y299" s="3">
        <f t="shared" ca="1" si="122"/>
        <v>2</v>
      </c>
      <c r="Z299" s="61">
        <f t="shared" ca="1" si="129"/>
        <v>1</v>
      </c>
      <c r="AA299" s="3">
        <f t="shared" ca="1" si="123"/>
        <v>3</v>
      </c>
      <c r="AB299" s="60" t="str">
        <f ca="1">IF($A298&lt;&gt;"",IF(OR($AI298&lt;&gt;0,$AJ298&lt;&gt;0,Z299=0),"",IF(K298="RRB","B",IF(K298="BBR","R",""))),"")</f>
        <v/>
      </c>
      <c r="AC299" s="60" t="str">
        <f ca="1">IF(A299&lt;&gt;"",IF(AB299&lt;&gt;"",IF(AB299=J299,"W","L"),""),"")</f>
        <v/>
      </c>
      <c r="AD299" s="38">
        <f ca="1">IF(A299&lt;&gt;"",IF(OR(AI298&lt;&gt;0,AJ298&lt;&gt;0),"0",IF(AC299&lt;&gt;"",IF(AC299="W",(1*Z299),(-1*Z299)),0)),0)</f>
        <v>0</v>
      </c>
      <c r="AE299" s="74">
        <f t="shared" ca="1" si="114"/>
        <v>-6</v>
      </c>
      <c r="AF299" s="3">
        <f t="shared" ca="1" si="124"/>
        <v>3</v>
      </c>
      <c r="AG299" s="13">
        <f ca="1">IF(A299&lt;&gt;"",(AD299+P299+W299),0)</f>
        <v>0</v>
      </c>
      <c r="AH299" s="11">
        <f ca="1">IF(A299&lt;&gt;"",AG299+AH298,0)</f>
        <v>-14</v>
      </c>
      <c r="AI299" s="73">
        <f ca="1">IF($A299&lt;&gt;"",IF(AI298&gt;0,AI298,IF(AND(AK298&gt;=$AJ$1,$AJ$2*AK298&gt;=AH299),"Profit Target",IF(AH299&gt;=$S$1,"Profit Target",0))),0)</f>
        <v>0</v>
      </c>
      <c r="AJ299" s="73">
        <f ca="1">IF($A299&lt;&gt;"",IF(AI298&lt;&gt;0,AJ298,IF(AH299&lt;=$S$2,"Stop Loss",0)),0)</f>
        <v>0</v>
      </c>
      <c r="AK299" s="73">
        <f t="shared" ca="1" si="115"/>
        <v>3</v>
      </c>
      <c r="AL299" s="30"/>
      <c r="AM299" s="30"/>
      <c r="AN299" s="30"/>
      <c r="AO299" s="30"/>
      <c r="AP299" s="30"/>
      <c r="AQ299" s="30"/>
      <c r="BM299" s="7"/>
      <c r="BT299" s="10">
        <f t="shared" ca="1" si="117"/>
        <v>8</v>
      </c>
    </row>
    <row r="300" spans="1:72">
      <c r="A300" s="10">
        <f t="shared" ca="1" si="116"/>
        <v>9</v>
      </c>
      <c r="B300" s="38"/>
      <c r="C300" s="7"/>
      <c r="D300" s="3"/>
      <c r="E300" s="7"/>
      <c r="F300" s="70" t="str">
        <f t="shared" ca="1" si="112"/>
        <v>L</v>
      </c>
      <c r="G300" s="101" t="str">
        <f t="shared" ca="1" si="118"/>
        <v>LHL</v>
      </c>
      <c r="H300" s="70" t="str">
        <f t="shared" ca="1" si="113"/>
        <v>O</v>
      </c>
      <c r="I300" s="101" t="str">
        <f t="shared" ca="1" si="125"/>
        <v>OOO</v>
      </c>
      <c r="J300" s="70" t="str">
        <f t="shared" ca="1" si="130"/>
        <v>R</v>
      </c>
      <c r="K300" s="101" t="str">
        <f t="shared" ca="1" si="126"/>
        <v>RBR</v>
      </c>
      <c r="L300" s="61">
        <f t="shared" ca="1" si="127"/>
        <v>1</v>
      </c>
      <c r="M300" s="3">
        <f ca="1">IF(A299&lt;&gt;"",IF(O300="",M299,IF(AND(M299&gt;0,O300="L"),M299+1,IF(AND(M299&gt;1,O299="W"),1,1))),"")</f>
        <v>2</v>
      </c>
      <c r="N300" s="60" t="str">
        <f ca="1">IF($A299&lt;&gt;"",IF(OR($AI299&lt;&gt;0,$AJ299&lt;&gt;0,L300=0),"",IF(G299="HHL","L",IF(G299="LLH","H",""))),"")</f>
        <v>H</v>
      </c>
      <c r="O300" s="60" t="str">
        <f ca="1">IF(A300&lt;&gt;"",IF(N300&lt;&gt;"",IF(F300=N300,"W","L"),""),"")</f>
        <v>L</v>
      </c>
      <c r="P300" s="38">
        <f ca="1">IF(A300&lt;&gt;"",IF(OR(AI299&lt;&gt;0,AJ299&lt;&gt;0),"0",IF(O300&lt;&gt;"",IF(O300="W",(1*L300),(-1*L300)),0)),0)</f>
        <v>-1</v>
      </c>
      <c r="Q300" s="74">
        <f ca="1">IF(A300&lt;&gt;"",P300+Q299,0)</f>
        <v>-11</v>
      </c>
      <c r="R300" s="3">
        <f t="shared" ca="1" si="119"/>
        <v>2</v>
      </c>
      <c r="S300" s="61">
        <f t="shared" ca="1" si="128"/>
        <v>1</v>
      </c>
      <c r="T300" s="3">
        <f t="shared" ca="1" si="120"/>
        <v>2</v>
      </c>
      <c r="U300" s="60" t="str">
        <f ca="1">IF($A299&lt;&gt;"",IF(OR($AI299&lt;&gt;0,$AJ299&lt;&gt;0,S300=0),"",IF(I299="EEO","O",IF(I299="OOE","E",""))),"")</f>
        <v/>
      </c>
      <c r="V300" s="60" t="str">
        <f ca="1">IF(A300&lt;&gt;"",IF(U300&lt;&gt;"",IF(H300=U300,"W","L"),""),"")</f>
        <v/>
      </c>
      <c r="W300" s="38">
        <f ca="1">IF(A300&lt;&gt;"",IF(OR(AI299&lt;&gt;0,AJ299&lt;&gt;0),"0",IF(V300&lt;&gt;"",IF(V300="W",(1*S300),(-1*S300)),0)),0)</f>
        <v>0</v>
      </c>
      <c r="X300" s="74">
        <f t="shared" ca="1" si="121"/>
        <v>2</v>
      </c>
      <c r="Y300" s="3">
        <f t="shared" ca="1" si="122"/>
        <v>2</v>
      </c>
      <c r="Z300" s="61">
        <f t="shared" ca="1" si="129"/>
        <v>1</v>
      </c>
      <c r="AA300" s="3">
        <f t="shared" ca="1" si="123"/>
        <v>4</v>
      </c>
      <c r="AB300" s="60" t="str">
        <f ca="1">IF($A299&lt;&gt;"",IF(OR($AI299&lt;&gt;0,$AJ299&lt;&gt;0,Z300=0),"",IF(K299="RRB","B",IF(K299="BBR","R",""))),"")</f>
        <v>B</v>
      </c>
      <c r="AC300" s="60" t="str">
        <f ca="1">IF(A300&lt;&gt;"",IF(AB300&lt;&gt;"",IF(AB300=J300,"W","L"),""),"")</f>
        <v>L</v>
      </c>
      <c r="AD300" s="38">
        <f ca="1">IF(A300&lt;&gt;"",IF(OR(AI299&lt;&gt;0,AJ299&lt;&gt;0),"0",IF(AC300&lt;&gt;"",IF(AC300="W",(1*Z300),(-1*Z300)),0)),0)</f>
        <v>-1</v>
      </c>
      <c r="AE300" s="74">
        <f t="shared" ca="1" si="114"/>
        <v>-7</v>
      </c>
      <c r="AF300" s="3">
        <f t="shared" ca="1" si="124"/>
        <v>4</v>
      </c>
      <c r="AG300" s="13">
        <f ca="1">IF(A300&lt;&gt;"",(AD300+P300+W300),0)</f>
        <v>-2</v>
      </c>
      <c r="AH300" s="11">
        <f ca="1">IF(A300&lt;&gt;"",AG300+AH299,0)</f>
        <v>-16</v>
      </c>
      <c r="AI300" s="73">
        <f ca="1">IF($A300&lt;&gt;"",IF(AI299&gt;0,AI299,IF(AND(AK299&gt;=$AJ$1,$AJ$2*AK299&gt;=AH300),"Profit Target",IF(AH300&gt;=$S$1,"Profit Target",0))),0)</f>
        <v>0</v>
      </c>
      <c r="AJ300" s="73">
        <f ca="1">IF($A300&lt;&gt;"",IF(AI299&lt;&gt;0,AJ299,IF(AH300&lt;=$S$2,"Stop Loss",0)),0)</f>
        <v>0</v>
      </c>
      <c r="AK300" s="73">
        <f t="shared" ca="1" si="115"/>
        <v>3</v>
      </c>
      <c r="AL300" s="30"/>
      <c r="AM300" s="30"/>
      <c r="AN300" s="30"/>
      <c r="AO300" s="30"/>
      <c r="AP300" s="30"/>
      <c r="AQ300" s="30"/>
      <c r="BM300" s="7"/>
      <c r="BT300" s="10">
        <f t="shared" ca="1" si="117"/>
        <v>36</v>
      </c>
    </row>
    <row r="301" spans="1:72">
      <c r="A301" s="10">
        <f t="shared" ca="1" si="116"/>
        <v>17</v>
      </c>
      <c r="B301" s="38"/>
      <c r="C301" s="7"/>
      <c r="D301" s="3"/>
      <c r="E301" s="7"/>
      <c r="F301" s="70" t="str">
        <f t="shared" ca="1" si="112"/>
        <v>L</v>
      </c>
      <c r="G301" s="101" t="str">
        <f t="shared" ca="1" si="118"/>
        <v>HLL</v>
      </c>
      <c r="H301" s="70" t="str">
        <f t="shared" ca="1" si="113"/>
        <v>O</v>
      </c>
      <c r="I301" s="101" t="str">
        <f t="shared" ca="1" si="125"/>
        <v>OOO</v>
      </c>
      <c r="J301" s="70" t="str">
        <f t="shared" ca="1" si="130"/>
        <v>B</v>
      </c>
      <c r="K301" s="101" t="str">
        <f t="shared" ca="1" si="126"/>
        <v>BRB</v>
      </c>
      <c r="L301" s="61">
        <f t="shared" ca="1" si="127"/>
        <v>1</v>
      </c>
      <c r="M301" s="3">
        <f ca="1">IF(A300&lt;&gt;"",IF(O301="",M300,IF(AND(M300&gt;0,O301="L"),M300+1,IF(AND(M300&gt;1,O300="W"),1,1))),"")</f>
        <v>2</v>
      </c>
      <c r="N301" s="60" t="str">
        <f ca="1">IF($A300&lt;&gt;"",IF(OR($AI300&lt;&gt;0,$AJ300&lt;&gt;0,L301=0),"",IF(G300="HHL","L",IF(G300="LLH","H",""))),"")</f>
        <v/>
      </c>
      <c r="O301" s="60" t="str">
        <f ca="1">IF(A301&lt;&gt;"",IF(N301&lt;&gt;"",IF(F301=N301,"W","L"),""),"")</f>
        <v/>
      </c>
      <c r="P301" s="38">
        <f ca="1">IF(A301&lt;&gt;"",IF(OR(AI300&lt;&gt;0,AJ300&lt;&gt;0),"0",IF(O301&lt;&gt;"",IF(O301="W",(1*L301),(-1*L301)),0)),0)</f>
        <v>0</v>
      </c>
      <c r="Q301" s="74">
        <f ca="1">IF(A301&lt;&gt;"",P301+Q300,0)</f>
        <v>-11</v>
      </c>
      <c r="R301" s="3">
        <f t="shared" ca="1" si="119"/>
        <v>2</v>
      </c>
      <c r="S301" s="61">
        <f t="shared" ca="1" si="128"/>
        <v>1</v>
      </c>
      <c r="T301" s="3">
        <f t="shared" ca="1" si="120"/>
        <v>2</v>
      </c>
      <c r="U301" s="60" t="str">
        <f ca="1">IF($A300&lt;&gt;"",IF(OR($AI300&lt;&gt;0,$AJ300&lt;&gt;0,S301=0),"",IF(I300="EEO","O",IF(I300="OOE","E",""))),"")</f>
        <v/>
      </c>
      <c r="V301" s="60" t="str">
        <f ca="1">IF(A301&lt;&gt;"",IF(U301&lt;&gt;"",IF(H301=U301,"W","L"),""),"")</f>
        <v/>
      </c>
      <c r="W301" s="38">
        <f ca="1">IF(A301&lt;&gt;"",IF(OR(AI300&lt;&gt;0,AJ300&lt;&gt;0),"0",IF(V301&lt;&gt;"",IF(V301="W",(1*S301),(-1*S301)),0)),0)</f>
        <v>0</v>
      </c>
      <c r="X301" s="74">
        <f t="shared" ca="1" si="121"/>
        <v>2</v>
      </c>
      <c r="Y301" s="3">
        <f t="shared" ca="1" si="122"/>
        <v>2</v>
      </c>
      <c r="Z301" s="61">
        <f t="shared" ca="1" si="129"/>
        <v>1</v>
      </c>
      <c r="AA301" s="3">
        <f t="shared" ca="1" si="123"/>
        <v>4</v>
      </c>
      <c r="AB301" s="60" t="str">
        <f ca="1">IF($A300&lt;&gt;"",IF(OR($AI300&lt;&gt;0,$AJ300&lt;&gt;0,Z301=0),"",IF(K300="RRB","B",IF(K300="BBR","R",""))),"")</f>
        <v/>
      </c>
      <c r="AC301" s="60" t="str">
        <f ca="1">IF(A301&lt;&gt;"",IF(AB301&lt;&gt;"",IF(AB301=J301,"W","L"),""),"")</f>
        <v/>
      </c>
      <c r="AD301" s="38">
        <f ca="1">IF(A301&lt;&gt;"",IF(OR(AI300&lt;&gt;0,AJ300&lt;&gt;0),"0",IF(AC301&lt;&gt;"",IF(AC301="W",(1*Z301),(-1*Z301)),0)),0)</f>
        <v>0</v>
      </c>
      <c r="AE301" s="74">
        <f t="shared" ca="1" si="114"/>
        <v>-7</v>
      </c>
      <c r="AF301" s="3">
        <f t="shared" ca="1" si="124"/>
        <v>4</v>
      </c>
      <c r="AG301" s="13">
        <f ca="1">IF(A301&lt;&gt;"",(AD301+P301+W301),0)</f>
        <v>0</v>
      </c>
      <c r="AH301" s="11">
        <f ca="1">IF(A301&lt;&gt;"",AG301+AH300,0)</f>
        <v>-16</v>
      </c>
      <c r="AI301" s="73">
        <f ca="1">IF($A301&lt;&gt;"",IF(AI300&gt;0,AI300,IF(AND(AK300&gt;=$AJ$1,$AJ$2*AK300&gt;=AH301),"Profit Target",IF(AH301&gt;=$S$1,"Profit Target",0))),0)</f>
        <v>0</v>
      </c>
      <c r="AJ301" s="73">
        <f ca="1">IF($A301&lt;&gt;"",IF(AI300&lt;&gt;0,AJ300,IF(AH301&lt;=$S$2,"Stop Loss",0)),0)</f>
        <v>0</v>
      </c>
      <c r="AK301" s="73">
        <f t="shared" ca="1" si="115"/>
        <v>3</v>
      </c>
      <c r="AL301" s="30"/>
      <c r="AM301" s="30"/>
      <c r="AN301" s="30"/>
      <c r="AO301" s="30"/>
      <c r="AP301" s="30"/>
      <c r="AQ301" s="30"/>
      <c r="BM301" s="7"/>
      <c r="BT301" s="10">
        <f t="shared" ca="1" si="117"/>
        <v>20</v>
      </c>
    </row>
    <row r="302" spans="1:72">
      <c r="A302" s="10">
        <f t="shared" ca="1" si="116"/>
        <v>27</v>
      </c>
      <c r="B302" s="38"/>
      <c r="C302" s="7"/>
      <c r="D302" s="3"/>
      <c r="E302" s="7"/>
      <c r="F302" s="70" t="str">
        <f t="shared" ca="1" si="112"/>
        <v>H</v>
      </c>
      <c r="G302" s="101" t="str">
        <f t="shared" ca="1" si="118"/>
        <v>LLH</v>
      </c>
      <c r="H302" s="70" t="str">
        <f t="shared" ca="1" si="113"/>
        <v>O</v>
      </c>
      <c r="I302" s="101" t="str">
        <f t="shared" ca="1" si="125"/>
        <v>OOO</v>
      </c>
      <c r="J302" s="70" t="str">
        <f t="shared" ca="1" si="130"/>
        <v>R</v>
      </c>
      <c r="K302" s="101" t="str">
        <f t="shared" ca="1" si="126"/>
        <v>RBR</v>
      </c>
      <c r="L302" s="61">
        <f t="shared" ca="1" si="127"/>
        <v>1</v>
      </c>
      <c r="M302" s="3">
        <f ca="1">IF(A301&lt;&gt;"",IF(O302="",M301,IF(AND(M301&gt;0,O302="L"),M301+1,IF(AND(M301&gt;1,O301="W"),1,1))),"")</f>
        <v>2</v>
      </c>
      <c r="N302" s="60" t="str">
        <f ca="1">IF($A301&lt;&gt;"",IF(OR($AI301&lt;&gt;0,$AJ301&lt;&gt;0,L302=0),"",IF(G301="HHL","L",IF(G301="LLH","H",""))),"")</f>
        <v/>
      </c>
      <c r="O302" s="60" t="str">
        <f ca="1">IF(A302&lt;&gt;"",IF(N302&lt;&gt;"",IF(F302=N302,"W","L"),""),"")</f>
        <v/>
      </c>
      <c r="P302" s="38">
        <f ca="1">IF(A302&lt;&gt;"",IF(OR(AI301&lt;&gt;0,AJ301&lt;&gt;0),"0",IF(O302&lt;&gt;"",IF(O302="W",(1*L302),(-1*L302)),0)),0)</f>
        <v>0</v>
      </c>
      <c r="Q302" s="74">
        <f ca="1">IF(A302&lt;&gt;"",P302+Q301,0)</f>
        <v>-11</v>
      </c>
      <c r="R302" s="3">
        <f t="shared" ca="1" si="119"/>
        <v>2</v>
      </c>
      <c r="S302" s="61">
        <f t="shared" ca="1" si="128"/>
        <v>1</v>
      </c>
      <c r="T302" s="3">
        <f t="shared" ca="1" si="120"/>
        <v>2</v>
      </c>
      <c r="U302" s="60" t="str">
        <f ca="1">IF($A301&lt;&gt;"",IF(OR($AI301&lt;&gt;0,$AJ301&lt;&gt;0,S302=0),"",IF(I301="EEO","O",IF(I301="OOE","E",""))),"")</f>
        <v/>
      </c>
      <c r="V302" s="60" t="str">
        <f ca="1">IF(A302&lt;&gt;"",IF(U302&lt;&gt;"",IF(H302=U302,"W","L"),""),"")</f>
        <v/>
      </c>
      <c r="W302" s="38">
        <f ca="1">IF(A302&lt;&gt;"",IF(OR(AI301&lt;&gt;0,AJ301&lt;&gt;0),"0",IF(V302&lt;&gt;"",IF(V302="W",(1*S302),(-1*S302)),0)),0)</f>
        <v>0</v>
      </c>
      <c r="X302" s="74">
        <f t="shared" ca="1" si="121"/>
        <v>2</v>
      </c>
      <c r="Y302" s="3">
        <f t="shared" ca="1" si="122"/>
        <v>2</v>
      </c>
      <c r="Z302" s="61">
        <f t="shared" ca="1" si="129"/>
        <v>1</v>
      </c>
      <c r="AA302" s="3">
        <f t="shared" ca="1" si="123"/>
        <v>4</v>
      </c>
      <c r="AB302" s="60" t="str">
        <f ca="1">IF($A301&lt;&gt;"",IF(OR($AI301&lt;&gt;0,$AJ301&lt;&gt;0,Z302=0),"",IF(K301="RRB","B",IF(K301="BBR","R",""))),"")</f>
        <v/>
      </c>
      <c r="AC302" s="60" t="str">
        <f ca="1">IF(A302&lt;&gt;"",IF(AB302&lt;&gt;"",IF(AB302=J302,"W","L"),""),"")</f>
        <v/>
      </c>
      <c r="AD302" s="38">
        <f ca="1">IF(A302&lt;&gt;"",IF(OR(AI301&lt;&gt;0,AJ301&lt;&gt;0),"0",IF(AC302&lt;&gt;"",IF(AC302="W",(1*Z302),(-1*Z302)),0)),0)</f>
        <v>0</v>
      </c>
      <c r="AE302" s="74">
        <f t="shared" ca="1" si="114"/>
        <v>-7</v>
      </c>
      <c r="AF302" s="3">
        <f t="shared" ca="1" si="124"/>
        <v>4</v>
      </c>
      <c r="AG302" s="13">
        <f ca="1">IF(A302&lt;&gt;"",(AD302+P302+W302),0)</f>
        <v>0</v>
      </c>
      <c r="AH302" s="11">
        <f ca="1">IF(A302&lt;&gt;"",AG302+AH301,0)</f>
        <v>-16</v>
      </c>
      <c r="AI302" s="73">
        <f ca="1">IF($A302&lt;&gt;"",IF(AI301&gt;0,AI301,IF(AND(AK301&gt;=$AJ$1,$AJ$2*AK301&gt;=AH302),"Profit Target",IF(AH302&gt;=$S$1,"Profit Target",0))),0)</f>
        <v>0</v>
      </c>
      <c r="AJ302" s="73">
        <f ca="1">IF($A302&lt;&gt;"",IF(AI301&lt;&gt;0,AJ301,IF(AH302&lt;=$S$2,"Stop Loss",0)),0)</f>
        <v>0</v>
      </c>
      <c r="AK302" s="73">
        <f t="shared" ca="1" si="115"/>
        <v>3</v>
      </c>
      <c r="AL302" s="30"/>
      <c r="AM302" s="30"/>
      <c r="AN302" s="30"/>
      <c r="AO302" s="30"/>
      <c r="AP302" s="30"/>
      <c r="AQ302" s="30"/>
      <c r="BM302" s="7"/>
      <c r="BT302" s="10">
        <f t="shared" ca="1" si="117"/>
        <v>4</v>
      </c>
    </row>
    <row r="303" spans="1:72">
      <c r="A303" s="10">
        <f t="shared" ca="1" si="116"/>
        <v>15</v>
      </c>
      <c r="B303" s="38"/>
      <c r="C303" s="7"/>
      <c r="D303" s="3"/>
      <c r="E303" s="7"/>
      <c r="F303" s="70" t="str">
        <f t="shared" ref="F303:F366" ca="1" si="131">VLOOKUP(A303,$BJ$107:$BR$144,7,0)</f>
        <v>L</v>
      </c>
      <c r="G303" s="101" t="str">
        <f t="shared" ca="1" si="118"/>
        <v>LHL</v>
      </c>
      <c r="H303" s="70" t="str">
        <f t="shared" ref="H303:H366" ca="1" si="132">VLOOKUP(A303,$BJ$107:$BR$144,9,0)</f>
        <v>O</v>
      </c>
      <c r="I303" s="101" t="str">
        <f t="shared" ca="1" si="125"/>
        <v>OOO</v>
      </c>
      <c r="J303" s="70" t="str">
        <f t="shared" ca="1" si="130"/>
        <v>B</v>
      </c>
      <c r="K303" s="101" t="str">
        <f t="shared" ca="1" si="126"/>
        <v>BRB</v>
      </c>
      <c r="L303" s="61">
        <f t="shared" ca="1" si="127"/>
        <v>1</v>
      </c>
      <c r="M303" s="3">
        <f ca="1">IF(A302&lt;&gt;"",IF(O303="",M302,IF(AND(M302&gt;0,O303="L"),M302+1,IF(AND(M302&gt;1,O302="W"),1,1))),"")</f>
        <v>3</v>
      </c>
      <c r="N303" s="60" t="str">
        <f ca="1">IF($A302&lt;&gt;"",IF(OR($AI302&lt;&gt;0,$AJ302&lt;&gt;0,L303=0),"",IF(G302="HHL","L",IF(G302="LLH","H",""))),"")</f>
        <v>H</v>
      </c>
      <c r="O303" s="60" t="str">
        <f ca="1">IF(A303&lt;&gt;"",IF(N303&lt;&gt;"",IF(F303=N303,"W","L"),""),"")</f>
        <v>L</v>
      </c>
      <c r="P303" s="38">
        <f ca="1">IF(A303&lt;&gt;"",IF(OR(AI302&lt;&gt;0,AJ302&lt;&gt;0),"0",IF(O303&lt;&gt;"",IF(O303="W",(1*L303),(-1*L303)),0)),0)</f>
        <v>-1</v>
      </c>
      <c r="Q303" s="74">
        <f ca="1">IF(A303&lt;&gt;"",P303+Q302,0)</f>
        <v>-12</v>
      </c>
      <c r="R303" s="3">
        <f t="shared" ca="1" si="119"/>
        <v>3</v>
      </c>
      <c r="S303" s="61">
        <f t="shared" ca="1" si="128"/>
        <v>1</v>
      </c>
      <c r="T303" s="3">
        <f t="shared" ca="1" si="120"/>
        <v>2</v>
      </c>
      <c r="U303" s="60" t="str">
        <f ca="1">IF($A302&lt;&gt;"",IF(OR($AI302&lt;&gt;0,$AJ302&lt;&gt;0,S303=0),"",IF(I302="EEO","O",IF(I302="OOE","E",""))),"")</f>
        <v/>
      </c>
      <c r="V303" s="60" t="str">
        <f ca="1">IF(A303&lt;&gt;"",IF(U303&lt;&gt;"",IF(H303=U303,"W","L"),""),"")</f>
        <v/>
      </c>
      <c r="W303" s="38">
        <f ca="1">IF(A303&lt;&gt;"",IF(OR(AI302&lt;&gt;0,AJ302&lt;&gt;0),"0",IF(V303&lt;&gt;"",IF(V303="W",(1*S303),(-1*S303)),0)),0)</f>
        <v>0</v>
      </c>
      <c r="X303" s="74">
        <f t="shared" ca="1" si="121"/>
        <v>2</v>
      </c>
      <c r="Y303" s="3">
        <f t="shared" ca="1" si="122"/>
        <v>2</v>
      </c>
      <c r="Z303" s="61">
        <f t="shared" ca="1" si="129"/>
        <v>1</v>
      </c>
      <c r="AA303" s="3">
        <f t="shared" ca="1" si="123"/>
        <v>4</v>
      </c>
      <c r="AB303" s="60" t="str">
        <f ca="1">IF($A302&lt;&gt;"",IF(OR($AI302&lt;&gt;0,$AJ302&lt;&gt;0,Z303=0),"",IF(K302="RRB","B",IF(K302="BBR","R",""))),"")</f>
        <v/>
      </c>
      <c r="AC303" s="60" t="str">
        <f ca="1">IF(A303&lt;&gt;"",IF(AB303&lt;&gt;"",IF(AB303=J303,"W","L"),""),"")</f>
        <v/>
      </c>
      <c r="AD303" s="38">
        <f ca="1">IF(A303&lt;&gt;"",IF(OR(AI302&lt;&gt;0,AJ302&lt;&gt;0),"0",IF(AC303&lt;&gt;"",IF(AC303="W",(1*Z303),(-1*Z303)),0)),0)</f>
        <v>0</v>
      </c>
      <c r="AE303" s="74">
        <f t="shared" ca="1" si="114"/>
        <v>-7</v>
      </c>
      <c r="AF303" s="3">
        <f t="shared" ca="1" si="124"/>
        <v>4</v>
      </c>
      <c r="AG303" s="13">
        <f ca="1">IF(A303&lt;&gt;"",(AD303+P303+W303),0)</f>
        <v>-1</v>
      </c>
      <c r="AH303" s="11">
        <f ca="1">IF(A303&lt;&gt;"",AG303+AH302,0)</f>
        <v>-17</v>
      </c>
      <c r="AI303" s="73">
        <f ca="1">IF($A303&lt;&gt;"",IF(AI302&gt;0,AI302,IF(AND(AK302&gt;=$AJ$1,$AJ$2*AK302&gt;=AH303),"Profit Target",IF(AH303&gt;=$S$1,"Profit Target",0))),0)</f>
        <v>0</v>
      </c>
      <c r="AJ303" s="73">
        <f ca="1">IF($A303&lt;&gt;"",IF(AI302&lt;&gt;0,AJ302,IF(AH303&lt;=$S$2,"Stop Loss",0)),0)</f>
        <v>0</v>
      </c>
      <c r="AK303" s="73">
        <f t="shared" ca="1" si="115"/>
        <v>3</v>
      </c>
      <c r="AL303" s="30"/>
      <c r="AM303" s="30"/>
      <c r="AN303" s="30"/>
      <c r="AO303" s="30"/>
      <c r="AP303" s="30"/>
      <c r="AQ303" s="30"/>
      <c r="BM303" s="7"/>
      <c r="BT303" s="10">
        <f t="shared" ca="1" si="117"/>
        <v>11</v>
      </c>
    </row>
    <row r="304" spans="1:72">
      <c r="A304" s="10">
        <f t="shared" ca="1" si="116"/>
        <v>2</v>
      </c>
      <c r="B304" s="38"/>
      <c r="C304" s="7"/>
      <c r="D304" s="3"/>
      <c r="E304" s="7"/>
      <c r="F304" s="70" t="str">
        <f t="shared" ca="1" si="131"/>
        <v>L</v>
      </c>
      <c r="G304" s="101" t="str">
        <f t="shared" ca="1" si="118"/>
        <v>HLL</v>
      </c>
      <c r="H304" s="70" t="str">
        <f t="shared" ca="1" si="132"/>
        <v>E</v>
      </c>
      <c r="I304" s="101" t="str">
        <f t="shared" ca="1" si="125"/>
        <v>OOE</v>
      </c>
      <c r="J304" s="70" t="str">
        <f t="shared" ca="1" si="130"/>
        <v>B</v>
      </c>
      <c r="K304" s="101" t="str">
        <f t="shared" ca="1" si="126"/>
        <v>RBB</v>
      </c>
      <c r="L304" s="61">
        <f t="shared" ca="1" si="127"/>
        <v>1</v>
      </c>
      <c r="M304" s="3">
        <f ca="1">IF(A303&lt;&gt;"",IF(O304="",M303,IF(AND(M303&gt;0,O304="L"),M303+1,IF(AND(M303&gt;1,O303="W"),1,1))),"")</f>
        <v>3</v>
      </c>
      <c r="N304" s="60" t="str">
        <f ca="1">IF($A303&lt;&gt;"",IF(OR($AI303&lt;&gt;0,$AJ303&lt;&gt;0,L304=0),"",IF(G303="HHL","L",IF(G303="LLH","H",""))),"")</f>
        <v/>
      </c>
      <c r="O304" s="60" t="str">
        <f ca="1">IF(A304&lt;&gt;"",IF(N304&lt;&gt;"",IF(F304=N304,"W","L"),""),"")</f>
        <v/>
      </c>
      <c r="P304" s="38">
        <f ca="1">IF(A304&lt;&gt;"",IF(OR(AI303&lt;&gt;0,AJ303&lt;&gt;0),"0",IF(O304&lt;&gt;"",IF(O304="W",(1*L304),(-1*L304)),0)),0)</f>
        <v>0</v>
      </c>
      <c r="Q304" s="74">
        <f ca="1">IF(A304&lt;&gt;"",P304+Q303,0)</f>
        <v>-12</v>
      </c>
      <c r="R304" s="3">
        <f t="shared" ca="1" si="119"/>
        <v>3</v>
      </c>
      <c r="S304" s="61">
        <f t="shared" ca="1" si="128"/>
        <v>1</v>
      </c>
      <c r="T304" s="3">
        <f t="shared" ca="1" si="120"/>
        <v>2</v>
      </c>
      <c r="U304" s="60" t="str">
        <f ca="1">IF($A303&lt;&gt;"",IF(OR($AI303&lt;&gt;0,$AJ303&lt;&gt;0,S304=0),"",IF(I303="EEO","O",IF(I303="OOE","E",""))),"")</f>
        <v/>
      </c>
      <c r="V304" s="60" t="str">
        <f ca="1">IF(A304&lt;&gt;"",IF(U304&lt;&gt;"",IF(H304=U304,"W","L"),""),"")</f>
        <v/>
      </c>
      <c r="W304" s="38">
        <f ca="1">IF(A304&lt;&gt;"",IF(OR(AI303&lt;&gt;0,AJ303&lt;&gt;0),"0",IF(V304&lt;&gt;"",IF(V304="W",(1*S304),(-1*S304)),0)),0)</f>
        <v>0</v>
      </c>
      <c r="X304" s="74">
        <f t="shared" ca="1" si="121"/>
        <v>2</v>
      </c>
      <c r="Y304" s="3">
        <f t="shared" ca="1" si="122"/>
        <v>2</v>
      </c>
      <c r="Z304" s="61">
        <f t="shared" ca="1" si="129"/>
        <v>1</v>
      </c>
      <c r="AA304" s="3">
        <f t="shared" ca="1" si="123"/>
        <v>4</v>
      </c>
      <c r="AB304" s="60" t="str">
        <f ca="1">IF($A303&lt;&gt;"",IF(OR($AI303&lt;&gt;0,$AJ303&lt;&gt;0,Z304=0),"",IF(K303="RRB","B",IF(K303="BBR","R",""))),"")</f>
        <v/>
      </c>
      <c r="AC304" s="60" t="str">
        <f ca="1">IF(A304&lt;&gt;"",IF(AB304&lt;&gt;"",IF(AB304=J304,"W","L"),""),"")</f>
        <v/>
      </c>
      <c r="AD304" s="38">
        <f ca="1">IF(A304&lt;&gt;"",IF(OR(AI303&lt;&gt;0,AJ303&lt;&gt;0),"0",IF(AC304&lt;&gt;"",IF(AC304="W",(1*Z304),(-1*Z304)),0)),0)</f>
        <v>0</v>
      </c>
      <c r="AE304" s="74">
        <f t="shared" ca="1" si="114"/>
        <v>-7</v>
      </c>
      <c r="AF304" s="3">
        <f t="shared" ca="1" si="124"/>
        <v>4</v>
      </c>
      <c r="AG304" s="13">
        <f ca="1">IF(A304&lt;&gt;"",(AD304+P304+W304),0)</f>
        <v>0</v>
      </c>
      <c r="AH304" s="11">
        <f ca="1">IF(A304&lt;&gt;"",AG304+AH303,0)</f>
        <v>-17</v>
      </c>
      <c r="AI304" s="73">
        <f ca="1">IF($A304&lt;&gt;"",IF(AI303&gt;0,AI303,IF(AND(AK303&gt;=$AJ$1,$AJ$2*AK303&gt;=AH304),"Profit Target",IF(AH304&gt;=$S$1,"Profit Target",0))),0)</f>
        <v>0</v>
      </c>
      <c r="AJ304" s="73">
        <f ca="1">IF($A304&lt;&gt;"",IF(AI303&lt;&gt;0,AJ303,IF(AH304&lt;=$S$2,"Stop Loss",0)),0)</f>
        <v>0</v>
      </c>
      <c r="AK304" s="73">
        <f t="shared" ca="1" si="115"/>
        <v>3</v>
      </c>
      <c r="AL304" s="30"/>
      <c r="AM304" s="30"/>
      <c r="AN304" s="30"/>
      <c r="AO304" s="30"/>
      <c r="AP304" s="30"/>
      <c r="AQ304" s="30"/>
      <c r="BM304" s="7"/>
      <c r="BT304" s="10">
        <f t="shared" ca="1" si="117"/>
        <v>35</v>
      </c>
    </row>
    <row r="305" spans="1:72">
      <c r="A305" s="10">
        <f t="shared" ca="1" si="116"/>
        <v>30</v>
      </c>
      <c r="B305" s="38"/>
      <c r="C305" s="7"/>
      <c r="D305" s="3"/>
      <c r="E305" s="7"/>
      <c r="F305" s="70" t="str">
        <f t="shared" ca="1" si="131"/>
        <v>H</v>
      </c>
      <c r="G305" s="101" t="str">
        <f t="shared" ca="1" si="118"/>
        <v>LLH</v>
      </c>
      <c r="H305" s="70" t="str">
        <f t="shared" ca="1" si="132"/>
        <v>E</v>
      </c>
      <c r="I305" s="101" t="str">
        <f t="shared" ca="1" si="125"/>
        <v>OEE</v>
      </c>
      <c r="J305" s="70" t="str">
        <f t="shared" ca="1" si="130"/>
        <v>R</v>
      </c>
      <c r="K305" s="101" t="str">
        <f t="shared" ca="1" si="126"/>
        <v>BBR</v>
      </c>
      <c r="L305" s="61">
        <f t="shared" ca="1" si="127"/>
        <v>1</v>
      </c>
      <c r="M305" s="3">
        <f ca="1">IF(A304&lt;&gt;"",IF(O305="",M304,IF(AND(M304&gt;0,O305="L"),M304+1,IF(AND(M304&gt;1,O304="W"),1,1))),"")</f>
        <v>3</v>
      </c>
      <c r="N305" s="60" t="str">
        <f ca="1">IF($A304&lt;&gt;"",IF(OR($AI304&lt;&gt;0,$AJ304&lt;&gt;0,L305=0),"",IF(G304="HHL","L",IF(G304="LLH","H",""))),"")</f>
        <v/>
      </c>
      <c r="O305" s="60" t="str">
        <f ca="1">IF(A305&lt;&gt;"",IF(N305&lt;&gt;"",IF(F305=N305,"W","L"),""),"")</f>
        <v/>
      </c>
      <c r="P305" s="38">
        <f ca="1">IF(A305&lt;&gt;"",IF(OR(AI304&lt;&gt;0,AJ304&lt;&gt;0),"0",IF(O305&lt;&gt;"",IF(O305="W",(1*L305),(-1*L305)),0)),0)</f>
        <v>0</v>
      </c>
      <c r="Q305" s="74">
        <f ca="1">IF(A305&lt;&gt;"",P305+Q304,0)</f>
        <v>-12</v>
      </c>
      <c r="R305" s="3">
        <f t="shared" ca="1" si="119"/>
        <v>3</v>
      </c>
      <c r="S305" s="61">
        <f t="shared" ca="1" si="128"/>
        <v>1</v>
      </c>
      <c r="T305" s="3">
        <f t="shared" ca="1" si="120"/>
        <v>1</v>
      </c>
      <c r="U305" s="60" t="str">
        <f ca="1">IF($A304&lt;&gt;"",IF(OR($AI304&lt;&gt;0,$AJ304&lt;&gt;0,S305=0),"",IF(I304="EEO","O",IF(I304="OOE","E",""))),"")</f>
        <v>E</v>
      </c>
      <c r="V305" s="60" t="str">
        <f ca="1">IF(A305&lt;&gt;"",IF(U305&lt;&gt;"",IF(H305=U305,"W","L"),""),"")</f>
        <v>W</v>
      </c>
      <c r="W305" s="38">
        <f ca="1">IF(A305&lt;&gt;"",IF(OR(AI304&lt;&gt;0,AJ304&lt;&gt;0),"0",IF(V305&lt;&gt;"",IF(V305="W",(1*S305),(-1*S305)),0)),0)</f>
        <v>1</v>
      </c>
      <c r="X305" s="74">
        <f t="shared" ca="1" si="121"/>
        <v>3</v>
      </c>
      <c r="Y305" s="3">
        <f t="shared" ca="1" si="122"/>
        <v>1</v>
      </c>
      <c r="Z305" s="61">
        <f t="shared" ca="1" si="129"/>
        <v>1</v>
      </c>
      <c r="AA305" s="3">
        <f t="shared" ca="1" si="123"/>
        <v>4</v>
      </c>
      <c r="AB305" s="60" t="str">
        <f ca="1">IF($A304&lt;&gt;"",IF(OR($AI304&lt;&gt;0,$AJ304&lt;&gt;0,Z305=0),"",IF(K304="RRB","B",IF(K304="BBR","R",""))),"")</f>
        <v/>
      </c>
      <c r="AC305" s="60" t="str">
        <f ca="1">IF(A305&lt;&gt;"",IF(AB305&lt;&gt;"",IF(AB305=J305,"W","L"),""),"")</f>
        <v/>
      </c>
      <c r="AD305" s="38">
        <f ca="1">IF(A305&lt;&gt;"",IF(OR(AI304&lt;&gt;0,AJ304&lt;&gt;0),"0",IF(AC305&lt;&gt;"",IF(AC305="W",(1*Z305),(-1*Z305)),0)),0)</f>
        <v>0</v>
      </c>
      <c r="AE305" s="74">
        <f t="shared" ca="1" si="114"/>
        <v>-7</v>
      </c>
      <c r="AF305" s="3">
        <f t="shared" ca="1" si="124"/>
        <v>4</v>
      </c>
      <c r="AG305" s="13">
        <f ca="1">IF(A305&lt;&gt;"",(AD305+P305+W305),0)</f>
        <v>1</v>
      </c>
      <c r="AH305" s="11">
        <f ca="1">IF(A305&lt;&gt;"",AG305+AH304,0)</f>
        <v>-16</v>
      </c>
      <c r="AI305" s="73">
        <f ca="1">IF($A305&lt;&gt;"",IF(AI304&gt;0,AI304,IF(AND(AK304&gt;=$AJ$1,$AJ$2*AK304&gt;=AH305),"Profit Target",IF(AH305&gt;=$S$1,"Profit Target",0))),0)</f>
        <v>0</v>
      </c>
      <c r="AJ305" s="73">
        <f ca="1">IF($A305&lt;&gt;"",IF(AI304&lt;&gt;0,AJ304,IF(AH305&lt;=$S$2,"Stop Loss",0)),0)</f>
        <v>0</v>
      </c>
      <c r="AK305" s="73">
        <f t="shared" ca="1" si="115"/>
        <v>3</v>
      </c>
      <c r="AL305" s="30"/>
      <c r="AM305" s="30"/>
      <c r="AN305" s="30"/>
      <c r="AO305" s="30"/>
      <c r="AP305" s="30"/>
      <c r="AQ305" s="30"/>
      <c r="BM305" s="7"/>
      <c r="BT305" s="10">
        <f t="shared" ca="1" si="117"/>
        <v>11</v>
      </c>
    </row>
    <row r="306" spans="1:72">
      <c r="A306" s="10">
        <f t="shared" ca="1" si="116"/>
        <v>4</v>
      </c>
      <c r="B306" s="38"/>
      <c r="C306" s="7"/>
      <c r="D306" s="3"/>
      <c r="E306" s="7"/>
      <c r="F306" s="70" t="str">
        <f t="shared" ca="1" si="131"/>
        <v>L</v>
      </c>
      <c r="G306" s="101" t="str">
        <f t="shared" ca="1" si="118"/>
        <v>LHL</v>
      </c>
      <c r="H306" s="70" t="str">
        <f t="shared" ca="1" si="132"/>
        <v>E</v>
      </c>
      <c r="I306" s="101" t="str">
        <f t="shared" ca="1" si="125"/>
        <v>EEE</v>
      </c>
      <c r="J306" s="70" t="str">
        <f t="shared" ca="1" si="130"/>
        <v>B</v>
      </c>
      <c r="K306" s="101" t="str">
        <f t="shared" ca="1" si="126"/>
        <v>BRB</v>
      </c>
      <c r="L306" s="61">
        <f t="shared" ca="1" si="127"/>
        <v>1</v>
      </c>
      <c r="M306" s="3">
        <f ca="1">IF(A305&lt;&gt;"",IF(O306="",M305,IF(AND(M305&gt;0,O306="L"),M305+1,IF(AND(M305&gt;1,O305="W"),1,1))),"")</f>
        <v>4</v>
      </c>
      <c r="N306" s="60" t="str">
        <f ca="1">IF($A305&lt;&gt;"",IF(OR($AI305&lt;&gt;0,$AJ305&lt;&gt;0,L306=0),"",IF(G305="HHL","L",IF(G305="LLH","H",""))),"")</f>
        <v>H</v>
      </c>
      <c r="O306" s="60" t="str">
        <f ca="1">IF(A306&lt;&gt;"",IF(N306&lt;&gt;"",IF(F306=N306,"W","L"),""),"")</f>
        <v>L</v>
      </c>
      <c r="P306" s="38">
        <f ca="1">IF(A306&lt;&gt;"",IF(OR(AI305&lt;&gt;0,AJ305&lt;&gt;0),"0",IF(O306&lt;&gt;"",IF(O306="W",(1*L306),(-1*L306)),0)),0)</f>
        <v>-1</v>
      </c>
      <c r="Q306" s="74">
        <f ca="1">IF(A306&lt;&gt;"",P306+Q305,0)</f>
        <v>-13</v>
      </c>
      <c r="R306" s="3">
        <f t="shared" ca="1" si="119"/>
        <v>4</v>
      </c>
      <c r="S306" s="61">
        <f t="shared" ca="1" si="128"/>
        <v>1</v>
      </c>
      <c r="T306" s="3">
        <f t="shared" ca="1" si="120"/>
        <v>1</v>
      </c>
      <c r="U306" s="60" t="str">
        <f ca="1">IF($A305&lt;&gt;"",IF(OR($AI305&lt;&gt;0,$AJ305&lt;&gt;0,S306=0),"",IF(I305="EEO","O",IF(I305="OOE","E",""))),"")</f>
        <v/>
      </c>
      <c r="V306" s="60" t="str">
        <f ca="1">IF(A306&lt;&gt;"",IF(U306&lt;&gt;"",IF(H306=U306,"W","L"),""),"")</f>
        <v/>
      </c>
      <c r="W306" s="38">
        <f ca="1">IF(A306&lt;&gt;"",IF(OR(AI305&lt;&gt;0,AJ305&lt;&gt;0),"0",IF(V306&lt;&gt;"",IF(V306="W",(1*S306),(-1*S306)),0)),0)</f>
        <v>0</v>
      </c>
      <c r="X306" s="74">
        <f t="shared" ca="1" si="121"/>
        <v>3</v>
      </c>
      <c r="Y306" s="3">
        <f t="shared" ca="1" si="122"/>
        <v>1</v>
      </c>
      <c r="Z306" s="61">
        <f t="shared" ca="1" si="129"/>
        <v>1</v>
      </c>
      <c r="AA306" s="3">
        <f t="shared" ca="1" si="123"/>
        <v>5</v>
      </c>
      <c r="AB306" s="60" t="str">
        <f ca="1">IF($A305&lt;&gt;"",IF(OR($AI305&lt;&gt;0,$AJ305&lt;&gt;0,Z306=0),"",IF(K305="RRB","B",IF(K305="BBR","R",""))),"")</f>
        <v>R</v>
      </c>
      <c r="AC306" s="60" t="str">
        <f ca="1">IF(A306&lt;&gt;"",IF(AB306&lt;&gt;"",IF(AB306=J306,"W","L"),""),"")</f>
        <v>L</v>
      </c>
      <c r="AD306" s="38">
        <f ca="1">IF(A306&lt;&gt;"",IF(OR(AI305&lt;&gt;0,AJ305&lt;&gt;0),"0",IF(AC306&lt;&gt;"",IF(AC306="W",(1*Z306),(-1*Z306)),0)),0)</f>
        <v>-1</v>
      </c>
      <c r="AE306" s="74">
        <f t="shared" ca="1" si="114"/>
        <v>-8</v>
      </c>
      <c r="AF306" s="3">
        <f t="shared" ca="1" si="124"/>
        <v>5</v>
      </c>
      <c r="AG306" s="13">
        <f ca="1">IF(A306&lt;&gt;"",(AD306+P306+W306),0)</f>
        <v>-2</v>
      </c>
      <c r="AH306" s="11">
        <f ca="1">IF(A306&lt;&gt;"",AG306+AH305,0)</f>
        <v>-18</v>
      </c>
      <c r="AI306" s="73">
        <f ca="1">IF($A306&lt;&gt;"",IF(AI305&gt;0,AI305,IF(AND(AK305&gt;=$AJ$1,$AJ$2*AK305&gt;=AH306),"Profit Target",IF(AH306&gt;=$S$1,"Profit Target",0))),0)</f>
        <v>0</v>
      </c>
      <c r="AJ306" s="73">
        <f ca="1">IF($A306&lt;&gt;"",IF(AI305&lt;&gt;0,AJ305,IF(AH306&lt;=$S$2,"Stop Loss",0)),0)</f>
        <v>0</v>
      </c>
      <c r="AK306" s="73">
        <f t="shared" ca="1" si="115"/>
        <v>3</v>
      </c>
      <c r="AL306" s="30"/>
      <c r="AM306" s="30"/>
      <c r="AN306" s="30"/>
      <c r="AO306" s="30"/>
      <c r="AP306" s="30"/>
      <c r="AQ306" s="30"/>
      <c r="BM306" s="7"/>
      <c r="BT306" s="10">
        <f t="shared" ca="1" si="117"/>
        <v>21</v>
      </c>
    </row>
    <row r="307" spans="1:72">
      <c r="A307" s="10">
        <f t="shared" ca="1" si="116"/>
        <v>18</v>
      </c>
      <c r="B307" s="38"/>
      <c r="C307" s="7"/>
      <c r="D307" s="3"/>
      <c r="E307" s="7"/>
      <c r="F307" s="70" t="str">
        <f t="shared" ca="1" si="131"/>
        <v>L</v>
      </c>
      <c r="G307" s="101" t="str">
        <f t="shared" ca="1" si="118"/>
        <v>HLL</v>
      </c>
      <c r="H307" s="70" t="str">
        <f t="shared" ca="1" si="132"/>
        <v>E</v>
      </c>
      <c r="I307" s="101" t="str">
        <f t="shared" ca="1" si="125"/>
        <v>EEE</v>
      </c>
      <c r="J307" s="70" t="str">
        <f t="shared" ca="1" si="130"/>
        <v>R</v>
      </c>
      <c r="K307" s="101" t="str">
        <f t="shared" ca="1" si="126"/>
        <v>RBR</v>
      </c>
      <c r="L307" s="61">
        <f t="shared" ca="1" si="127"/>
        <v>1</v>
      </c>
      <c r="M307" s="3">
        <f ca="1">IF(A306&lt;&gt;"",IF(O307="",M306,IF(AND(M306&gt;0,O307="L"),M306+1,IF(AND(M306&gt;1,O306="W"),1,1))),"")</f>
        <v>4</v>
      </c>
      <c r="N307" s="60" t="str">
        <f ca="1">IF($A306&lt;&gt;"",IF(OR($AI306&lt;&gt;0,$AJ306&lt;&gt;0,L307=0),"",IF(G306="HHL","L",IF(G306="LLH","H",""))),"")</f>
        <v/>
      </c>
      <c r="O307" s="60" t="str">
        <f ca="1">IF(A307&lt;&gt;"",IF(N307&lt;&gt;"",IF(F307=N307,"W","L"),""),"")</f>
        <v/>
      </c>
      <c r="P307" s="38">
        <f ca="1">IF(A307&lt;&gt;"",IF(OR(AI306&lt;&gt;0,AJ306&lt;&gt;0),"0",IF(O307&lt;&gt;"",IF(O307="W",(1*L307),(-1*L307)),0)),0)</f>
        <v>0</v>
      </c>
      <c r="Q307" s="74">
        <f ca="1">IF(A307&lt;&gt;"",P307+Q306,0)</f>
        <v>-13</v>
      </c>
      <c r="R307" s="3">
        <f t="shared" ca="1" si="119"/>
        <v>4</v>
      </c>
      <c r="S307" s="61">
        <f t="shared" ca="1" si="128"/>
        <v>1</v>
      </c>
      <c r="T307" s="3">
        <f t="shared" ca="1" si="120"/>
        <v>1</v>
      </c>
      <c r="U307" s="60" t="str">
        <f ca="1">IF($A306&lt;&gt;"",IF(OR($AI306&lt;&gt;0,$AJ306&lt;&gt;0,S307=0),"",IF(I306="EEO","O",IF(I306="OOE","E",""))),"")</f>
        <v/>
      </c>
      <c r="V307" s="60" t="str">
        <f ca="1">IF(A307&lt;&gt;"",IF(U307&lt;&gt;"",IF(H307=U307,"W","L"),""),"")</f>
        <v/>
      </c>
      <c r="W307" s="38">
        <f ca="1">IF(A307&lt;&gt;"",IF(OR(AI306&lt;&gt;0,AJ306&lt;&gt;0),"0",IF(V307&lt;&gt;"",IF(V307="W",(1*S307),(-1*S307)),0)),0)</f>
        <v>0</v>
      </c>
      <c r="X307" s="74">
        <f t="shared" ca="1" si="121"/>
        <v>3</v>
      </c>
      <c r="Y307" s="3">
        <f t="shared" ca="1" si="122"/>
        <v>1</v>
      </c>
      <c r="Z307" s="61">
        <f t="shared" ca="1" si="129"/>
        <v>1</v>
      </c>
      <c r="AA307" s="3">
        <f t="shared" ca="1" si="123"/>
        <v>5</v>
      </c>
      <c r="AB307" s="60" t="str">
        <f ca="1">IF($A306&lt;&gt;"",IF(OR($AI306&lt;&gt;0,$AJ306&lt;&gt;0,Z307=0),"",IF(K306="RRB","B",IF(K306="BBR","R",""))),"")</f>
        <v/>
      </c>
      <c r="AC307" s="60" t="str">
        <f ca="1">IF(A307&lt;&gt;"",IF(AB307&lt;&gt;"",IF(AB307=J307,"W","L"),""),"")</f>
        <v/>
      </c>
      <c r="AD307" s="38">
        <f ca="1">IF(A307&lt;&gt;"",IF(OR(AI306&lt;&gt;0,AJ306&lt;&gt;0),"0",IF(AC307&lt;&gt;"",IF(AC307="W",(1*Z307),(-1*Z307)),0)),0)</f>
        <v>0</v>
      </c>
      <c r="AE307" s="74">
        <f t="shared" ca="1" si="114"/>
        <v>-8</v>
      </c>
      <c r="AF307" s="3">
        <f t="shared" ca="1" si="124"/>
        <v>5</v>
      </c>
      <c r="AG307" s="13">
        <f ca="1">IF(A307&lt;&gt;"",(AD307+P307+W307),0)</f>
        <v>0</v>
      </c>
      <c r="AH307" s="11">
        <f ca="1">IF(A307&lt;&gt;"",AG307+AH306,0)</f>
        <v>-18</v>
      </c>
      <c r="AI307" s="73">
        <f ca="1">IF($A307&lt;&gt;"",IF(AI306&gt;0,AI306,IF(AND(AK306&gt;=$AJ$1,$AJ$2*AK306&gt;=AH307),"Profit Target",IF(AH307&gt;=$S$1,"Profit Target",0))),0)</f>
        <v>0</v>
      </c>
      <c r="AJ307" s="73">
        <f ca="1">IF($A307&lt;&gt;"",IF(AI306&lt;&gt;0,AJ306,IF(AH307&lt;=$S$2,"Stop Loss",0)),0)</f>
        <v>0</v>
      </c>
      <c r="AK307" s="73">
        <f t="shared" ca="1" si="115"/>
        <v>3</v>
      </c>
      <c r="AL307" s="30"/>
      <c r="AM307" s="30"/>
      <c r="AN307" s="30"/>
      <c r="AO307" s="30"/>
      <c r="AP307" s="30"/>
      <c r="AQ307" s="30"/>
      <c r="BM307" s="7"/>
      <c r="BT307" s="10">
        <f t="shared" ca="1" si="117"/>
        <v>18</v>
      </c>
    </row>
    <row r="308" spans="1:72">
      <c r="A308" s="10">
        <f t="shared" ca="1" si="116"/>
        <v>21</v>
      </c>
      <c r="B308" s="38"/>
      <c r="C308" s="7"/>
      <c r="D308" s="3"/>
      <c r="E308" s="7"/>
      <c r="F308" s="70" t="str">
        <f t="shared" ca="1" si="131"/>
        <v>H</v>
      </c>
      <c r="G308" s="101" t="str">
        <f t="shared" ca="1" si="118"/>
        <v>LLH</v>
      </c>
      <c r="H308" s="70" t="str">
        <f t="shared" ca="1" si="132"/>
        <v>O</v>
      </c>
      <c r="I308" s="101" t="str">
        <f t="shared" ca="1" si="125"/>
        <v>EEO</v>
      </c>
      <c r="J308" s="70" t="str">
        <f t="shared" ca="1" si="130"/>
        <v>R</v>
      </c>
      <c r="K308" s="101" t="str">
        <f t="shared" ca="1" si="126"/>
        <v>BRR</v>
      </c>
      <c r="L308" s="61">
        <f t="shared" ca="1" si="127"/>
        <v>1</v>
      </c>
      <c r="M308" s="3">
        <f ca="1">IF(A307&lt;&gt;"",IF(O308="",M307,IF(AND(M307&gt;0,O308="L"),M307+1,IF(AND(M307&gt;1,O307="W"),1,1))),"")</f>
        <v>4</v>
      </c>
      <c r="N308" s="60" t="str">
        <f ca="1">IF($A307&lt;&gt;"",IF(OR($AI307&lt;&gt;0,$AJ307&lt;&gt;0,L308=0),"",IF(G307="HHL","L",IF(G307="LLH","H",""))),"")</f>
        <v/>
      </c>
      <c r="O308" s="60" t="str">
        <f ca="1">IF(A308&lt;&gt;"",IF(N308&lt;&gt;"",IF(F308=N308,"W","L"),""),"")</f>
        <v/>
      </c>
      <c r="P308" s="38">
        <f ca="1">IF(A308&lt;&gt;"",IF(OR(AI307&lt;&gt;0,AJ307&lt;&gt;0),"0",IF(O308&lt;&gt;"",IF(O308="W",(1*L308),(-1*L308)),0)),0)</f>
        <v>0</v>
      </c>
      <c r="Q308" s="74">
        <f ca="1">IF(A308&lt;&gt;"",P308+Q307,0)</f>
        <v>-13</v>
      </c>
      <c r="R308" s="3">
        <f t="shared" ca="1" si="119"/>
        <v>4</v>
      </c>
      <c r="S308" s="61">
        <f t="shared" ca="1" si="128"/>
        <v>1</v>
      </c>
      <c r="T308" s="3">
        <f t="shared" ca="1" si="120"/>
        <v>1</v>
      </c>
      <c r="U308" s="60" t="str">
        <f ca="1">IF($A307&lt;&gt;"",IF(OR($AI307&lt;&gt;0,$AJ307&lt;&gt;0,S308=0),"",IF(I307="EEO","O",IF(I307="OOE","E",""))),"")</f>
        <v/>
      </c>
      <c r="V308" s="60" t="str">
        <f ca="1">IF(A308&lt;&gt;"",IF(U308&lt;&gt;"",IF(H308=U308,"W","L"),""),"")</f>
        <v/>
      </c>
      <c r="W308" s="38">
        <f ca="1">IF(A308&lt;&gt;"",IF(OR(AI307&lt;&gt;0,AJ307&lt;&gt;0),"0",IF(V308&lt;&gt;"",IF(V308="W",(1*S308),(-1*S308)),0)),0)</f>
        <v>0</v>
      </c>
      <c r="X308" s="74">
        <f t="shared" ca="1" si="121"/>
        <v>3</v>
      </c>
      <c r="Y308" s="3">
        <f t="shared" ca="1" si="122"/>
        <v>1</v>
      </c>
      <c r="Z308" s="61">
        <f t="shared" ca="1" si="129"/>
        <v>1</v>
      </c>
      <c r="AA308" s="3">
        <f t="shared" ca="1" si="123"/>
        <v>5</v>
      </c>
      <c r="AB308" s="60" t="str">
        <f ca="1">IF($A307&lt;&gt;"",IF(OR($AI307&lt;&gt;0,$AJ307&lt;&gt;0,Z308=0),"",IF(K307="RRB","B",IF(K307="BBR","R",""))),"")</f>
        <v/>
      </c>
      <c r="AC308" s="60" t="str">
        <f ca="1">IF(A308&lt;&gt;"",IF(AB308&lt;&gt;"",IF(AB308=J308,"W","L"),""),"")</f>
        <v/>
      </c>
      <c r="AD308" s="38">
        <f ca="1">IF(A308&lt;&gt;"",IF(OR(AI307&lt;&gt;0,AJ307&lt;&gt;0),"0",IF(AC308&lt;&gt;"",IF(AC308="W",(1*Z308),(-1*Z308)),0)),0)</f>
        <v>0</v>
      </c>
      <c r="AE308" s="74">
        <f t="shared" ca="1" si="114"/>
        <v>-8</v>
      </c>
      <c r="AF308" s="3">
        <f t="shared" ca="1" si="124"/>
        <v>5</v>
      </c>
      <c r="AG308" s="13">
        <f ca="1">IF(A308&lt;&gt;"",(AD308+P308+W308),0)</f>
        <v>0</v>
      </c>
      <c r="AH308" s="11">
        <f ca="1">IF(A308&lt;&gt;"",AG308+AH307,0)</f>
        <v>-18</v>
      </c>
      <c r="AI308" s="73">
        <f ca="1">IF($A308&lt;&gt;"",IF(AI307&gt;0,AI307,IF(AND(AK307&gt;=$AJ$1,$AJ$2*AK307&gt;=AH308),"Profit Target",IF(AH308&gt;=$S$1,"Profit Target",0))),0)</f>
        <v>0</v>
      </c>
      <c r="AJ308" s="73">
        <f ca="1">IF($A308&lt;&gt;"",IF(AI307&lt;&gt;0,AJ307,IF(AH308&lt;=$S$2,"Stop Loss",0)),0)</f>
        <v>0</v>
      </c>
      <c r="AK308" s="73">
        <f t="shared" ca="1" si="115"/>
        <v>3</v>
      </c>
      <c r="AL308" s="30"/>
      <c r="AM308" s="30"/>
      <c r="AN308" s="30"/>
      <c r="AO308" s="30"/>
      <c r="AP308" s="30"/>
      <c r="AQ308" s="30"/>
      <c r="BM308" s="7"/>
      <c r="BT308" s="10">
        <f t="shared" ca="1" si="117"/>
        <v>11</v>
      </c>
    </row>
    <row r="309" spans="1:72">
      <c r="A309" s="10">
        <f t="shared" ca="1" si="116"/>
        <v>31</v>
      </c>
      <c r="B309" s="38"/>
      <c r="C309" s="7"/>
      <c r="D309" s="3"/>
      <c r="E309" s="7"/>
      <c r="F309" s="70" t="str">
        <f t="shared" ca="1" si="131"/>
        <v>H</v>
      </c>
      <c r="G309" s="101" t="str">
        <f t="shared" ca="1" si="118"/>
        <v>LHH</v>
      </c>
      <c r="H309" s="70" t="str">
        <f t="shared" ca="1" si="132"/>
        <v>O</v>
      </c>
      <c r="I309" s="101" t="str">
        <f t="shared" ca="1" si="125"/>
        <v>EOO</v>
      </c>
      <c r="J309" s="70" t="str">
        <f t="shared" ca="1" si="130"/>
        <v>B</v>
      </c>
      <c r="K309" s="101" t="str">
        <f t="shared" ca="1" si="126"/>
        <v>RRB</v>
      </c>
      <c r="L309" s="61">
        <f t="shared" ca="1" si="127"/>
        <v>1</v>
      </c>
      <c r="M309" s="3">
        <f ca="1">IF(A308&lt;&gt;"",IF(O309="",M308,IF(AND(M308&gt;0,O309="L"),M308+1,IF(AND(M308&gt;1,O308="W"),1,1))),"")</f>
        <v>1</v>
      </c>
      <c r="N309" s="60" t="str">
        <f ca="1">IF($A308&lt;&gt;"",IF(OR($AI308&lt;&gt;0,$AJ308&lt;&gt;0,L309=0),"",IF(G308="HHL","L",IF(G308="LLH","H",""))),"")</f>
        <v>H</v>
      </c>
      <c r="O309" s="60" t="str">
        <f ca="1">IF(A309&lt;&gt;"",IF(N309&lt;&gt;"",IF(F309=N309,"W","L"),""),"")</f>
        <v>W</v>
      </c>
      <c r="P309" s="38">
        <f ca="1">IF(A309&lt;&gt;"",IF(OR(AI308&lt;&gt;0,AJ308&lt;&gt;0),"0",IF(O309&lt;&gt;"",IF(O309="W",(1*L309),(-1*L309)),0)),0)</f>
        <v>1</v>
      </c>
      <c r="Q309" s="74">
        <f ca="1">IF(A309&lt;&gt;"",P309+Q308,0)</f>
        <v>-12</v>
      </c>
      <c r="R309" s="3">
        <f t="shared" ca="1" si="119"/>
        <v>1</v>
      </c>
      <c r="S309" s="61">
        <f t="shared" ca="1" si="128"/>
        <v>1</v>
      </c>
      <c r="T309" s="3">
        <f t="shared" ca="1" si="120"/>
        <v>1</v>
      </c>
      <c r="U309" s="60" t="str">
        <f ca="1">IF($A308&lt;&gt;"",IF(OR($AI308&lt;&gt;0,$AJ308&lt;&gt;0,S309=0),"",IF(I308="EEO","O",IF(I308="OOE","E",""))),"")</f>
        <v>O</v>
      </c>
      <c r="V309" s="60" t="str">
        <f ca="1">IF(A309&lt;&gt;"",IF(U309&lt;&gt;"",IF(H309=U309,"W","L"),""),"")</f>
        <v>W</v>
      </c>
      <c r="W309" s="38">
        <f ca="1">IF(A309&lt;&gt;"",IF(OR(AI308&lt;&gt;0,AJ308&lt;&gt;0),"0",IF(V309&lt;&gt;"",IF(V309="W",(1*S309),(-1*S309)),0)),0)</f>
        <v>1</v>
      </c>
      <c r="X309" s="74">
        <f t="shared" ca="1" si="121"/>
        <v>4</v>
      </c>
      <c r="Y309" s="3">
        <f t="shared" ca="1" si="122"/>
        <v>1</v>
      </c>
      <c r="Z309" s="61">
        <f t="shared" ca="1" si="129"/>
        <v>1</v>
      </c>
      <c r="AA309" s="3">
        <f t="shared" ca="1" si="123"/>
        <v>5</v>
      </c>
      <c r="AB309" s="60" t="str">
        <f ca="1">IF($A308&lt;&gt;"",IF(OR($AI308&lt;&gt;0,$AJ308&lt;&gt;0,Z309=0),"",IF(K308="RRB","B",IF(K308="BBR","R",""))),"")</f>
        <v/>
      </c>
      <c r="AC309" s="60" t="str">
        <f ca="1">IF(A309&lt;&gt;"",IF(AB309&lt;&gt;"",IF(AB309=J309,"W","L"),""),"")</f>
        <v/>
      </c>
      <c r="AD309" s="38">
        <f ca="1">IF(A309&lt;&gt;"",IF(OR(AI308&lt;&gt;0,AJ308&lt;&gt;0),"0",IF(AC309&lt;&gt;"",IF(AC309="W",(1*Z309),(-1*Z309)),0)),0)</f>
        <v>0</v>
      </c>
      <c r="AE309" s="74">
        <f t="shared" ref="AE309:AE372" ca="1" si="133">IF($A309&lt;&gt;"",AD309+AE308,0)</f>
        <v>-8</v>
      </c>
      <c r="AF309" s="3">
        <f t="shared" ca="1" si="124"/>
        <v>5</v>
      </c>
      <c r="AG309" s="13">
        <f ca="1">IF(A309&lt;&gt;"",(AD309+P309+W309),0)</f>
        <v>2</v>
      </c>
      <c r="AH309" s="11">
        <f ca="1">IF(A309&lt;&gt;"",AG309+AH308,0)</f>
        <v>-16</v>
      </c>
      <c r="AI309" s="73">
        <f ca="1">IF($A309&lt;&gt;"",IF(AI308&gt;0,AI308,IF(AND(AK308&gt;=$AJ$1,$AJ$2*AK308&gt;=AH309),"Profit Target",IF(AH309&gt;=$S$1,"Profit Target",0))),0)</f>
        <v>0</v>
      </c>
      <c r="AJ309" s="73">
        <f ca="1">IF($A309&lt;&gt;"",IF(AI308&lt;&gt;0,AJ308,IF(AH309&lt;=$S$2,"Stop Loss",0)),0)</f>
        <v>0</v>
      </c>
      <c r="AK309" s="73">
        <f t="shared" ref="AK309:AK372" ca="1" si="134">IF(AH309&gt;AK308,AH309,AK308)</f>
        <v>3</v>
      </c>
      <c r="AL309" s="30"/>
      <c r="AM309" s="30"/>
      <c r="AN309" s="30"/>
      <c r="AO309" s="30"/>
      <c r="AP309" s="30"/>
      <c r="AQ309" s="30"/>
      <c r="BM309" s="7"/>
      <c r="BT309" s="10">
        <f t="shared" ca="1" si="117"/>
        <v>13</v>
      </c>
    </row>
    <row r="310" spans="1:72">
      <c r="A310" s="10">
        <f t="shared" ca="1" si="116"/>
        <v>35</v>
      </c>
      <c r="B310" s="38"/>
      <c r="C310" s="7"/>
      <c r="D310" s="3"/>
      <c r="E310" s="7"/>
      <c r="F310" s="70" t="str">
        <f t="shared" ca="1" si="131"/>
        <v>H</v>
      </c>
      <c r="G310" s="101" t="str">
        <f t="shared" ca="1" si="118"/>
        <v>HHH</v>
      </c>
      <c r="H310" s="70" t="str">
        <f t="shared" ca="1" si="132"/>
        <v>O</v>
      </c>
      <c r="I310" s="101" t="str">
        <f t="shared" ca="1" si="125"/>
        <v>OOO</v>
      </c>
      <c r="J310" s="70" t="str">
        <f t="shared" ca="1" si="130"/>
        <v>B</v>
      </c>
      <c r="K310" s="101" t="str">
        <f t="shared" ca="1" si="126"/>
        <v>RBB</v>
      </c>
      <c r="L310" s="61">
        <f t="shared" ca="1" si="127"/>
        <v>1</v>
      </c>
      <c r="M310" s="3">
        <f ca="1">IF(A309&lt;&gt;"",IF(O310="",M309,IF(AND(M309&gt;0,O310="L"),M309+1,IF(AND(M309&gt;1,O309="W"),1,1))),"")</f>
        <v>1</v>
      </c>
      <c r="N310" s="60" t="str">
        <f ca="1">IF($A309&lt;&gt;"",IF(OR($AI309&lt;&gt;0,$AJ309&lt;&gt;0,L310=0),"",IF(G309="HHL","L",IF(G309="LLH","H",""))),"")</f>
        <v/>
      </c>
      <c r="O310" s="60" t="str">
        <f ca="1">IF(A310&lt;&gt;"",IF(N310&lt;&gt;"",IF(F310=N310,"W","L"),""),"")</f>
        <v/>
      </c>
      <c r="P310" s="38">
        <f ca="1">IF(A310&lt;&gt;"",IF(OR(AI309&lt;&gt;0,AJ309&lt;&gt;0),"0",IF(O310&lt;&gt;"",IF(O310="W",(1*L310),(-1*L310)),0)),0)</f>
        <v>0</v>
      </c>
      <c r="Q310" s="74">
        <f ca="1">IF(A310&lt;&gt;"",P310+Q309,0)</f>
        <v>-12</v>
      </c>
      <c r="R310" s="3">
        <f t="shared" ca="1" si="119"/>
        <v>1</v>
      </c>
      <c r="S310" s="61">
        <f t="shared" ca="1" si="128"/>
        <v>1</v>
      </c>
      <c r="T310" s="3">
        <f t="shared" ca="1" si="120"/>
        <v>1</v>
      </c>
      <c r="U310" s="60" t="str">
        <f ca="1">IF($A309&lt;&gt;"",IF(OR($AI309&lt;&gt;0,$AJ309&lt;&gt;0,S310=0),"",IF(I309="EEO","O",IF(I309="OOE","E",""))),"")</f>
        <v/>
      </c>
      <c r="V310" s="60" t="str">
        <f ca="1">IF(A310&lt;&gt;"",IF(U310&lt;&gt;"",IF(H310=U310,"W","L"),""),"")</f>
        <v/>
      </c>
      <c r="W310" s="38">
        <f ca="1">IF(A310&lt;&gt;"",IF(OR(AI309&lt;&gt;0,AJ309&lt;&gt;0),"0",IF(V310&lt;&gt;"",IF(V310="W",(1*S310),(-1*S310)),0)),0)</f>
        <v>0</v>
      </c>
      <c r="X310" s="74">
        <f t="shared" ca="1" si="121"/>
        <v>4</v>
      </c>
      <c r="Y310" s="3">
        <f t="shared" ca="1" si="122"/>
        <v>1</v>
      </c>
      <c r="Z310" s="61">
        <f t="shared" ca="1" si="129"/>
        <v>1</v>
      </c>
      <c r="AA310" s="3">
        <f t="shared" ca="1" si="123"/>
        <v>1</v>
      </c>
      <c r="AB310" s="60" t="str">
        <f ca="1">IF($A309&lt;&gt;"",IF(OR($AI309&lt;&gt;0,$AJ309&lt;&gt;0,Z310=0),"",IF(K309="RRB","B",IF(K309="BBR","R",""))),"")</f>
        <v>B</v>
      </c>
      <c r="AC310" s="60" t="str">
        <f ca="1">IF(A310&lt;&gt;"",IF(AB310&lt;&gt;"",IF(AB310=J310,"W","L"),""),"")</f>
        <v>W</v>
      </c>
      <c r="AD310" s="38">
        <f ca="1">IF(A310&lt;&gt;"",IF(OR(AI309&lt;&gt;0,AJ309&lt;&gt;0),"0",IF(AC310&lt;&gt;"",IF(AC310="W",(1*Z310),(-1*Z310)),0)),0)</f>
        <v>1</v>
      </c>
      <c r="AE310" s="74">
        <f t="shared" ca="1" si="133"/>
        <v>-7</v>
      </c>
      <c r="AF310" s="3">
        <f t="shared" ca="1" si="124"/>
        <v>1</v>
      </c>
      <c r="AG310" s="13">
        <f ca="1">IF(A310&lt;&gt;"",(AD310+P310+W310),0)</f>
        <v>1</v>
      </c>
      <c r="AH310" s="11">
        <f ca="1">IF(A310&lt;&gt;"",AG310+AH309,0)</f>
        <v>-15</v>
      </c>
      <c r="AI310" s="73">
        <f ca="1">IF($A310&lt;&gt;"",IF(AI309&gt;0,AI309,IF(AND(AK309&gt;=$AJ$1,$AJ$2*AK309&gt;=AH310),"Profit Target",IF(AH310&gt;=$S$1,"Profit Target",0))),0)</f>
        <v>0</v>
      </c>
      <c r="AJ310" s="73">
        <f ca="1">IF($A310&lt;&gt;"",IF(AI309&lt;&gt;0,AJ309,IF(AH310&lt;=$S$2,"Stop Loss",0)),0)</f>
        <v>0</v>
      </c>
      <c r="AK310" s="73">
        <f t="shared" ca="1" si="134"/>
        <v>3</v>
      </c>
      <c r="AL310" s="30"/>
      <c r="AM310" s="30"/>
      <c r="AN310" s="30"/>
      <c r="AO310" s="30"/>
      <c r="AP310" s="30"/>
      <c r="AQ310" s="30"/>
      <c r="BM310" s="7"/>
      <c r="BT310" s="10">
        <f t="shared" ca="1" si="117"/>
        <v>2</v>
      </c>
    </row>
    <row r="311" spans="1:72">
      <c r="A311" s="10">
        <f t="shared" ca="1" si="116"/>
        <v>34</v>
      </c>
      <c r="B311" s="38"/>
      <c r="C311" s="7"/>
      <c r="D311" s="3"/>
      <c r="E311" s="7"/>
      <c r="F311" s="70" t="str">
        <f t="shared" ca="1" si="131"/>
        <v>H</v>
      </c>
      <c r="G311" s="101" t="str">
        <f t="shared" ca="1" si="118"/>
        <v>HHH</v>
      </c>
      <c r="H311" s="70" t="str">
        <f t="shared" ca="1" si="132"/>
        <v>E</v>
      </c>
      <c r="I311" s="101" t="str">
        <f t="shared" ca="1" si="125"/>
        <v>OOE</v>
      </c>
      <c r="J311" s="70" t="str">
        <f t="shared" ca="1" si="130"/>
        <v>R</v>
      </c>
      <c r="K311" s="101" t="str">
        <f t="shared" ca="1" si="126"/>
        <v>BBR</v>
      </c>
      <c r="L311" s="61">
        <f t="shared" ca="1" si="127"/>
        <v>1</v>
      </c>
      <c r="M311" s="3">
        <f ca="1">IF(A310&lt;&gt;"",IF(O311="",M310,IF(AND(M310&gt;0,O311="L"),M310+1,IF(AND(M310&gt;1,O310="W"),1,1))),"")</f>
        <v>1</v>
      </c>
      <c r="N311" s="60" t="str">
        <f ca="1">IF($A310&lt;&gt;"",IF(OR($AI310&lt;&gt;0,$AJ310&lt;&gt;0,L311=0),"",IF(G310="HHL","L",IF(G310="LLH","H",""))),"")</f>
        <v/>
      </c>
      <c r="O311" s="60" t="str">
        <f ca="1">IF(A311&lt;&gt;"",IF(N311&lt;&gt;"",IF(F311=N311,"W","L"),""),"")</f>
        <v/>
      </c>
      <c r="P311" s="38">
        <f ca="1">IF(A311&lt;&gt;"",IF(OR(AI310&lt;&gt;0,AJ310&lt;&gt;0),"0",IF(O311&lt;&gt;"",IF(O311="W",(1*L311),(-1*L311)),0)),0)</f>
        <v>0</v>
      </c>
      <c r="Q311" s="74">
        <f ca="1">IF(A311&lt;&gt;"",P311+Q310,0)</f>
        <v>-12</v>
      </c>
      <c r="R311" s="3">
        <f t="shared" ca="1" si="119"/>
        <v>1</v>
      </c>
      <c r="S311" s="61">
        <f t="shared" ca="1" si="128"/>
        <v>1</v>
      </c>
      <c r="T311" s="3">
        <f t="shared" ca="1" si="120"/>
        <v>1</v>
      </c>
      <c r="U311" s="60" t="str">
        <f ca="1">IF($A310&lt;&gt;"",IF(OR($AI310&lt;&gt;0,$AJ310&lt;&gt;0,S311=0),"",IF(I310="EEO","O",IF(I310="OOE","E",""))),"")</f>
        <v/>
      </c>
      <c r="V311" s="60" t="str">
        <f ca="1">IF(A311&lt;&gt;"",IF(U311&lt;&gt;"",IF(H311=U311,"W","L"),""),"")</f>
        <v/>
      </c>
      <c r="W311" s="38">
        <f ca="1">IF(A311&lt;&gt;"",IF(OR(AI310&lt;&gt;0,AJ310&lt;&gt;0),"0",IF(V311&lt;&gt;"",IF(V311="W",(1*S311),(-1*S311)),0)),0)</f>
        <v>0</v>
      </c>
      <c r="X311" s="74">
        <f t="shared" ca="1" si="121"/>
        <v>4</v>
      </c>
      <c r="Y311" s="3">
        <f t="shared" ca="1" si="122"/>
        <v>1</v>
      </c>
      <c r="Z311" s="61">
        <f t="shared" ca="1" si="129"/>
        <v>1</v>
      </c>
      <c r="AA311" s="3">
        <f t="shared" ca="1" si="123"/>
        <v>1</v>
      </c>
      <c r="AB311" s="60" t="str">
        <f ca="1">IF($A310&lt;&gt;"",IF(OR($AI310&lt;&gt;0,$AJ310&lt;&gt;0,Z311=0),"",IF(K310="RRB","B",IF(K310="BBR","R",""))),"")</f>
        <v/>
      </c>
      <c r="AC311" s="60" t="str">
        <f ca="1">IF(A311&lt;&gt;"",IF(AB311&lt;&gt;"",IF(AB311=J311,"W","L"),""),"")</f>
        <v/>
      </c>
      <c r="AD311" s="38">
        <f ca="1">IF(A311&lt;&gt;"",IF(OR(AI310&lt;&gt;0,AJ310&lt;&gt;0),"0",IF(AC311&lt;&gt;"",IF(AC311="W",(1*Z311),(-1*Z311)),0)),0)</f>
        <v>0</v>
      </c>
      <c r="AE311" s="74">
        <f t="shared" ca="1" si="133"/>
        <v>-7</v>
      </c>
      <c r="AF311" s="3">
        <f t="shared" ca="1" si="124"/>
        <v>1</v>
      </c>
      <c r="AG311" s="13">
        <f ca="1">IF(A311&lt;&gt;"",(AD311+P311+W311),0)</f>
        <v>0</v>
      </c>
      <c r="AH311" s="11">
        <f ca="1">IF(A311&lt;&gt;"",AG311+AH310,0)</f>
        <v>-15</v>
      </c>
      <c r="AI311" s="73">
        <f ca="1">IF($A311&lt;&gt;"",IF(AI310&gt;0,AI310,IF(AND(AK310&gt;=$AJ$1,$AJ$2*AK310&gt;=AH311),"Profit Target",IF(AH311&gt;=$S$1,"Profit Target",0))),0)</f>
        <v>0</v>
      </c>
      <c r="AJ311" s="73">
        <f ca="1">IF($A311&lt;&gt;"",IF(AI310&lt;&gt;0,AJ310,IF(AH311&lt;=$S$2,"Stop Loss",0)),0)</f>
        <v>0</v>
      </c>
      <c r="AK311" s="73">
        <f t="shared" ca="1" si="134"/>
        <v>3</v>
      </c>
      <c r="AL311" s="30"/>
      <c r="AM311" s="30"/>
      <c r="AN311" s="30"/>
      <c r="AO311" s="30"/>
      <c r="AP311" s="30"/>
      <c r="AQ311" s="30"/>
      <c r="BM311" s="7"/>
      <c r="BT311" s="10">
        <f t="shared" ca="1" si="117"/>
        <v>10</v>
      </c>
    </row>
    <row r="312" spans="1:72">
      <c r="A312" s="10">
        <f t="shared" ca="1" si="116"/>
        <v>35</v>
      </c>
      <c r="B312" s="38"/>
      <c r="C312" s="7"/>
      <c r="D312" s="3"/>
      <c r="E312" s="7"/>
      <c r="F312" s="70" t="str">
        <f t="shared" ca="1" si="131"/>
        <v>H</v>
      </c>
      <c r="G312" s="101" t="str">
        <f t="shared" ca="1" si="118"/>
        <v>HHH</v>
      </c>
      <c r="H312" s="70" t="str">
        <f t="shared" ca="1" si="132"/>
        <v>O</v>
      </c>
      <c r="I312" s="101" t="str">
        <f t="shared" ca="1" si="125"/>
        <v>OEO</v>
      </c>
      <c r="J312" s="70" t="str">
        <f t="shared" ca="1" si="130"/>
        <v>B</v>
      </c>
      <c r="K312" s="101" t="str">
        <f t="shared" ca="1" si="126"/>
        <v>BRB</v>
      </c>
      <c r="L312" s="61">
        <f t="shared" ca="1" si="127"/>
        <v>1</v>
      </c>
      <c r="M312" s="3">
        <f ca="1">IF(A311&lt;&gt;"",IF(O312="",M311,IF(AND(M311&gt;0,O312="L"),M311+1,IF(AND(M311&gt;1,O311="W"),1,1))),"")</f>
        <v>1</v>
      </c>
      <c r="N312" s="60" t="str">
        <f ca="1">IF($A311&lt;&gt;"",IF(OR($AI311&lt;&gt;0,$AJ311&lt;&gt;0,L312=0),"",IF(G311="HHL","L",IF(G311="LLH","H",""))),"")</f>
        <v/>
      </c>
      <c r="O312" s="60" t="str">
        <f ca="1">IF(A312&lt;&gt;"",IF(N312&lt;&gt;"",IF(F312=N312,"W","L"),""),"")</f>
        <v/>
      </c>
      <c r="P312" s="38">
        <f ca="1">IF(A312&lt;&gt;"",IF(OR(AI311&lt;&gt;0,AJ311&lt;&gt;0),"0",IF(O312&lt;&gt;"",IF(O312="W",(1*L312),(-1*L312)),0)),0)</f>
        <v>0</v>
      </c>
      <c r="Q312" s="74">
        <f ca="1">IF(A312&lt;&gt;"",P312+Q311,0)</f>
        <v>-12</v>
      </c>
      <c r="R312" s="3">
        <f t="shared" ca="1" si="119"/>
        <v>1</v>
      </c>
      <c r="S312" s="61">
        <f t="shared" ca="1" si="128"/>
        <v>1</v>
      </c>
      <c r="T312" s="3">
        <f t="shared" ca="1" si="120"/>
        <v>2</v>
      </c>
      <c r="U312" s="60" t="str">
        <f ca="1">IF($A311&lt;&gt;"",IF(OR($AI311&lt;&gt;0,$AJ311&lt;&gt;0,S312=0),"",IF(I311="EEO","O",IF(I311="OOE","E",""))),"")</f>
        <v>E</v>
      </c>
      <c r="V312" s="60" t="str">
        <f ca="1">IF(A312&lt;&gt;"",IF(U312&lt;&gt;"",IF(H312=U312,"W","L"),""),"")</f>
        <v>L</v>
      </c>
      <c r="W312" s="38">
        <f ca="1">IF(A312&lt;&gt;"",IF(OR(AI311&lt;&gt;0,AJ311&lt;&gt;0),"0",IF(V312&lt;&gt;"",IF(V312="W",(1*S312),(-1*S312)),0)),0)</f>
        <v>-1</v>
      </c>
      <c r="X312" s="74">
        <f t="shared" ca="1" si="121"/>
        <v>3</v>
      </c>
      <c r="Y312" s="3">
        <f t="shared" ca="1" si="122"/>
        <v>2</v>
      </c>
      <c r="Z312" s="61">
        <f t="shared" ca="1" si="129"/>
        <v>1</v>
      </c>
      <c r="AA312" s="3">
        <f t="shared" ca="1" si="123"/>
        <v>2</v>
      </c>
      <c r="AB312" s="60" t="str">
        <f ca="1">IF($A311&lt;&gt;"",IF(OR($AI311&lt;&gt;0,$AJ311&lt;&gt;0,Z312=0),"",IF(K311="RRB","B",IF(K311="BBR","R",""))),"")</f>
        <v>R</v>
      </c>
      <c r="AC312" s="60" t="str">
        <f ca="1">IF(A312&lt;&gt;"",IF(AB312&lt;&gt;"",IF(AB312=J312,"W","L"),""),"")</f>
        <v>L</v>
      </c>
      <c r="AD312" s="38">
        <f ca="1">IF(A312&lt;&gt;"",IF(OR(AI311&lt;&gt;0,AJ311&lt;&gt;0),"0",IF(AC312&lt;&gt;"",IF(AC312="W",(1*Z312),(-1*Z312)),0)),0)</f>
        <v>-1</v>
      </c>
      <c r="AE312" s="74">
        <f t="shared" ca="1" si="133"/>
        <v>-8</v>
      </c>
      <c r="AF312" s="3">
        <f t="shared" ca="1" si="124"/>
        <v>2</v>
      </c>
      <c r="AG312" s="13">
        <f ca="1">IF(A312&lt;&gt;"",(AD312+P312+W312),0)</f>
        <v>-2</v>
      </c>
      <c r="AH312" s="11">
        <f ca="1">IF(A312&lt;&gt;"",AG312+AH311,0)</f>
        <v>-17</v>
      </c>
      <c r="AI312" s="73">
        <f ca="1">IF($A312&lt;&gt;"",IF(AI311&gt;0,AI311,IF(AND(AK311&gt;=$AJ$1,$AJ$2*AK311&gt;=AH312),"Profit Target",IF(AH312&gt;=$S$1,"Profit Target",0))),0)</f>
        <v>0</v>
      </c>
      <c r="AJ312" s="73">
        <f ca="1">IF($A312&lt;&gt;"",IF(AI311&lt;&gt;0,AJ311,IF(AH312&lt;=$S$2,"Stop Loss",0)),0)</f>
        <v>0</v>
      </c>
      <c r="AK312" s="73">
        <f t="shared" ca="1" si="134"/>
        <v>3</v>
      </c>
      <c r="AL312" s="30"/>
      <c r="AM312" s="30"/>
      <c r="AN312" s="30"/>
      <c r="AO312" s="30"/>
      <c r="AP312" s="30"/>
      <c r="AQ312" s="30"/>
      <c r="BM312" s="7"/>
      <c r="BT312" s="10">
        <f t="shared" ca="1" si="117"/>
        <v>5</v>
      </c>
    </row>
    <row r="313" spans="1:72">
      <c r="A313" s="10">
        <f t="shared" ca="1" si="116"/>
        <v>18</v>
      </c>
      <c r="B313" s="38"/>
      <c r="C313" s="7"/>
      <c r="D313" s="3"/>
      <c r="E313" s="7"/>
      <c r="F313" s="70" t="str">
        <f t="shared" ca="1" si="131"/>
        <v>L</v>
      </c>
      <c r="G313" s="101" t="str">
        <f t="shared" ca="1" si="118"/>
        <v>HHL</v>
      </c>
      <c r="H313" s="70" t="str">
        <f t="shared" ca="1" si="132"/>
        <v>E</v>
      </c>
      <c r="I313" s="101" t="str">
        <f t="shared" ca="1" si="125"/>
        <v>EOE</v>
      </c>
      <c r="J313" s="70" t="str">
        <f t="shared" ca="1" si="130"/>
        <v>R</v>
      </c>
      <c r="K313" s="101" t="str">
        <f t="shared" ca="1" si="126"/>
        <v>RBR</v>
      </c>
      <c r="L313" s="61">
        <f t="shared" ca="1" si="127"/>
        <v>1</v>
      </c>
      <c r="M313" s="3">
        <f ca="1">IF(A312&lt;&gt;"",IF(O313="",M312,IF(AND(M312&gt;0,O313="L"),M312+1,IF(AND(M312&gt;1,O312="W"),1,1))),"")</f>
        <v>1</v>
      </c>
      <c r="N313" s="60" t="str">
        <f ca="1">IF($A312&lt;&gt;"",IF(OR($AI312&lt;&gt;0,$AJ312&lt;&gt;0,L313=0),"",IF(G312="HHL","L",IF(G312="LLH","H",""))),"")</f>
        <v/>
      </c>
      <c r="O313" s="60" t="str">
        <f ca="1">IF(A313&lt;&gt;"",IF(N313&lt;&gt;"",IF(F313=N313,"W","L"),""),"")</f>
        <v/>
      </c>
      <c r="P313" s="38">
        <f ca="1">IF(A313&lt;&gt;"",IF(OR(AI312&lt;&gt;0,AJ312&lt;&gt;0),"0",IF(O313&lt;&gt;"",IF(O313="W",(1*L313),(-1*L313)),0)),0)</f>
        <v>0</v>
      </c>
      <c r="Q313" s="74">
        <f ca="1">IF(A313&lt;&gt;"",P313+Q312,0)</f>
        <v>-12</v>
      </c>
      <c r="R313" s="3">
        <f t="shared" ca="1" si="119"/>
        <v>1</v>
      </c>
      <c r="S313" s="61">
        <f t="shared" ca="1" si="128"/>
        <v>1</v>
      </c>
      <c r="T313" s="3">
        <f t="shared" ca="1" si="120"/>
        <v>2</v>
      </c>
      <c r="U313" s="60" t="str">
        <f ca="1">IF($A312&lt;&gt;"",IF(OR($AI312&lt;&gt;0,$AJ312&lt;&gt;0,S313=0),"",IF(I312="EEO","O",IF(I312="OOE","E",""))),"")</f>
        <v/>
      </c>
      <c r="V313" s="60" t="str">
        <f ca="1">IF(A313&lt;&gt;"",IF(U313&lt;&gt;"",IF(H313=U313,"W","L"),""),"")</f>
        <v/>
      </c>
      <c r="W313" s="38">
        <f ca="1">IF(A313&lt;&gt;"",IF(OR(AI312&lt;&gt;0,AJ312&lt;&gt;0),"0",IF(V313&lt;&gt;"",IF(V313="W",(1*S313),(-1*S313)),0)),0)</f>
        <v>0</v>
      </c>
      <c r="X313" s="74">
        <f t="shared" ca="1" si="121"/>
        <v>3</v>
      </c>
      <c r="Y313" s="3">
        <f t="shared" ca="1" si="122"/>
        <v>2</v>
      </c>
      <c r="Z313" s="61">
        <f t="shared" ca="1" si="129"/>
        <v>1</v>
      </c>
      <c r="AA313" s="3">
        <f t="shared" ca="1" si="123"/>
        <v>2</v>
      </c>
      <c r="AB313" s="60" t="str">
        <f ca="1">IF($A312&lt;&gt;"",IF(OR($AI312&lt;&gt;0,$AJ312&lt;&gt;0,Z313=0),"",IF(K312="RRB","B",IF(K312="BBR","R",""))),"")</f>
        <v/>
      </c>
      <c r="AC313" s="60" t="str">
        <f ca="1">IF(A313&lt;&gt;"",IF(AB313&lt;&gt;"",IF(AB313=J313,"W","L"),""),"")</f>
        <v/>
      </c>
      <c r="AD313" s="38">
        <f ca="1">IF(A313&lt;&gt;"",IF(OR(AI312&lt;&gt;0,AJ312&lt;&gt;0),"0",IF(AC313&lt;&gt;"",IF(AC313="W",(1*Z313),(-1*Z313)),0)),0)</f>
        <v>0</v>
      </c>
      <c r="AE313" s="74">
        <f t="shared" ca="1" si="133"/>
        <v>-8</v>
      </c>
      <c r="AF313" s="3">
        <f t="shared" ca="1" si="124"/>
        <v>2</v>
      </c>
      <c r="AG313" s="13">
        <f ca="1">IF(A313&lt;&gt;"",(AD313+P313+W313),0)</f>
        <v>0</v>
      </c>
      <c r="AH313" s="11">
        <f ca="1">IF(A313&lt;&gt;"",AG313+AH312,0)</f>
        <v>-17</v>
      </c>
      <c r="AI313" s="73">
        <f ca="1">IF($A313&lt;&gt;"",IF(AI312&gt;0,AI312,IF(AND(AK312&gt;=$AJ$1,$AJ$2*AK312&gt;=AH313),"Profit Target",IF(AH313&gt;=$S$1,"Profit Target",0))),0)</f>
        <v>0</v>
      </c>
      <c r="AJ313" s="73">
        <f ca="1">IF($A313&lt;&gt;"",IF(AI312&lt;&gt;0,AJ312,IF(AH313&lt;=$S$2,"Stop Loss",0)),0)</f>
        <v>0</v>
      </c>
      <c r="AK313" s="73">
        <f t="shared" ca="1" si="134"/>
        <v>3</v>
      </c>
      <c r="AL313" s="30"/>
      <c r="AM313" s="30"/>
      <c r="AN313" s="30"/>
      <c r="AO313" s="30"/>
      <c r="AP313" s="30"/>
      <c r="AQ313" s="30"/>
      <c r="BM313" s="7"/>
      <c r="BT313" s="10">
        <f t="shared" ca="1" si="117"/>
        <v>24</v>
      </c>
    </row>
    <row r="314" spans="1:72">
      <c r="A314" s="10">
        <f t="shared" ca="1" si="116"/>
        <v>22</v>
      </c>
      <c r="B314" s="38"/>
      <c r="C314" s="7"/>
      <c r="D314" s="3"/>
      <c r="E314" s="7"/>
      <c r="F314" s="70" t="str">
        <f t="shared" ca="1" si="131"/>
        <v>H</v>
      </c>
      <c r="G314" s="101" t="str">
        <f t="shared" ca="1" si="118"/>
        <v>HLH</v>
      </c>
      <c r="H314" s="70" t="str">
        <f t="shared" ca="1" si="132"/>
        <v>E</v>
      </c>
      <c r="I314" s="101" t="str">
        <f t="shared" ca="1" si="125"/>
        <v>OEE</v>
      </c>
      <c r="J314" s="70" t="str">
        <f t="shared" ca="1" si="130"/>
        <v>B</v>
      </c>
      <c r="K314" s="101" t="str">
        <f t="shared" ca="1" si="126"/>
        <v>BRB</v>
      </c>
      <c r="L314" s="61">
        <f t="shared" ca="1" si="127"/>
        <v>1</v>
      </c>
      <c r="M314" s="3">
        <f ca="1">IF(A313&lt;&gt;"",IF(O314="",M313,IF(AND(M313&gt;0,O314="L"),M313+1,IF(AND(M313&gt;1,O313="W"),1,1))),"")</f>
        <v>2</v>
      </c>
      <c r="N314" s="60" t="str">
        <f ca="1">IF($A313&lt;&gt;"",IF(OR($AI313&lt;&gt;0,$AJ313&lt;&gt;0,L314=0),"",IF(G313="HHL","L",IF(G313="LLH","H",""))),"")</f>
        <v>L</v>
      </c>
      <c r="O314" s="60" t="str">
        <f ca="1">IF(A314&lt;&gt;"",IF(N314&lt;&gt;"",IF(F314=N314,"W","L"),""),"")</f>
        <v>L</v>
      </c>
      <c r="P314" s="38">
        <f ca="1">IF(A314&lt;&gt;"",IF(OR(AI313&lt;&gt;0,AJ313&lt;&gt;0),"0",IF(O314&lt;&gt;"",IF(O314="W",(1*L314),(-1*L314)),0)),0)</f>
        <v>-1</v>
      </c>
      <c r="Q314" s="74">
        <f ca="1">IF(A314&lt;&gt;"",P314+Q313,0)</f>
        <v>-13</v>
      </c>
      <c r="R314" s="3">
        <f t="shared" ca="1" si="119"/>
        <v>2</v>
      </c>
      <c r="S314" s="61">
        <f t="shared" ca="1" si="128"/>
        <v>1</v>
      </c>
      <c r="T314" s="3">
        <f t="shared" ca="1" si="120"/>
        <v>2</v>
      </c>
      <c r="U314" s="60" t="str">
        <f ca="1">IF($A313&lt;&gt;"",IF(OR($AI313&lt;&gt;0,$AJ313&lt;&gt;0,S314=0),"",IF(I313="EEO","O",IF(I313="OOE","E",""))),"")</f>
        <v/>
      </c>
      <c r="V314" s="60" t="str">
        <f ca="1">IF(A314&lt;&gt;"",IF(U314&lt;&gt;"",IF(H314=U314,"W","L"),""),"")</f>
        <v/>
      </c>
      <c r="W314" s="38">
        <f ca="1">IF(A314&lt;&gt;"",IF(OR(AI313&lt;&gt;0,AJ313&lt;&gt;0),"0",IF(V314&lt;&gt;"",IF(V314="W",(1*S314),(-1*S314)),0)),0)</f>
        <v>0</v>
      </c>
      <c r="X314" s="74">
        <f t="shared" ca="1" si="121"/>
        <v>3</v>
      </c>
      <c r="Y314" s="3">
        <f t="shared" ca="1" si="122"/>
        <v>2</v>
      </c>
      <c r="Z314" s="61">
        <f t="shared" ca="1" si="129"/>
        <v>1</v>
      </c>
      <c r="AA314" s="3">
        <f t="shared" ca="1" si="123"/>
        <v>2</v>
      </c>
      <c r="AB314" s="60" t="str">
        <f ca="1">IF($A313&lt;&gt;"",IF(OR($AI313&lt;&gt;0,$AJ313&lt;&gt;0,Z314=0),"",IF(K313="RRB","B",IF(K313="BBR","R",""))),"")</f>
        <v/>
      </c>
      <c r="AC314" s="60" t="str">
        <f ca="1">IF(A314&lt;&gt;"",IF(AB314&lt;&gt;"",IF(AB314=J314,"W","L"),""),"")</f>
        <v/>
      </c>
      <c r="AD314" s="38">
        <f ca="1">IF(A314&lt;&gt;"",IF(OR(AI313&lt;&gt;0,AJ313&lt;&gt;0),"0",IF(AC314&lt;&gt;"",IF(AC314="W",(1*Z314),(-1*Z314)),0)),0)</f>
        <v>0</v>
      </c>
      <c r="AE314" s="74">
        <f t="shared" ca="1" si="133"/>
        <v>-8</v>
      </c>
      <c r="AF314" s="3">
        <f t="shared" ca="1" si="124"/>
        <v>2</v>
      </c>
      <c r="AG314" s="13">
        <f ca="1">IF(A314&lt;&gt;"",(AD314+P314+W314),0)</f>
        <v>-1</v>
      </c>
      <c r="AH314" s="11">
        <f ca="1">IF(A314&lt;&gt;"",AG314+AH313,0)</f>
        <v>-18</v>
      </c>
      <c r="AI314" s="73">
        <f ca="1">IF($A314&lt;&gt;"",IF(AI313&gt;0,AI313,IF(AND(AK313&gt;=$AJ$1,$AJ$2*AK313&gt;=AH314),"Profit Target",IF(AH314&gt;=$S$1,"Profit Target",0))),0)</f>
        <v>0</v>
      </c>
      <c r="AJ314" s="73">
        <f ca="1">IF($A314&lt;&gt;"",IF(AI313&lt;&gt;0,AJ313,IF(AH314&lt;=$S$2,"Stop Loss",0)),0)</f>
        <v>0</v>
      </c>
      <c r="AK314" s="73">
        <f t="shared" ca="1" si="134"/>
        <v>3</v>
      </c>
      <c r="AL314" s="30"/>
      <c r="AM314" s="30"/>
      <c r="AN314" s="30"/>
      <c r="AO314" s="30"/>
      <c r="AP314" s="30"/>
      <c r="AQ314" s="30"/>
      <c r="BM314" s="7"/>
      <c r="BT314" s="10">
        <f t="shared" ca="1" si="117"/>
        <v>8</v>
      </c>
    </row>
    <row r="315" spans="1:72">
      <c r="A315" s="10">
        <f t="shared" ca="1" si="116"/>
        <v>26</v>
      </c>
      <c r="B315" s="38"/>
      <c r="C315" s="7"/>
      <c r="D315" s="3"/>
      <c r="E315" s="7"/>
      <c r="F315" s="70" t="str">
        <f t="shared" ca="1" si="131"/>
        <v>H</v>
      </c>
      <c r="G315" s="101" t="str">
        <f t="shared" ca="1" si="118"/>
        <v>LHH</v>
      </c>
      <c r="H315" s="70" t="str">
        <f t="shared" ca="1" si="132"/>
        <v>E</v>
      </c>
      <c r="I315" s="101" t="str">
        <f t="shared" ca="1" si="125"/>
        <v>EEE</v>
      </c>
      <c r="J315" s="70" t="str">
        <f t="shared" ca="1" si="130"/>
        <v>B</v>
      </c>
      <c r="K315" s="101" t="str">
        <f t="shared" ca="1" si="126"/>
        <v>RBB</v>
      </c>
      <c r="L315" s="61">
        <f t="shared" ca="1" si="127"/>
        <v>1</v>
      </c>
      <c r="M315" s="3">
        <f ca="1">IF(A314&lt;&gt;"",IF(O315="",M314,IF(AND(M314&gt;0,O315="L"),M314+1,IF(AND(M314&gt;1,O314="W"),1,1))),"")</f>
        <v>2</v>
      </c>
      <c r="N315" s="60" t="str">
        <f ca="1">IF($A314&lt;&gt;"",IF(OR($AI314&lt;&gt;0,$AJ314&lt;&gt;0,L315=0),"",IF(G314="HHL","L",IF(G314="LLH","H",""))),"")</f>
        <v/>
      </c>
      <c r="O315" s="60" t="str">
        <f ca="1">IF(A315&lt;&gt;"",IF(N315&lt;&gt;"",IF(F315=N315,"W","L"),""),"")</f>
        <v/>
      </c>
      <c r="P315" s="38">
        <f ca="1">IF(A315&lt;&gt;"",IF(OR(AI314&lt;&gt;0,AJ314&lt;&gt;0),"0",IF(O315&lt;&gt;"",IF(O315="W",(1*L315),(-1*L315)),0)),0)</f>
        <v>0</v>
      </c>
      <c r="Q315" s="74">
        <f ca="1">IF(A315&lt;&gt;"",P315+Q314,0)</f>
        <v>-13</v>
      </c>
      <c r="R315" s="3">
        <f t="shared" ca="1" si="119"/>
        <v>2</v>
      </c>
      <c r="S315" s="61">
        <f t="shared" ca="1" si="128"/>
        <v>1</v>
      </c>
      <c r="T315" s="3">
        <f t="shared" ca="1" si="120"/>
        <v>2</v>
      </c>
      <c r="U315" s="60" t="str">
        <f ca="1">IF($A314&lt;&gt;"",IF(OR($AI314&lt;&gt;0,$AJ314&lt;&gt;0,S315=0),"",IF(I314="EEO","O",IF(I314="OOE","E",""))),"")</f>
        <v/>
      </c>
      <c r="V315" s="60" t="str">
        <f ca="1">IF(A315&lt;&gt;"",IF(U315&lt;&gt;"",IF(H315=U315,"W","L"),""),"")</f>
        <v/>
      </c>
      <c r="W315" s="38">
        <f ca="1">IF(A315&lt;&gt;"",IF(OR(AI314&lt;&gt;0,AJ314&lt;&gt;0),"0",IF(V315&lt;&gt;"",IF(V315="W",(1*S315),(-1*S315)),0)),0)</f>
        <v>0</v>
      </c>
      <c r="X315" s="74">
        <f t="shared" ca="1" si="121"/>
        <v>3</v>
      </c>
      <c r="Y315" s="3">
        <f t="shared" ca="1" si="122"/>
        <v>2</v>
      </c>
      <c r="Z315" s="61">
        <f t="shared" ca="1" si="129"/>
        <v>1</v>
      </c>
      <c r="AA315" s="3">
        <f t="shared" ca="1" si="123"/>
        <v>2</v>
      </c>
      <c r="AB315" s="60" t="str">
        <f ca="1">IF($A314&lt;&gt;"",IF(OR($AI314&lt;&gt;0,$AJ314&lt;&gt;0,Z315=0),"",IF(K314="RRB","B",IF(K314="BBR","R",""))),"")</f>
        <v/>
      </c>
      <c r="AC315" s="60" t="str">
        <f ca="1">IF(A315&lt;&gt;"",IF(AB315&lt;&gt;"",IF(AB315=J315,"W","L"),""),"")</f>
        <v/>
      </c>
      <c r="AD315" s="38">
        <f ca="1">IF(A315&lt;&gt;"",IF(OR(AI314&lt;&gt;0,AJ314&lt;&gt;0),"0",IF(AC315&lt;&gt;"",IF(AC315="W",(1*Z315),(-1*Z315)),0)),0)</f>
        <v>0</v>
      </c>
      <c r="AE315" s="74">
        <f t="shared" ca="1" si="133"/>
        <v>-8</v>
      </c>
      <c r="AF315" s="3">
        <f t="shared" ca="1" si="124"/>
        <v>2</v>
      </c>
      <c r="AG315" s="13">
        <f ca="1">IF(A315&lt;&gt;"",(AD315+P315+W315),0)</f>
        <v>0</v>
      </c>
      <c r="AH315" s="11">
        <f ca="1">IF(A315&lt;&gt;"",AG315+AH314,0)</f>
        <v>-18</v>
      </c>
      <c r="AI315" s="73">
        <f ca="1">IF($A315&lt;&gt;"",IF(AI314&gt;0,AI314,IF(AND(AK314&gt;=$AJ$1,$AJ$2*AK314&gt;=AH315),"Profit Target",IF(AH315&gt;=$S$1,"Profit Target",0))),0)</f>
        <v>0</v>
      </c>
      <c r="AJ315" s="73">
        <f ca="1">IF($A315&lt;&gt;"",IF(AI314&lt;&gt;0,AJ314,IF(AH315&lt;=$S$2,"Stop Loss",0)),0)</f>
        <v>0</v>
      </c>
      <c r="AK315" s="73">
        <f t="shared" ca="1" si="134"/>
        <v>3</v>
      </c>
      <c r="AL315" s="30"/>
      <c r="AM315" s="30"/>
      <c r="AN315" s="30"/>
      <c r="AO315" s="30"/>
      <c r="AP315" s="30"/>
      <c r="AQ315" s="30"/>
      <c r="BM315" s="7"/>
      <c r="BT315" s="10">
        <f t="shared" ca="1" si="117"/>
        <v>20</v>
      </c>
    </row>
    <row r="316" spans="1:72">
      <c r="A316" s="10">
        <f t="shared" ca="1" si="116"/>
        <v>24</v>
      </c>
      <c r="B316" s="38"/>
      <c r="C316" s="7"/>
      <c r="D316" s="3"/>
      <c r="E316" s="7"/>
      <c r="F316" s="70" t="str">
        <f t="shared" ca="1" si="131"/>
        <v>H</v>
      </c>
      <c r="G316" s="101" t="str">
        <f t="shared" ca="1" si="118"/>
        <v>HHH</v>
      </c>
      <c r="H316" s="70" t="str">
        <f t="shared" ca="1" si="132"/>
        <v>E</v>
      </c>
      <c r="I316" s="101" t="str">
        <f t="shared" ca="1" si="125"/>
        <v>EEE</v>
      </c>
      <c r="J316" s="70" t="str">
        <f t="shared" ca="1" si="130"/>
        <v>B</v>
      </c>
      <c r="K316" s="101" t="str">
        <f t="shared" ca="1" si="126"/>
        <v>BBB</v>
      </c>
      <c r="L316" s="61">
        <f t="shared" ca="1" si="127"/>
        <v>1</v>
      </c>
      <c r="M316" s="3">
        <f ca="1">IF(A315&lt;&gt;"",IF(O316="",M315,IF(AND(M315&gt;0,O316="L"),M315+1,IF(AND(M315&gt;1,O315="W"),1,1))),"")</f>
        <v>2</v>
      </c>
      <c r="N316" s="60" t="str">
        <f ca="1">IF($A315&lt;&gt;"",IF(OR($AI315&lt;&gt;0,$AJ315&lt;&gt;0,L316=0),"",IF(G315="HHL","L",IF(G315="LLH","H",""))),"")</f>
        <v/>
      </c>
      <c r="O316" s="60" t="str">
        <f ca="1">IF(A316&lt;&gt;"",IF(N316&lt;&gt;"",IF(F316=N316,"W","L"),""),"")</f>
        <v/>
      </c>
      <c r="P316" s="38">
        <f ca="1">IF(A316&lt;&gt;"",IF(OR(AI315&lt;&gt;0,AJ315&lt;&gt;0),"0",IF(O316&lt;&gt;"",IF(O316="W",(1*L316),(-1*L316)),0)),0)</f>
        <v>0</v>
      </c>
      <c r="Q316" s="74">
        <f ca="1">IF(A316&lt;&gt;"",P316+Q315,0)</f>
        <v>-13</v>
      </c>
      <c r="R316" s="3">
        <f t="shared" ca="1" si="119"/>
        <v>2</v>
      </c>
      <c r="S316" s="61">
        <f t="shared" ca="1" si="128"/>
        <v>1</v>
      </c>
      <c r="T316" s="3">
        <f t="shared" ca="1" si="120"/>
        <v>2</v>
      </c>
      <c r="U316" s="60" t="str">
        <f ca="1">IF($A315&lt;&gt;"",IF(OR($AI315&lt;&gt;0,$AJ315&lt;&gt;0,S316=0),"",IF(I315="EEO","O",IF(I315="OOE","E",""))),"")</f>
        <v/>
      </c>
      <c r="V316" s="60" t="str">
        <f ca="1">IF(A316&lt;&gt;"",IF(U316&lt;&gt;"",IF(H316=U316,"W","L"),""),"")</f>
        <v/>
      </c>
      <c r="W316" s="38">
        <f ca="1">IF(A316&lt;&gt;"",IF(OR(AI315&lt;&gt;0,AJ315&lt;&gt;0),"0",IF(V316&lt;&gt;"",IF(V316="W",(1*S316),(-1*S316)),0)),0)</f>
        <v>0</v>
      </c>
      <c r="X316" s="74">
        <f t="shared" ca="1" si="121"/>
        <v>3</v>
      </c>
      <c r="Y316" s="3">
        <f t="shared" ca="1" si="122"/>
        <v>2</v>
      </c>
      <c r="Z316" s="61">
        <f t="shared" ca="1" si="129"/>
        <v>1</v>
      </c>
      <c r="AA316" s="3">
        <f t="shared" ca="1" si="123"/>
        <v>2</v>
      </c>
      <c r="AB316" s="60" t="str">
        <f ca="1">IF($A315&lt;&gt;"",IF(OR($AI315&lt;&gt;0,$AJ315&lt;&gt;0,Z316=0),"",IF(K315="RRB","B",IF(K315="BBR","R",""))),"")</f>
        <v/>
      </c>
      <c r="AC316" s="60" t="str">
        <f ca="1">IF(A316&lt;&gt;"",IF(AB316&lt;&gt;"",IF(AB316=J316,"W","L"),""),"")</f>
        <v/>
      </c>
      <c r="AD316" s="38">
        <f ca="1">IF(A316&lt;&gt;"",IF(OR(AI315&lt;&gt;0,AJ315&lt;&gt;0),"0",IF(AC316&lt;&gt;"",IF(AC316="W",(1*Z316),(-1*Z316)),0)),0)</f>
        <v>0</v>
      </c>
      <c r="AE316" s="74">
        <f t="shared" ca="1" si="133"/>
        <v>-8</v>
      </c>
      <c r="AF316" s="3">
        <f t="shared" ca="1" si="124"/>
        <v>2</v>
      </c>
      <c r="AG316" s="13">
        <f ca="1">IF(A316&lt;&gt;"",(AD316+P316+W316),0)</f>
        <v>0</v>
      </c>
      <c r="AH316" s="11">
        <f ca="1">IF(A316&lt;&gt;"",AG316+AH315,0)</f>
        <v>-18</v>
      </c>
      <c r="AI316" s="73">
        <f ca="1">IF($A316&lt;&gt;"",IF(AI315&gt;0,AI315,IF(AND(AK315&gt;=$AJ$1,$AJ$2*AK315&gt;=AH316),"Profit Target",IF(AH316&gt;=$S$1,"Profit Target",0))),0)</f>
        <v>0</v>
      </c>
      <c r="AJ316" s="73">
        <f ca="1">IF($A316&lt;&gt;"",IF(AI315&lt;&gt;0,AJ315,IF(AH316&lt;=$S$2,"Stop Loss",0)),0)</f>
        <v>0</v>
      </c>
      <c r="AK316" s="73">
        <f t="shared" ca="1" si="134"/>
        <v>3</v>
      </c>
      <c r="AL316" s="30"/>
      <c r="AM316" s="30"/>
      <c r="AN316" s="30"/>
      <c r="AO316" s="30"/>
      <c r="AP316" s="30"/>
      <c r="AQ316" s="30"/>
      <c r="BM316" s="7"/>
      <c r="BT316" s="10">
        <f t="shared" ca="1" si="117"/>
        <v>23</v>
      </c>
    </row>
    <row r="317" spans="1:72">
      <c r="A317" s="10">
        <f t="shared" ca="1" si="116"/>
        <v>4</v>
      </c>
      <c r="B317" s="38"/>
      <c r="C317" s="7"/>
      <c r="D317" s="3"/>
      <c r="E317" s="7"/>
      <c r="F317" s="70" t="str">
        <f t="shared" ca="1" si="131"/>
        <v>L</v>
      </c>
      <c r="G317" s="101" t="str">
        <f t="shared" ca="1" si="118"/>
        <v>HHL</v>
      </c>
      <c r="H317" s="70" t="str">
        <f t="shared" ca="1" si="132"/>
        <v>E</v>
      </c>
      <c r="I317" s="101" t="str">
        <f t="shared" ca="1" si="125"/>
        <v>EEE</v>
      </c>
      <c r="J317" s="70" t="str">
        <f t="shared" ca="1" si="130"/>
        <v>B</v>
      </c>
      <c r="K317" s="101" t="str">
        <f t="shared" ca="1" si="126"/>
        <v>BBB</v>
      </c>
      <c r="L317" s="61">
        <f t="shared" ca="1" si="127"/>
        <v>1</v>
      </c>
      <c r="M317" s="3">
        <f ca="1">IF(A316&lt;&gt;"",IF(O317="",M316,IF(AND(M316&gt;0,O317="L"),M316+1,IF(AND(M316&gt;1,O316="W"),1,1))),"")</f>
        <v>2</v>
      </c>
      <c r="N317" s="60" t="str">
        <f ca="1">IF($A316&lt;&gt;"",IF(OR($AI316&lt;&gt;0,$AJ316&lt;&gt;0,L317=0),"",IF(G316="HHL","L",IF(G316="LLH","H",""))),"")</f>
        <v/>
      </c>
      <c r="O317" s="60" t="str">
        <f ca="1">IF(A317&lt;&gt;"",IF(N317&lt;&gt;"",IF(F317=N317,"W","L"),""),"")</f>
        <v/>
      </c>
      <c r="P317" s="38">
        <f ca="1">IF(A317&lt;&gt;"",IF(OR(AI316&lt;&gt;0,AJ316&lt;&gt;0),"0",IF(O317&lt;&gt;"",IF(O317="W",(1*L317),(-1*L317)),0)),0)</f>
        <v>0</v>
      </c>
      <c r="Q317" s="74">
        <f ca="1">IF(A317&lt;&gt;"",P317+Q316,0)</f>
        <v>-13</v>
      </c>
      <c r="R317" s="3">
        <f t="shared" ca="1" si="119"/>
        <v>2</v>
      </c>
      <c r="S317" s="61">
        <f t="shared" ca="1" si="128"/>
        <v>1</v>
      </c>
      <c r="T317" s="3">
        <f t="shared" ca="1" si="120"/>
        <v>2</v>
      </c>
      <c r="U317" s="60" t="str">
        <f ca="1">IF($A316&lt;&gt;"",IF(OR($AI316&lt;&gt;0,$AJ316&lt;&gt;0,S317=0),"",IF(I316="EEO","O",IF(I316="OOE","E",""))),"")</f>
        <v/>
      </c>
      <c r="V317" s="60" t="str">
        <f ca="1">IF(A317&lt;&gt;"",IF(U317&lt;&gt;"",IF(H317=U317,"W","L"),""),"")</f>
        <v/>
      </c>
      <c r="W317" s="38">
        <f ca="1">IF(A317&lt;&gt;"",IF(OR(AI316&lt;&gt;0,AJ316&lt;&gt;0),"0",IF(V317&lt;&gt;"",IF(V317="W",(1*S317),(-1*S317)),0)),0)</f>
        <v>0</v>
      </c>
      <c r="X317" s="74">
        <f t="shared" ca="1" si="121"/>
        <v>3</v>
      </c>
      <c r="Y317" s="3">
        <f t="shared" ca="1" si="122"/>
        <v>2</v>
      </c>
      <c r="Z317" s="61">
        <f t="shared" ca="1" si="129"/>
        <v>1</v>
      </c>
      <c r="AA317" s="3">
        <f t="shared" ca="1" si="123"/>
        <v>2</v>
      </c>
      <c r="AB317" s="60" t="str">
        <f ca="1">IF($A316&lt;&gt;"",IF(OR($AI316&lt;&gt;0,$AJ316&lt;&gt;0,Z317=0),"",IF(K316="RRB","B",IF(K316="BBR","R",""))),"")</f>
        <v/>
      </c>
      <c r="AC317" s="60" t="str">
        <f ca="1">IF(A317&lt;&gt;"",IF(AB317&lt;&gt;"",IF(AB317=J317,"W","L"),""),"")</f>
        <v/>
      </c>
      <c r="AD317" s="38">
        <f ca="1">IF(A317&lt;&gt;"",IF(OR(AI316&lt;&gt;0,AJ316&lt;&gt;0),"0",IF(AC317&lt;&gt;"",IF(AC317="W",(1*Z317),(-1*Z317)),0)),0)</f>
        <v>0</v>
      </c>
      <c r="AE317" s="74">
        <f t="shared" ca="1" si="133"/>
        <v>-8</v>
      </c>
      <c r="AF317" s="3">
        <f t="shared" ca="1" si="124"/>
        <v>2</v>
      </c>
      <c r="AG317" s="13">
        <f ca="1">IF(A317&lt;&gt;"",(AD317+P317+W317),0)</f>
        <v>0</v>
      </c>
      <c r="AH317" s="11">
        <f ca="1">IF(A317&lt;&gt;"",AG317+AH316,0)</f>
        <v>-18</v>
      </c>
      <c r="AI317" s="73">
        <f ca="1">IF($A317&lt;&gt;"",IF(AI316&gt;0,AI316,IF(AND(AK316&gt;=$AJ$1,$AJ$2*AK316&gt;=AH317),"Profit Target",IF(AH317&gt;=$S$1,"Profit Target",0))),0)</f>
        <v>0</v>
      </c>
      <c r="AJ317" s="73">
        <f ca="1">IF($A317&lt;&gt;"",IF(AI316&lt;&gt;0,AJ316,IF(AH317&lt;=$S$2,"Stop Loss",0)),0)</f>
        <v>0</v>
      </c>
      <c r="AK317" s="73">
        <f t="shared" ca="1" si="134"/>
        <v>3</v>
      </c>
      <c r="AL317" s="30"/>
      <c r="AM317" s="30"/>
      <c r="AN317" s="30"/>
      <c r="AO317" s="30"/>
      <c r="AP317" s="30"/>
      <c r="AQ317" s="30"/>
      <c r="BM317" s="7"/>
      <c r="BT317" s="10">
        <f t="shared" ca="1" si="117"/>
        <v>33</v>
      </c>
    </row>
    <row r="318" spans="1:72">
      <c r="A318" s="10">
        <f t="shared" ca="1" si="116"/>
        <v>8</v>
      </c>
      <c r="B318" s="38"/>
      <c r="C318" s="7"/>
      <c r="D318" s="3"/>
      <c r="E318" s="7"/>
      <c r="F318" s="70" t="str">
        <f t="shared" ca="1" si="131"/>
        <v>L</v>
      </c>
      <c r="G318" s="101" t="str">
        <f t="shared" ca="1" si="118"/>
        <v>HLL</v>
      </c>
      <c r="H318" s="70" t="str">
        <f t="shared" ca="1" si="132"/>
        <v>E</v>
      </c>
      <c r="I318" s="101" t="str">
        <f t="shared" ca="1" si="125"/>
        <v>EEE</v>
      </c>
      <c r="J318" s="70" t="str">
        <f t="shared" ca="1" si="130"/>
        <v>B</v>
      </c>
      <c r="K318" s="101" t="str">
        <f t="shared" ca="1" si="126"/>
        <v>BBB</v>
      </c>
      <c r="L318" s="61">
        <f t="shared" ca="1" si="127"/>
        <v>1</v>
      </c>
      <c r="M318" s="3">
        <f ca="1">IF(A317&lt;&gt;"",IF(O318="",M317,IF(AND(M317&gt;0,O318="L"),M317+1,IF(AND(M317&gt;1,O317="W"),1,1))),"")</f>
        <v>1</v>
      </c>
      <c r="N318" s="60" t="str">
        <f ca="1">IF($A317&lt;&gt;"",IF(OR($AI317&lt;&gt;0,$AJ317&lt;&gt;0,L318=0),"",IF(G317="HHL","L",IF(G317="LLH","H",""))),"")</f>
        <v>L</v>
      </c>
      <c r="O318" s="60" t="str">
        <f ca="1">IF(A318&lt;&gt;"",IF(N318&lt;&gt;"",IF(F318=N318,"W","L"),""),"")</f>
        <v>W</v>
      </c>
      <c r="P318" s="38">
        <f ca="1">IF(A318&lt;&gt;"",IF(OR(AI317&lt;&gt;0,AJ317&lt;&gt;0),"0",IF(O318&lt;&gt;"",IF(O318="W",(1*L318),(-1*L318)),0)),0)</f>
        <v>1</v>
      </c>
      <c r="Q318" s="74">
        <f ca="1">IF(A318&lt;&gt;"",P318+Q317,0)</f>
        <v>-12</v>
      </c>
      <c r="R318" s="3">
        <f t="shared" ca="1" si="119"/>
        <v>1</v>
      </c>
      <c r="S318" s="61">
        <f t="shared" ca="1" si="128"/>
        <v>1</v>
      </c>
      <c r="T318" s="3">
        <f t="shared" ca="1" si="120"/>
        <v>2</v>
      </c>
      <c r="U318" s="60" t="str">
        <f ca="1">IF($A317&lt;&gt;"",IF(OR($AI317&lt;&gt;0,$AJ317&lt;&gt;0,S318=0),"",IF(I317="EEO","O",IF(I317="OOE","E",""))),"")</f>
        <v/>
      </c>
      <c r="V318" s="60" t="str">
        <f ca="1">IF(A318&lt;&gt;"",IF(U318&lt;&gt;"",IF(H318=U318,"W","L"),""),"")</f>
        <v/>
      </c>
      <c r="W318" s="38">
        <f ca="1">IF(A318&lt;&gt;"",IF(OR(AI317&lt;&gt;0,AJ317&lt;&gt;0),"0",IF(V318&lt;&gt;"",IF(V318="W",(1*S318),(-1*S318)),0)),0)</f>
        <v>0</v>
      </c>
      <c r="X318" s="74">
        <f t="shared" ca="1" si="121"/>
        <v>3</v>
      </c>
      <c r="Y318" s="3">
        <f t="shared" ca="1" si="122"/>
        <v>2</v>
      </c>
      <c r="Z318" s="61">
        <f t="shared" ca="1" si="129"/>
        <v>1</v>
      </c>
      <c r="AA318" s="3">
        <f t="shared" ca="1" si="123"/>
        <v>2</v>
      </c>
      <c r="AB318" s="60" t="str">
        <f ca="1">IF($A317&lt;&gt;"",IF(OR($AI317&lt;&gt;0,$AJ317&lt;&gt;0,Z318=0),"",IF(K317="RRB","B",IF(K317="BBR","R",""))),"")</f>
        <v/>
      </c>
      <c r="AC318" s="60" t="str">
        <f ca="1">IF(A318&lt;&gt;"",IF(AB318&lt;&gt;"",IF(AB318=J318,"W","L"),""),"")</f>
        <v/>
      </c>
      <c r="AD318" s="38">
        <f ca="1">IF(A318&lt;&gt;"",IF(OR(AI317&lt;&gt;0,AJ317&lt;&gt;0),"0",IF(AC318&lt;&gt;"",IF(AC318="W",(1*Z318),(-1*Z318)),0)),0)</f>
        <v>0</v>
      </c>
      <c r="AE318" s="74">
        <f t="shared" ca="1" si="133"/>
        <v>-8</v>
      </c>
      <c r="AF318" s="3">
        <f t="shared" ca="1" si="124"/>
        <v>2</v>
      </c>
      <c r="AG318" s="13">
        <f ca="1">IF(A318&lt;&gt;"",(AD318+P318+W318),0)</f>
        <v>1</v>
      </c>
      <c r="AH318" s="11">
        <f ca="1">IF(A318&lt;&gt;"",AG318+AH317,0)</f>
        <v>-17</v>
      </c>
      <c r="AI318" s="73">
        <f ca="1">IF($A318&lt;&gt;"",IF(AI317&gt;0,AI317,IF(AND(AK317&gt;=$AJ$1,$AJ$2*AK317&gt;=AH318),"Profit Target",IF(AH318&gt;=$S$1,"Profit Target",0))),0)</f>
        <v>0</v>
      </c>
      <c r="AJ318" s="73">
        <f ca="1">IF($A318&lt;&gt;"",IF(AI317&lt;&gt;0,AJ317,IF(AH318&lt;=$S$2,"Stop Loss",0)),0)</f>
        <v>0</v>
      </c>
      <c r="AK318" s="73">
        <f t="shared" ca="1" si="134"/>
        <v>3</v>
      </c>
      <c r="AL318" s="30"/>
      <c r="AM318" s="30"/>
      <c r="AN318" s="30"/>
      <c r="AO318" s="30"/>
      <c r="AP318" s="30"/>
      <c r="AQ318" s="30"/>
      <c r="BM318" s="7"/>
      <c r="BT318" s="10">
        <f t="shared" ca="1" si="117"/>
        <v>26</v>
      </c>
    </row>
    <row r="319" spans="1:72">
      <c r="A319" s="10">
        <f t="shared" ca="1" si="116"/>
        <v>35</v>
      </c>
      <c r="B319" s="38"/>
      <c r="C319" s="7"/>
      <c r="D319" s="3"/>
      <c r="E319" s="7"/>
      <c r="F319" s="70" t="str">
        <f t="shared" ca="1" si="131"/>
        <v>H</v>
      </c>
      <c r="G319" s="101" t="str">
        <f t="shared" ca="1" si="118"/>
        <v>LLH</v>
      </c>
      <c r="H319" s="70" t="str">
        <f t="shared" ca="1" si="132"/>
        <v>O</v>
      </c>
      <c r="I319" s="101" t="str">
        <f t="shared" ca="1" si="125"/>
        <v>EEO</v>
      </c>
      <c r="J319" s="70" t="str">
        <f t="shared" ca="1" si="130"/>
        <v>B</v>
      </c>
      <c r="K319" s="101" t="str">
        <f t="shared" ca="1" si="126"/>
        <v>BBB</v>
      </c>
      <c r="L319" s="61">
        <f t="shared" ca="1" si="127"/>
        <v>1</v>
      </c>
      <c r="M319" s="3">
        <f ca="1">IF(A318&lt;&gt;"",IF(O319="",M318,IF(AND(M318&gt;0,O319="L"),M318+1,IF(AND(M318&gt;1,O318="W"),1,1))),"")</f>
        <v>1</v>
      </c>
      <c r="N319" s="60" t="str">
        <f ca="1">IF($A318&lt;&gt;"",IF(OR($AI318&lt;&gt;0,$AJ318&lt;&gt;0,L319=0),"",IF(G318="HHL","L",IF(G318="LLH","H",""))),"")</f>
        <v/>
      </c>
      <c r="O319" s="60" t="str">
        <f ca="1">IF(A319&lt;&gt;"",IF(N319&lt;&gt;"",IF(F319=N319,"W","L"),""),"")</f>
        <v/>
      </c>
      <c r="P319" s="38">
        <f ca="1">IF(A319&lt;&gt;"",IF(OR(AI318&lt;&gt;0,AJ318&lt;&gt;0),"0",IF(O319&lt;&gt;"",IF(O319="W",(1*L319),(-1*L319)),0)),0)</f>
        <v>0</v>
      </c>
      <c r="Q319" s="74">
        <f ca="1">IF(A319&lt;&gt;"",P319+Q318,0)</f>
        <v>-12</v>
      </c>
      <c r="R319" s="3">
        <f t="shared" ca="1" si="119"/>
        <v>1</v>
      </c>
      <c r="S319" s="61">
        <f t="shared" ca="1" si="128"/>
        <v>1</v>
      </c>
      <c r="T319" s="3">
        <f t="shared" ca="1" si="120"/>
        <v>2</v>
      </c>
      <c r="U319" s="60" t="str">
        <f ca="1">IF($A318&lt;&gt;"",IF(OR($AI318&lt;&gt;0,$AJ318&lt;&gt;0,S319=0),"",IF(I318="EEO","O",IF(I318="OOE","E",""))),"")</f>
        <v/>
      </c>
      <c r="V319" s="60" t="str">
        <f ca="1">IF(A319&lt;&gt;"",IF(U319&lt;&gt;"",IF(H319=U319,"W","L"),""),"")</f>
        <v/>
      </c>
      <c r="W319" s="38">
        <f ca="1">IF(A319&lt;&gt;"",IF(OR(AI318&lt;&gt;0,AJ318&lt;&gt;0),"0",IF(V319&lt;&gt;"",IF(V319="W",(1*S319),(-1*S319)),0)),0)</f>
        <v>0</v>
      </c>
      <c r="X319" s="74">
        <f t="shared" ca="1" si="121"/>
        <v>3</v>
      </c>
      <c r="Y319" s="3">
        <f t="shared" ca="1" si="122"/>
        <v>2</v>
      </c>
      <c r="Z319" s="61">
        <f t="shared" ca="1" si="129"/>
        <v>1</v>
      </c>
      <c r="AA319" s="3">
        <f t="shared" ca="1" si="123"/>
        <v>2</v>
      </c>
      <c r="AB319" s="60" t="str">
        <f ca="1">IF($A318&lt;&gt;"",IF(OR($AI318&lt;&gt;0,$AJ318&lt;&gt;0,Z319=0),"",IF(K318="RRB","B",IF(K318="BBR","R",""))),"")</f>
        <v/>
      </c>
      <c r="AC319" s="60" t="str">
        <f ca="1">IF(A319&lt;&gt;"",IF(AB319&lt;&gt;"",IF(AB319=J319,"W","L"),""),"")</f>
        <v/>
      </c>
      <c r="AD319" s="38">
        <f ca="1">IF(A319&lt;&gt;"",IF(OR(AI318&lt;&gt;0,AJ318&lt;&gt;0),"0",IF(AC319&lt;&gt;"",IF(AC319="W",(1*Z319),(-1*Z319)),0)),0)</f>
        <v>0</v>
      </c>
      <c r="AE319" s="74">
        <f t="shared" ca="1" si="133"/>
        <v>-8</v>
      </c>
      <c r="AF319" s="3">
        <f t="shared" ca="1" si="124"/>
        <v>2</v>
      </c>
      <c r="AG319" s="13">
        <f ca="1">IF(A319&lt;&gt;"",(AD319+P319+W319),0)</f>
        <v>0</v>
      </c>
      <c r="AH319" s="11">
        <f ca="1">IF(A319&lt;&gt;"",AG319+AH318,0)</f>
        <v>-17</v>
      </c>
      <c r="AI319" s="73">
        <f ca="1">IF($A319&lt;&gt;"",IF(AI318&gt;0,AI318,IF(AND(AK318&gt;=$AJ$1,$AJ$2*AK318&gt;=AH319),"Profit Target",IF(AH319&gt;=$S$1,"Profit Target",0))),0)</f>
        <v>0</v>
      </c>
      <c r="AJ319" s="73">
        <f ca="1">IF($A319&lt;&gt;"",IF(AI318&lt;&gt;0,AJ318,IF(AH319&lt;=$S$2,"Stop Loss",0)),0)</f>
        <v>0</v>
      </c>
      <c r="AK319" s="73">
        <f t="shared" ca="1" si="134"/>
        <v>3</v>
      </c>
      <c r="AL319" s="30"/>
      <c r="AM319" s="30"/>
      <c r="AN319" s="30"/>
      <c r="AO319" s="30"/>
      <c r="AP319" s="30"/>
      <c r="AQ319" s="30"/>
      <c r="BM319" s="7"/>
      <c r="BT319" s="10">
        <f t="shared" ca="1" si="117"/>
        <v>19</v>
      </c>
    </row>
    <row r="320" spans="1:72">
      <c r="A320" s="10">
        <f t="shared" ca="1" si="116"/>
        <v>17</v>
      </c>
      <c r="B320" s="38"/>
      <c r="C320" s="7"/>
      <c r="D320" s="3"/>
      <c r="E320" s="7"/>
      <c r="F320" s="70" t="str">
        <f t="shared" ca="1" si="131"/>
        <v>L</v>
      </c>
      <c r="G320" s="101" t="str">
        <f t="shared" ca="1" si="118"/>
        <v>LHL</v>
      </c>
      <c r="H320" s="70" t="str">
        <f t="shared" ca="1" si="132"/>
        <v>O</v>
      </c>
      <c r="I320" s="101" t="str">
        <f t="shared" ca="1" si="125"/>
        <v>EOO</v>
      </c>
      <c r="J320" s="70" t="str">
        <f t="shared" ca="1" si="130"/>
        <v>B</v>
      </c>
      <c r="K320" s="101" t="str">
        <f t="shared" ca="1" si="126"/>
        <v>BBB</v>
      </c>
      <c r="L320" s="61">
        <f t="shared" ca="1" si="127"/>
        <v>1</v>
      </c>
      <c r="M320" s="3">
        <f ca="1">IF(A319&lt;&gt;"",IF(O320="",M319,IF(AND(M319&gt;0,O320="L"),M319+1,IF(AND(M319&gt;1,O319="W"),1,1))),"")</f>
        <v>2</v>
      </c>
      <c r="N320" s="60" t="str">
        <f ca="1">IF($A319&lt;&gt;"",IF(OR($AI319&lt;&gt;0,$AJ319&lt;&gt;0,L320=0),"",IF(G319="HHL","L",IF(G319="LLH","H",""))),"")</f>
        <v>H</v>
      </c>
      <c r="O320" s="60" t="str">
        <f ca="1">IF(A320&lt;&gt;"",IF(N320&lt;&gt;"",IF(F320=N320,"W","L"),""),"")</f>
        <v>L</v>
      </c>
      <c r="P320" s="38">
        <f ca="1">IF(A320&lt;&gt;"",IF(OR(AI319&lt;&gt;0,AJ319&lt;&gt;0),"0",IF(O320&lt;&gt;"",IF(O320="W",(1*L320),(-1*L320)),0)),0)</f>
        <v>-1</v>
      </c>
      <c r="Q320" s="74">
        <f ca="1">IF(A320&lt;&gt;"",P320+Q319,0)</f>
        <v>-13</v>
      </c>
      <c r="R320" s="3">
        <f t="shared" ca="1" si="119"/>
        <v>2</v>
      </c>
      <c r="S320" s="61">
        <f t="shared" ca="1" si="128"/>
        <v>1</v>
      </c>
      <c r="T320" s="3">
        <f t="shared" ca="1" si="120"/>
        <v>1</v>
      </c>
      <c r="U320" s="60" t="str">
        <f ca="1">IF($A319&lt;&gt;"",IF(OR($AI319&lt;&gt;0,$AJ319&lt;&gt;0,S320=0),"",IF(I319="EEO","O",IF(I319="OOE","E",""))),"")</f>
        <v>O</v>
      </c>
      <c r="V320" s="60" t="str">
        <f ca="1">IF(A320&lt;&gt;"",IF(U320&lt;&gt;"",IF(H320=U320,"W","L"),""),"")</f>
        <v>W</v>
      </c>
      <c r="W320" s="38">
        <f ca="1">IF(A320&lt;&gt;"",IF(OR(AI319&lt;&gt;0,AJ319&lt;&gt;0),"0",IF(V320&lt;&gt;"",IF(V320="W",(1*S320),(-1*S320)),0)),0)</f>
        <v>1</v>
      </c>
      <c r="X320" s="74">
        <f t="shared" ca="1" si="121"/>
        <v>4</v>
      </c>
      <c r="Y320" s="3">
        <f t="shared" ca="1" si="122"/>
        <v>1</v>
      </c>
      <c r="Z320" s="61">
        <f t="shared" ca="1" si="129"/>
        <v>1</v>
      </c>
      <c r="AA320" s="3">
        <f t="shared" ca="1" si="123"/>
        <v>2</v>
      </c>
      <c r="AB320" s="60" t="str">
        <f ca="1">IF($A319&lt;&gt;"",IF(OR($AI319&lt;&gt;0,$AJ319&lt;&gt;0,Z320=0),"",IF(K319="RRB","B",IF(K319="BBR","R",""))),"")</f>
        <v/>
      </c>
      <c r="AC320" s="60" t="str">
        <f ca="1">IF(A320&lt;&gt;"",IF(AB320&lt;&gt;"",IF(AB320=J320,"W","L"),""),"")</f>
        <v/>
      </c>
      <c r="AD320" s="38">
        <f ca="1">IF(A320&lt;&gt;"",IF(OR(AI319&lt;&gt;0,AJ319&lt;&gt;0),"0",IF(AC320&lt;&gt;"",IF(AC320="W",(1*Z320),(-1*Z320)),0)),0)</f>
        <v>0</v>
      </c>
      <c r="AE320" s="74">
        <f t="shared" ca="1" si="133"/>
        <v>-8</v>
      </c>
      <c r="AF320" s="3">
        <f t="shared" ca="1" si="124"/>
        <v>2</v>
      </c>
      <c r="AG320" s="13">
        <f ca="1">IF(A320&lt;&gt;"",(AD320+P320+W320),0)</f>
        <v>0</v>
      </c>
      <c r="AH320" s="11">
        <f ca="1">IF(A320&lt;&gt;"",AG320+AH319,0)</f>
        <v>-17</v>
      </c>
      <c r="AI320" s="73">
        <f ca="1">IF($A320&lt;&gt;"",IF(AI319&gt;0,AI319,IF(AND(AK319&gt;=$AJ$1,$AJ$2*AK319&gt;=AH320),"Profit Target",IF(AH320&gt;=$S$1,"Profit Target",0))),0)</f>
        <v>0</v>
      </c>
      <c r="AJ320" s="73">
        <f ca="1">IF($A320&lt;&gt;"",IF(AI319&lt;&gt;0,AJ319,IF(AH320&lt;=$S$2,"Stop Loss",0)),0)</f>
        <v>0</v>
      </c>
      <c r="AK320" s="73">
        <f t="shared" ca="1" si="134"/>
        <v>3</v>
      </c>
      <c r="AL320" s="30"/>
      <c r="AM320" s="30"/>
      <c r="AN320" s="30"/>
      <c r="AO320" s="30"/>
      <c r="AP320" s="30"/>
      <c r="AQ320" s="30"/>
      <c r="BM320" s="7"/>
      <c r="BT320" s="10">
        <f t="shared" ca="1" si="117"/>
        <v>20</v>
      </c>
    </row>
    <row r="321" spans="1:72">
      <c r="A321" s="10">
        <f t="shared" ca="1" si="116"/>
        <v>19</v>
      </c>
      <c r="B321" s="38"/>
      <c r="C321" s="7"/>
      <c r="D321" s="3"/>
      <c r="E321" s="7"/>
      <c r="F321" s="70" t="str">
        <f t="shared" ca="1" si="131"/>
        <v>H</v>
      </c>
      <c r="G321" s="101" t="str">
        <f t="shared" ca="1" si="118"/>
        <v>HLH</v>
      </c>
      <c r="H321" s="70" t="str">
        <f t="shared" ca="1" si="132"/>
        <v>O</v>
      </c>
      <c r="I321" s="101" t="str">
        <f t="shared" ca="1" si="125"/>
        <v>OOO</v>
      </c>
      <c r="J321" s="70" t="str">
        <f t="shared" ca="1" si="130"/>
        <v>R</v>
      </c>
      <c r="K321" s="101" t="str">
        <f t="shared" ca="1" si="126"/>
        <v>BBR</v>
      </c>
      <c r="L321" s="61">
        <f t="shared" ca="1" si="127"/>
        <v>1</v>
      </c>
      <c r="M321" s="3">
        <f ca="1">IF(A320&lt;&gt;"",IF(O321="",M320,IF(AND(M320&gt;0,O321="L"),M320+1,IF(AND(M320&gt;1,O320="W"),1,1))),"")</f>
        <v>2</v>
      </c>
      <c r="N321" s="60" t="str">
        <f ca="1">IF($A320&lt;&gt;"",IF(OR($AI320&lt;&gt;0,$AJ320&lt;&gt;0,L321=0),"",IF(G320="HHL","L",IF(G320="LLH","H",""))),"")</f>
        <v/>
      </c>
      <c r="O321" s="60" t="str">
        <f ca="1">IF(A321&lt;&gt;"",IF(N321&lt;&gt;"",IF(F321=N321,"W","L"),""),"")</f>
        <v/>
      </c>
      <c r="P321" s="38">
        <f ca="1">IF(A321&lt;&gt;"",IF(OR(AI320&lt;&gt;0,AJ320&lt;&gt;0),"0",IF(O321&lt;&gt;"",IF(O321="W",(1*L321),(-1*L321)),0)),0)</f>
        <v>0</v>
      </c>
      <c r="Q321" s="74">
        <f ca="1">IF(A321&lt;&gt;"",P321+Q320,0)</f>
        <v>-13</v>
      </c>
      <c r="R321" s="3">
        <f t="shared" ca="1" si="119"/>
        <v>2</v>
      </c>
      <c r="S321" s="61">
        <f t="shared" ca="1" si="128"/>
        <v>1</v>
      </c>
      <c r="T321" s="3">
        <f t="shared" ca="1" si="120"/>
        <v>1</v>
      </c>
      <c r="U321" s="60" t="str">
        <f ca="1">IF($A320&lt;&gt;"",IF(OR($AI320&lt;&gt;0,$AJ320&lt;&gt;0,S321=0),"",IF(I320="EEO","O",IF(I320="OOE","E",""))),"")</f>
        <v/>
      </c>
      <c r="V321" s="60" t="str">
        <f ca="1">IF(A321&lt;&gt;"",IF(U321&lt;&gt;"",IF(H321=U321,"W","L"),""),"")</f>
        <v/>
      </c>
      <c r="W321" s="38">
        <f ca="1">IF(A321&lt;&gt;"",IF(OR(AI320&lt;&gt;0,AJ320&lt;&gt;0),"0",IF(V321&lt;&gt;"",IF(V321="W",(1*S321),(-1*S321)),0)),0)</f>
        <v>0</v>
      </c>
      <c r="X321" s="74">
        <f t="shared" ca="1" si="121"/>
        <v>4</v>
      </c>
      <c r="Y321" s="3">
        <f t="shared" ca="1" si="122"/>
        <v>1</v>
      </c>
      <c r="Z321" s="61">
        <f t="shared" ca="1" si="129"/>
        <v>1</v>
      </c>
      <c r="AA321" s="3">
        <f t="shared" ca="1" si="123"/>
        <v>2</v>
      </c>
      <c r="AB321" s="60" t="str">
        <f ca="1">IF($A320&lt;&gt;"",IF(OR($AI320&lt;&gt;0,$AJ320&lt;&gt;0,Z321=0),"",IF(K320="RRB","B",IF(K320="BBR","R",""))),"")</f>
        <v/>
      </c>
      <c r="AC321" s="60" t="str">
        <f ca="1">IF(A321&lt;&gt;"",IF(AB321&lt;&gt;"",IF(AB321=J321,"W","L"),""),"")</f>
        <v/>
      </c>
      <c r="AD321" s="38">
        <f ca="1">IF(A321&lt;&gt;"",IF(OR(AI320&lt;&gt;0,AJ320&lt;&gt;0),"0",IF(AC321&lt;&gt;"",IF(AC321="W",(1*Z321),(-1*Z321)),0)),0)</f>
        <v>0</v>
      </c>
      <c r="AE321" s="74">
        <f t="shared" ca="1" si="133"/>
        <v>-8</v>
      </c>
      <c r="AF321" s="3">
        <f t="shared" ca="1" si="124"/>
        <v>2</v>
      </c>
      <c r="AG321" s="13">
        <f ca="1">IF(A321&lt;&gt;"",(AD321+P321+W321),0)</f>
        <v>0</v>
      </c>
      <c r="AH321" s="11">
        <f ca="1">IF(A321&lt;&gt;"",AG321+AH320,0)</f>
        <v>-17</v>
      </c>
      <c r="AI321" s="73">
        <f ca="1">IF($A321&lt;&gt;"",IF(AI320&gt;0,AI320,IF(AND(AK320&gt;=$AJ$1,$AJ$2*AK320&gt;=AH321),"Profit Target",IF(AH321&gt;=$S$1,"Profit Target",0))),0)</f>
        <v>0</v>
      </c>
      <c r="AJ321" s="73">
        <f ca="1">IF($A321&lt;&gt;"",IF(AI320&lt;&gt;0,AJ320,IF(AH321&lt;=$S$2,"Stop Loss",0)),0)</f>
        <v>0</v>
      </c>
      <c r="AK321" s="73">
        <f t="shared" ca="1" si="134"/>
        <v>3</v>
      </c>
      <c r="AL321" s="30"/>
      <c r="AM321" s="30"/>
      <c r="AN321" s="30"/>
      <c r="AO321" s="30"/>
      <c r="AP321" s="30"/>
      <c r="AQ321" s="30"/>
      <c r="BM321" s="7"/>
      <c r="BT321" s="10">
        <f t="shared" ca="1" si="117"/>
        <v>36</v>
      </c>
    </row>
    <row r="322" spans="1:72">
      <c r="A322" s="10">
        <f t="shared" ca="1" si="116"/>
        <v>33</v>
      </c>
      <c r="B322" s="38"/>
      <c r="C322" s="7"/>
      <c r="D322" s="3"/>
      <c r="E322" s="7"/>
      <c r="F322" s="70" t="str">
        <f t="shared" ca="1" si="131"/>
        <v>H</v>
      </c>
      <c r="G322" s="101" t="str">
        <f t="shared" ca="1" si="118"/>
        <v>LHH</v>
      </c>
      <c r="H322" s="70" t="str">
        <f t="shared" ca="1" si="132"/>
        <v>O</v>
      </c>
      <c r="I322" s="101" t="str">
        <f t="shared" ca="1" si="125"/>
        <v>OOO</v>
      </c>
      <c r="J322" s="70" t="str">
        <f t="shared" ca="1" si="130"/>
        <v>B</v>
      </c>
      <c r="K322" s="101" t="str">
        <f t="shared" ca="1" si="126"/>
        <v>BRB</v>
      </c>
      <c r="L322" s="61">
        <f t="shared" ca="1" si="127"/>
        <v>1</v>
      </c>
      <c r="M322" s="3">
        <f ca="1">IF(A321&lt;&gt;"",IF(O322="",M321,IF(AND(M321&gt;0,O322="L"),M321+1,IF(AND(M321&gt;1,O321="W"),1,1))),"")</f>
        <v>2</v>
      </c>
      <c r="N322" s="60" t="str">
        <f ca="1">IF($A321&lt;&gt;"",IF(OR($AI321&lt;&gt;0,$AJ321&lt;&gt;0,L322=0),"",IF(G321="HHL","L",IF(G321="LLH","H",""))),"")</f>
        <v/>
      </c>
      <c r="O322" s="60" t="str">
        <f ca="1">IF(A322&lt;&gt;"",IF(N322&lt;&gt;"",IF(F322=N322,"W","L"),""),"")</f>
        <v/>
      </c>
      <c r="P322" s="38">
        <f ca="1">IF(A322&lt;&gt;"",IF(OR(AI321&lt;&gt;0,AJ321&lt;&gt;0),"0",IF(O322&lt;&gt;"",IF(O322="W",(1*L322),(-1*L322)),0)),0)</f>
        <v>0</v>
      </c>
      <c r="Q322" s="74">
        <f ca="1">IF(A322&lt;&gt;"",P322+Q321,0)</f>
        <v>-13</v>
      </c>
      <c r="R322" s="3">
        <f t="shared" ca="1" si="119"/>
        <v>2</v>
      </c>
      <c r="S322" s="61">
        <f t="shared" ca="1" si="128"/>
        <v>1</v>
      </c>
      <c r="T322" s="3">
        <f t="shared" ca="1" si="120"/>
        <v>1</v>
      </c>
      <c r="U322" s="60" t="str">
        <f ca="1">IF($A321&lt;&gt;"",IF(OR($AI321&lt;&gt;0,$AJ321&lt;&gt;0,S322=0),"",IF(I321="EEO","O",IF(I321="OOE","E",""))),"")</f>
        <v/>
      </c>
      <c r="V322" s="60" t="str">
        <f ca="1">IF(A322&lt;&gt;"",IF(U322&lt;&gt;"",IF(H322=U322,"W","L"),""),"")</f>
        <v/>
      </c>
      <c r="W322" s="38">
        <f ca="1">IF(A322&lt;&gt;"",IF(OR(AI321&lt;&gt;0,AJ321&lt;&gt;0),"0",IF(V322&lt;&gt;"",IF(V322="W",(1*S322),(-1*S322)),0)),0)</f>
        <v>0</v>
      </c>
      <c r="X322" s="74">
        <f t="shared" ca="1" si="121"/>
        <v>4</v>
      </c>
      <c r="Y322" s="3">
        <f t="shared" ca="1" si="122"/>
        <v>1</v>
      </c>
      <c r="Z322" s="61">
        <f t="shared" ca="1" si="129"/>
        <v>1</v>
      </c>
      <c r="AA322" s="3">
        <f t="shared" ca="1" si="123"/>
        <v>3</v>
      </c>
      <c r="AB322" s="60" t="str">
        <f ca="1">IF($A321&lt;&gt;"",IF(OR($AI321&lt;&gt;0,$AJ321&lt;&gt;0,Z322=0),"",IF(K321="RRB","B",IF(K321="BBR","R",""))),"")</f>
        <v>R</v>
      </c>
      <c r="AC322" s="60" t="str">
        <f ca="1">IF(A322&lt;&gt;"",IF(AB322&lt;&gt;"",IF(AB322=J322,"W","L"),""),"")</f>
        <v>L</v>
      </c>
      <c r="AD322" s="38">
        <f ca="1">IF(A322&lt;&gt;"",IF(OR(AI321&lt;&gt;0,AJ321&lt;&gt;0),"0",IF(AC322&lt;&gt;"",IF(AC322="W",(1*Z322),(-1*Z322)),0)),0)</f>
        <v>-1</v>
      </c>
      <c r="AE322" s="74">
        <f t="shared" ca="1" si="133"/>
        <v>-9</v>
      </c>
      <c r="AF322" s="3">
        <f t="shared" ca="1" si="124"/>
        <v>3</v>
      </c>
      <c r="AG322" s="13">
        <f ca="1">IF(A322&lt;&gt;"",(AD322+P322+W322),0)</f>
        <v>-1</v>
      </c>
      <c r="AH322" s="11">
        <f ca="1">IF(A322&lt;&gt;"",AG322+AH321,0)</f>
        <v>-18</v>
      </c>
      <c r="AI322" s="73">
        <f ca="1">IF($A322&lt;&gt;"",IF(AI321&gt;0,AI321,IF(AND(AK321&gt;=$AJ$1,$AJ$2*AK321&gt;=AH322),"Profit Target",IF(AH322&gt;=$S$1,"Profit Target",0))),0)</f>
        <v>0</v>
      </c>
      <c r="AJ322" s="73">
        <f ca="1">IF($A322&lt;&gt;"",IF(AI321&lt;&gt;0,AJ321,IF(AH322&lt;=$S$2,"Stop Loss",0)),0)</f>
        <v>0</v>
      </c>
      <c r="AK322" s="73">
        <f t="shared" ca="1" si="134"/>
        <v>3</v>
      </c>
      <c r="AL322" s="30"/>
      <c r="AM322" s="30"/>
      <c r="AN322" s="30"/>
      <c r="AO322" s="30"/>
      <c r="AP322" s="30"/>
      <c r="AQ322" s="30"/>
      <c r="BM322" s="7"/>
      <c r="BT322" s="10">
        <f t="shared" ca="1" si="117"/>
        <v>18</v>
      </c>
    </row>
    <row r="323" spans="1:72">
      <c r="A323" s="10">
        <f t="shared" ca="1" si="116"/>
        <v>13</v>
      </c>
      <c r="B323" s="38"/>
      <c r="C323" s="7"/>
      <c r="D323" s="3"/>
      <c r="E323" s="7"/>
      <c r="F323" s="70" t="str">
        <f t="shared" ca="1" si="131"/>
        <v>L</v>
      </c>
      <c r="G323" s="101" t="str">
        <f t="shared" ca="1" si="118"/>
        <v>HHL</v>
      </c>
      <c r="H323" s="70" t="str">
        <f t="shared" ca="1" si="132"/>
        <v>O</v>
      </c>
      <c r="I323" s="101" t="str">
        <f t="shared" ca="1" si="125"/>
        <v>OOO</v>
      </c>
      <c r="J323" s="70" t="str">
        <f t="shared" ca="1" si="130"/>
        <v>B</v>
      </c>
      <c r="K323" s="101" t="str">
        <f t="shared" ca="1" si="126"/>
        <v>RBB</v>
      </c>
      <c r="L323" s="61">
        <f t="shared" ca="1" si="127"/>
        <v>1</v>
      </c>
      <c r="M323" s="3">
        <f ca="1">IF(A322&lt;&gt;"",IF(O323="",M322,IF(AND(M322&gt;0,O323="L"),M322+1,IF(AND(M322&gt;1,O322="W"),1,1))),"")</f>
        <v>2</v>
      </c>
      <c r="N323" s="60" t="str">
        <f ca="1">IF($A322&lt;&gt;"",IF(OR($AI322&lt;&gt;0,$AJ322&lt;&gt;0,L323=0),"",IF(G322="HHL","L",IF(G322="LLH","H",""))),"")</f>
        <v/>
      </c>
      <c r="O323" s="60" t="str">
        <f ca="1">IF(A323&lt;&gt;"",IF(N323&lt;&gt;"",IF(F323=N323,"W","L"),""),"")</f>
        <v/>
      </c>
      <c r="P323" s="38">
        <f ca="1">IF(A323&lt;&gt;"",IF(OR(AI322&lt;&gt;0,AJ322&lt;&gt;0),"0",IF(O323&lt;&gt;"",IF(O323="W",(1*L323),(-1*L323)),0)),0)</f>
        <v>0</v>
      </c>
      <c r="Q323" s="74">
        <f ca="1">IF(A323&lt;&gt;"",P323+Q322,0)</f>
        <v>-13</v>
      </c>
      <c r="R323" s="3">
        <f t="shared" ca="1" si="119"/>
        <v>2</v>
      </c>
      <c r="S323" s="61">
        <f t="shared" ca="1" si="128"/>
        <v>1</v>
      </c>
      <c r="T323" s="3">
        <f t="shared" ca="1" si="120"/>
        <v>1</v>
      </c>
      <c r="U323" s="60" t="str">
        <f ca="1">IF($A322&lt;&gt;"",IF(OR($AI322&lt;&gt;0,$AJ322&lt;&gt;0,S323=0),"",IF(I322="EEO","O",IF(I322="OOE","E",""))),"")</f>
        <v/>
      </c>
      <c r="V323" s="60" t="str">
        <f ca="1">IF(A323&lt;&gt;"",IF(U323&lt;&gt;"",IF(H323=U323,"W","L"),""),"")</f>
        <v/>
      </c>
      <c r="W323" s="38">
        <f ca="1">IF(A323&lt;&gt;"",IF(OR(AI322&lt;&gt;0,AJ322&lt;&gt;0),"0",IF(V323&lt;&gt;"",IF(V323="W",(1*S323),(-1*S323)),0)),0)</f>
        <v>0</v>
      </c>
      <c r="X323" s="74">
        <f t="shared" ca="1" si="121"/>
        <v>4</v>
      </c>
      <c r="Y323" s="3">
        <f t="shared" ca="1" si="122"/>
        <v>1</v>
      </c>
      <c r="Z323" s="61">
        <f t="shared" ca="1" si="129"/>
        <v>1</v>
      </c>
      <c r="AA323" s="3">
        <f t="shared" ca="1" si="123"/>
        <v>3</v>
      </c>
      <c r="AB323" s="60" t="str">
        <f ca="1">IF($A322&lt;&gt;"",IF(OR($AI322&lt;&gt;0,$AJ322&lt;&gt;0,Z323=0),"",IF(K322="RRB","B",IF(K322="BBR","R",""))),"")</f>
        <v/>
      </c>
      <c r="AC323" s="60" t="str">
        <f ca="1">IF(A323&lt;&gt;"",IF(AB323&lt;&gt;"",IF(AB323=J323,"W","L"),""),"")</f>
        <v/>
      </c>
      <c r="AD323" s="38">
        <f ca="1">IF(A323&lt;&gt;"",IF(OR(AI322&lt;&gt;0,AJ322&lt;&gt;0),"0",IF(AC323&lt;&gt;"",IF(AC323="W",(1*Z323),(-1*Z323)),0)),0)</f>
        <v>0</v>
      </c>
      <c r="AE323" s="74">
        <f t="shared" ca="1" si="133"/>
        <v>-9</v>
      </c>
      <c r="AF323" s="3">
        <f t="shared" ca="1" si="124"/>
        <v>3</v>
      </c>
      <c r="AG323" s="13">
        <f ca="1">IF(A323&lt;&gt;"",(AD323+P323+W323),0)</f>
        <v>0</v>
      </c>
      <c r="AH323" s="11">
        <f ca="1">IF(A323&lt;&gt;"",AG323+AH322,0)</f>
        <v>-18</v>
      </c>
      <c r="AI323" s="73">
        <f ca="1">IF($A323&lt;&gt;"",IF(AI322&gt;0,AI322,IF(AND(AK322&gt;=$AJ$1,$AJ$2*AK322&gt;=AH323),"Profit Target",IF(AH323&gt;=$S$1,"Profit Target",0))),0)</f>
        <v>0</v>
      </c>
      <c r="AJ323" s="73">
        <f ca="1">IF($A323&lt;&gt;"",IF(AI322&lt;&gt;0,AJ322,IF(AH323&lt;=$S$2,"Stop Loss",0)),0)</f>
        <v>0</v>
      </c>
      <c r="AK323" s="73">
        <f t="shared" ca="1" si="134"/>
        <v>3</v>
      </c>
      <c r="AL323" s="30"/>
      <c r="AM323" s="30"/>
      <c r="AN323" s="30"/>
      <c r="AO323" s="30"/>
      <c r="AP323" s="30"/>
      <c r="AQ323" s="30"/>
      <c r="BM323" s="7"/>
      <c r="BT323" s="10">
        <f t="shared" ca="1" si="117"/>
        <v>21</v>
      </c>
    </row>
    <row r="324" spans="1:72">
      <c r="A324" s="10">
        <f t="shared" ca="1" si="116"/>
        <v>34</v>
      </c>
      <c r="B324" s="38"/>
      <c r="C324" s="7"/>
      <c r="D324" s="3"/>
      <c r="E324" s="7"/>
      <c r="F324" s="70" t="str">
        <f t="shared" ca="1" si="131"/>
        <v>H</v>
      </c>
      <c r="G324" s="101" t="str">
        <f t="shared" ca="1" si="118"/>
        <v>HLH</v>
      </c>
      <c r="H324" s="70" t="str">
        <f t="shared" ca="1" si="132"/>
        <v>E</v>
      </c>
      <c r="I324" s="101" t="str">
        <f t="shared" ca="1" si="125"/>
        <v>OOE</v>
      </c>
      <c r="J324" s="70" t="str">
        <f t="shared" ca="1" si="130"/>
        <v>R</v>
      </c>
      <c r="K324" s="101" t="str">
        <f t="shared" ca="1" si="126"/>
        <v>BBR</v>
      </c>
      <c r="L324" s="61">
        <f t="shared" ca="1" si="127"/>
        <v>1</v>
      </c>
      <c r="M324" s="3">
        <f ca="1">IF(A323&lt;&gt;"",IF(O324="",M323,IF(AND(M323&gt;0,O324="L"),M323+1,IF(AND(M323&gt;1,O323="W"),1,1))),"")</f>
        <v>3</v>
      </c>
      <c r="N324" s="60" t="str">
        <f ca="1">IF($A323&lt;&gt;"",IF(OR($AI323&lt;&gt;0,$AJ323&lt;&gt;0,L324=0),"",IF(G323="HHL","L",IF(G323="LLH","H",""))),"")</f>
        <v>L</v>
      </c>
      <c r="O324" s="60" t="str">
        <f ca="1">IF(A324&lt;&gt;"",IF(N324&lt;&gt;"",IF(F324=N324,"W","L"),""),"")</f>
        <v>L</v>
      </c>
      <c r="P324" s="38">
        <f ca="1">IF(A324&lt;&gt;"",IF(OR(AI323&lt;&gt;0,AJ323&lt;&gt;0),"0",IF(O324&lt;&gt;"",IF(O324="W",(1*L324),(-1*L324)),0)),0)</f>
        <v>-1</v>
      </c>
      <c r="Q324" s="74">
        <f ca="1">IF(A324&lt;&gt;"",P324+Q323,0)</f>
        <v>-14</v>
      </c>
      <c r="R324" s="3">
        <f t="shared" ca="1" si="119"/>
        <v>3</v>
      </c>
      <c r="S324" s="61">
        <f t="shared" ca="1" si="128"/>
        <v>1</v>
      </c>
      <c r="T324" s="3">
        <f t="shared" ca="1" si="120"/>
        <v>1</v>
      </c>
      <c r="U324" s="60" t="str">
        <f ca="1">IF($A323&lt;&gt;"",IF(OR($AI323&lt;&gt;0,$AJ323&lt;&gt;0,S324=0),"",IF(I323="EEO","O",IF(I323="OOE","E",""))),"")</f>
        <v/>
      </c>
      <c r="V324" s="60" t="str">
        <f ca="1">IF(A324&lt;&gt;"",IF(U324&lt;&gt;"",IF(H324=U324,"W","L"),""),"")</f>
        <v/>
      </c>
      <c r="W324" s="38">
        <f ca="1">IF(A324&lt;&gt;"",IF(OR(AI323&lt;&gt;0,AJ323&lt;&gt;0),"0",IF(V324&lt;&gt;"",IF(V324="W",(1*S324),(-1*S324)),0)),0)</f>
        <v>0</v>
      </c>
      <c r="X324" s="74">
        <f t="shared" ca="1" si="121"/>
        <v>4</v>
      </c>
      <c r="Y324" s="3">
        <f t="shared" ca="1" si="122"/>
        <v>1</v>
      </c>
      <c r="Z324" s="61">
        <f t="shared" ca="1" si="129"/>
        <v>1</v>
      </c>
      <c r="AA324" s="3">
        <f t="shared" ca="1" si="123"/>
        <v>3</v>
      </c>
      <c r="AB324" s="60" t="str">
        <f ca="1">IF($A323&lt;&gt;"",IF(OR($AI323&lt;&gt;0,$AJ323&lt;&gt;0,Z324=0),"",IF(K323="RRB","B",IF(K323="BBR","R",""))),"")</f>
        <v/>
      </c>
      <c r="AC324" s="60" t="str">
        <f ca="1">IF(A324&lt;&gt;"",IF(AB324&lt;&gt;"",IF(AB324=J324,"W","L"),""),"")</f>
        <v/>
      </c>
      <c r="AD324" s="38">
        <f ca="1">IF(A324&lt;&gt;"",IF(OR(AI323&lt;&gt;0,AJ323&lt;&gt;0),"0",IF(AC324&lt;&gt;"",IF(AC324="W",(1*Z324),(-1*Z324)),0)),0)</f>
        <v>0</v>
      </c>
      <c r="AE324" s="74">
        <f t="shared" ca="1" si="133"/>
        <v>-9</v>
      </c>
      <c r="AF324" s="3">
        <f t="shared" ca="1" si="124"/>
        <v>3</v>
      </c>
      <c r="AG324" s="13">
        <f ca="1">IF(A324&lt;&gt;"",(AD324+P324+W324),0)</f>
        <v>-1</v>
      </c>
      <c r="AH324" s="11">
        <f ca="1">IF(A324&lt;&gt;"",AG324+AH323,0)</f>
        <v>-19</v>
      </c>
      <c r="AI324" s="73">
        <f ca="1">IF($A324&lt;&gt;"",IF(AI323&gt;0,AI323,IF(AND(AK323&gt;=$AJ$1,$AJ$2*AK323&gt;=AH324),"Profit Target",IF(AH324&gt;=$S$1,"Profit Target",0))),0)</f>
        <v>0</v>
      </c>
      <c r="AJ324" s="73">
        <f ca="1">IF($A324&lt;&gt;"",IF(AI323&lt;&gt;0,AJ323,IF(AH324&lt;=$S$2,"Stop Loss",0)),0)</f>
        <v>0</v>
      </c>
      <c r="AK324" s="73">
        <f t="shared" ca="1" si="134"/>
        <v>3</v>
      </c>
      <c r="AL324" s="30"/>
      <c r="AM324" s="30"/>
      <c r="AN324" s="30"/>
      <c r="AO324" s="30"/>
      <c r="AP324" s="30"/>
      <c r="AQ324" s="30"/>
      <c r="BM324" s="7"/>
      <c r="BT324" s="10">
        <f t="shared" ca="1" si="117"/>
        <v>11</v>
      </c>
    </row>
    <row r="325" spans="1:72">
      <c r="A325" s="10">
        <f t="shared" ref="A325:A388" ca="1" si="135">IF($A$2="no",INT(RAND()*36+1),INT(RAND()*37))</f>
        <v>26</v>
      </c>
      <c r="B325" s="38"/>
      <c r="C325" s="7"/>
      <c r="D325" s="3"/>
      <c r="E325" s="7"/>
      <c r="F325" s="70" t="str">
        <f t="shared" ca="1" si="131"/>
        <v>H</v>
      </c>
      <c r="G325" s="101" t="str">
        <f t="shared" ca="1" si="118"/>
        <v>LHH</v>
      </c>
      <c r="H325" s="70" t="str">
        <f t="shared" ca="1" si="132"/>
        <v>E</v>
      </c>
      <c r="I325" s="101" t="str">
        <f t="shared" ca="1" si="125"/>
        <v>OEE</v>
      </c>
      <c r="J325" s="70" t="str">
        <f t="shared" ca="1" si="130"/>
        <v>B</v>
      </c>
      <c r="K325" s="101" t="str">
        <f t="shared" ca="1" si="126"/>
        <v>BRB</v>
      </c>
      <c r="L325" s="61">
        <f t="shared" ca="1" si="127"/>
        <v>1</v>
      </c>
      <c r="M325" s="3">
        <f ca="1">IF(A324&lt;&gt;"",IF(O325="",M324,IF(AND(M324&gt;0,O325="L"),M324+1,IF(AND(M324&gt;1,O324="W"),1,1))),"")</f>
        <v>3</v>
      </c>
      <c r="N325" s="60" t="str">
        <f ca="1">IF($A324&lt;&gt;"",IF(OR($AI324&lt;&gt;0,$AJ324&lt;&gt;0,L325=0),"",IF(G324="HHL","L",IF(G324="LLH","H",""))),"")</f>
        <v/>
      </c>
      <c r="O325" s="60" t="str">
        <f ca="1">IF(A325&lt;&gt;"",IF(N325&lt;&gt;"",IF(F325=N325,"W","L"),""),"")</f>
        <v/>
      </c>
      <c r="P325" s="38">
        <f ca="1">IF(A325&lt;&gt;"",IF(OR(AI324&lt;&gt;0,AJ324&lt;&gt;0),"0",IF(O325&lt;&gt;"",IF(O325="W",(1*L325),(-1*L325)),0)),0)</f>
        <v>0</v>
      </c>
      <c r="Q325" s="74">
        <f ca="1">IF(A325&lt;&gt;"",P325+Q324,0)</f>
        <v>-14</v>
      </c>
      <c r="R325" s="3">
        <f t="shared" ca="1" si="119"/>
        <v>3</v>
      </c>
      <c r="S325" s="61">
        <f t="shared" ca="1" si="128"/>
        <v>1</v>
      </c>
      <c r="T325" s="3">
        <f t="shared" ca="1" si="120"/>
        <v>1</v>
      </c>
      <c r="U325" s="60" t="str">
        <f ca="1">IF($A324&lt;&gt;"",IF(OR($AI324&lt;&gt;0,$AJ324&lt;&gt;0,S325=0),"",IF(I324="EEO","O",IF(I324="OOE","E",""))),"")</f>
        <v>E</v>
      </c>
      <c r="V325" s="60" t="str">
        <f ca="1">IF(A325&lt;&gt;"",IF(U325&lt;&gt;"",IF(H325=U325,"W","L"),""),"")</f>
        <v>W</v>
      </c>
      <c r="W325" s="38">
        <f ca="1">IF(A325&lt;&gt;"",IF(OR(AI324&lt;&gt;0,AJ324&lt;&gt;0),"0",IF(V325&lt;&gt;"",IF(V325="W",(1*S325),(-1*S325)),0)),0)</f>
        <v>1</v>
      </c>
      <c r="X325" s="74">
        <f t="shared" ca="1" si="121"/>
        <v>5</v>
      </c>
      <c r="Y325" s="3">
        <f t="shared" ca="1" si="122"/>
        <v>1</v>
      </c>
      <c r="Z325" s="61">
        <f t="shared" ca="1" si="129"/>
        <v>1</v>
      </c>
      <c r="AA325" s="3">
        <f t="shared" ca="1" si="123"/>
        <v>4</v>
      </c>
      <c r="AB325" s="60" t="str">
        <f ca="1">IF($A324&lt;&gt;"",IF(OR($AI324&lt;&gt;0,$AJ324&lt;&gt;0,Z325=0),"",IF(K324="RRB","B",IF(K324="BBR","R",""))),"")</f>
        <v>R</v>
      </c>
      <c r="AC325" s="60" t="str">
        <f ca="1">IF(A325&lt;&gt;"",IF(AB325&lt;&gt;"",IF(AB325=J325,"W","L"),""),"")</f>
        <v>L</v>
      </c>
      <c r="AD325" s="38">
        <f ca="1">IF(A325&lt;&gt;"",IF(OR(AI324&lt;&gt;0,AJ324&lt;&gt;0),"0",IF(AC325&lt;&gt;"",IF(AC325="W",(1*Z325),(-1*Z325)),0)),0)</f>
        <v>-1</v>
      </c>
      <c r="AE325" s="74">
        <f t="shared" ca="1" si="133"/>
        <v>-10</v>
      </c>
      <c r="AF325" s="3">
        <f t="shared" ca="1" si="124"/>
        <v>4</v>
      </c>
      <c r="AG325" s="13">
        <f ca="1">IF(A325&lt;&gt;"",(AD325+P325+W325),0)</f>
        <v>0</v>
      </c>
      <c r="AH325" s="11">
        <f ca="1">IF(A325&lt;&gt;"",AG325+AH324,0)</f>
        <v>-19</v>
      </c>
      <c r="AI325" s="73">
        <f ca="1">IF($A325&lt;&gt;"",IF(AI324&gt;0,AI324,IF(AND(AK324&gt;=$AJ$1,$AJ$2*AK324&gt;=AH325),"Profit Target",IF(AH325&gt;=$S$1,"Profit Target",0))),0)</f>
        <v>0</v>
      </c>
      <c r="AJ325" s="73">
        <f ca="1">IF($A325&lt;&gt;"",IF(AI324&lt;&gt;0,AJ324,IF(AH325&lt;=$S$2,"Stop Loss",0)),0)</f>
        <v>0</v>
      </c>
      <c r="AK325" s="73">
        <f t="shared" ca="1" si="134"/>
        <v>3</v>
      </c>
      <c r="AL325" s="30"/>
      <c r="AM325" s="30"/>
      <c r="AN325" s="30"/>
      <c r="AO325" s="30"/>
      <c r="AP325" s="30"/>
      <c r="AQ325" s="30"/>
      <c r="BM325" s="7"/>
      <c r="BT325" s="10">
        <f t="shared" ref="BT325:BT388" ca="1" si="136">IF($A$2="no",INT(RAND()*36+1),INT(RAND()*37))</f>
        <v>10</v>
      </c>
    </row>
    <row r="326" spans="1:72">
      <c r="A326" s="10">
        <f t="shared" ca="1" si="135"/>
        <v>25</v>
      </c>
      <c r="B326" s="38"/>
      <c r="C326" s="7"/>
      <c r="D326" s="3"/>
      <c r="E326" s="7"/>
      <c r="F326" s="70" t="str">
        <f t="shared" ca="1" si="131"/>
        <v>H</v>
      </c>
      <c r="G326" s="101" t="str">
        <f t="shared" ca="1" si="118"/>
        <v>HHH</v>
      </c>
      <c r="H326" s="70" t="str">
        <f t="shared" ca="1" si="132"/>
        <v>O</v>
      </c>
      <c r="I326" s="101" t="str">
        <f t="shared" ca="1" si="125"/>
        <v>EEO</v>
      </c>
      <c r="J326" s="70" t="str">
        <f t="shared" ca="1" si="130"/>
        <v>R</v>
      </c>
      <c r="K326" s="101" t="str">
        <f t="shared" ca="1" si="126"/>
        <v>RBR</v>
      </c>
      <c r="L326" s="61">
        <f t="shared" ca="1" si="127"/>
        <v>1</v>
      </c>
      <c r="M326" s="3">
        <f ca="1">IF(A325&lt;&gt;"",IF(O326="",M325,IF(AND(M325&gt;0,O326="L"),M325+1,IF(AND(M325&gt;1,O325="W"),1,1))),"")</f>
        <v>3</v>
      </c>
      <c r="N326" s="60" t="str">
        <f ca="1">IF($A325&lt;&gt;"",IF(OR($AI325&lt;&gt;0,$AJ325&lt;&gt;0,L326=0),"",IF(G325="HHL","L",IF(G325="LLH","H",""))),"")</f>
        <v/>
      </c>
      <c r="O326" s="60" t="str">
        <f ca="1">IF(A326&lt;&gt;"",IF(N326&lt;&gt;"",IF(F326=N326,"W","L"),""),"")</f>
        <v/>
      </c>
      <c r="P326" s="38">
        <f ca="1">IF(A326&lt;&gt;"",IF(OR(AI325&lt;&gt;0,AJ325&lt;&gt;0),"0",IF(O326&lt;&gt;"",IF(O326="W",(1*L326),(-1*L326)),0)),0)</f>
        <v>0</v>
      </c>
      <c r="Q326" s="74">
        <f ca="1">IF(A326&lt;&gt;"",P326+Q325,0)</f>
        <v>-14</v>
      </c>
      <c r="R326" s="3">
        <f t="shared" ca="1" si="119"/>
        <v>3</v>
      </c>
      <c r="S326" s="61">
        <f t="shared" ca="1" si="128"/>
        <v>1</v>
      </c>
      <c r="T326" s="3">
        <f t="shared" ca="1" si="120"/>
        <v>1</v>
      </c>
      <c r="U326" s="60" t="str">
        <f ca="1">IF($A325&lt;&gt;"",IF(OR($AI325&lt;&gt;0,$AJ325&lt;&gt;0,S326=0),"",IF(I325="EEO","O",IF(I325="OOE","E",""))),"")</f>
        <v/>
      </c>
      <c r="V326" s="60" t="str">
        <f ca="1">IF(A326&lt;&gt;"",IF(U326&lt;&gt;"",IF(H326=U326,"W","L"),""),"")</f>
        <v/>
      </c>
      <c r="W326" s="38">
        <f ca="1">IF(A326&lt;&gt;"",IF(OR(AI325&lt;&gt;0,AJ325&lt;&gt;0),"0",IF(V326&lt;&gt;"",IF(V326="W",(1*S326),(-1*S326)),0)),0)</f>
        <v>0</v>
      </c>
      <c r="X326" s="74">
        <f t="shared" ca="1" si="121"/>
        <v>5</v>
      </c>
      <c r="Y326" s="3">
        <f t="shared" ca="1" si="122"/>
        <v>1</v>
      </c>
      <c r="Z326" s="61">
        <f t="shared" ca="1" si="129"/>
        <v>1</v>
      </c>
      <c r="AA326" s="3">
        <f t="shared" ca="1" si="123"/>
        <v>4</v>
      </c>
      <c r="AB326" s="60" t="str">
        <f ca="1">IF($A325&lt;&gt;"",IF(OR($AI325&lt;&gt;0,$AJ325&lt;&gt;0,Z326=0),"",IF(K325="RRB","B",IF(K325="BBR","R",""))),"")</f>
        <v/>
      </c>
      <c r="AC326" s="60" t="str">
        <f ca="1">IF(A326&lt;&gt;"",IF(AB326&lt;&gt;"",IF(AB326=J326,"W","L"),""),"")</f>
        <v/>
      </c>
      <c r="AD326" s="38">
        <f ca="1">IF(A326&lt;&gt;"",IF(OR(AI325&lt;&gt;0,AJ325&lt;&gt;0),"0",IF(AC326&lt;&gt;"",IF(AC326="W",(1*Z326),(-1*Z326)),0)),0)</f>
        <v>0</v>
      </c>
      <c r="AE326" s="74">
        <f t="shared" ca="1" si="133"/>
        <v>-10</v>
      </c>
      <c r="AF326" s="3">
        <f t="shared" ca="1" si="124"/>
        <v>4</v>
      </c>
      <c r="AG326" s="13">
        <f ca="1">IF(A326&lt;&gt;"",(AD326+P326+W326),0)</f>
        <v>0</v>
      </c>
      <c r="AH326" s="11">
        <f ca="1">IF(A326&lt;&gt;"",AG326+AH325,0)</f>
        <v>-19</v>
      </c>
      <c r="AI326" s="73">
        <f ca="1">IF($A326&lt;&gt;"",IF(AI325&gt;0,AI325,IF(AND(AK325&gt;=$AJ$1,$AJ$2*AK325&gt;=AH326),"Profit Target",IF(AH326&gt;=$S$1,"Profit Target",0))),0)</f>
        <v>0</v>
      </c>
      <c r="AJ326" s="73">
        <f ca="1">IF($A326&lt;&gt;"",IF(AI325&lt;&gt;0,AJ325,IF(AH326&lt;=$S$2,"Stop Loss",0)),0)</f>
        <v>0</v>
      </c>
      <c r="AK326" s="73">
        <f t="shared" ca="1" si="134"/>
        <v>3</v>
      </c>
      <c r="AL326" s="30"/>
      <c r="AM326" s="30"/>
      <c r="AN326" s="30"/>
      <c r="AO326" s="30"/>
      <c r="AP326" s="30"/>
      <c r="AQ326" s="30"/>
      <c r="BM326" s="7"/>
      <c r="BT326" s="10">
        <f t="shared" ca="1" si="136"/>
        <v>18</v>
      </c>
    </row>
    <row r="327" spans="1:72">
      <c r="A327" s="10">
        <f t="shared" ca="1" si="135"/>
        <v>2</v>
      </c>
      <c r="B327" s="38"/>
      <c r="C327" s="7"/>
      <c r="D327" s="3"/>
      <c r="E327" s="7"/>
      <c r="F327" s="70" t="str">
        <f t="shared" ca="1" si="131"/>
        <v>L</v>
      </c>
      <c r="G327" s="101" t="str">
        <f t="shared" ca="1" si="118"/>
        <v>HHL</v>
      </c>
      <c r="H327" s="70" t="str">
        <f t="shared" ca="1" si="132"/>
        <v>E</v>
      </c>
      <c r="I327" s="101" t="str">
        <f t="shared" ca="1" si="125"/>
        <v>EOE</v>
      </c>
      <c r="J327" s="70" t="str">
        <f t="shared" ca="1" si="130"/>
        <v>B</v>
      </c>
      <c r="K327" s="101" t="str">
        <f t="shared" ca="1" si="126"/>
        <v>BRB</v>
      </c>
      <c r="L327" s="61">
        <f t="shared" ca="1" si="127"/>
        <v>1</v>
      </c>
      <c r="M327" s="3">
        <f ca="1">IF(A326&lt;&gt;"",IF(O327="",M326,IF(AND(M326&gt;0,O327="L"),M326+1,IF(AND(M326&gt;1,O326="W"),1,1))),"")</f>
        <v>3</v>
      </c>
      <c r="N327" s="60" t="str">
        <f ca="1">IF($A326&lt;&gt;"",IF(OR($AI326&lt;&gt;0,$AJ326&lt;&gt;0,L327=0),"",IF(G326="HHL","L",IF(G326="LLH","H",""))),"")</f>
        <v/>
      </c>
      <c r="O327" s="60" t="str">
        <f ca="1">IF(A327&lt;&gt;"",IF(N327&lt;&gt;"",IF(F327=N327,"W","L"),""),"")</f>
        <v/>
      </c>
      <c r="P327" s="38">
        <f ca="1">IF(A327&lt;&gt;"",IF(OR(AI326&lt;&gt;0,AJ326&lt;&gt;0),"0",IF(O327&lt;&gt;"",IF(O327="W",(1*L327),(-1*L327)),0)),0)</f>
        <v>0</v>
      </c>
      <c r="Q327" s="74">
        <f ca="1">IF(A327&lt;&gt;"",P327+Q326,0)</f>
        <v>-14</v>
      </c>
      <c r="R327" s="3">
        <f t="shared" ca="1" si="119"/>
        <v>3</v>
      </c>
      <c r="S327" s="61">
        <f t="shared" ca="1" si="128"/>
        <v>1</v>
      </c>
      <c r="T327" s="3">
        <f t="shared" ca="1" si="120"/>
        <v>2</v>
      </c>
      <c r="U327" s="60" t="str">
        <f ca="1">IF($A326&lt;&gt;"",IF(OR($AI326&lt;&gt;0,$AJ326&lt;&gt;0,S327=0),"",IF(I326="EEO","O",IF(I326="OOE","E",""))),"")</f>
        <v>O</v>
      </c>
      <c r="V327" s="60" t="str">
        <f ca="1">IF(A327&lt;&gt;"",IF(U327&lt;&gt;"",IF(H327=U327,"W","L"),""),"")</f>
        <v>L</v>
      </c>
      <c r="W327" s="38">
        <f ca="1">IF(A327&lt;&gt;"",IF(OR(AI326&lt;&gt;0,AJ326&lt;&gt;0),"0",IF(V327&lt;&gt;"",IF(V327="W",(1*S327),(-1*S327)),0)),0)</f>
        <v>-1</v>
      </c>
      <c r="X327" s="74">
        <f t="shared" ca="1" si="121"/>
        <v>4</v>
      </c>
      <c r="Y327" s="3">
        <f t="shared" ca="1" si="122"/>
        <v>2</v>
      </c>
      <c r="Z327" s="61">
        <f t="shared" ca="1" si="129"/>
        <v>1</v>
      </c>
      <c r="AA327" s="3">
        <f t="shared" ca="1" si="123"/>
        <v>4</v>
      </c>
      <c r="AB327" s="60" t="str">
        <f ca="1">IF($A326&lt;&gt;"",IF(OR($AI326&lt;&gt;0,$AJ326&lt;&gt;0,Z327=0),"",IF(K326="RRB","B",IF(K326="BBR","R",""))),"")</f>
        <v/>
      </c>
      <c r="AC327" s="60" t="str">
        <f ca="1">IF(A327&lt;&gt;"",IF(AB327&lt;&gt;"",IF(AB327=J327,"W","L"),""),"")</f>
        <v/>
      </c>
      <c r="AD327" s="38">
        <f ca="1">IF(A327&lt;&gt;"",IF(OR(AI326&lt;&gt;0,AJ326&lt;&gt;0),"0",IF(AC327&lt;&gt;"",IF(AC327="W",(1*Z327),(-1*Z327)),0)),0)</f>
        <v>0</v>
      </c>
      <c r="AE327" s="74">
        <f t="shared" ca="1" si="133"/>
        <v>-10</v>
      </c>
      <c r="AF327" s="3">
        <f t="shared" ca="1" si="124"/>
        <v>4</v>
      </c>
      <c r="AG327" s="13">
        <f ca="1">IF(A327&lt;&gt;"",(AD327+P327+W327),0)</f>
        <v>-1</v>
      </c>
      <c r="AH327" s="11">
        <f ca="1">IF(A327&lt;&gt;"",AG327+AH326,0)</f>
        <v>-20</v>
      </c>
      <c r="AI327" s="73">
        <f ca="1">IF($A327&lt;&gt;"",IF(AI326&gt;0,AI326,IF(AND(AK326&gt;=$AJ$1,$AJ$2*AK326&gt;=AH327),"Profit Target",IF(AH327&gt;=$S$1,"Profit Target",0))),0)</f>
        <v>0</v>
      </c>
      <c r="AJ327" s="73">
        <f ca="1">IF($A327&lt;&gt;"",IF(AI326&lt;&gt;0,AJ326,IF(AH327&lt;=$S$2,"Stop Loss",0)),0)</f>
        <v>0</v>
      </c>
      <c r="AK327" s="73">
        <f t="shared" ca="1" si="134"/>
        <v>3</v>
      </c>
      <c r="AL327" s="30"/>
      <c r="AM327" s="30"/>
      <c r="AN327" s="30"/>
      <c r="AO327" s="30"/>
      <c r="AP327" s="30"/>
      <c r="AQ327" s="30"/>
      <c r="BM327" s="7"/>
      <c r="BT327" s="10">
        <f t="shared" ca="1" si="136"/>
        <v>13</v>
      </c>
    </row>
    <row r="328" spans="1:72">
      <c r="A328" s="10">
        <f t="shared" ca="1" si="135"/>
        <v>18</v>
      </c>
      <c r="B328" s="38"/>
      <c r="C328" s="7"/>
      <c r="D328" s="3"/>
      <c r="E328" s="7"/>
      <c r="F328" s="70" t="str">
        <f t="shared" ca="1" si="131"/>
        <v>L</v>
      </c>
      <c r="G328" s="101" t="str">
        <f t="shared" ref="G328:G391" ca="1" si="137">F326&amp;F327&amp;F328</f>
        <v>HLL</v>
      </c>
      <c r="H328" s="70" t="str">
        <f t="shared" ca="1" si="132"/>
        <v>E</v>
      </c>
      <c r="I328" s="101" t="str">
        <f t="shared" ca="1" si="125"/>
        <v>OEE</v>
      </c>
      <c r="J328" s="70" t="str">
        <f t="shared" ca="1" si="130"/>
        <v>R</v>
      </c>
      <c r="K328" s="101" t="str">
        <f t="shared" ca="1" si="126"/>
        <v>RBR</v>
      </c>
      <c r="L328" s="61">
        <f t="shared" ca="1" si="127"/>
        <v>1</v>
      </c>
      <c r="M328" s="3">
        <f ca="1">IF(A327&lt;&gt;"",IF(O328="",M327,IF(AND(M327&gt;0,O328="L"),M327+1,IF(AND(M327&gt;1,O327="W"),1,1))),"")</f>
        <v>1</v>
      </c>
      <c r="N328" s="60" t="str">
        <f ca="1">IF($A327&lt;&gt;"",IF(OR($AI327&lt;&gt;0,$AJ327&lt;&gt;0,L328=0),"",IF(G327="HHL","L",IF(G327="LLH","H",""))),"")</f>
        <v>L</v>
      </c>
      <c r="O328" s="60" t="str">
        <f ca="1">IF(A328&lt;&gt;"",IF(N328&lt;&gt;"",IF(F328=N328,"W","L"),""),"")</f>
        <v>W</v>
      </c>
      <c r="P328" s="38">
        <f ca="1">IF(A328&lt;&gt;"",IF(OR(AI327&lt;&gt;0,AJ327&lt;&gt;0),"0",IF(O328&lt;&gt;"",IF(O328="W",(1*L328),(-1*L328)),0)),0)</f>
        <v>1</v>
      </c>
      <c r="Q328" s="74">
        <f ca="1">IF(A328&lt;&gt;"",P328+Q327,0)</f>
        <v>-13</v>
      </c>
      <c r="R328" s="3">
        <f t="shared" ref="R328:R391" ca="1" si="138">IF($A327&lt;&gt;"",IF(AK327&gt;AK326,1,IF(O328="L",R327+1,IF(O328="W",1,R327))),"")</f>
        <v>1</v>
      </c>
      <c r="S328" s="61">
        <f t="shared" ca="1" si="128"/>
        <v>1</v>
      </c>
      <c r="T328" s="3">
        <f t="shared" ref="T328:T391" ca="1" si="139">IF($A327&lt;&gt;"",IF(V328="",T327,IF(AND(T327&gt;0,V328="L"),T327+1,IF(AND(T327&gt;1,V328="W"),1,1))),"")</f>
        <v>2</v>
      </c>
      <c r="U328" s="60" t="str">
        <f ca="1">IF($A327&lt;&gt;"",IF(OR($AI327&lt;&gt;0,$AJ327&lt;&gt;0,S328=0),"",IF(I327="EEO","O",IF(I327="OOE","E",""))),"")</f>
        <v/>
      </c>
      <c r="V328" s="60" t="str">
        <f ca="1">IF(A328&lt;&gt;"",IF(U328&lt;&gt;"",IF(H328=U328,"W","L"),""),"")</f>
        <v/>
      </c>
      <c r="W328" s="38">
        <f ca="1">IF(A328&lt;&gt;"",IF(OR(AI327&lt;&gt;0,AJ327&lt;&gt;0),"0",IF(V328&lt;&gt;"",IF(V328="W",(1*S328),(-1*S328)),0)),0)</f>
        <v>0</v>
      </c>
      <c r="X328" s="74">
        <f t="shared" ref="X328:X391" ca="1" si="140">IF($A328&lt;&gt;"",W328+X327,0)</f>
        <v>4</v>
      </c>
      <c r="Y328" s="3">
        <f t="shared" ref="Y328:Y391" ca="1" si="141">IF($A327&lt;&gt;"",IF(AK327&gt;AK326,1,IF(V328="L",Y327+1,IF(V328="W",1,Y327))),"")</f>
        <v>2</v>
      </c>
      <c r="Z328" s="61">
        <f t="shared" ca="1" si="129"/>
        <v>1</v>
      </c>
      <c r="AA328" s="3">
        <f t="shared" ref="AA328:AA391" ca="1" si="142">IF($A327&lt;&gt;"",IF(AC328="",AA327,IF(AND(AA327&gt;0,AC328="L"),AA327+1,IF(AND(AA327&gt;1,AC328="W"),1,1))),"")</f>
        <v>4</v>
      </c>
      <c r="AB328" s="60" t="str">
        <f ca="1">IF($A327&lt;&gt;"",IF(OR($AI327&lt;&gt;0,$AJ327&lt;&gt;0,Z328=0),"",IF(K327="RRB","B",IF(K327="BBR","R",""))),"")</f>
        <v/>
      </c>
      <c r="AC328" s="60" t="str">
        <f ca="1">IF(A328&lt;&gt;"",IF(AB328&lt;&gt;"",IF(AB328=J328,"W","L"),""),"")</f>
        <v/>
      </c>
      <c r="AD328" s="38">
        <f ca="1">IF(A328&lt;&gt;"",IF(OR(AI327&lt;&gt;0,AJ327&lt;&gt;0),"0",IF(AC328&lt;&gt;"",IF(AC328="W",(1*Z328),(-1*Z328)),0)),0)</f>
        <v>0</v>
      </c>
      <c r="AE328" s="74">
        <f t="shared" ca="1" si="133"/>
        <v>-10</v>
      </c>
      <c r="AF328" s="3">
        <f t="shared" ref="AF328:AF391" ca="1" si="143">IF($A327&lt;&gt;"",IF(AK327&gt;AK326,1,IF(AC328="L",AF327+1,IF(AC328="W",1,AF327))),"")</f>
        <v>4</v>
      </c>
      <c r="AG328" s="13">
        <f ca="1">IF(A328&lt;&gt;"",(AD328+P328+W328),0)</f>
        <v>1</v>
      </c>
      <c r="AH328" s="11">
        <f ca="1">IF(A328&lt;&gt;"",AG328+AH327,0)</f>
        <v>-19</v>
      </c>
      <c r="AI328" s="73">
        <f ca="1">IF($A328&lt;&gt;"",IF(AI327&gt;0,AI327,IF(AND(AK327&gt;=$AJ$1,$AJ$2*AK327&gt;=AH328),"Profit Target",IF(AH328&gt;=$S$1,"Profit Target",0))),0)</f>
        <v>0</v>
      </c>
      <c r="AJ328" s="73">
        <f ca="1">IF($A328&lt;&gt;"",IF(AI327&lt;&gt;0,AJ327,IF(AH328&lt;=$S$2,"Stop Loss",0)),0)</f>
        <v>0</v>
      </c>
      <c r="AK328" s="73">
        <f t="shared" ca="1" si="134"/>
        <v>3</v>
      </c>
      <c r="AL328" s="30"/>
      <c r="AM328" s="30"/>
      <c r="AN328" s="30"/>
      <c r="AO328" s="30"/>
      <c r="AP328" s="30"/>
      <c r="AQ328" s="30"/>
      <c r="BM328" s="7"/>
      <c r="BT328" s="10">
        <f t="shared" ca="1" si="136"/>
        <v>5</v>
      </c>
    </row>
    <row r="329" spans="1:72">
      <c r="A329" s="10">
        <f t="shared" ca="1" si="135"/>
        <v>19</v>
      </c>
      <c r="B329" s="38"/>
      <c r="C329" s="7"/>
      <c r="D329" s="3"/>
      <c r="E329" s="7"/>
      <c r="F329" s="70" t="str">
        <f t="shared" ca="1" si="131"/>
        <v>H</v>
      </c>
      <c r="G329" s="101" t="str">
        <f t="shared" ca="1" si="137"/>
        <v>LLH</v>
      </c>
      <c r="H329" s="70" t="str">
        <f t="shared" ca="1" si="132"/>
        <v>O</v>
      </c>
      <c r="I329" s="101" t="str">
        <f t="shared" ref="I329:I392" ca="1" si="144">H327&amp;H328&amp;H329</f>
        <v>EEO</v>
      </c>
      <c r="J329" s="70" t="str">
        <f t="shared" ca="1" si="130"/>
        <v>R</v>
      </c>
      <c r="K329" s="101" t="str">
        <f t="shared" ref="K329:K392" ca="1" si="145">J327&amp;J328&amp;J329</f>
        <v>BRR</v>
      </c>
      <c r="L329" s="61">
        <f t="shared" ref="L329:L392" ca="1" si="146">IF(R328&lt;&gt;"",VLOOKUP(M328,$BD$5:$BE$25,2),"")</f>
        <v>1</v>
      </c>
      <c r="M329" s="3">
        <f ca="1">IF(A328&lt;&gt;"",IF(O329="",M328,IF(AND(M328&gt;0,O329="L"),M328+1,IF(AND(M328&gt;1,O328="W"),1,1))),"")</f>
        <v>1</v>
      </c>
      <c r="N329" s="60" t="str">
        <f ca="1">IF($A328&lt;&gt;"",IF(OR($AI328&lt;&gt;0,$AJ328&lt;&gt;0,L329=0),"",IF(G328="HHL","L",IF(G328="LLH","H",""))),"")</f>
        <v/>
      </c>
      <c r="O329" s="60" t="str">
        <f ca="1">IF(A329&lt;&gt;"",IF(N329&lt;&gt;"",IF(F329=N329,"W","L"),""),"")</f>
        <v/>
      </c>
      <c r="P329" s="38">
        <f ca="1">IF(A329&lt;&gt;"",IF(OR(AI328&lt;&gt;0,AJ328&lt;&gt;0),"0",IF(O329&lt;&gt;"",IF(O329="W",(1*L329),(-1*L329)),0)),0)</f>
        <v>0</v>
      </c>
      <c r="Q329" s="74">
        <f ca="1">IF(A329&lt;&gt;"",P329+Q328,0)</f>
        <v>-13</v>
      </c>
      <c r="R329" s="3">
        <f t="shared" ca="1" si="138"/>
        <v>1</v>
      </c>
      <c r="S329" s="61">
        <f t="shared" ref="S329:S392" ca="1" si="147">IF(Y328&lt;&gt;"",VLOOKUP(T328,$BD$5:$BE$25,2),"")</f>
        <v>1</v>
      </c>
      <c r="T329" s="3">
        <f t="shared" ca="1" si="139"/>
        <v>2</v>
      </c>
      <c r="U329" s="60" t="str">
        <f ca="1">IF($A328&lt;&gt;"",IF(OR($AI328&lt;&gt;0,$AJ328&lt;&gt;0,S329=0),"",IF(I328="EEO","O",IF(I328="OOE","E",""))),"")</f>
        <v/>
      </c>
      <c r="V329" s="60" t="str">
        <f ca="1">IF(A329&lt;&gt;"",IF(U329&lt;&gt;"",IF(H329=U329,"W","L"),""),"")</f>
        <v/>
      </c>
      <c r="W329" s="38">
        <f ca="1">IF(A329&lt;&gt;"",IF(OR(AI328&lt;&gt;0,AJ328&lt;&gt;0),"0",IF(V329&lt;&gt;"",IF(V329="W",(1*S329),(-1*S329)),0)),0)</f>
        <v>0</v>
      </c>
      <c r="X329" s="74">
        <f t="shared" ca="1" si="140"/>
        <v>4</v>
      </c>
      <c r="Y329" s="3">
        <f t="shared" ca="1" si="141"/>
        <v>2</v>
      </c>
      <c r="Z329" s="61">
        <f t="shared" ref="Z329:Z392" ca="1" si="148">IF(AF328&lt;&gt;"",VLOOKUP(AA328,$BD$5:$BE$25,2),"")</f>
        <v>1</v>
      </c>
      <c r="AA329" s="3">
        <f t="shared" ca="1" si="142"/>
        <v>4</v>
      </c>
      <c r="AB329" s="60" t="str">
        <f ca="1">IF($A328&lt;&gt;"",IF(OR($AI328&lt;&gt;0,$AJ328&lt;&gt;0,Z329=0),"",IF(K328="RRB","B",IF(K328="BBR","R",""))),"")</f>
        <v/>
      </c>
      <c r="AC329" s="60" t="str">
        <f ca="1">IF(A329&lt;&gt;"",IF(AB329&lt;&gt;"",IF(AB329=J329,"W","L"),""),"")</f>
        <v/>
      </c>
      <c r="AD329" s="38">
        <f ca="1">IF(A329&lt;&gt;"",IF(OR(AI328&lt;&gt;0,AJ328&lt;&gt;0),"0",IF(AC329&lt;&gt;"",IF(AC329="W",(1*Z329),(-1*Z329)),0)),0)</f>
        <v>0</v>
      </c>
      <c r="AE329" s="74">
        <f t="shared" ca="1" si="133"/>
        <v>-10</v>
      </c>
      <c r="AF329" s="3">
        <f t="shared" ca="1" si="143"/>
        <v>4</v>
      </c>
      <c r="AG329" s="13">
        <f ca="1">IF(A329&lt;&gt;"",(AD329+P329+W329),0)</f>
        <v>0</v>
      </c>
      <c r="AH329" s="11">
        <f ca="1">IF(A329&lt;&gt;"",AG329+AH328,0)</f>
        <v>-19</v>
      </c>
      <c r="AI329" s="73">
        <f ca="1">IF($A329&lt;&gt;"",IF(AI328&gt;0,AI328,IF(AND(AK328&gt;=$AJ$1,$AJ$2*AK328&gt;=AH329),"Profit Target",IF(AH329&gt;=$S$1,"Profit Target",0))),0)</f>
        <v>0</v>
      </c>
      <c r="AJ329" s="73">
        <f ca="1">IF($A329&lt;&gt;"",IF(AI328&lt;&gt;0,AJ328,IF(AH329&lt;=$S$2,"Stop Loss",0)),0)</f>
        <v>0</v>
      </c>
      <c r="AK329" s="73">
        <f t="shared" ca="1" si="134"/>
        <v>3</v>
      </c>
      <c r="AL329" s="30"/>
      <c r="AM329" s="30"/>
      <c r="AN329" s="30"/>
      <c r="AO329" s="30"/>
      <c r="AP329" s="30"/>
      <c r="AQ329" s="30"/>
      <c r="BM329" s="7"/>
      <c r="BT329" s="10">
        <f t="shared" ca="1" si="136"/>
        <v>30</v>
      </c>
    </row>
    <row r="330" spans="1:72">
      <c r="A330" s="10">
        <f t="shared" ca="1" si="135"/>
        <v>30</v>
      </c>
      <c r="B330" s="38"/>
      <c r="C330" s="7"/>
      <c r="D330" s="3"/>
      <c r="E330" s="7"/>
      <c r="F330" s="70" t="str">
        <f t="shared" ca="1" si="131"/>
        <v>H</v>
      </c>
      <c r="G330" s="101" t="str">
        <f t="shared" ca="1" si="137"/>
        <v>LHH</v>
      </c>
      <c r="H330" s="70" t="str">
        <f t="shared" ca="1" si="132"/>
        <v>E</v>
      </c>
      <c r="I330" s="101" t="str">
        <f t="shared" ca="1" si="144"/>
        <v>EOE</v>
      </c>
      <c r="J330" s="70" t="str">
        <f t="shared" ca="1" si="130"/>
        <v>R</v>
      </c>
      <c r="K330" s="101" t="str">
        <f t="shared" ca="1" si="145"/>
        <v>RRR</v>
      </c>
      <c r="L330" s="61">
        <f t="shared" ca="1" si="146"/>
        <v>1</v>
      </c>
      <c r="M330" s="3">
        <f ca="1">IF(A329&lt;&gt;"",IF(O330="",M329,IF(AND(M329&gt;0,O330="L"),M329+1,IF(AND(M329&gt;1,O329="W"),1,1))),"")</f>
        <v>1</v>
      </c>
      <c r="N330" s="60" t="str">
        <f ca="1">IF($A329&lt;&gt;"",IF(OR($AI329&lt;&gt;0,$AJ329&lt;&gt;0,L330=0),"",IF(G329="HHL","L",IF(G329="LLH","H",""))),"")</f>
        <v>H</v>
      </c>
      <c r="O330" s="60" t="str">
        <f ca="1">IF(A330&lt;&gt;"",IF(N330&lt;&gt;"",IF(F330=N330,"W","L"),""),"")</f>
        <v>W</v>
      </c>
      <c r="P330" s="38">
        <f ca="1">IF(A330&lt;&gt;"",IF(OR(AI329&lt;&gt;0,AJ329&lt;&gt;0),"0",IF(O330&lt;&gt;"",IF(O330="W",(1*L330),(-1*L330)),0)),0)</f>
        <v>1</v>
      </c>
      <c r="Q330" s="74">
        <f ca="1">IF(A330&lt;&gt;"",P330+Q329,0)</f>
        <v>-12</v>
      </c>
      <c r="R330" s="3">
        <f t="shared" ca="1" si="138"/>
        <v>1</v>
      </c>
      <c r="S330" s="61">
        <f t="shared" ca="1" si="147"/>
        <v>1</v>
      </c>
      <c r="T330" s="3">
        <f t="shared" ca="1" si="139"/>
        <v>3</v>
      </c>
      <c r="U330" s="60" t="str">
        <f ca="1">IF($A329&lt;&gt;"",IF(OR($AI329&lt;&gt;0,$AJ329&lt;&gt;0,S330=0),"",IF(I329="EEO","O",IF(I329="OOE","E",""))),"")</f>
        <v>O</v>
      </c>
      <c r="V330" s="60" t="str">
        <f ca="1">IF(A330&lt;&gt;"",IF(U330&lt;&gt;"",IF(H330=U330,"W","L"),""),"")</f>
        <v>L</v>
      </c>
      <c r="W330" s="38">
        <f ca="1">IF(A330&lt;&gt;"",IF(OR(AI329&lt;&gt;0,AJ329&lt;&gt;0),"0",IF(V330&lt;&gt;"",IF(V330="W",(1*S330),(-1*S330)),0)),0)</f>
        <v>-1</v>
      </c>
      <c r="X330" s="74">
        <f t="shared" ca="1" si="140"/>
        <v>3</v>
      </c>
      <c r="Y330" s="3">
        <f t="shared" ca="1" si="141"/>
        <v>3</v>
      </c>
      <c r="Z330" s="61">
        <f t="shared" ca="1" si="148"/>
        <v>1</v>
      </c>
      <c r="AA330" s="3">
        <f t="shared" ca="1" si="142"/>
        <v>4</v>
      </c>
      <c r="AB330" s="60" t="str">
        <f ca="1">IF($A329&lt;&gt;"",IF(OR($AI329&lt;&gt;0,$AJ329&lt;&gt;0,Z330=0),"",IF(K329="RRB","B",IF(K329="BBR","R",""))),"")</f>
        <v/>
      </c>
      <c r="AC330" s="60" t="str">
        <f ca="1">IF(A330&lt;&gt;"",IF(AB330&lt;&gt;"",IF(AB330=J330,"W","L"),""),"")</f>
        <v/>
      </c>
      <c r="AD330" s="38">
        <f ca="1">IF(A330&lt;&gt;"",IF(OR(AI329&lt;&gt;0,AJ329&lt;&gt;0),"0",IF(AC330&lt;&gt;"",IF(AC330="W",(1*Z330),(-1*Z330)),0)),0)</f>
        <v>0</v>
      </c>
      <c r="AE330" s="74">
        <f t="shared" ca="1" si="133"/>
        <v>-10</v>
      </c>
      <c r="AF330" s="3">
        <f t="shared" ca="1" si="143"/>
        <v>4</v>
      </c>
      <c r="AG330" s="13">
        <f ca="1">IF(A330&lt;&gt;"",(AD330+P330+W330),0)</f>
        <v>0</v>
      </c>
      <c r="AH330" s="11">
        <f ca="1">IF(A330&lt;&gt;"",AG330+AH329,0)</f>
        <v>-19</v>
      </c>
      <c r="AI330" s="73">
        <f ca="1">IF($A330&lt;&gt;"",IF(AI329&gt;0,AI329,IF(AND(AK329&gt;=$AJ$1,$AJ$2*AK329&gt;=AH330),"Profit Target",IF(AH330&gt;=$S$1,"Profit Target",0))),0)</f>
        <v>0</v>
      </c>
      <c r="AJ330" s="73">
        <f ca="1">IF($A330&lt;&gt;"",IF(AI329&lt;&gt;0,AJ329,IF(AH330&lt;=$S$2,"Stop Loss",0)),0)</f>
        <v>0</v>
      </c>
      <c r="AK330" s="73">
        <f t="shared" ca="1" si="134"/>
        <v>3</v>
      </c>
      <c r="AL330" s="30"/>
      <c r="AM330" s="30"/>
      <c r="AN330" s="30"/>
      <c r="AO330" s="30"/>
      <c r="AP330" s="30"/>
      <c r="AQ330" s="30"/>
      <c r="BM330" s="7"/>
      <c r="BT330" s="10">
        <f t="shared" ca="1" si="136"/>
        <v>18</v>
      </c>
    </row>
    <row r="331" spans="1:72">
      <c r="A331" s="10">
        <f t="shared" ca="1" si="135"/>
        <v>5</v>
      </c>
      <c r="B331" s="38"/>
      <c r="C331" s="7"/>
      <c r="D331" s="3"/>
      <c r="E331" s="7"/>
      <c r="F331" s="70" t="str">
        <f t="shared" ca="1" si="131"/>
        <v>L</v>
      </c>
      <c r="G331" s="101" t="str">
        <f t="shared" ca="1" si="137"/>
        <v>HHL</v>
      </c>
      <c r="H331" s="70" t="str">
        <f t="shared" ca="1" si="132"/>
        <v>O</v>
      </c>
      <c r="I331" s="101" t="str">
        <f t="shared" ca="1" si="144"/>
        <v>OEO</v>
      </c>
      <c r="J331" s="70" t="str">
        <f t="shared" ca="1" si="130"/>
        <v>R</v>
      </c>
      <c r="K331" s="101" t="str">
        <f t="shared" ca="1" si="145"/>
        <v>RRR</v>
      </c>
      <c r="L331" s="61">
        <f t="shared" ca="1" si="146"/>
        <v>1</v>
      </c>
      <c r="M331" s="3">
        <f ca="1">IF(A330&lt;&gt;"",IF(O331="",M330,IF(AND(M330&gt;0,O331="L"),M330+1,IF(AND(M330&gt;1,O330="W"),1,1))),"")</f>
        <v>1</v>
      </c>
      <c r="N331" s="60" t="str">
        <f ca="1">IF($A330&lt;&gt;"",IF(OR($AI330&lt;&gt;0,$AJ330&lt;&gt;0,L331=0),"",IF(G330="HHL","L",IF(G330="LLH","H",""))),"")</f>
        <v/>
      </c>
      <c r="O331" s="60" t="str">
        <f ca="1">IF(A331&lt;&gt;"",IF(N331&lt;&gt;"",IF(F331=N331,"W","L"),""),"")</f>
        <v/>
      </c>
      <c r="P331" s="38">
        <f ca="1">IF(A331&lt;&gt;"",IF(OR(AI330&lt;&gt;0,AJ330&lt;&gt;0),"0",IF(O331&lt;&gt;"",IF(O331="W",(1*L331),(-1*L331)),0)),0)</f>
        <v>0</v>
      </c>
      <c r="Q331" s="74">
        <f ca="1">IF(A331&lt;&gt;"",P331+Q330,0)</f>
        <v>-12</v>
      </c>
      <c r="R331" s="3">
        <f t="shared" ca="1" si="138"/>
        <v>1</v>
      </c>
      <c r="S331" s="61">
        <f t="shared" ca="1" si="147"/>
        <v>1</v>
      </c>
      <c r="T331" s="3">
        <f t="shared" ca="1" si="139"/>
        <v>3</v>
      </c>
      <c r="U331" s="60" t="str">
        <f ca="1">IF($A330&lt;&gt;"",IF(OR($AI330&lt;&gt;0,$AJ330&lt;&gt;0,S331=0),"",IF(I330="EEO","O",IF(I330="OOE","E",""))),"")</f>
        <v/>
      </c>
      <c r="V331" s="60" t="str">
        <f ca="1">IF(A331&lt;&gt;"",IF(U331&lt;&gt;"",IF(H331=U331,"W","L"),""),"")</f>
        <v/>
      </c>
      <c r="W331" s="38">
        <f ca="1">IF(A331&lt;&gt;"",IF(OR(AI330&lt;&gt;0,AJ330&lt;&gt;0),"0",IF(V331&lt;&gt;"",IF(V331="W",(1*S331),(-1*S331)),0)),0)</f>
        <v>0</v>
      </c>
      <c r="X331" s="74">
        <f t="shared" ca="1" si="140"/>
        <v>3</v>
      </c>
      <c r="Y331" s="3">
        <f t="shared" ca="1" si="141"/>
        <v>3</v>
      </c>
      <c r="Z331" s="61">
        <f t="shared" ca="1" si="148"/>
        <v>1</v>
      </c>
      <c r="AA331" s="3">
        <f t="shared" ca="1" si="142"/>
        <v>4</v>
      </c>
      <c r="AB331" s="60" t="str">
        <f ca="1">IF($A330&lt;&gt;"",IF(OR($AI330&lt;&gt;0,$AJ330&lt;&gt;0,Z331=0),"",IF(K330="RRB","B",IF(K330="BBR","R",""))),"")</f>
        <v/>
      </c>
      <c r="AC331" s="60" t="str">
        <f ca="1">IF(A331&lt;&gt;"",IF(AB331&lt;&gt;"",IF(AB331=J331,"W","L"),""),"")</f>
        <v/>
      </c>
      <c r="AD331" s="38">
        <f ca="1">IF(A331&lt;&gt;"",IF(OR(AI330&lt;&gt;0,AJ330&lt;&gt;0),"0",IF(AC331&lt;&gt;"",IF(AC331="W",(1*Z331),(-1*Z331)),0)),0)</f>
        <v>0</v>
      </c>
      <c r="AE331" s="74">
        <f t="shared" ca="1" si="133"/>
        <v>-10</v>
      </c>
      <c r="AF331" s="3">
        <f t="shared" ca="1" si="143"/>
        <v>4</v>
      </c>
      <c r="AG331" s="13">
        <f ca="1">IF(A331&lt;&gt;"",(AD331+P331+W331),0)</f>
        <v>0</v>
      </c>
      <c r="AH331" s="11">
        <f ca="1">IF(A331&lt;&gt;"",AG331+AH330,0)</f>
        <v>-19</v>
      </c>
      <c r="AI331" s="73">
        <f ca="1">IF($A331&lt;&gt;"",IF(AI330&gt;0,AI330,IF(AND(AK330&gt;=$AJ$1,$AJ$2*AK330&gt;=AH331),"Profit Target",IF(AH331&gt;=$S$1,"Profit Target",0))),0)</f>
        <v>0</v>
      </c>
      <c r="AJ331" s="73">
        <f ca="1">IF($A331&lt;&gt;"",IF(AI330&lt;&gt;0,AJ330,IF(AH331&lt;=$S$2,"Stop Loss",0)),0)</f>
        <v>0</v>
      </c>
      <c r="AK331" s="73">
        <f t="shared" ca="1" si="134"/>
        <v>3</v>
      </c>
      <c r="AL331" s="30"/>
      <c r="AM331" s="30"/>
      <c r="AN331" s="30"/>
      <c r="AO331" s="30"/>
      <c r="AP331" s="30"/>
      <c r="AQ331" s="30"/>
      <c r="BM331" s="7"/>
      <c r="BT331" s="10">
        <f t="shared" ca="1" si="136"/>
        <v>25</v>
      </c>
    </row>
    <row r="332" spans="1:72">
      <c r="A332" s="10">
        <f t="shared" ca="1" si="135"/>
        <v>2</v>
      </c>
      <c r="B332" s="38"/>
      <c r="C332" s="7"/>
      <c r="D332" s="3"/>
      <c r="E332" s="7"/>
      <c r="F332" s="70" t="str">
        <f t="shared" ca="1" si="131"/>
        <v>L</v>
      </c>
      <c r="G332" s="101" t="str">
        <f t="shared" ca="1" si="137"/>
        <v>HLL</v>
      </c>
      <c r="H332" s="70" t="str">
        <f t="shared" ca="1" si="132"/>
        <v>E</v>
      </c>
      <c r="I332" s="101" t="str">
        <f t="shared" ca="1" si="144"/>
        <v>EOE</v>
      </c>
      <c r="J332" s="70" t="str">
        <f t="shared" ca="1" si="130"/>
        <v>B</v>
      </c>
      <c r="K332" s="101" t="str">
        <f t="shared" ca="1" si="145"/>
        <v>RRB</v>
      </c>
      <c r="L332" s="61">
        <f t="shared" ca="1" si="146"/>
        <v>1</v>
      </c>
      <c r="M332" s="3">
        <f ca="1">IF(A331&lt;&gt;"",IF(O332="",M331,IF(AND(M331&gt;0,O332="L"),M331+1,IF(AND(M331&gt;1,O331="W"),1,1))),"")</f>
        <v>1</v>
      </c>
      <c r="N332" s="60" t="str">
        <f ca="1">IF($A331&lt;&gt;"",IF(OR($AI331&lt;&gt;0,$AJ331&lt;&gt;0,L332=0),"",IF(G331="HHL","L",IF(G331="LLH","H",""))),"")</f>
        <v>L</v>
      </c>
      <c r="O332" s="60" t="str">
        <f ca="1">IF(A332&lt;&gt;"",IF(N332&lt;&gt;"",IF(F332=N332,"W","L"),""),"")</f>
        <v>W</v>
      </c>
      <c r="P332" s="38">
        <f ca="1">IF(A332&lt;&gt;"",IF(OR(AI331&lt;&gt;0,AJ331&lt;&gt;0),"0",IF(O332&lt;&gt;"",IF(O332="W",(1*L332),(-1*L332)),0)),0)</f>
        <v>1</v>
      </c>
      <c r="Q332" s="74">
        <f ca="1">IF(A332&lt;&gt;"",P332+Q331,0)</f>
        <v>-11</v>
      </c>
      <c r="R332" s="3">
        <f t="shared" ca="1" si="138"/>
        <v>1</v>
      </c>
      <c r="S332" s="61">
        <f t="shared" ca="1" si="147"/>
        <v>1</v>
      </c>
      <c r="T332" s="3">
        <f t="shared" ca="1" si="139"/>
        <v>3</v>
      </c>
      <c r="U332" s="60" t="str">
        <f ca="1">IF($A331&lt;&gt;"",IF(OR($AI331&lt;&gt;0,$AJ331&lt;&gt;0,S332=0),"",IF(I331="EEO","O",IF(I331="OOE","E",""))),"")</f>
        <v/>
      </c>
      <c r="V332" s="60" t="str">
        <f ca="1">IF(A332&lt;&gt;"",IF(U332&lt;&gt;"",IF(H332=U332,"W","L"),""),"")</f>
        <v/>
      </c>
      <c r="W332" s="38">
        <f ca="1">IF(A332&lt;&gt;"",IF(OR(AI331&lt;&gt;0,AJ331&lt;&gt;0),"0",IF(V332&lt;&gt;"",IF(V332="W",(1*S332),(-1*S332)),0)),0)</f>
        <v>0</v>
      </c>
      <c r="X332" s="74">
        <f t="shared" ca="1" si="140"/>
        <v>3</v>
      </c>
      <c r="Y332" s="3">
        <f t="shared" ca="1" si="141"/>
        <v>3</v>
      </c>
      <c r="Z332" s="61">
        <f t="shared" ca="1" si="148"/>
        <v>1</v>
      </c>
      <c r="AA332" s="3">
        <f t="shared" ca="1" si="142"/>
        <v>4</v>
      </c>
      <c r="AB332" s="60" t="str">
        <f ca="1">IF($A331&lt;&gt;"",IF(OR($AI331&lt;&gt;0,$AJ331&lt;&gt;0,Z332=0),"",IF(K331="RRB","B",IF(K331="BBR","R",""))),"")</f>
        <v/>
      </c>
      <c r="AC332" s="60" t="str">
        <f ca="1">IF(A332&lt;&gt;"",IF(AB332&lt;&gt;"",IF(AB332=J332,"W","L"),""),"")</f>
        <v/>
      </c>
      <c r="AD332" s="38">
        <f ca="1">IF(A332&lt;&gt;"",IF(OR(AI331&lt;&gt;0,AJ331&lt;&gt;0),"0",IF(AC332&lt;&gt;"",IF(AC332="W",(1*Z332),(-1*Z332)),0)),0)</f>
        <v>0</v>
      </c>
      <c r="AE332" s="74">
        <f t="shared" ca="1" si="133"/>
        <v>-10</v>
      </c>
      <c r="AF332" s="3">
        <f t="shared" ca="1" si="143"/>
        <v>4</v>
      </c>
      <c r="AG332" s="13">
        <f ca="1">IF(A332&lt;&gt;"",(AD332+P332+W332),0)</f>
        <v>1</v>
      </c>
      <c r="AH332" s="11">
        <f ca="1">IF(A332&lt;&gt;"",AG332+AH331,0)</f>
        <v>-18</v>
      </c>
      <c r="AI332" s="73">
        <f ca="1">IF($A332&lt;&gt;"",IF(AI331&gt;0,AI331,IF(AND(AK331&gt;=$AJ$1,$AJ$2*AK331&gt;=AH332),"Profit Target",IF(AH332&gt;=$S$1,"Profit Target",0))),0)</f>
        <v>0</v>
      </c>
      <c r="AJ332" s="73">
        <f ca="1">IF($A332&lt;&gt;"",IF(AI331&lt;&gt;0,AJ331,IF(AH332&lt;=$S$2,"Stop Loss",0)),0)</f>
        <v>0</v>
      </c>
      <c r="AK332" s="73">
        <f t="shared" ca="1" si="134"/>
        <v>3</v>
      </c>
      <c r="AL332" s="30"/>
      <c r="AM332" s="30"/>
      <c r="AN332" s="30"/>
      <c r="AO332" s="30"/>
      <c r="AP332" s="30"/>
      <c r="AQ332" s="30"/>
      <c r="BM332" s="7"/>
      <c r="BT332" s="10">
        <f t="shared" ca="1" si="136"/>
        <v>25</v>
      </c>
    </row>
    <row r="333" spans="1:72">
      <c r="A333" s="10">
        <f t="shared" ca="1" si="135"/>
        <v>7</v>
      </c>
      <c r="B333" s="38"/>
      <c r="C333" s="7"/>
      <c r="D333" s="3"/>
      <c r="E333" s="7"/>
      <c r="F333" s="70" t="str">
        <f t="shared" ca="1" si="131"/>
        <v>L</v>
      </c>
      <c r="G333" s="101" t="str">
        <f t="shared" ca="1" si="137"/>
        <v>LLL</v>
      </c>
      <c r="H333" s="70" t="str">
        <f t="shared" ca="1" si="132"/>
        <v>O</v>
      </c>
      <c r="I333" s="101" t="str">
        <f t="shared" ca="1" si="144"/>
        <v>OEO</v>
      </c>
      <c r="J333" s="70" t="str">
        <f t="shared" ca="1" si="130"/>
        <v>R</v>
      </c>
      <c r="K333" s="101" t="str">
        <f t="shared" ca="1" si="145"/>
        <v>RBR</v>
      </c>
      <c r="L333" s="61">
        <f t="shared" ca="1" si="146"/>
        <v>1</v>
      </c>
      <c r="M333" s="3">
        <f ca="1">IF(A332&lt;&gt;"",IF(O333="",M332,IF(AND(M332&gt;0,O333="L"),M332+1,IF(AND(M332&gt;1,O332="W"),1,1))),"")</f>
        <v>1</v>
      </c>
      <c r="N333" s="60" t="str">
        <f ca="1">IF($A332&lt;&gt;"",IF(OR($AI332&lt;&gt;0,$AJ332&lt;&gt;0,L333=0),"",IF(G332="HHL","L",IF(G332="LLH","H",""))),"")</f>
        <v/>
      </c>
      <c r="O333" s="60" t="str">
        <f ca="1">IF(A333&lt;&gt;"",IF(N333&lt;&gt;"",IF(F333=N333,"W","L"),""),"")</f>
        <v/>
      </c>
      <c r="P333" s="38">
        <f ca="1">IF(A333&lt;&gt;"",IF(OR(AI332&lt;&gt;0,AJ332&lt;&gt;0),"0",IF(O333&lt;&gt;"",IF(O333="W",(1*L333),(-1*L333)),0)),0)</f>
        <v>0</v>
      </c>
      <c r="Q333" s="74">
        <f ca="1">IF(A333&lt;&gt;"",P333+Q332,0)</f>
        <v>-11</v>
      </c>
      <c r="R333" s="3">
        <f t="shared" ca="1" si="138"/>
        <v>1</v>
      </c>
      <c r="S333" s="61">
        <f t="shared" ca="1" si="147"/>
        <v>1</v>
      </c>
      <c r="T333" s="3">
        <f t="shared" ca="1" si="139"/>
        <v>3</v>
      </c>
      <c r="U333" s="60" t="str">
        <f ca="1">IF($A332&lt;&gt;"",IF(OR($AI332&lt;&gt;0,$AJ332&lt;&gt;0,S333=0),"",IF(I332="EEO","O",IF(I332="OOE","E",""))),"")</f>
        <v/>
      </c>
      <c r="V333" s="60" t="str">
        <f ca="1">IF(A333&lt;&gt;"",IF(U333&lt;&gt;"",IF(H333=U333,"W","L"),""),"")</f>
        <v/>
      </c>
      <c r="W333" s="38">
        <f ca="1">IF(A333&lt;&gt;"",IF(OR(AI332&lt;&gt;0,AJ332&lt;&gt;0),"0",IF(V333&lt;&gt;"",IF(V333="W",(1*S333),(-1*S333)),0)),0)</f>
        <v>0</v>
      </c>
      <c r="X333" s="74">
        <f t="shared" ca="1" si="140"/>
        <v>3</v>
      </c>
      <c r="Y333" s="3">
        <f t="shared" ca="1" si="141"/>
        <v>3</v>
      </c>
      <c r="Z333" s="61">
        <f t="shared" ca="1" si="148"/>
        <v>1</v>
      </c>
      <c r="AA333" s="3">
        <f t="shared" ca="1" si="142"/>
        <v>5</v>
      </c>
      <c r="AB333" s="60" t="str">
        <f ca="1">IF($A332&lt;&gt;"",IF(OR($AI332&lt;&gt;0,$AJ332&lt;&gt;0,Z333=0),"",IF(K332="RRB","B",IF(K332="BBR","R",""))),"")</f>
        <v>B</v>
      </c>
      <c r="AC333" s="60" t="str">
        <f ca="1">IF(A333&lt;&gt;"",IF(AB333&lt;&gt;"",IF(AB333=J333,"W","L"),""),"")</f>
        <v>L</v>
      </c>
      <c r="AD333" s="38">
        <f ca="1">IF(A333&lt;&gt;"",IF(OR(AI332&lt;&gt;0,AJ332&lt;&gt;0),"0",IF(AC333&lt;&gt;"",IF(AC333="W",(1*Z333),(-1*Z333)),0)),0)</f>
        <v>-1</v>
      </c>
      <c r="AE333" s="74">
        <f t="shared" ca="1" si="133"/>
        <v>-11</v>
      </c>
      <c r="AF333" s="3">
        <f t="shared" ca="1" si="143"/>
        <v>5</v>
      </c>
      <c r="AG333" s="13">
        <f ca="1">IF(A333&lt;&gt;"",(AD333+P333+W333),0)</f>
        <v>-1</v>
      </c>
      <c r="AH333" s="11">
        <f ca="1">IF(A333&lt;&gt;"",AG333+AH332,0)</f>
        <v>-19</v>
      </c>
      <c r="AI333" s="73">
        <f ca="1">IF($A333&lt;&gt;"",IF(AI332&gt;0,AI332,IF(AND(AK332&gt;=$AJ$1,$AJ$2*AK332&gt;=AH333),"Profit Target",IF(AH333&gt;=$S$1,"Profit Target",0))),0)</f>
        <v>0</v>
      </c>
      <c r="AJ333" s="73">
        <f ca="1">IF($A333&lt;&gt;"",IF(AI332&lt;&gt;0,AJ332,IF(AH333&lt;=$S$2,"Stop Loss",0)),0)</f>
        <v>0</v>
      </c>
      <c r="AK333" s="73">
        <f t="shared" ca="1" si="134"/>
        <v>3</v>
      </c>
      <c r="AL333" s="30"/>
      <c r="AM333" s="30"/>
      <c r="AN333" s="30"/>
      <c r="AO333" s="30"/>
      <c r="AP333" s="30"/>
      <c r="AQ333" s="30"/>
      <c r="BM333" s="7"/>
      <c r="BT333" s="10">
        <f t="shared" ca="1" si="136"/>
        <v>9</v>
      </c>
    </row>
    <row r="334" spans="1:72">
      <c r="A334" s="10">
        <f t="shared" ca="1" si="135"/>
        <v>28</v>
      </c>
      <c r="B334" s="38"/>
      <c r="C334" s="7"/>
      <c r="D334" s="3"/>
      <c r="E334" s="7"/>
      <c r="F334" s="70" t="str">
        <f t="shared" ca="1" si="131"/>
        <v>H</v>
      </c>
      <c r="G334" s="101" t="str">
        <f t="shared" ca="1" si="137"/>
        <v>LLH</v>
      </c>
      <c r="H334" s="70" t="str">
        <f t="shared" ca="1" si="132"/>
        <v>E</v>
      </c>
      <c r="I334" s="101" t="str">
        <f t="shared" ca="1" si="144"/>
        <v>EOE</v>
      </c>
      <c r="J334" s="70" t="str">
        <f t="shared" ca="1" si="130"/>
        <v>B</v>
      </c>
      <c r="K334" s="101" t="str">
        <f t="shared" ca="1" si="145"/>
        <v>BRB</v>
      </c>
      <c r="L334" s="61">
        <f t="shared" ca="1" si="146"/>
        <v>1</v>
      </c>
      <c r="M334" s="3">
        <f ca="1">IF(A333&lt;&gt;"",IF(O334="",M333,IF(AND(M333&gt;0,O334="L"),M333+1,IF(AND(M333&gt;1,O333="W"),1,1))),"")</f>
        <v>1</v>
      </c>
      <c r="N334" s="60" t="str">
        <f ca="1">IF($A333&lt;&gt;"",IF(OR($AI333&lt;&gt;0,$AJ333&lt;&gt;0,L334=0),"",IF(G333="HHL","L",IF(G333="LLH","H",""))),"")</f>
        <v/>
      </c>
      <c r="O334" s="60" t="str">
        <f ca="1">IF(A334&lt;&gt;"",IF(N334&lt;&gt;"",IF(F334=N334,"W","L"),""),"")</f>
        <v/>
      </c>
      <c r="P334" s="38">
        <f ca="1">IF(A334&lt;&gt;"",IF(OR(AI333&lt;&gt;0,AJ333&lt;&gt;0),"0",IF(O334&lt;&gt;"",IF(O334="W",(1*L334),(-1*L334)),0)),0)</f>
        <v>0</v>
      </c>
      <c r="Q334" s="74">
        <f ca="1">IF(A334&lt;&gt;"",P334+Q333,0)</f>
        <v>-11</v>
      </c>
      <c r="R334" s="3">
        <f t="shared" ca="1" si="138"/>
        <v>1</v>
      </c>
      <c r="S334" s="61">
        <f t="shared" ca="1" si="147"/>
        <v>1</v>
      </c>
      <c r="T334" s="3">
        <f t="shared" ca="1" si="139"/>
        <v>3</v>
      </c>
      <c r="U334" s="60" t="str">
        <f ca="1">IF($A333&lt;&gt;"",IF(OR($AI333&lt;&gt;0,$AJ333&lt;&gt;0,S334=0),"",IF(I333="EEO","O",IF(I333="OOE","E",""))),"")</f>
        <v/>
      </c>
      <c r="V334" s="60" t="str">
        <f ca="1">IF(A334&lt;&gt;"",IF(U334&lt;&gt;"",IF(H334=U334,"W","L"),""),"")</f>
        <v/>
      </c>
      <c r="W334" s="38">
        <f ca="1">IF(A334&lt;&gt;"",IF(OR(AI333&lt;&gt;0,AJ333&lt;&gt;0),"0",IF(V334&lt;&gt;"",IF(V334="W",(1*S334),(-1*S334)),0)),0)</f>
        <v>0</v>
      </c>
      <c r="X334" s="74">
        <f t="shared" ca="1" si="140"/>
        <v>3</v>
      </c>
      <c r="Y334" s="3">
        <f t="shared" ca="1" si="141"/>
        <v>3</v>
      </c>
      <c r="Z334" s="61">
        <f t="shared" ca="1" si="148"/>
        <v>1</v>
      </c>
      <c r="AA334" s="3">
        <f t="shared" ca="1" si="142"/>
        <v>5</v>
      </c>
      <c r="AB334" s="60" t="str">
        <f ca="1">IF($A333&lt;&gt;"",IF(OR($AI333&lt;&gt;0,$AJ333&lt;&gt;0,Z334=0),"",IF(K333="RRB","B",IF(K333="BBR","R",""))),"")</f>
        <v/>
      </c>
      <c r="AC334" s="60" t="str">
        <f ca="1">IF(A334&lt;&gt;"",IF(AB334&lt;&gt;"",IF(AB334=J334,"W","L"),""),"")</f>
        <v/>
      </c>
      <c r="AD334" s="38">
        <f ca="1">IF(A334&lt;&gt;"",IF(OR(AI333&lt;&gt;0,AJ333&lt;&gt;0),"0",IF(AC334&lt;&gt;"",IF(AC334="W",(1*Z334),(-1*Z334)),0)),0)</f>
        <v>0</v>
      </c>
      <c r="AE334" s="74">
        <f t="shared" ca="1" si="133"/>
        <v>-11</v>
      </c>
      <c r="AF334" s="3">
        <f t="shared" ca="1" si="143"/>
        <v>5</v>
      </c>
      <c r="AG334" s="13">
        <f ca="1">IF(A334&lt;&gt;"",(AD334+P334+W334),0)</f>
        <v>0</v>
      </c>
      <c r="AH334" s="11">
        <f ca="1">IF(A334&lt;&gt;"",AG334+AH333,0)</f>
        <v>-19</v>
      </c>
      <c r="AI334" s="73">
        <f ca="1">IF($A334&lt;&gt;"",IF(AI333&gt;0,AI333,IF(AND(AK333&gt;=$AJ$1,$AJ$2*AK333&gt;=AH334),"Profit Target",IF(AH334&gt;=$S$1,"Profit Target",0))),0)</f>
        <v>0</v>
      </c>
      <c r="AJ334" s="73">
        <f ca="1">IF($A334&lt;&gt;"",IF(AI333&lt;&gt;0,AJ333,IF(AH334&lt;=$S$2,"Stop Loss",0)),0)</f>
        <v>0</v>
      </c>
      <c r="AK334" s="73">
        <f t="shared" ca="1" si="134"/>
        <v>3</v>
      </c>
      <c r="AL334" s="30"/>
      <c r="AM334" s="30"/>
      <c r="AN334" s="30"/>
      <c r="AO334" s="30"/>
      <c r="AP334" s="30"/>
      <c r="AQ334" s="30"/>
      <c r="BM334" s="7"/>
      <c r="BT334" s="10">
        <f t="shared" ca="1" si="136"/>
        <v>5</v>
      </c>
    </row>
    <row r="335" spans="1:72">
      <c r="A335" s="10">
        <f t="shared" ca="1" si="135"/>
        <v>26</v>
      </c>
      <c r="B335" s="38"/>
      <c r="C335" s="7"/>
      <c r="D335" s="3"/>
      <c r="E335" s="7"/>
      <c r="F335" s="70" t="str">
        <f t="shared" ca="1" si="131"/>
        <v>H</v>
      </c>
      <c r="G335" s="101" t="str">
        <f t="shared" ca="1" si="137"/>
        <v>LHH</v>
      </c>
      <c r="H335" s="70" t="str">
        <f t="shared" ca="1" si="132"/>
        <v>E</v>
      </c>
      <c r="I335" s="101" t="str">
        <f t="shared" ca="1" si="144"/>
        <v>OEE</v>
      </c>
      <c r="J335" s="70" t="str">
        <f t="shared" ca="1" si="130"/>
        <v>B</v>
      </c>
      <c r="K335" s="101" t="str">
        <f t="shared" ca="1" si="145"/>
        <v>RBB</v>
      </c>
      <c r="L335" s="61">
        <f t="shared" ca="1" si="146"/>
        <v>1</v>
      </c>
      <c r="M335" s="3">
        <f ca="1">IF(A334&lt;&gt;"",IF(O335="",M334,IF(AND(M334&gt;0,O335="L"),M334+1,IF(AND(M334&gt;1,O334="W"),1,1))),"")</f>
        <v>1</v>
      </c>
      <c r="N335" s="60" t="str">
        <f ca="1">IF($A334&lt;&gt;"",IF(OR($AI334&lt;&gt;0,$AJ334&lt;&gt;0,L335=0),"",IF(G334="HHL","L",IF(G334="LLH","H",""))),"")</f>
        <v>H</v>
      </c>
      <c r="O335" s="60" t="str">
        <f ca="1">IF(A335&lt;&gt;"",IF(N335&lt;&gt;"",IF(F335=N335,"W","L"),""),"")</f>
        <v>W</v>
      </c>
      <c r="P335" s="38">
        <f ca="1">IF(A335&lt;&gt;"",IF(OR(AI334&lt;&gt;0,AJ334&lt;&gt;0),"0",IF(O335&lt;&gt;"",IF(O335="W",(1*L335),(-1*L335)),0)),0)</f>
        <v>1</v>
      </c>
      <c r="Q335" s="74">
        <f ca="1">IF(A335&lt;&gt;"",P335+Q334,0)</f>
        <v>-10</v>
      </c>
      <c r="R335" s="3">
        <f t="shared" ca="1" si="138"/>
        <v>1</v>
      </c>
      <c r="S335" s="61">
        <f t="shared" ca="1" si="147"/>
        <v>1</v>
      </c>
      <c r="T335" s="3">
        <f t="shared" ca="1" si="139"/>
        <v>3</v>
      </c>
      <c r="U335" s="60" t="str">
        <f ca="1">IF($A334&lt;&gt;"",IF(OR($AI334&lt;&gt;0,$AJ334&lt;&gt;0,S335=0),"",IF(I334="EEO","O",IF(I334="OOE","E",""))),"")</f>
        <v/>
      </c>
      <c r="V335" s="60" t="str">
        <f ca="1">IF(A335&lt;&gt;"",IF(U335&lt;&gt;"",IF(H335=U335,"W","L"),""),"")</f>
        <v/>
      </c>
      <c r="W335" s="38">
        <f ca="1">IF(A335&lt;&gt;"",IF(OR(AI334&lt;&gt;0,AJ334&lt;&gt;0),"0",IF(V335&lt;&gt;"",IF(V335="W",(1*S335),(-1*S335)),0)),0)</f>
        <v>0</v>
      </c>
      <c r="X335" s="74">
        <f t="shared" ca="1" si="140"/>
        <v>3</v>
      </c>
      <c r="Y335" s="3">
        <f t="shared" ca="1" si="141"/>
        <v>3</v>
      </c>
      <c r="Z335" s="61">
        <f t="shared" ca="1" si="148"/>
        <v>1</v>
      </c>
      <c r="AA335" s="3">
        <f t="shared" ca="1" si="142"/>
        <v>5</v>
      </c>
      <c r="AB335" s="60" t="str">
        <f ca="1">IF($A334&lt;&gt;"",IF(OR($AI334&lt;&gt;0,$AJ334&lt;&gt;0,Z335=0),"",IF(K334="RRB","B",IF(K334="BBR","R",""))),"")</f>
        <v/>
      </c>
      <c r="AC335" s="60" t="str">
        <f ca="1">IF(A335&lt;&gt;"",IF(AB335&lt;&gt;"",IF(AB335=J335,"W","L"),""),"")</f>
        <v/>
      </c>
      <c r="AD335" s="38">
        <f ca="1">IF(A335&lt;&gt;"",IF(OR(AI334&lt;&gt;0,AJ334&lt;&gt;0),"0",IF(AC335&lt;&gt;"",IF(AC335="W",(1*Z335),(-1*Z335)),0)),0)</f>
        <v>0</v>
      </c>
      <c r="AE335" s="74">
        <f t="shared" ca="1" si="133"/>
        <v>-11</v>
      </c>
      <c r="AF335" s="3">
        <f t="shared" ca="1" si="143"/>
        <v>5</v>
      </c>
      <c r="AG335" s="13">
        <f ca="1">IF(A335&lt;&gt;"",(AD335+P335+W335),0)</f>
        <v>1</v>
      </c>
      <c r="AH335" s="11">
        <f ca="1">IF(A335&lt;&gt;"",AG335+AH334,0)</f>
        <v>-18</v>
      </c>
      <c r="AI335" s="73">
        <f ca="1">IF($A335&lt;&gt;"",IF(AI334&gt;0,AI334,IF(AND(AK334&gt;=$AJ$1,$AJ$2*AK334&gt;=AH335),"Profit Target",IF(AH335&gt;=$S$1,"Profit Target",0))),0)</f>
        <v>0</v>
      </c>
      <c r="AJ335" s="73">
        <f ca="1">IF($A335&lt;&gt;"",IF(AI334&lt;&gt;0,AJ334,IF(AH335&lt;=$S$2,"Stop Loss",0)),0)</f>
        <v>0</v>
      </c>
      <c r="AK335" s="73">
        <f t="shared" ca="1" si="134"/>
        <v>3</v>
      </c>
      <c r="AL335" s="30"/>
      <c r="AM335" s="30"/>
      <c r="AN335" s="30"/>
      <c r="AO335" s="30"/>
      <c r="AP335" s="30"/>
      <c r="AQ335" s="30"/>
      <c r="BM335" s="7"/>
      <c r="BT335" s="10">
        <f t="shared" ca="1" si="136"/>
        <v>14</v>
      </c>
    </row>
    <row r="336" spans="1:72">
      <c r="A336" s="10">
        <f t="shared" ca="1" si="135"/>
        <v>29</v>
      </c>
      <c r="B336" s="38"/>
      <c r="C336" s="7"/>
      <c r="D336" s="3"/>
      <c r="E336" s="7"/>
      <c r="F336" s="70" t="str">
        <f t="shared" ca="1" si="131"/>
        <v>H</v>
      </c>
      <c r="G336" s="101" t="str">
        <f t="shared" ca="1" si="137"/>
        <v>HHH</v>
      </c>
      <c r="H336" s="70" t="str">
        <f t="shared" ca="1" si="132"/>
        <v>O</v>
      </c>
      <c r="I336" s="101" t="str">
        <f t="shared" ca="1" si="144"/>
        <v>EEO</v>
      </c>
      <c r="J336" s="70" t="str">
        <f t="shared" ca="1" si="130"/>
        <v>B</v>
      </c>
      <c r="K336" s="101" t="str">
        <f t="shared" ca="1" si="145"/>
        <v>BBB</v>
      </c>
      <c r="L336" s="61">
        <f t="shared" ca="1" si="146"/>
        <v>1</v>
      </c>
      <c r="M336" s="3">
        <f ca="1">IF(A335&lt;&gt;"",IF(O336="",M335,IF(AND(M335&gt;0,O336="L"),M335+1,IF(AND(M335&gt;1,O335="W"),1,1))),"")</f>
        <v>1</v>
      </c>
      <c r="N336" s="60" t="str">
        <f ca="1">IF($A335&lt;&gt;"",IF(OR($AI335&lt;&gt;0,$AJ335&lt;&gt;0,L336=0),"",IF(G335="HHL","L",IF(G335="LLH","H",""))),"")</f>
        <v/>
      </c>
      <c r="O336" s="60" t="str">
        <f ca="1">IF(A336&lt;&gt;"",IF(N336&lt;&gt;"",IF(F336=N336,"W","L"),""),"")</f>
        <v/>
      </c>
      <c r="P336" s="38">
        <f ca="1">IF(A336&lt;&gt;"",IF(OR(AI335&lt;&gt;0,AJ335&lt;&gt;0),"0",IF(O336&lt;&gt;"",IF(O336="W",(1*L336),(-1*L336)),0)),0)</f>
        <v>0</v>
      </c>
      <c r="Q336" s="74">
        <f ca="1">IF(A336&lt;&gt;"",P336+Q335,0)</f>
        <v>-10</v>
      </c>
      <c r="R336" s="3">
        <f t="shared" ca="1" si="138"/>
        <v>1</v>
      </c>
      <c r="S336" s="61">
        <f t="shared" ca="1" si="147"/>
        <v>1</v>
      </c>
      <c r="T336" s="3">
        <f t="shared" ca="1" si="139"/>
        <v>3</v>
      </c>
      <c r="U336" s="60" t="str">
        <f ca="1">IF($A335&lt;&gt;"",IF(OR($AI335&lt;&gt;0,$AJ335&lt;&gt;0,S336=0),"",IF(I335="EEO","O",IF(I335="OOE","E",""))),"")</f>
        <v/>
      </c>
      <c r="V336" s="60" t="str">
        <f ca="1">IF(A336&lt;&gt;"",IF(U336&lt;&gt;"",IF(H336=U336,"W","L"),""),"")</f>
        <v/>
      </c>
      <c r="W336" s="38">
        <f ca="1">IF(A336&lt;&gt;"",IF(OR(AI335&lt;&gt;0,AJ335&lt;&gt;0),"0",IF(V336&lt;&gt;"",IF(V336="W",(1*S336),(-1*S336)),0)),0)</f>
        <v>0</v>
      </c>
      <c r="X336" s="74">
        <f t="shared" ca="1" si="140"/>
        <v>3</v>
      </c>
      <c r="Y336" s="3">
        <f t="shared" ca="1" si="141"/>
        <v>3</v>
      </c>
      <c r="Z336" s="61">
        <f t="shared" ca="1" si="148"/>
        <v>1</v>
      </c>
      <c r="AA336" s="3">
        <f t="shared" ca="1" si="142"/>
        <v>5</v>
      </c>
      <c r="AB336" s="60" t="str">
        <f ca="1">IF($A335&lt;&gt;"",IF(OR($AI335&lt;&gt;0,$AJ335&lt;&gt;0,Z336=0),"",IF(K335="RRB","B",IF(K335="BBR","R",""))),"")</f>
        <v/>
      </c>
      <c r="AC336" s="60" t="str">
        <f ca="1">IF(A336&lt;&gt;"",IF(AB336&lt;&gt;"",IF(AB336=J336,"W","L"),""),"")</f>
        <v/>
      </c>
      <c r="AD336" s="38">
        <f ca="1">IF(A336&lt;&gt;"",IF(OR(AI335&lt;&gt;0,AJ335&lt;&gt;0),"0",IF(AC336&lt;&gt;"",IF(AC336="W",(1*Z336),(-1*Z336)),0)),0)</f>
        <v>0</v>
      </c>
      <c r="AE336" s="74">
        <f t="shared" ca="1" si="133"/>
        <v>-11</v>
      </c>
      <c r="AF336" s="3">
        <f t="shared" ca="1" si="143"/>
        <v>5</v>
      </c>
      <c r="AG336" s="13">
        <f ca="1">IF(A336&lt;&gt;"",(AD336+P336+W336),0)</f>
        <v>0</v>
      </c>
      <c r="AH336" s="11">
        <f ca="1">IF(A336&lt;&gt;"",AG336+AH335,0)</f>
        <v>-18</v>
      </c>
      <c r="AI336" s="73">
        <f ca="1">IF($A336&lt;&gt;"",IF(AI335&gt;0,AI335,IF(AND(AK335&gt;=$AJ$1,$AJ$2*AK335&gt;=AH336),"Profit Target",IF(AH336&gt;=$S$1,"Profit Target",0))),0)</f>
        <v>0</v>
      </c>
      <c r="AJ336" s="73">
        <f ca="1">IF($A336&lt;&gt;"",IF(AI335&lt;&gt;0,AJ335,IF(AH336&lt;=$S$2,"Stop Loss",0)),0)</f>
        <v>0</v>
      </c>
      <c r="AK336" s="73">
        <f t="shared" ca="1" si="134"/>
        <v>3</v>
      </c>
      <c r="AL336" s="30"/>
      <c r="AM336" s="30"/>
      <c r="AN336" s="30"/>
      <c r="AO336" s="30"/>
      <c r="AP336" s="30"/>
      <c r="AQ336" s="30"/>
      <c r="BM336" s="7"/>
      <c r="BT336" s="10">
        <f t="shared" ca="1" si="136"/>
        <v>24</v>
      </c>
    </row>
    <row r="337" spans="1:72">
      <c r="A337" s="10">
        <f t="shared" ca="1" si="135"/>
        <v>15</v>
      </c>
      <c r="B337" s="38"/>
      <c r="C337" s="7"/>
      <c r="D337" s="3"/>
      <c r="E337" s="7"/>
      <c r="F337" s="70" t="str">
        <f t="shared" ca="1" si="131"/>
        <v>L</v>
      </c>
      <c r="G337" s="101" t="str">
        <f t="shared" ca="1" si="137"/>
        <v>HHL</v>
      </c>
      <c r="H337" s="70" t="str">
        <f t="shared" ca="1" si="132"/>
        <v>O</v>
      </c>
      <c r="I337" s="101" t="str">
        <f t="shared" ca="1" si="144"/>
        <v>EOO</v>
      </c>
      <c r="J337" s="70" t="str">
        <f t="shared" ca="1" si="130"/>
        <v>B</v>
      </c>
      <c r="K337" s="101" t="str">
        <f t="shared" ca="1" si="145"/>
        <v>BBB</v>
      </c>
      <c r="L337" s="61">
        <f t="shared" ca="1" si="146"/>
        <v>1</v>
      </c>
      <c r="M337" s="3">
        <f ca="1">IF(A336&lt;&gt;"",IF(O337="",M336,IF(AND(M336&gt;0,O337="L"),M336+1,IF(AND(M336&gt;1,O336="W"),1,1))),"")</f>
        <v>1</v>
      </c>
      <c r="N337" s="60" t="str">
        <f ca="1">IF($A336&lt;&gt;"",IF(OR($AI336&lt;&gt;0,$AJ336&lt;&gt;0,L337=0),"",IF(G336="HHL","L",IF(G336="LLH","H",""))),"")</f>
        <v/>
      </c>
      <c r="O337" s="60" t="str">
        <f ca="1">IF(A337&lt;&gt;"",IF(N337&lt;&gt;"",IF(F337=N337,"W","L"),""),"")</f>
        <v/>
      </c>
      <c r="P337" s="38">
        <f ca="1">IF(A337&lt;&gt;"",IF(OR(AI336&lt;&gt;0,AJ336&lt;&gt;0),"0",IF(O337&lt;&gt;"",IF(O337="W",(1*L337),(-1*L337)),0)),0)</f>
        <v>0</v>
      </c>
      <c r="Q337" s="74">
        <f ca="1">IF(A337&lt;&gt;"",P337+Q336,0)</f>
        <v>-10</v>
      </c>
      <c r="R337" s="3">
        <f t="shared" ca="1" si="138"/>
        <v>1</v>
      </c>
      <c r="S337" s="61">
        <f t="shared" ca="1" si="147"/>
        <v>1</v>
      </c>
      <c r="T337" s="3">
        <f t="shared" ca="1" si="139"/>
        <v>1</v>
      </c>
      <c r="U337" s="60" t="str">
        <f ca="1">IF($A336&lt;&gt;"",IF(OR($AI336&lt;&gt;0,$AJ336&lt;&gt;0,S337=0),"",IF(I336="EEO","O",IF(I336="OOE","E",""))),"")</f>
        <v>O</v>
      </c>
      <c r="V337" s="60" t="str">
        <f ca="1">IF(A337&lt;&gt;"",IF(U337&lt;&gt;"",IF(H337=U337,"W","L"),""),"")</f>
        <v>W</v>
      </c>
      <c r="W337" s="38">
        <f ca="1">IF(A337&lt;&gt;"",IF(OR(AI336&lt;&gt;0,AJ336&lt;&gt;0),"0",IF(V337&lt;&gt;"",IF(V337="W",(1*S337),(-1*S337)),0)),0)</f>
        <v>1</v>
      </c>
      <c r="X337" s="74">
        <f t="shared" ca="1" si="140"/>
        <v>4</v>
      </c>
      <c r="Y337" s="3">
        <f t="shared" ca="1" si="141"/>
        <v>1</v>
      </c>
      <c r="Z337" s="61">
        <f t="shared" ca="1" si="148"/>
        <v>1</v>
      </c>
      <c r="AA337" s="3">
        <f t="shared" ca="1" si="142"/>
        <v>5</v>
      </c>
      <c r="AB337" s="60" t="str">
        <f ca="1">IF($A336&lt;&gt;"",IF(OR($AI336&lt;&gt;0,$AJ336&lt;&gt;0,Z337=0),"",IF(K336="RRB","B",IF(K336="BBR","R",""))),"")</f>
        <v/>
      </c>
      <c r="AC337" s="60" t="str">
        <f ca="1">IF(A337&lt;&gt;"",IF(AB337&lt;&gt;"",IF(AB337=J337,"W","L"),""),"")</f>
        <v/>
      </c>
      <c r="AD337" s="38">
        <f ca="1">IF(A337&lt;&gt;"",IF(OR(AI336&lt;&gt;0,AJ336&lt;&gt;0),"0",IF(AC337&lt;&gt;"",IF(AC337="W",(1*Z337),(-1*Z337)),0)),0)</f>
        <v>0</v>
      </c>
      <c r="AE337" s="74">
        <f t="shared" ca="1" si="133"/>
        <v>-11</v>
      </c>
      <c r="AF337" s="3">
        <f t="shared" ca="1" si="143"/>
        <v>5</v>
      </c>
      <c r="AG337" s="13">
        <f ca="1">IF(A337&lt;&gt;"",(AD337+P337+W337),0)</f>
        <v>1</v>
      </c>
      <c r="AH337" s="11">
        <f ca="1">IF(A337&lt;&gt;"",AG337+AH336,0)</f>
        <v>-17</v>
      </c>
      <c r="AI337" s="73">
        <f ca="1">IF($A337&lt;&gt;"",IF(AI336&gt;0,AI336,IF(AND(AK336&gt;=$AJ$1,$AJ$2*AK336&gt;=AH337),"Profit Target",IF(AH337&gt;=$S$1,"Profit Target",0))),0)</f>
        <v>0</v>
      </c>
      <c r="AJ337" s="73">
        <f ca="1">IF($A337&lt;&gt;"",IF(AI336&lt;&gt;0,AJ336,IF(AH337&lt;=$S$2,"Stop Loss",0)),0)</f>
        <v>0</v>
      </c>
      <c r="AK337" s="73">
        <f t="shared" ca="1" si="134"/>
        <v>3</v>
      </c>
      <c r="AL337" s="30"/>
      <c r="AM337" s="30"/>
      <c r="AN337" s="30"/>
      <c r="AO337" s="30"/>
      <c r="AP337" s="30"/>
      <c r="AQ337" s="30"/>
      <c r="BM337" s="7"/>
      <c r="BT337" s="10">
        <f t="shared" ca="1" si="136"/>
        <v>21</v>
      </c>
    </row>
    <row r="338" spans="1:72">
      <c r="A338" s="10">
        <f t="shared" ca="1" si="135"/>
        <v>31</v>
      </c>
      <c r="B338" s="38"/>
      <c r="C338" s="7"/>
      <c r="D338" s="3"/>
      <c r="E338" s="7"/>
      <c r="F338" s="70" t="str">
        <f t="shared" ca="1" si="131"/>
        <v>H</v>
      </c>
      <c r="G338" s="101" t="str">
        <f t="shared" ca="1" si="137"/>
        <v>HLH</v>
      </c>
      <c r="H338" s="70" t="str">
        <f t="shared" ca="1" si="132"/>
        <v>O</v>
      </c>
      <c r="I338" s="101" t="str">
        <f t="shared" ca="1" si="144"/>
        <v>OOO</v>
      </c>
      <c r="J338" s="70" t="str">
        <f t="shared" ca="1" si="130"/>
        <v>B</v>
      </c>
      <c r="K338" s="101" t="str">
        <f t="shared" ca="1" si="145"/>
        <v>BBB</v>
      </c>
      <c r="L338" s="61">
        <f t="shared" ca="1" si="146"/>
        <v>1</v>
      </c>
      <c r="M338" s="3">
        <f ca="1">IF(A337&lt;&gt;"",IF(O338="",M337,IF(AND(M337&gt;0,O338="L"),M337+1,IF(AND(M337&gt;1,O337="W"),1,1))),"")</f>
        <v>2</v>
      </c>
      <c r="N338" s="60" t="str">
        <f ca="1">IF($A337&lt;&gt;"",IF(OR($AI337&lt;&gt;0,$AJ337&lt;&gt;0,L338=0),"",IF(G337="HHL","L",IF(G337="LLH","H",""))),"")</f>
        <v>L</v>
      </c>
      <c r="O338" s="60" t="str">
        <f ca="1">IF(A338&lt;&gt;"",IF(N338&lt;&gt;"",IF(F338=N338,"W","L"),""),"")</f>
        <v>L</v>
      </c>
      <c r="P338" s="38">
        <f ca="1">IF(A338&lt;&gt;"",IF(OR(AI337&lt;&gt;0,AJ337&lt;&gt;0),"0",IF(O338&lt;&gt;"",IF(O338="W",(1*L338),(-1*L338)),0)),0)</f>
        <v>-1</v>
      </c>
      <c r="Q338" s="74">
        <f ca="1">IF(A338&lt;&gt;"",P338+Q337,0)</f>
        <v>-11</v>
      </c>
      <c r="R338" s="3">
        <f t="shared" ca="1" si="138"/>
        <v>2</v>
      </c>
      <c r="S338" s="61">
        <f t="shared" ca="1" si="147"/>
        <v>1</v>
      </c>
      <c r="T338" s="3">
        <f t="shared" ca="1" si="139"/>
        <v>1</v>
      </c>
      <c r="U338" s="60" t="str">
        <f ca="1">IF($A337&lt;&gt;"",IF(OR($AI337&lt;&gt;0,$AJ337&lt;&gt;0,S338=0),"",IF(I337="EEO","O",IF(I337="OOE","E",""))),"")</f>
        <v/>
      </c>
      <c r="V338" s="60" t="str">
        <f ca="1">IF(A338&lt;&gt;"",IF(U338&lt;&gt;"",IF(H338=U338,"W","L"),""),"")</f>
        <v/>
      </c>
      <c r="W338" s="38">
        <f ca="1">IF(A338&lt;&gt;"",IF(OR(AI337&lt;&gt;0,AJ337&lt;&gt;0),"0",IF(V338&lt;&gt;"",IF(V338="W",(1*S338),(-1*S338)),0)),0)</f>
        <v>0</v>
      </c>
      <c r="X338" s="74">
        <f t="shared" ca="1" si="140"/>
        <v>4</v>
      </c>
      <c r="Y338" s="3">
        <f t="shared" ca="1" si="141"/>
        <v>1</v>
      </c>
      <c r="Z338" s="61">
        <f t="shared" ca="1" si="148"/>
        <v>1</v>
      </c>
      <c r="AA338" s="3">
        <f t="shared" ca="1" si="142"/>
        <v>5</v>
      </c>
      <c r="AB338" s="60" t="str">
        <f ca="1">IF($A337&lt;&gt;"",IF(OR($AI337&lt;&gt;0,$AJ337&lt;&gt;0,Z338=0),"",IF(K337="RRB","B",IF(K337="BBR","R",""))),"")</f>
        <v/>
      </c>
      <c r="AC338" s="60" t="str">
        <f ca="1">IF(A338&lt;&gt;"",IF(AB338&lt;&gt;"",IF(AB338=J338,"W","L"),""),"")</f>
        <v/>
      </c>
      <c r="AD338" s="38">
        <f ca="1">IF(A338&lt;&gt;"",IF(OR(AI337&lt;&gt;0,AJ337&lt;&gt;0),"0",IF(AC338&lt;&gt;"",IF(AC338="W",(1*Z338),(-1*Z338)),0)),0)</f>
        <v>0</v>
      </c>
      <c r="AE338" s="74">
        <f t="shared" ca="1" si="133"/>
        <v>-11</v>
      </c>
      <c r="AF338" s="3">
        <f t="shared" ca="1" si="143"/>
        <v>5</v>
      </c>
      <c r="AG338" s="13">
        <f ca="1">IF(A338&lt;&gt;"",(AD338+P338+W338),0)</f>
        <v>-1</v>
      </c>
      <c r="AH338" s="11">
        <f ca="1">IF(A338&lt;&gt;"",AG338+AH337,0)</f>
        <v>-18</v>
      </c>
      <c r="AI338" s="73">
        <f ca="1">IF($A338&lt;&gt;"",IF(AI337&gt;0,AI337,IF(AND(AK337&gt;=$AJ$1,$AJ$2*AK337&gt;=AH338),"Profit Target",IF(AH338&gt;=$S$1,"Profit Target",0))),0)</f>
        <v>0</v>
      </c>
      <c r="AJ338" s="73">
        <f ca="1">IF($A338&lt;&gt;"",IF(AI337&lt;&gt;0,AJ337,IF(AH338&lt;=$S$2,"Stop Loss",0)),0)</f>
        <v>0</v>
      </c>
      <c r="AK338" s="73">
        <f t="shared" ca="1" si="134"/>
        <v>3</v>
      </c>
      <c r="AL338" s="30"/>
      <c r="AM338" s="30"/>
      <c r="AN338" s="30"/>
      <c r="AO338" s="30"/>
      <c r="AP338" s="30"/>
      <c r="AQ338" s="30"/>
      <c r="BM338" s="7"/>
      <c r="BT338" s="10">
        <f t="shared" ca="1" si="136"/>
        <v>14</v>
      </c>
    </row>
    <row r="339" spans="1:72">
      <c r="A339" s="10">
        <f t="shared" ca="1" si="135"/>
        <v>18</v>
      </c>
      <c r="B339" s="38"/>
      <c r="C339" s="7"/>
      <c r="D339" s="3"/>
      <c r="E339" s="7"/>
      <c r="F339" s="70" t="str">
        <f t="shared" ca="1" si="131"/>
        <v>L</v>
      </c>
      <c r="G339" s="101" t="str">
        <f t="shared" ca="1" si="137"/>
        <v>LHL</v>
      </c>
      <c r="H339" s="70" t="str">
        <f t="shared" ca="1" si="132"/>
        <v>E</v>
      </c>
      <c r="I339" s="101" t="str">
        <f t="shared" ca="1" si="144"/>
        <v>OOE</v>
      </c>
      <c r="J339" s="70" t="str">
        <f t="shared" ca="1" si="130"/>
        <v>R</v>
      </c>
      <c r="K339" s="101" t="str">
        <f t="shared" ca="1" si="145"/>
        <v>BBR</v>
      </c>
      <c r="L339" s="61">
        <f t="shared" ca="1" si="146"/>
        <v>1</v>
      </c>
      <c r="M339" s="3">
        <f ca="1">IF(A338&lt;&gt;"",IF(O339="",M338,IF(AND(M338&gt;0,O339="L"),M338+1,IF(AND(M338&gt;1,O338="W"),1,1))),"")</f>
        <v>2</v>
      </c>
      <c r="N339" s="60" t="str">
        <f ca="1">IF($A338&lt;&gt;"",IF(OR($AI338&lt;&gt;0,$AJ338&lt;&gt;0,L339=0),"",IF(G338="HHL","L",IF(G338="LLH","H",""))),"")</f>
        <v/>
      </c>
      <c r="O339" s="60" t="str">
        <f ca="1">IF(A339&lt;&gt;"",IF(N339&lt;&gt;"",IF(F339=N339,"W","L"),""),"")</f>
        <v/>
      </c>
      <c r="P339" s="38">
        <f ca="1">IF(A339&lt;&gt;"",IF(OR(AI338&lt;&gt;0,AJ338&lt;&gt;0),"0",IF(O339&lt;&gt;"",IF(O339="W",(1*L339),(-1*L339)),0)),0)</f>
        <v>0</v>
      </c>
      <c r="Q339" s="74">
        <f ca="1">IF(A339&lt;&gt;"",P339+Q338,0)</f>
        <v>-11</v>
      </c>
      <c r="R339" s="3">
        <f t="shared" ca="1" si="138"/>
        <v>2</v>
      </c>
      <c r="S339" s="61">
        <f t="shared" ca="1" si="147"/>
        <v>1</v>
      </c>
      <c r="T339" s="3">
        <f t="shared" ca="1" si="139"/>
        <v>1</v>
      </c>
      <c r="U339" s="60" t="str">
        <f ca="1">IF($A338&lt;&gt;"",IF(OR($AI338&lt;&gt;0,$AJ338&lt;&gt;0,S339=0),"",IF(I338="EEO","O",IF(I338="OOE","E",""))),"")</f>
        <v/>
      </c>
      <c r="V339" s="60" t="str">
        <f ca="1">IF(A339&lt;&gt;"",IF(U339&lt;&gt;"",IF(H339=U339,"W","L"),""),"")</f>
        <v/>
      </c>
      <c r="W339" s="38">
        <f ca="1">IF(A339&lt;&gt;"",IF(OR(AI338&lt;&gt;0,AJ338&lt;&gt;0),"0",IF(V339&lt;&gt;"",IF(V339="W",(1*S339),(-1*S339)),0)),0)</f>
        <v>0</v>
      </c>
      <c r="X339" s="74">
        <f t="shared" ca="1" si="140"/>
        <v>4</v>
      </c>
      <c r="Y339" s="3">
        <f t="shared" ca="1" si="141"/>
        <v>1</v>
      </c>
      <c r="Z339" s="61">
        <f t="shared" ca="1" si="148"/>
        <v>1</v>
      </c>
      <c r="AA339" s="3">
        <f t="shared" ca="1" si="142"/>
        <v>5</v>
      </c>
      <c r="AB339" s="60" t="str">
        <f ca="1">IF($A338&lt;&gt;"",IF(OR($AI338&lt;&gt;0,$AJ338&lt;&gt;0,Z339=0),"",IF(K338="RRB","B",IF(K338="BBR","R",""))),"")</f>
        <v/>
      </c>
      <c r="AC339" s="60" t="str">
        <f ca="1">IF(A339&lt;&gt;"",IF(AB339&lt;&gt;"",IF(AB339=J339,"W","L"),""),"")</f>
        <v/>
      </c>
      <c r="AD339" s="38">
        <f ca="1">IF(A339&lt;&gt;"",IF(OR(AI338&lt;&gt;0,AJ338&lt;&gt;0),"0",IF(AC339&lt;&gt;"",IF(AC339="W",(1*Z339),(-1*Z339)),0)),0)</f>
        <v>0</v>
      </c>
      <c r="AE339" s="74">
        <f t="shared" ca="1" si="133"/>
        <v>-11</v>
      </c>
      <c r="AF339" s="3">
        <f t="shared" ca="1" si="143"/>
        <v>5</v>
      </c>
      <c r="AG339" s="13">
        <f ca="1">IF(A339&lt;&gt;"",(AD339+P339+W339),0)</f>
        <v>0</v>
      </c>
      <c r="AH339" s="11">
        <f ca="1">IF(A339&lt;&gt;"",AG339+AH338,0)</f>
        <v>-18</v>
      </c>
      <c r="AI339" s="73">
        <f ca="1">IF($A339&lt;&gt;"",IF(AI338&gt;0,AI338,IF(AND(AK338&gt;=$AJ$1,$AJ$2*AK338&gt;=AH339),"Profit Target",IF(AH339&gt;=$S$1,"Profit Target",0))),0)</f>
        <v>0</v>
      </c>
      <c r="AJ339" s="73">
        <f ca="1">IF($A339&lt;&gt;"",IF(AI338&lt;&gt;0,AJ338,IF(AH339&lt;=$S$2,"Stop Loss",0)),0)</f>
        <v>0</v>
      </c>
      <c r="AK339" s="73">
        <f t="shared" ca="1" si="134"/>
        <v>3</v>
      </c>
      <c r="AL339" s="30"/>
      <c r="AM339" s="30"/>
      <c r="AN339" s="30"/>
      <c r="AO339" s="30"/>
      <c r="AP339" s="30"/>
      <c r="AQ339" s="30"/>
      <c r="BM339" s="7"/>
      <c r="BT339" s="10">
        <f t="shared" ca="1" si="136"/>
        <v>29</v>
      </c>
    </row>
    <row r="340" spans="1:72">
      <c r="A340" s="10">
        <f t="shared" ca="1" si="135"/>
        <v>2</v>
      </c>
      <c r="B340" s="38"/>
      <c r="C340" s="7"/>
      <c r="D340" s="3"/>
      <c r="E340" s="7"/>
      <c r="F340" s="70" t="str">
        <f t="shared" ca="1" si="131"/>
        <v>L</v>
      </c>
      <c r="G340" s="101" t="str">
        <f t="shared" ca="1" si="137"/>
        <v>HLL</v>
      </c>
      <c r="H340" s="70" t="str">
        <f t="shared" ca="1" si="132"/>
        <v>E</v>
      </c>
      <c r="I340" s="101" t="str">
        <f t="shared" ca="1" si="144"/>
        <v>OEE</v>
      </c>
      <c r="J340" s="70" t="str">
        <f t="shared" ca="1" si="130"/>
        <v>B</v>
      </c>
      <c r="K340" s="101" t="str">
        <f t="shared" ca="1" si="145"/>
        <v>BRB</v>
      </c>
      <c r="L340" s="61">
        <f t="shared" ca="1" si="146"/>
        <v>1</v>
      </c>
      <c r="M340" s="3">
        <f ca="1">IF(A339&lt;&gt;"",IF(O340="",M339,IF(AND(M339&gt;0,O340="L"),M339+1,IF(AND(M339&gt;1,O339="W"),1,1))),"")</f>
        <v>2</v>
      </c>
      <c r="N340" s="60" t="str">
        <f ca="1">IF($A339&lt;&gt;"",IF(OR($AI339&lt;&gt;0,$AJ339&lt;&gt;0,L340=0),"",IF(G339="HHL","L",IF(G339="LLH","H",""))),"")</f>
        <v/>
      </c>
      <c r="O340" s="60" t="str">
        <f ca="1">IF(A340&lt;&gt;"",IF(N340&lt;&gt;"",IF(F340=N340,"W","L"),""),"")</f>
        <v/>
      </c>
      <c r="P340" s="38">
        <f ca="1">IF(A340&lt;&gt;"",IF(OR(AI339&lt;&gt;0,AJ339&lt;&gt;0),"0",IF(O340&lt;&gt;"",IF(O340="W",(1*L340),(-1*L340)),0)),0)</f>
        <v>0</v>
      </c>
      <c r="Q340" s="74">
        <f ca="1">IF(A340&lt;&gt;"",P340+Q339,0)</f>
        <v>-11</v>
      </c>
      <c r="R340" s="3">
        <f t="shared" ca="1" si="138"/>
        <v>2</v>
      </c>
      <c r="S340" s="61">
        <f t="shared" ca="1" si="147"/>
        <v>1</v>
      </c>
      <c r="T340" s="3">
        <f t="shared" ca="1" si="139"/>
        <v>1</v>
      </c>
      <c r="U340" s="60" t="str">
        <f ca="1">IF($A339&lt;&gt;"",IF(OR($AI339&lt;&gt;0,$AJ339&lt;&gt;0,S340=0),"",IF(I339="EEO","O",IF(I339="OOE","E",""))),"")</f>
        <v>E</v>
      </c>
      <c r="V340" s="60" t="str">
        <f ca="1">IF(A340&lt;&gt;"",IF(U340&lt;&gt;"",IF(H340=U340,"W","L"),""),"")</f>
        <v>W</v>
      </c>
      <c r="W340" s="38">
        <f ca="1">IF(A340&lt;&gt;"",IF(OR(AI339&lt;&gt;0,AJ339&lt;&gt;0),"0",IF(V340&lt;&gt;"",IF(V340="W",(1*S340),(-1*S340)),0)),0)</f>
        <v>1</v>
      </c>
      <c r="X340" s="74">
        <f t="shared" ca="1" si="140"/>
        <v>5</v>
      </c>
      <c r="Y340" s="3">
        <f t="shared" ca="1" si="141"/>
        <v>1</v>
      </c>
      <c r="Z340" s="61">
        <f t="shared" ca="1" si="148"/>
        <v>1</v>
      </c>
      <c r="AA340" s="3">
        <f t="shared" ca="1" si="142"/>
        <v>6</v>
      </c>
      <c r="AB340" s="60" t="str">
        <f ca="1">IF($A339&lt;&gt;"",IF(OR($AI339&lt;&gt;0,$AJ339&lt;&gt;0,Z340=0),"",IF(K339="RRB","B",IF(K339="BBR","R",""))),"")</f>
        <v>R</v>
      </c>
      <c r="AC340" s="60" t="str">
        <f ca="1">IF(A340&lt;&gt;"",IF(AB340&lt;&gt;"",IF(AB340=J340,"W","L"),""),"")</f>
        <v>L</v>
      </c>
      <c r="AD340" s="38">
        <f ca="1">IF(A340&lt;&gt;"",IF(OR(AI339&lt;&gt;0,AJ339&lt;&gt;0),"0",IF(AC340&lt;&gt;"",IF(AC340="W",(1*Z340),(-1*Z340)),0)),0)</f>
        <v>-1</v>
      </c>
      <c r="AE340" s="74">
        <f t="shared" ca="1" si="133"/>
        <v>-12</v>
      </c>
      <c r="AF340" s="3">
        <f t="shared" ca="1" si="143"/>
        <v>6</v>
      </c>
      <c r="AG340" s="13">
        <f ca="1">IF(A340&lt;&gt;"",(AD340+P340+W340),0)</f>
        <v>0</v>
      </c>
      <c r="AH340" s="11">
        <f ca="1">IF(A340&lt;&gt;"",AG340+AH339,0)</f>
        <v>-18</v>
      </c>
      <c r="AI340" s="73">
        <f ca="1">IF($A340&lt;&gt;"",IF(AI339&gt;0,AI339,IF(AND(AK339&gt;=$AJ$1,$AJ$2*AK339&gt;=AH340),"Profit Target",IF(AH340&gt;=$S$1,"Profit Target",0))),0)</f>
        <v>0</v>
      </c>
      <c r="AJ340" s="73">
        <f ca="1">IF($A340&lt;&gt;"",IF(AI339&lt;&gt;0,AJ339,IF(AH340&lt;=$S$2,"Stop Loss",0)),0)</f>
        <v>0</v>
      </c>
      <c r="AK340" s="73">
        <f t="shared" ca="1" si="134"/>
        <v>3</v>
      </c>
      <c r="AL340" s="30"/>
      <c r="AM340" s="30"/>
      <c r="AN340" s="30"/>
      <c r="AO340" s="30"/>
      <c r="AP340" s="30"/>
      <c r="AQ340" s="30"/>
      <c r="BM340" s="7"/>
      <c r="BT340" s="10">
        <f t="shared" ca="1" si="136"/>
        <v>1</v>
      </c>
    </row>
    <row r="341" spans="1:72">
      <c r="A341" s="10">
        <f t="shared" ca="1" si="135"/>
        <v>12</v>
      </c>
      <c r="B341" s="38"/>
      <c r="C341" s="7"/>
      <c r="D341" s="3"/>
      <c r="E341" s="7"/>
      <c r="F341" s="70" t="str">
        <f t="shared" ca="1" si="131"/>
        <v>L</v>
      </c>
      <c r="G341" s="101" t="str">
        <f t="shared" ca="1" si="137"/>
        <v>LLL</v>
      </c>
      <c r="H341" s="70" t="str">
        <f t="shared" ca="1" si="132"/>
        <v>E</v>
      </c>
      <c r="I341" s="101" t="str">
        <f t="shared" ca="1" si="144"/>
        <v>EEE</v>
      </c>
      <c r="J341" s="70" t="str">
        <f t="shared" ca="1" si="130"/>
        <v>R</v>
      </c>
      <c r="K341" s="101" t="str">
        <f t="shared" ca="1" si="145"/>
        <v>RBR</v>
      </c>
      <c r="L341" s="61">
        <f t="shared" ca="1" si="146"/>
        <v>1</v>
      </c>
      <c r="M341" s="3">
        <f ca="1">IF(A340&lt;&gt;"",IF(O341="",M340,IF(AND(M340&gt;0,O341="L"),M340+1,IF(AND(M340&gt;1,O340="W"),1,1))),"")</f>
        <v>2</v>
      </c>
      <c r="N341" s="60" t="str">
        <f ca="1">IF($A340&lt;&gt;"",IF(OR($AI340&lt;&gt;0,$AJ340&lt;&gt;0,L341=0),"",IF(G340="HHL","L",IF(G340="LLH","H",""))),"")</f>
        <v/>
      </c>
      <c r="O341" s="60" t="str">
        <f ca="1">IF(A341&lt;&gt;"",IF(N341&lt;&gt;"",IF(F341=N341,"W","L"),""),"")</f>
        <v/>
      </c>
      <c r="P341" s="38">
        <f ca="1">IF(A341&lt;&gt;"",IF(OR(AI340&lt;&gt;0,AJ340&lt;&gt;0),"0",IF(O341&lt;&gt;"",IF(O341="W",(1*L341),(-1*L341)),0)),0)</f>
        <v>0</v>
      </c>
      <c r="Q341" s="74">
        <f ca="1">IF(A341&lt;&gt;"",P341+Q340,0)</f>
        <v>-11</v>
      </c>
      <c r="R341" s="3">
        <f t="shared" ca="1" si="138"/>
        <v>2</v>
      </c>
      <c r="S341" s="61">
        <f t="shared" ca="1" si="147"/>
        <v>1</v>
      </c>
      <c r="T341" s="3">
        <f t="shared" ca="1" si="139"/>
        <v>1</v>
      </c>
      <c r="U341" s="60" t="str">
        <f ca="1">IF($A340&lt;&gt;"",IF(OR($AI340&lt;&gt;0,$AJ340&lt;&gt;0,S341=0),"",IF(I340="EEO","O",IF(I340="OOE","E",""))),"")</f>
        <v/>
      </c>
      <c r="V341" s="60" t="str">
        <f ca="1">IF(A341&lt;&gt;"",IF(U341&lt;&gt;"",IF(H341=U341,"W","L"),""),"")</f>
        <v/>
      </c>
      <c r="W341" s="38">
        <f ca="1">IF(A341&lt;&gt;"",IF(OR(AI340&lt;&gt;0,AJ340&lt;&gt;0),"0",IF(V341&lt;&gt;"",IF(V341="W",(1*S341),(-1*S341)),0)),0)</f>
        <v>0</v>
      </c>
      <c r="X341" s="74">
        <f t="shared" ca="1" si="140"/>
        <v>5</v>
      </c>
      <c r="Y341" s="3">
        <f t="shared" ca="1" si="141"/>
        <v>1</v>
      </c>
      <c r="Z341" s="61">
        <f t="shared" ca="1" si="148"/>
        <v>1</v>
      </c>
      <c r="AA341" s="3">
        <f t="shared" ca="1" si="142"/>
        <v>6</v>
      </c>
      <c r="AB341" s="60" t="str">
        <f ca="1">IF($A340&lt;&gt;"",IF(OR($AI340&lt;&gt;0,$AJ340&lt;&gt;0,Z341=0),"",IF(K340="RRB","B",IF(K340="BBR","R",""))),"")</f>
        <v/>
      </c>
      <c r="AC341" s="60" t="str">
        <f ca="1">IF(A341&lt;&gt;"",IF(AB341&lt;&gt;"",IF(AB341=J341,"W","L"),""),"")</f>
        <v/>
      </c>
      <c r="AD341" s="38">
        <f ca="1">IF(A341&lt;&gt;"",IF(OR(AI340&lt;&gt;0,AJ340&lt;&gt;0),"0",IF(AC341&lt;&gt;"",IF(AC341="W",(1*Z341),(-1*Z341)),0)),0)</f>
        <v>0</v>
      </c>
      <c r="AE341" s="74">
        <f t="shared" ca="1" si="133"/>
        <v>-12</v>
      </c>
      <c r="AF341" s="3">
        <f t="shared" ca="1" si="143"/>
        <v>6</v>
      </c>
      <c r="AG341" s="13">
        <f ca="1">IF(A341&lt;&gt;"",(AD341+P341+W341),0)</f>
        <v>0</v>
      </c>
      <c r="AH341" s="11">
        <f ca="1">IF(A341&lt;&gt;"",AG341+AH340,0)</f>
        <v>-18</v>
      </c>
      <c r="AI341" s="73">
        <f ca="1">IF($A341&lt;&gt;"",IF(AI340&gt;0,AI340,IF(AND(AK340&gt;=$AJ$1,$AJ$2*AK340&gt;=AH341),"Profit Target",IF(AH341&gt;=$S$1,"Profit Target",0))),0)</f>
        <v>0</v>
      </c>
      <c r="AJ341" s="73">
        <f ca="1">IF($A341&lt;&gt;"",IF(AI340&lt;&gt;0,AJ340,IF(AH341&lt;=$S$2,"Stop Loss",0)),0)</f>
        <v>0</v>
      </c>
      <c r="AK341" s="73">
        <f t="shared" ca="1" si="134"/>
        <v>3</v>
      </c>
      <c r="AL341" s="30"/>
      <c r="AM341" s="30"/>
      <c r="AN341" s="30"/>
      <c r="AO341" s="30"/>
      <c r="AP341" s="30"/>
      <c r="AQ341" s="30"/>
      <c r="BM341" s="7"/>
      <c r="BT341" s="10">
        <f t="shared" ca="1" si="136"/>
        <v>17</v>
      </c>
    </row>
    <row r="342" spans="1:72">
      <c r="A342" s="10">
        <f t="shared" ca="1" si="135"/>
        <v>33</v>
      </c>
      <c r="B342" s="38"/>
      <c r="C342" s="7"/>
      <c r="D342" s="3"/>
      <c r="E342" s="7"/>
      <c r="F342" s="70" t="str">
        <f t="shared" ca="1" si="131"/>
        <v>H</v>
      </c>
      <c r="G342" s="101" t="str">
        <f t="shared" ca="1" si="137"/>
        <v>LLH</v>
      </c>
      <c r="H342" s="70" t="str">
        <f t="shared" ca="1" si="132"/>
        <v>O</v>
      </c>
      <c r="I342" s="101" t="str">
        <f t="shared" ca="1" si="144"/>
        <v>EEO</v>
      </c>
      <c r="J342" s="70" t="str">
        <f t="shared" ca="1" si="130"/>
        <v>B</v>
      </c>
      <c r="K342" s="101" t="str">
        <f t="shared" ca="1" si="145"/>
        <v>BRB</v>
      </c>
      <c r="L342" s="61">
        <f t="shared" ca="1" si="146"/>
        <v>1</v>
      </c>
      <c r="M342" s="3">
        <f ca="1">IF(A341&lt;&gt;"",IF(O342="",M341,IF(AND(M341&gt;0,O342="L"),M341+1,IF(AND(M341&gt;1,O341="W"),1,1))),"")</f>
        <v>2</v>
      </c>
      <c r="N342" s="60" t="str">
        <f ca="1">IF($A341&lt;&gt;"",IF(OR($AI341&lt;&gt;0,$AJ341&lt;&gt;0,L342=0),"",IF(G341="HHL","L",IF(G341="LLH","H",""))),"")</f>
        <v/>
      </c>
      <c r="O342" s="60" t="str">
        <f ca="1">IF(A342&lt;&gt;"",IF(N342&lt;&gt;"",IF(F342=N342,"W","L"),""),"")</f>
        <v/>
      </c>
      <c r="P342" s="38">
        <f ca="1">IF(A342&lt;&gt;"",IF(OR(AI341&lt;&gt;0,AJ341&lt;&gt;0),"0",IF(O342&lt;&gt;"",IF(O342="W",(1*L342),(-1*L342)),0)),0)</f>
        <v>0</v>
      </c>
      <c r="Q342" s="74">
        <f ca="1">IF(A342&lt;&gt;"",P342+Q341,0)</f>
        <v>-11</v>
      </c>
      <c r="R342" s="3">
        <f t="shared" ca="1" si="138"/>
        <v>2</v>
      </c>
      <c r="S342" s="61">
        <f t="shared" ca="1" si="147"/>
        <v>1</v>
      </c>
      <c r="T342" s="3">
        <f t="shared" ca="1" si="139"/>
        <v>1</v>
      </c>
      <c r="U342" s="60" t="str">
        <f ca="1">IF($A341&lt;&gt;"",IF(OR($AI341&lt;&gt;0,$AJ341&lt;&gt;0,S342=0),"",IF(I341="EEO","O",IF(I341="OOE","E",""))),"")</f>
        <v/>
      </c>
      <c r="V342" s="60" t="str">
        <f ca="1">IF(A342&lt;&gt;"",IF(U342&lt;&gt;"",IF(H342=U342,"W","L"),""),"")</f>
        <v/>
      </c>
      <c r="W342" s="38">
        <f ca="1">IF(A342&lt;&gt;"",IF(OR(AI341&lt;&gt;0,AJ341&lt;&gt;0),"0",IF(V342&lt;&gt;"",IF(V342="W",(1*S342),(-1*S342)),0)),0)</f>
        <v>0</v>
      </c>
      <c r="X342" s="74">
        <f t="shared" ca="1" si="140"/>
        <v>5</v>
      </c>
      <c r="Y342" s="3">
        <f t="shared" ca="1" si="141"/>
        <v>1</v>
      </c>
      <c r="Z342" s="61">
        <f t="shared" ca="1" si="148"/>
        <v>1</v>
      </c>
      <c r="AA342" s="3">
        <f t="shared" ca="1" si="142"/>
        <v>6</v>
      </c>
      <c r="AB342" s="60" t="str">
        <f ca="1">IF($A341&lt;&gt;"",IF(OR($AI341&lt;&gt;0,$AJ341&lt;&gt;0,Z342=0),"",IF(K341="RRB","B",IF(K341="BBR","R",""))),"")</f>
        <v/>
      </c>
      <c r="AC342" s="60" t="str">
        <f ca="1">IF(A342&lt;&gt;"",IF(AB342&lt;&gt;"",IF(AB342=J342,"W","L"),""),"")</f>
        <v/>
      </c>
      <c r="AD342" s="38">
        <f ca="1">IF(A342&lt;&gt;"",IF(OR(AI341&lt;&gt;0,AJ341&lt;&gt;0),"0",IF(AC342&lt;&gt;"",IF(AC342="W",(1*Z342),(-1*Z342)),0)),0)</f>
        <v>0</v>
      </c>
      <c r="AE342" s="74">
        <f t="shared" ca="1" si="133"/>
        <v>-12</v>
      </c>
      <c r="AF342" s="3">
        <f t="shared" ca="1" si="143"/>
        <v>6</v>
      </c>
      <c r="AG342" s="13">
        <f ca="1">IF(A342&lt;&gt;"",(AD342+P342+W342),0)</f>
        <v>0</v>
      </c>
      <c r="AH342" s="11">
        <f ca="1">IF(A342&lt;&gt;"",AG342+AH341,0)</f>
        <v>-18</v>
      </c>
      <c r="AI342" s="73">
        <f ca="1">IF($A342&lt;&gt;"",IF(AI341&gt;0,AI341,IF(AND(AK341&gt;=$AJ$1,$AJ$2*AK341&gt;=AH342),"Profit Target",IF(AH342&gt;=$S$1,"Profit Target",0))),0)</f>
        <v>0</v>
      </c>
      <c r="AJ342" s="73">
        <f ca="1">IF($A342&lt;&gt;"",IF(AI341&lt;&gt;0,AJ341,IF(AH342&lt;=$S$2,"Stop Loss",0)),0)</f>
        <v>0</v>
      </c>
      <c r="AK342" s="73">
        <f t="shared" ca="1" si="134"/>
        <v>3</v>
      </c>
      <c r="AL342" s="30"/>
      <c r="AM342" s="30"/>
      <c r="AN342" s="30"/>
      <c r="AO342" s="30"/>
      <c r="AP342" s="30"/>
      <c r="AQ342" s="30"/>
      <c r="BM342" s="7"/>
      <c r="BT342" s="10">
        <f t="shared" ca="1" si="136"/>
        <v>32</v>
      </c>
    </row>
    <row r="343" spans="1:72">
      <c r="A343" s="10">
        <f t="shared" ca="1" si="135"/>
        <v>25</v>
      </c>
      <c r="B343" s="38"/>
      <c r="C343" s="7"/>
      <c r="D343" s="3"/>
      <c r="E343" s="7"/>
      <c r="F343" s="70" t="str">
        <f t="shared" ca="1" si="131"/>
        <v>H</v>
      </c>
      <c r="G343" s="101" t="str">
        <f t="shared" ca="1" si="137"/>
        <v>LHH</v>
      </c>
      <c r="H343" s="70" t="str">
        <f t="shared" ca="1" si="132"/>
        <v>O</v>
      </c>
      <c r="I343" s="101" t="str">
        <f t="shared" ca="1" si="144"/>
        <v>EOO</v>
      </c>
      <c r="J343" s="70" t="str">
        <f t="shared" ca="1" si="130"/>
        <v>R</v>
      </c>
      <c r="K343" s="101" t="str">
        <f t="shared" ca="1" si="145"/>
        <v>RBR</v>
      </c>
      <c r="L343" s="61">
        <f t="shared" ca="1" si="146"/>
        <v>1</v>
      </c>
      <c r="M343" s="3">
        <f ca="1">IF(A342&lt;&gt;"",IF(O343="",M342,IF(AND(M342&gt;0,O343="L"),M342+1,IF(AND(M342&gt;1,O342="W"),1,1))),"")</f>
        <v>1</v>
      </c>
      <c r="N343" s="60" t="str">
        <f ca="1">IF($A342&lt;&gt;"",IF(OR($AI342&lt;&gt;0,$AJ342&lt;&gt;0,L343=0),"",IF(G342="HHL","L",IF(G342="LLH","H",""))),"")</f>
        <v>H</v>
      </c>
      <c r="O343" s="60" t="str">
        <f ca="1">IF(A343&lt;&gt;"",IF(N343&lt;&gt;"",IF(F343=N343,"W","L"),""),"")</f>
        <v>W</v>
      </c>
      <c r="P343" s="38">
        <f ca="1">IF(A343&lt;&gt;"",IF(OR(AI342&lt;&gt;0,AJ342&lt;&gt;0),"0",IF(O343&lt;&gt;"",IF(O343="W",(1*L343),(-1*L343)),0)),0)</f>
        <v>1</v>
      </c>
      <c r="Q343" s="74">
        <f ca="1">IF(A343&lt;&gt;"",P343+Q342,0)</f>
        <v>-10</v>
      </c>
      <c r="R343" s="3">
        <f t="shared" ca="1" si="138"/>
        <v>1</v>
      </c>
      <c r="S343" s="61">
        <f t="shared" ca="1" si="147"/>
        <v>1</v>
      </c>
      <c r="T343" s="3">
        <f t="shared" ca="1" si="139"/>
        <v>1</v>
      </c>
      <c r="U343" s="60" t="str">
        <f ca="1">IF($A342&lt;&gt;"",IF(OR($AI342&lt;&gt;0,$AJ342&lt;&gt;0,S343=0),"",IF(I342="EEO","O",IF(I342="OOE","E",""))),"")</f>
        <v>O</v>
      </c>
      <c r="V343" s="60" t="str">
        <f ca="1">IF(A343&lt;&gt;"",IF(U343&lt;&gt;"",IF(H343=U343,"W","L"),""),"")</f>
        <v>W</v>
      </c>
      <c r="W343" s="38">
        <f ca="1">IF(A343&lt;&gt;"",IF(OR(AI342&lt;&gt;0,AJ342&lt;&gt;0),"0",IF(V343&lt;&gt;"",IF(V343="W",(1*S343),(-1*S343)),0)),0)</f>
        <v>1</v>
      </c>
      <c r="X343" s="74">
        <f t="shared" ca="1" si="140"/>
        <v>6</v>
      </c>
      <c r="Y343" s="3">
        <f t="shared" ca="1" si="141"/>
        <v>1</v>
      </c>
      <c r="Z343" s="61">
        <f t="shared" ca="1" si="148"/>
        <v>1</v>
      </c>
      <c r="AA343" s="3">
        <f t="shared" ca="1" si="142"/>
        <v>6</v>
      </c>
      <c r="AB343" s="60" t="str">
        <f ca="1">IF($A342&lt;&gt;"",IF(OR($AI342&lt;&gt;0,$AJ342&lt;&gt;0,Z343=0),"",IF(K342="RRB","B",IF(K342="BBR","R",""))),"")</f>
        <v/>
      </c>
      <c r="AC343" s="60" t="str">
        <f ca="1">IF(A343&lt;&gt;"",IF(AB343&lt;&gt;"",IF(AB343=J343,"W","L"),""),"")</f>
        <v/>
      </c>
      <c r="AD343" s="38">
        <f ca="1">IF(A343&lt;&gt;"",IF(OR(AI342&lt;&gt;0,AJ342&lt;&gt;0),"0",IF(AC343&lt;&gt;"",IF(AC343="W",(1*Z343),(-1*Z343)),0)),0)</f>
        <v>0</v>
      </c>
      <c r="AE343" s="74">
        <f t="shared" ca="1" si="133"/>
        <v>-12</v>
      </c>
      <c r="AF343" s="3">
        <f t="shared" ca="1" si="143"/>
        <v>6</v>
      </c>
      <c r="AG343" s="13">
        <f ca="1">IF(A343&lt;&gt;"",(AD343+P343+W343),0)</f>
        <v>2</v>
      </c>
      <c r="AH343" s="11">
        <f ca="1">IF(A343&lt;&gt;"",AG343+AH342,0)</f>
        <v>-16</v>
      </c>
      <c r="AI343" s="73">
        <f ca="1">IF($A343&lt;&gt;"",IF(AI342&gt;0,AI342,IF(AND(AK342&gt;=$AJ$1,$AJ$2*AK342&gt;=AH343),"Profit Target",IF(AH343&gt;=$S$1,"Profit Target",0))),0)</f>
        <v>0</v>
      </c>
      <c r="AJ343" s="73">
        <f ca="1">IF($A343&lt;&gt;"",IF(AI342&lt;&gt;0,AJ342,IF(AH343&lt;=$S$2,"Stop Loss",0)),0)</f>
        <v>0</v>
      </c>
      <c r="AK343" s="73">
        <f t="shared" ca="1" si="134"/>
        <v>3</v>
      </c>
      <c r="AL343" s="30"/>
      <c r="AM343" s="30"/>
      <c r="AN343" s="30"/>
      <c r="AO343" s="30"/>
      <c r="AP343" s="30"/>
      <c r="AQ343" s="30"/>
      <c r="BM343" s="7"/>
      <c r="BT343" s="10">
        <f t="shared" ca="1" si="136"/>
        <v>19</v>
      </c>
    </row>
    <row r="344" spans="1:72">
      <c r="A344" s="10">
        <f t="shared" ca="1" si="135"/>
        <v>14</v>
      </c>
      <c r="B344" s="38"/>
      <c r="C344" s="7"/>
      <c r="D344" s="3"/>
      <c r="E344" s="7"/>
      <c r="F344" s="70" t="str">
        <f t="shared" ca="1" si="131"/>
        <v>L</v>
      </c>
      <c r="G344" s="101" t="str">
        <f t="shared" ca="1" si="137"/>
        <v>HHL</v>
      </c>
      <c r="H344" s="70" t="str">
        <f t="shared" ca="1" si="132"/>
        <v>E</v>
      </c>
      <c r="I344" s="101" t="str">
        <f t="shared" ca="1" si="144"/>
        <v>OOE</v>
      </c>
      <c r="J344" s="70" t="str">
        <f t="shared" ca="1" si="130"/>
        <v>R</v>
      </c>
      <c r="K344" s="101" t="str">
        <f t="shared" ca="1" si="145"/>
        <v>BRR</v>
      </c>
      <c r="L344" s="61">
        <f t="shared" ca="1" si="146"/>
        <v>1</v>
      </c>
      <c r="M344" s="3">
        <f ca="1">IF(A343&lt;&gt;"",IF(O344="",M343,IF(AND(M343&gt;0,O344="L"),M343+1,IF(AND(M343&gt;1,O343="W"),1,1))),"")</f>
        <v>1</v>
      </c>
      <c r="N344" s="60" t="str">
        <f ca="1">IF($A343&lt;&gt;"",IF(OR($AI343&lt;&gt;0,$AJ343&lt;&gt;0,L344=0),"",IF(G343="HHL","L",IF(G343="LLH","H",""))),"")</f>
        <v/>
      </c>
      <c r="O344" s="60" t="str">
        <f ca="1">IF(A344&lt;&gt;"",IF(N344&lt;&gt;"",IF(F344=N344,"W","L"),""),"")</f>
        <v/>
      </c>
      <c r="P344" s="38">
        <f ca="1">IF(A344&lt;&gt;"",IF(OR(AI343&lt;&gt;0,AJ343&lt;&gt;0),"0",IF(O344&lt;&gt;"",IF(O344="W",(1*L344),(-1*L344)),0)),0)</f>
        <v>0</v>
      </c>
      <c r="Q344" s="74">
        <f ca="1">IF(A344&lt;&gt;"",P344+Q343,0)</f>
        <v>-10</v>
      </c>
      <c r="R344" s="3">
        <f t="shared" ca="1" si="138"/>
        <v>1</v>
      </c>
      <c r="S344" s="61">
        <f t="shared" ca="1" si="147"/>
        <v>1</v>
      </c>
      <c r="T344" s="3">
        <f t="shared" ca="1" si="139"/>
        <v>1</v>
      </c>
      <c r="U344" s="60" t="str">
        <f ca="1">IF($A343&lt;&gt;"",IF(OR($AI343&lt;&gt;0,$AJ343&lt;&gt;0,S344=0),"",IF(I343="EEO","O",IF(I343="OOE","E",""))),"")</f>
        <v/>
      </c>
      <c r="V344" s="60" t="str">
        <f ca="1">IF(A344&lt;&gt;"",IF(U344&lt;&gt;"",IF(H344=U344,"W","L"),""),"")</f>
        <v/>
      </c>
      <c r="W344" s="38">
        <f ca="1">IF(A344&lt;&gt;"",IF(OR(AI343&lt;&gt;0,AJ343&lt;&gt;0),"0",IF(V344&lt;&gt;"",IF(V344="W",(1*S344),(-1*S344)),0)),0)</f>
        <v>0</v>
      </c>
      <c r="X344" s="74">
        <f t="shared" ca="1" si="140"/>
        <v>6</v>
      </c>
      <c r="Y344" s="3">
        <f t="shared" ca="1" si="141"/>
        <v>1</v>
      </c>
      <c r="Z344" s="61">
        <f t="shared" ca="1" si="148"/>
        <v>1</v>
      </c>
      <c r="AA344" s="3">
        <f t="shared" ca="1" si="142"/>
        <v>6</v>
      </c>
      <c r="AB344" s="60" t="str">
        <f ca="1">IF($A343&lt;&gt;"",IF(OR($AI343&lt;&gt;0,$AJ343&lt;&gt;0,Z344=0),"",IF(K343="RRB","B",IF(K343="BBR","R",""))),"")</f>
        <v/>
      </c>
      <c r="AC344" s="60" t="str">
        <f ca="1">IF(A344&lt;&gt;"",IF(AB344&lt;&gt;"",IF(AB344=J344,"W","L"),""),"")</f>
        <v/>
      </c>
      <c r="AD344" s="38">
        <f ca="1">IF(A344&lt;&gt;"",IF(OR(AI343&lt;&gt;0,AJ343&lt;&gt;0),"0",IF(AC344&lt;&gt;"",IF(AC344="W",(1*Z344),(-1*Z344)),0)),0)</f>
        <v>0</v>
      </c>
      <c r="AE344" s="74">
        <f t="shared" ca="1" si="133"/>
        <v>-12</v>
      </c>
      <c r="AF344" s="3">
        <f t="shared" ca="1" si="143"/>
        <v>6</v>
      </c>
      <c r="AG344" s="13">
        <f ca="1">IF(A344&lt;&gt;"",(AD344+P344+W344),0)</f>
        <v>0</v>
      </c>
      <c r="AH344" s="11">
        <f ca="1">IF(A344&lt;&gt;"",AG344+AH343,0)</f>
        <v>-16</v>
      </c>
      <c r="AI344" s="73">
        <f ca="1">IF($A344&lt;&gt;"",IF(AI343&gt;0,AI343,IF(AND(AK343&gt;=$AJ$1,$AJ$2*AK343&gt;=AH344),"Profit Target",IF(AH344&gt;=$S$1,"Profit Target",0))),0)</f>
        <v>0</v>
      </c>
      <c r="AJ344" s="73">
        <f ca="1">IF($A344&lt;&gt;"",IF(AI343&lt;&gt;0,AJ343,IF(AH344&lt;=$S$2,"Stop Loss",0)),0)</f>
        <v>0</v>
      </c>
      <c r="AK344" s="73">
        <f t="shared" ca="1" si="134"/>
        <v>3</v>
      </c>
      <c r="AL344" s="30"/>
      <c r="AM344" s="30"/>
      <c r="AN344" s="30"/>
      <c r="AO344" s="30"/>
      <c r="AP344" s="30"/>
      <c r="AQ344" s="30"/>
      <c r="BM344" s="7"/>
      <c r="BT344" s="10">
        <f t="shared" ca="1" si="136"/>
        <v>6</v>
      </c>
    </row>
    <row r="345" spans="1:72">
      <c r="A345" s="10">
        <f t="shared" ca="1" si="135"/>
        <v>14</v>
      </c>
      <c r="B345" s="38"/>
      <c r="C345" s="7"/>
      <c r="D345" s="3"/>
      <c r="E345" s="7"/>
      <c r="F345" s="70" t="str">
        <f t="shared" ca="1" si="131"/>
        <v>L</v>
      </c>
      <c r="G345" s="101" t="str">
        <f t="shared" ca="1" si="137"/>
        <v>HLL</v>
      </c>
      <c r="H345" s="70" t="str">
        <f t="shared" ca="1" si="132"/>
        <v>E</v>
      </c>
      <c r="I345" s="101" t="str">
        <f t="shared" ca="1" si="144"/>
        <v>OEE</v>
      </c>
      <c r="J345" s="70" t="str">
        <f t="shared" ca="1" si="130"/>
        <v>R</v>
      </c>
      <c r="K345" s="101" t="str">
        <f t="shared" ca="1" si="145"/>
        <v>RRR</v>
      </c>
      <c r="L345" s="61">
        <f t="shared" ca="1" si="146"/>
        <v>1</v>
      </c>
      <c r="M345" s="3">
        <f ca="1">IF(A344&lt;&gt;"",IF(O345="",M344,IF(AND(M344&gt;0,O345="L"),M344+1,IF(AND(M344&gt;1,O344="W"),1,1))),"")</f>
        <v>1</v>
      </c>
      <c r="N345" s="60" t="str">
        <f ca="1">IF($A344&lt;&gt;"",IF(OR($AI344&lt;&gt;0,$AJ344&lt;&gt;0,L345=0),"",IF(G344="HHL","L",IF(G344="LLH","H",""))),"")</f>
        <v>L</v>
      </c>
      <c r="O345" s="60" t="str">
        <f ca="1">IF(A345&lt;&gt;"",IF(N345&lt;&gt;"",IF(F345=N345,"W","L"),""),"")</f>
        <v>W</v>
      </c>
      <c r="P345" s="38">
        <f ca="1">IF(A345&lt;&gt;"",IF(OR(AI344&lt;&gt;0,AJ344&lt;&gt;0),"0",IF(O345&lt;&gt;"",IF(O345="W",(1*L345),(-1*L345)),0)),0)</f>
        <v>1</v>
      </c>
      <c r="Q345" s="74">
        <f ca="1">IF(A345&lt;&gt;"",P345+Q344,0)</f>
        <v>-9</v>
      </c>
      <c r="R345" s="3">
        <f t="shared" ca="1" si="138"/>
        <v>1</v>
      </c>
      <c r="S345" s="61">
        <f t="shared" ca="1" si="147"/>
        <v>1</v>
      </c>
      <c r="T345" s="3">
        <f t="shared" ca="1" si="139"/>
        <v>1</v>
      </c>
      <c r="U345" s="60" t="str">
        <f ca="1">IF($A344&lt;&gt;"",IF(OR($AI344&lt;&gt;0,$AJ344&lt;&gt;0,S345=0),"",IF(I344="EEO","O",IF(I344="OOE","E",""))),"")</f>
        <v>E</v>
      </c>
      <c r="V345" s="60" t="str">
        <f ca="1">IF(A345&lt;&gt;"",IF(U345&lt;&gt;"",IF(H345=U345,"W","L"),""),"")</f>
        <v>W</v>
      </c>
      <c r="W345" s="38">
        <f ca="1">IF(A345&lt;&gt;"",IF(OR(AI344&lt;&gt;0,AJ344&lt;&gt;0),"0",IF(V345&lt;&gt;"",IF(V345="W",(1*S345),(-1*S345)),0)),0)</f>
        <v>1</v>
      </c>
      <c r="X345" s="74">
        <f t="shared" ca="1" si="140"/>
        <v>7</v>
      </c>
      <c r="Y345" s="3">
        <f t="shared" ca="1" si="141"/>
        <v>1</v>
      </c>
      <c r="Z345" s="61">
        <f t="shared" ca="1" si="148"/>
        <v>1</v>
      </c>
      <c r="AA345" s="3">
        <f t="shared" ca="1" si="142"/>
        <v>6</v>
      </c>
      <c r="AB345" s="60" t="str">
        <f ca="1">IF($A344&lt;&gt;"",IF(OR($AI344&lt;&gt;0,$AJ344&lt;&gt;0,Z345=0),"",IF(K344="RRB","B",IF(K344="BBR","R",""))),"")</f>
        <v/>
      </c>
      <c r="AC345" s="60" t="str">
        <f ca="1">IF(A345&lt;&gt;"",IF(AB345&lt;&gt;"",IF(AB345=J345,"W","L"),""),"")</f>
        <v/>
      </c>
      <c r="AD345" s="38">
        <f ca="1">IF(A345&lt;&gt;"",IF(OR(AI344&lt;&gt;0,AJ344&lt;&gt;0),"0",IF(AC345&lt;&gt;"",IF(AC345="W",(1*Z345),(-1*Z345)),0)),0)</f>
        <v>0</v>
      </c>
      <c r="AE345" s="74">
        <f t="shared" ca="1" si="133"/>
        <v>-12</v>
      </c>
      <c r="AF345" s="3">
        <f t="shared" ca="1" si="143"/>
        <v>6</v>
      </c>
      <c r="AG345" s="13">
        <f ca="1">IF(A345&lt;&gt;"",(AD345+P345+W345),0)</f>
        <v>2</v>
      </c>
      <c r="AH345" s="11">
        <f ca="1">IF(A345&lt;&gt;"",AG345+AH344,0)</f>
        <v>-14</v>
      </c>
      <c r="AI345" s="73">
        <f ca="1">IF($A345&lt;&gt;"",IF(AI344&gt;0,AI344,IF(AND(AK344&gt;=$AJ$1,$AJ$2*AK344&gt;=AH345),"Profit Target",IF(AH345&gt;=$S$1,"Profit Target",0))),0)</f>
        <v>0</v>
      </c>
      <c r="AJ345" s="73">
        <f ca="1">IF($A345&lt;&gt;"",IF(AI344&lt;&gt;0,AJ344,IF(AH345&lt;=$S$2,"Stop Loss",0)),0)</f>
        <v>0</v>
      </c>
      <c r="AK345" s="73">
        <f t="shared" ca="1" si="134"/>
        <v>3</v>
      </c>
      <c r="AL345" s="30"/>
      <c r="AM345" s="30"/>
      <c r="AN345" s="30"/>
      <c r="AO345" s="30"/>
      <c r="AP345" s="30"/>
      <c r="AQ345" s="30"/>
      <c r="BM345" s="7"/>
      <c r="BT345" s="10">
        <f t="shared" ca="1" si="136"/>
        <v>10</v>
      </c>
    </row>
    <row r="346" spans="1:72">
      <c r="A346" s="10">
        <f t="shared" ca="1" si="135"/>
        <v>29</v>
      </c>
      <c r="B346" s="38"/>
      <c r="C346" s="7"/>
      <c r="D346" s="3"/>
      <c r="E346" s="7"/>
      <c r="F346" s="70" t="str">
        <f t="shared" ca="1" si="131"/>
        <v>H</v>
      </c>
      <c r="G346" s="101" t="str">
        <f t="shared" ca="1" si="137"/>
        <v>LLH</v>
      </c>
      <c r="H346" s="70" t="str">
        <f t="shared" ca="1" si="132"/>
        <v>O</v>
      </c>
      <c r="I346" s="101" t="str">
        <f t="shared" ca="1" si="144"/>
        <v>EEO</v>
      </c>
      <c r="J346" s="70" t="str">
        <f t="shared" ca="1" si="130"/>
        <v>B</v>
      </c>
      <c r="K346" s="101" t="str">
        <f t="shared" ca="1" si="145"/>
        <v>RRB</v>
      </c>
      <c r="L346" s="61">
        <f t="shared" ca="1" si="146"/>
        <v>1</v>
      </c>
      <c r="M346" s="3">
        <f ca="1">IF(A345&lt;&gt;"",IF(O346="",M345,IF(AND(M345&gt;0,O346="L"),M345+1,IF(AND(M345&gt;1,O345="W"),1,1))),"")</f>
        <v>1</v>
      </c>
      <c r="N346" s="60" t="str">
        <f ca="1">IF($A345&lt;&gt;"",IF(OR($AI345&lt;&gt;0,$AJ345&lt;&gt;0,L346=0),"",IF(G345="HHL","L",IF(G345="LLH","H",""))),"")</f>
        <v/>
      </c>
      <c r="O346" s="60" t="str">
        <f ca="1">IF(A346&lt;&gt;"",IF(N346&lt;&gt;"",IF(F346=N346,"W","L"),""),"")</f>
        <v/>
      </c>
      <c r="P346" s="38">
        <f ca="1">IF(A346&lt;&gt;"",IF(OR(AI345&lt;&gt;0,AJ345&lt;&gt;0),"0",IF(O346&lt;&gt;"",IF(O346="W",(1*L346),(-1*L346)),0)),0)</f>
        <v>0</v>
      </c>
      <c r="Q346" s="74">
        <f ca="1">IF(A346&lt;&gt;"",P346+Q345,0)</f>
        <v>-9</v>
      </c>
      <c r="R346" s="3">
        <f t="shared" ca="1" si="138"/>
        <v>1</v>
      </c>
      <c r="S346" s="61">
        <f t="shared" ca="1" si="147"/>
        <v>1</v>
      </c>
      <c r="T346" s="3">
        <f t="shared" ca="1" si="139"/>
        <v>1</v>
      </c>
      <c r="U346" s="60" t="str">
        <f ca="1">IF($A345&lt;&gt;"",IF(OR($AI345&lt;&gt;0,$AJ345&lt;&gt;0,S346=0),"",IF(I345="EEO","O",IF(I345="OOE","E",""))),"")</f>
        <v/>
      </c>
      <c r="V346" s="60" t="str">
        <f ca="1">IF(A346&lt;&gt;"",IF(U346&lt;&gt;"",IF(H346=U346,"W","L"),""),"")</f>
        <v/>
      </c>
      <c r="W346" s="38">
        <f ca="1">IF(A346&lt;&gt;"",IF(OR(AI345&lt;&gt;0,AJ345&lt;&gt;0),"0",IF(V346&lt;&gt;"",IF(V346="W",(1*S346),(-1*S346)),0)),0)</f>
        <v>0</v>
      </c>
      <c r="X346" s="74">
        <f t="shared" ca="1" si="140"/>
        <v>7</v>
      </c>
      <c r="Y346" s="3">
        <f t="shared" ca="1" si="141"/>
        <v>1</v>
      </c>
      <c r="Z346" s="61">
        <f t="shared" ca="1" si="148"/>
        <v>1</v>
      </c>
      <c r="AA346" s="3">
        <f t="shared" ca="1" si="142"/>
        <v>6</v>
      </c>
      <c r="AB346" s="60" t="str">
        <f ca="1">IF($A345&lt;&gt;"",IF(OR($AI345&lt;&gt;0,$AJ345&lt;&gt;0,Z346=0),"",IF(K345="RRB","B",IF(K345="BBR","R",""))),"")</f>
        <v/>
      </c>
      <c r="AC346" s="60" t="str">
        <f ca="1">IF(A346&lt;&gt;"",IF(AB346&lt;&gt;"",IF(AB346=J346,"W","L"),""),"")</f>
        <v/>
      </c>
      <c r="AD346" s="38">
        <f ca="1">IF(A346&lt;&gt;"",IF(OR(AI345&lt;&gt;0,AJ345&lt;&gt;0),"0",IF(AC346&lt;&gt;"",IF(AC346="W",(1*Z346),(-1*Z346)),0)),0)</f>
        <v>0</v>
      </c>
      <c r="AE346" s="74">
        <f t="shared" ca="1" si="133"/>
        <v>-12</v>
      </c>
      <c r="AF346" s="3">
        <f t="shared" ca="1" si="143"/>
        <v>6</v>
      </c>
      <c r="AG346" s="13">
        <f ca="1">IF(A346&lt;&gt;"",(AD346+P346+W346),0)</f>
        <v>0</v>
      </c>
      <c r="AH346" s="11">
        <f ca="1">IF(A346&lt;&gt;"",AG346+AH345,0)</f>
        <v>-14</v>
      </c>
      <c r="AI346" s="73">
        <f ca="1">IF($A346&lt;&gt;"",IF(AI345&gt;0,AI345,IF(AND(AK345&gt;=$AJ$1,$AJ$2*AK345&gt;=AH346),"Profit Target",IF(AH346&gt;=$S$1,"Profit Target",0))),0)</f>
        <v>0</v>
      </c>
      <c r="AJ346" s="73">
        <f ca="1">IF($A346&lt;&gt;"",IF(AI345&lt;&gt;0,AJ345,IF(AH346&lt;=$S$2,"Stop Loss",0)),0)</f>
        <v>0</v>
      </c>
      <c r="AK346" s="73">
        <f t="shared" ca="1" si="134"/>
        <v>3</v>
      </c>
      <c r="AL346" s="30"/>
      <c r="AM346" s="30"/>
      <c r="AN346" s="30"/>
      <c r="AO346" s="30"/>
      <c r="AP346" s="30"/>
      <c r="AQ346" s="30"/>
      <c r="BM346" s="7"/>
      <c r="BT346" s="10">
        <f t="shared" ca="1" si="136"/>
        <v>9</v>
      </c>
    </row>
    <row r="347" spans="1:72">
      <c r="A347" s="10">
        <f t="shared" ca="1" si="135"/>
        <v>11</v>
      </c>
      <c r="B347" s="38"/>
      <c r="C347" s="7"/>
      <c r="D347" s="3"/>
      <c r="E347" s="7"/>
      <c r="F347" s="70" t="str">
        <f t="shared" ca="1" si="131"/>
        <v>L</v>
      </c>
      <c r="G347" s="101" t="str">
        <f t="shared" ca="1" si="137"/>
        <v>LHL</v>
      </c>
      <c r="H347" s="70" t="str">
        <f t="shared" ca="1" si="132"/>
        <v>O</v>
      </c>
      <c r="I347" s="101" t="str">
        <f t="shared" ca="1" si="144"/>
        <v>EOO</v>
      </c>
      <c r="J347" s="70" t="str">
        <f t="shared" ca="1" si="130"/>
        <v>B</v>
      </c>
      <c r="K347" s="101" t="str">
        <f t="shared" ca="1" si="145"/>
        <v>RBB</v>
      </c>
      <c r="L347" s="61">
        <f t="shared" ca="1" si="146"/>
        <v>1</v>
      </c>
      <c r="M347" s="3">
        <f ca="1">IF(A346&lt;&gt;"",IF(O347="",M346,IF(AND(M346&gt;0,O347="L"),M346+1,IF(AND(M346&gt;1,O346="W"),1,1))),"")</f>
        <v>2</v>
      </c>
      <c r="N347" s="60" t="str">
        <f ca="1">IF($A346&lt;&gt;"",IF(OR($AI346&lt;&gt;0,$AJ346&lt;&gt;0,L347=0),"",IF(G346="HHL","L",IF(G346="LLH","H",""))),"")</f>
        <v>H</v>
      </c>
      <c r="O347" s="60" t="str">
        <f ca="1">IF(A347&lt;&gt;"",IF(N347&lt;&gt;"",IF(F347=N347,"W","L"),""),"")</f>
        <v>L</v>
      </c>
      <c r="P347" s="38">
        <f ca="1">IF(A347&lt;&gt;"",IF(OR(AI346&lt;&gt;0,AJ346&lt;&gt;0),"0",IF(O347&lt;&gt;"",IF(O347="W",(1*L347),(-1*L347)),0)),0)</f>
        <v>-1</v>
      </c>
      <c r="Q347" s="74">
        <f ca="1">IF(A347&lt;&gt;"",P347+Q346,0)</f>
        <v>-10</v>
      </c>
      <c r="R347" s="3">
        <f t="shared" ca="1" si="138"/>
        <v>2</v>
      </c>
      <c r="S347" s="61">
        <f t="shared" ca="1" si="147"/>
        <v>1</v>
      </c>
      <c r="T347" s="3">
        <f t="shared" ca="1" si="139"/>
        <v>1</v>
      </c>
      <c r="U347" s="60" t="str">
        <f ca="1">IF($A346&lt;&gt;"",IF(OR($AI346&lt;&gt;0,$AJ346&lt;&gt;0,S347=0),"",IF(I346="EEO","O",IF(I346="OOE","E",""))),"")</f>
        <v>O</v>
      </c>
      <c r="V347" s="60" t="str">
        <f ca="1">IF(A347&lt;&gt;"",IF(U347&lt;&gt;"",IF(H347=U347,"W","L"),""),"")</f>
        <v>W</v>
      </c>
      <c r="W347" s="38">
        <f ca="1">IF(A347&lt;&gt;"",IF(OR(AI346&lt;&gt;0,AJ346&lt;&gt;0),"0",IF(V347&lt;&gt;"",IF(V347="W",(1*S347),(-1*S347)),0)),0)</f>
        <v>1</v>
      </c>
      <c r="X347" s="74">
        <f t="shared" ca="1" si="140"/>
        <v>8</v>
      </c>
      <c r="Y347" s="3">
        <f t="shared" ca="1" si="141"/>
        <v>1</v>
      </c>
      <c r="Z347" s="61">
        <f t="shared" ca="1" si="148"/>
        <v>1</v>
      </c>
      <c r="AA347" s="3">
        <f t="shared" ca="1" si="142"/>
        <v>1</v>
      </c>
      <c r="AB347" s="60" t="str">
        <f ca="1">IF($A346&lt;&gt;"",IF(OR($AI346&lt;&gt;0,$AJ346&lt;&gt;0,Z347=0),"",IF(K346="RRB","B",IF(K346="BBR","R",""))),"")</f>
        <v>B</v>
      </c>
      <c r="AC347" s="60" t="str">
        <f ca="1">IF(A347&lt;&gt;"",IF(AB347&lt;&gt;"",IF(AB347=J347,"W","L"),""),"")</f>
        <v>W</v>
      </c>
      <c r="AD347" s="38">
        <f ca="1">IF(A347&lt;&gt;"",IF(OR(AI346&lt;&gt;0,AJ346&lt;&gt;0),"0",IF(AC347&lt;&gt;"",IF(AC347="W",(1*Z347),(-1*Z347)),0)),0)</f>
        <v>1</v>
      </c>
      <c r="AE347" s="74">
        <f t="shared" ca="1" si="133"/>
        <v>-11</v>
      </c>
      <c r="AF347" s="3">
        <f t="shared" ca="1" si="143"/>
        <v>1</v>
      </c>
      <c r="AG347" s="13">
        <f ca="1">IF(A347&lt;&gt;"",(AD347+P347+W347),0)</f>
        <v>1</v>
      </c>
      <c r="AH347" s="11">
        <f ca="1">IF(A347&lt;&gt;"",AG347+AH346,0)</f>
        <v>-13</v>
      </c>
      <c r="AI347" s="73">
        <f ca="1">IF($A347&lt;&gt;"",IF(AI346&gt;0,AI346,IF(AND(AK346&gt;=$AJ$1,$AJ$2*AK346&gt;=AH347),"Profit Target",IF(AH347&gt;=$S$1,"Profit Target",0))),0)</f>
        <v>0</v>
      </c>
      <c r="AJ347" s="73">
        <f ca="1">IF($A347&lt;&gt;"",IF(AI346&lt;&gt;0,AJ346,IF(AH347&lt;=$S$2,"Stop Loss",0)),0)</f>
        <v>0</v>
      </c>
      <c r="AK347" s="73">
        <f t="shared" ca="1" si="134"/>
        <v>3</v>
      </c>
      <c r="AL347" s="30"/>
      <c r="AM347" s="30"/>
      <c r="AN347" s="30"/>
      <c r="AO347" s="30"/>
      <c r="AP347" s="30"/>
      <c r="AQ347" s="30"/>
      <c r="BM347" s="7"/>
      <c r="BT347" s="10">
        <f t="shared" ca="1" si="136"/>
        <v>35</v>
      </c>
    </row>
    <row r="348" spans="1:72">
      <c r="A348" s="10">
        <f t="shared" ca="1" si="135"/>
        <v>10</v>
      </c>
      <c r="B348" s="38"/>
      <c r="C348" s="7"/>
      <c r="D348" s="3"/>
      <c r="E348" s="7"/>
      <c r="F348" s="70" t="str">
        <f t="shared" ca="1" si="131"/>
        <v>L</v>
      </c>
      <c r="G348" s="101" t="str">
        <f t="shared" ca="1" si="137"/>
        <v>HLL</v>
      </c>
      <c r="H348" s="70" t="str">
        <f t="shared" ca="1" si="132"/>
        <v>E</v>
      </c>
      <c r="I348" s="101" t="str">
        <f t="shared" ca="1" si="144"/>
        <v>OOE</v>
      </c>
      <c r="J348" s="70" t="str">
        <f t="shared" ca="1" si="130"/>
        <v>B</v>
      </c>
      <c r="K348" s="101" t="str">
        <f t="shared" ca="1" si="145"/>
        <v>BBB</v>
      </c>
      <c r="L348" s="61">
        <f t="shared" ca="1" si="146"/>
        <v>1</v>
      </c>
      <c r="M348" s="3">
        <f ca="1">IF(A347&lt;&gt;"",IF(O348="",M347,IF(AND(M347&gt;0,O348="L"),M347+1,IF(AND(M347&gt;1,O347="W"),1,1))),"")</f>
        <v>2</v>
      </c>
      <c r="N348" s="60" t="str">
        <f ca="1">IF($A347&lt;&gt;"",IF(OR($AI347&lt;&gt;0,$AJ347&lt;&gt;0,L348=0),"",IF(G347="HHL","L",IF(G347="LLH","H",""))),"")</f>
        <v/>
      </c>
      <c r="O348" s="60" t="str">
        <f ca="1">IF(A348&lt;&gt;"",IF(N348&lt;&gt;"",IF(F348=N348,"W","L"),""),"")</f>
        <v/>
      </c>
      <c r="P348" s="38">
        <f ca="1">IF(A348&lt;&gt;"",IF(OR(AI347&lt;&gt;0,AJ347&lt;&gt;0),"0",IF(O348&lt;&gt;"",IF(O348="W",(1*L348),(-1*L348)),0)),0)</f>
        <v>0</v>
      </c>
      <c r="Q348" s="74">
        <f ca="1">IF(A348&lt;&gt;"",P348+Q347,0)</f>
        <v>-10</v>
      </c>
      <c r="R348" s="3">
        <f t="shared" ca="1" si="138"/>
        <v>2</v>
      </c>
      <c r="S348" s="61">
        <f t="shared" ca="1" si="147"/>
        <v>1</v>
      </c>
      <c r="T348" s="3">
        <f t="shared" ca="1" si="139"/>
        <v>1</v>
      </c>
      <c r="U348" s="60" t="str">
        <f ca="1">IF($A347&lt;&gt;"",IF(OR($AI347&lt;&gt;0,$AJ347&lt;&gt;0,S348=0),"",IF(I347="EEO","O",IF(I347="OOE","E",""))),"")</f>
        <v/>
      </c>
      <c r="V348" s="60" t="str">
        <f ca="1">IF(A348&lt;&gt;"",IF(U348&lt;&gt;"",IF(H348=U348,"W","L"),""),"")</f>
        <v/>
      </c>
      <c r="W348" s="38">
        <f ca="1">IF(A348&lt;&gt;"",IF(OR(AI347&lt;&gt;0,AJ347&lt;&gt;0),"0",IF(V348&lt;&gt;"",IF(V348="W",(1*S348),(-1*S348)),0)),0)</f>
        <v>0</v>
      </c>
      <c r="X348" s="74">
        <f t="shared" ca="1" si="140"/>
        <v>8</v>
      </c>
      <c r="Y348" s="3">
        <f t="shared" ca="1" si="141"/>
        <v>1</v>
      </c>
      <c r="Z348" s="61">
        <f t="shared" ca="1" si="148"/>
        <v>1</v>
      </c>
      <c r="AA348" s="3">
        <f t="shared" ca="1" si="142"/>
        <v>1</v>
      </c>
      <c r="AB348" s="60" t="str">
        <f ca="1">IF($A347&lt;&gt;"",IF(OR($AI347&lt;&gt;0,$AJ347&lt;&gt;0,Z348=0),"",IF(K347="RRB","B",IF(K347="BBR","R",""))),"")</f>
        <v/>
      </c>
      <c r="AC348" s="60" t="str">
        <f ca="1">IF(A348&lt;&gt;"",IF(AB348&lt;&gt;"",IF(AB348=J348,"W","L"),""),"")</f>
        <v/>
      </c>
      <c r="AD348" s="38">
        <f ca="1">IF(A348&lt;&gt;"",IF(OR(AI347&lt;&gt;0,AJ347&lt;&gt;0),"0",IF(AC348&lt;&gt;"",IF(AC348="W",(1*Z348),(-1*Z348)),0)),0)</f>
        <v>0</v>
      </c>
      <c r="AE348" s="74">
        <f t="shared" ca="1" si="133"/>
        <v>-11</v>
      </c>
      <c r="AF348" s="3">
        <f t="shared" ca="1" si="143"/>
        <v>1</v>
      </c>
      <c r="AG348" s="13">
        <f ca="1">IF(A348&lt;&gt;"",(AD348+P348+W348),0)</f>
        <v>0</v>
      </c>
      <c r="AH348" s="11">
        <f ca="1">IF(A348&lt;&gt;"",AG348+AH347,0)</f>
        <v>-13</v>
      </c>
      <c r="AI348" s="73">
        <f ca="1">IF($A348&lt;&gt;"",IF(AI347&gt;0,AI347,IF(AND(AK347&gt;=$AJ$1,$AJ$2*AK347&gt;=AH348),"Profit Target",IF(AH348&gt;=$S$1,"Profit Target",0))),0)</f>
        <v>0</v>
      </c>
      <c r="AJ348" s="73">
        <f ca="1">IF($A348&lt;&gt;"",IF(AI347&lt;&gt;0,AJ347,IF(AH348&lt;=$S$2,"Stop Loss",0)),0)</f>
        <v>0</v>
      </c>
      <c r="AK348" s="73">
        <f t="shared" ca="1" si="134"/>
        <v>3</v>
      </c>
      <c r="AL348" s="30"/>
      <c r="AM348" s="30"/>
      <c r="AN348" s="30"/>
      <c r="AO348" s="30"/>
      <c r="AP348" s="30"/>
      <c r="AQ348" s="30"/>
      <c r="BM348" s="7"/>
      <c r="BT348" s="10">
        <f t="shared" ca="1" si="136"/>
        <v>26</v>
      </c>
    </row>
    <row r="349" spans="1:72">
      <c r="A349" s="10">
        <f t="shared" ca="1" si="135"/>
        <v>29</v>
      </c>
      <c r="B349" s="38"/>
      <c r="C349" s="7"/>
      <c r="D349" s="3"/>
      <c r="E349" s="7"/>
      <c r="F349" s="70" t="str">
        <f t="shared" ca="1" si="131"/>
        <v>H</v>
      </c>
      <c r="G349" s="101" t="str">
        <f t="shared" ca="1" si="137"/>
        <v>LLH</v>
      </c>
      <c r="H349" s="70" t="str">
        <f t="shared" ca="1" si="132"/>
        <v>O</v>
      </c>
      <c r="I349" s="101" t="str">
        <f t="shared" ca="1" si="144"/>
        <v>OEO</v>
      </c>
      <c r="J349" s="70" t="str">
        <f t="shared" ca="1" si="130"/>
        <v>B</v>
      </c>
      <c r="K349" s="101" t="str">
        <f t="shared" ca="1" si="145"/>
        <v>BBB</v>
      </c>
      <c r="L349" s="61">
        <f t="shared" ca="1" si="146"/>
        <v>1</v>
      </c>
      <c r="M349" s="3">
        <f ca="1">IF(A348&lt;&gt;"",IF(O349="",M348,IF(AND(M348&gt;0,O349="L"),M348+1,IF(AND(M348&gt;1,O348="W"),1,1))),"")</f>
        <v>2</v>
      </c>
      <c r="N349" s="60" t="str">
        <f ca="1">IF($A348&lt;&gt;"",IF(OR($AI348&lt;&gt;0,$AJ348&lt;&gt;0,L349=0),"",IF(G348="HHL","L",IF(G348="LLH","H",""))),"")</f>
        <v/>
      </c>
      <c r="O349" s="60" t="str">
        <f ca="1">IF(A349&lt;&gt;"",IF(N349&lt;&gt;"",IF(F349=N349,"W","L"),""),"")</f>
        <v/>
      </c>
      <c r="P349" s="38">
        <f ca="1">IF(A349&lt;&gt;"",IF(OR(AI348&lt;&gt;0,AJ348&lt;&gt;0),"0",IF(O349&lt;&gt;"",IF(O349="W",(1*L349),(-1*L349)),0)),0)</f>
        <v>0</v>
      </c>
      <c r="Q349" s="74">
        <f ca="1">IF(A349&lt;&gt;"",P349+Q348,0)</f>
        <v>-10</v>
      </c>
      <c r="R349" s="3">
        <f t="shared" ca="1" si="138"/>
        <v>2</v>
      </c>
      <c r="S349" s="61">
        <f t="shared" ca="1" si="147"/>
        <v>1</v>
      </c>
      <c r="T349" s="3">
        <f t="shared" ca="1" si="139"/>
        <v>2</v>
      </c>
      <c r="U349" s="60" t="str">
        <f ca="1">IF($A348&lt;&gt;"",IF(OR($AI348&lt;&gt;0,$AJ348&lt;&gt;0,S349=0),"",IF(I348="EEO","O",IF(I348="OOE","E",""))),"")</f>
        <v>E</v>
      </c>
      <c r="V349" s="60" t="str">
        <f ca="1">IF(A349&lt;&gt;"",IF(U349&lt;&gt;"",IF(H349=U349,"W","L"),""),"")</f>
        <v>L</v>
      </c>
      <c r="W349" s="38">
        <f ca="1">IF(A349&lt;&gt;"",IF(OR(AI348&lt;&gt;0,AJ348&lt;&gt;0),"0",IF(V349&lt;&gt;"",IF(V349="W",(1*S349),(-1*S349)),0)),0)</f>
        <v>-1</v>
      </c>
      <c r="X349" s="74">
        <f t="shared" ca="1" si="140"/>
        <v>7</v>
      </c>
      <c r="Y349" s="3">
        <f t="shared" ca="1" si="141"/>
        <v>2</v>
      </c>
      <c r="Z349" s="61">
        <f t="shared" ca="1" si="148"/>
        <v>1</v>
      </c>
      <c r="AA349" s="3">
        <f t="shared" ca="1" si="142"/>
        <v>1</v>
      </c>
      <c r="AB349" s="60" t="str">
        <f ca="1">IF($A348&lt;&gt;"",IF(OR($AI348&lt;&gt;0,$AJ348&lt;&gt;0,Z349=0),"",IF(K348="RRB","B",IF(K348="BBR","R",""))),"")</f>
        <v/>
      </c>
      <c r="AC349" s="60" t="str">
        <f ca="1">IF(A349&lt;&gt;"",IF(AB349&lt;&gt;"",IF(AB349=J349,"W","L"),""),"")</f>
        <v/>
      </c>
      <c r="AD349" s="38">
        <f ca="1">IF(A349&lt;&gt;"",IF(OR(AI348&lt;&gt;0,AJ348&lt;&gt;0),"0",IF(AC349&lt;&gt;"",IF(AC349="W",(1*Z349),(-1*Z349)),0)),0)</f>
        <v>0</v>
      </c>
      <c r="AE349" s="74">
        <f t="shared" ca="1" si="133"/>
        <v>-11</v>
      </c>
      <c r="AF349" s="3">
        <f t="shared" ca="1" si="143"/>
        <v>1</v>
      </c>
      <c r="AG349" s="13">
        <f ca="1">IF(A349&lt;&gt;"",(AD349+P349+W349),0)</f>
        <v>-1</v>
      </c>
      <c r="AH349" s="11">
        <f ca="1">IF(A349&lt;&gt;"",AG349+AH348,0)</f>
        <v>-14</v>
      </c>
      <c r="AI349" s="73">
        <f ca="1">IF($A349&lt;&gt;"",IF(AI348&gt;0,AI348,IF(AND(AK348&gt;=$AJ$1,$AJ$2*AK348&gt;=AH349),"Profit Target",IF(AH349&gt;=$S$1,"Profit Target",0))),0)</f>
        <v>0</v>
      </c>
      <c r="AJ349" s="73">
        <f ca="1">IF($A349&lt;&gt;"",IF(AI348&lt;&gt;0,AJ348,IF(AH349&lt;=$S$2,"Stop Loss",0)),0)</f>
        <v>0</v>
      </c>
      <c r="AK349" s="73">
        <f t="shared" ca="1" si="134"/>
        <v>3</v>
      </c>
      <c r="AL349" s="30"/>
      <c r="AM349" s="30"/>
      <c r="AN349" s="30"/>
      <c r="AO349" s="30"/>
      <c r="AP349" s="30"/>
      <c r="AQ349" s="30"/>
      <c r="BM349" s="7"/>
      <c r="BT349" s="10">
        <f t="shared" ca="1" si="136"/>
        <v>22</v>
      </c>
    </row>
    <row r="350" spans="1:72">
      <c r="A350" s="10">
        <f t="shared" ca="1" si="135"/>
        <v>9</v>
      </c>
      <c r="B350" s="38"/>
      <c r="C350" s="7"/>
      <c r="D350" s="3"/>
      <c r="E350" s="7"/>
      <c r="F350" s="70" t="str">
        <f t="shared" ca="1" si="131"/>
        <v>L</v>
      </c>
      <c r="G350" s="101" t="str">
        <f t="shared" ca="1" si="137"/>
        <v>LHL</v>
      </c>
      <c r="H350" s="70" t="str">
        <f t="shared" ca="1" si="132"/>
        <v>O</v>
      </c>
      <c r="I350" s="101" t="str">
        <f t="shared" ca="1" si="144"/>
        <v>EOO</v>
      </c>
      <c r="J350" s="70" t="str">
        <f t="shared" ca="1" si="130"/>
        <v>R</v>
      </c>
      <c r="K350" s="101" t="str">
        <f t="shared" ca="1" si="145"/>
        <v>BBR</v>
      </c>
      <c r="L350" s="61">
        <f t="shared" ca="1" si="146"/>
        <v>1</v>
      </c>
      <c r="M350" s="3">
        <f ca="1">IF(A349&lt;&gt;"",IF(O350="",M349,IF(AND(M349&gt;0,O350="L"),M349+1,IF(AND(M349&gt;1,O349="W"),1,1))),"")</f>
        <v>3</v>
      </c>
      <c r="N350" s="60" t="str">
        <f ca="1">IF($A349&lt;&gt;"",IF(OR($AI349&lt;&gt;0,$AJ349&lt;&gt;0,L350=0),"",IF(G349="HHL","L",IF(G349="LLH","H",""))),"")</f>
        <v>H</v>
      </c>
      <c r="O350" s="60" t="str">
        <f ca="1">IF(A350&lt;&gt;"",IF(N350&lt;&gt;"",IF(F350=N350,"W","L"),""),"")</f>
        <v>L</v>
      </c>
      <c r="P350" s="38">
        <f ca="1">IF(A350&lt;&gt;"",IF(OR(AI349&lt;&gt;0,AJ349&lt;&gt;0),"0",IF(O350&lt;&gt;"",IF(O350="W",(1*L350),(-1*L350)),0)),0)</f>
        <v>-1</v>
      </c>
      <c r="Q350" s="74">
        <f ca="1">IF(A350&lt;&gt;"",P350+Q349,0)</f>
        <v>-11</v>
      </c>
      <c r="R350" s="3">
        <f t="shared" ca="1" si="138"/>
        <v>3</v>
      </c>
      <c r="S350" s="61">
        <f t="shared" ca="1" si="147"/>
        <v>1</v>
      </c>
      <c r="T350" s="3">
        <f t="shared" ca="1" si="139"/>
        <v>2</v>
      </c>
      <c r="U350" s="60" t="str">
        <f ca="1">IF($A349&lt;&gt;"",IF(OR($AI349&lt;&gt;0,$AJ349&lt;&gt;0,S350=0),"",IF(I349="EEO","O",IF(I349="OOE","E",""))),"")</f>
        <v/>
      </c>
      <c r="V350" s="60" t="str">
        <f ca="1">IF(A350&lt;&gt;"",IF(U350&lt;&gt;"",IF(H350=U350,"W","L"),""),"")</f>
        <v/>
      </c>
      <c r="W350" s="38">
        <f ca="1">IF(A350&lt;&gt;"",IF(OR(AI349&lt;&gt;0,AJ349&lt;&gt;0),"0",IF(V350&lt;&gt;"",IF(V350="W",(1*S350),(-1*S350)),0)),0)</f>
        <v>0</v>
      </c>
      <c r="X350" s="74">
        <f t="shared" ca="1" si="140"/>
        <v>7</v>
      </c>
      <c r="Y350" s="3">
        <f t="shared" ca="1" si="141"/>
        <v>2</v>
      </c>
      <c r="Z350" s="61">
        <f t="shared" ca="1" si="148"/>
        <v>1</v>
      </c>
      <c r="AA350" s="3">
        <f t="shared" ca="1" si="142"/>
        <v>1</v>
      </c>
      <c r="AB350" s="60" t="str">
        <f ca="1">IF($A349&lt;&gt;"",IF(OR($AI349&lt;&gt;0,$AJ349&lt;&gt;0,Z350=0),"",IF(K349="RRB","B",IF(K349="BBR","R",""))),"")</f>
        <v/>
      </c>
      <c r="AC350" s="60" t="str">
        <f ca="1">IF(A350&lt;&gt;"",IF(AB350&lt;&gt;"",IF(AB350=J350,"W","L"),""),"")</f>
        <v/>
      </c>
      <c r="AD350" s="38">
        <f ca="1">IF(A350&lt;&gt;"",IF(OR(AI349&lt;&gt;0,AJ349&lt;&gt;0),"0",IF(AC350&lt;&gt;"",IF(AC350="W",(1*Z350),(-1*Z350)),0)),0)</f>
        <v>0</v>
      </c>
      <c r="AE350" s="74">
        <f t="shared" ca="1" si="133"/>
        <v>-11</v>
      </c>
      <c r="AF350" s="3">
        <f t="shared" ca="1" si="143"/>
        <v>1</v>
      </c>
      <c r="AG350" s="13">
        <f ca="1">IF(A350&lt;&gt;"",(AD350+P350+W350),0)</f>
        <v>-1</v>
      </c>
      <c r="AH350" s="11">
        <f ca="1">IF(A350&lt;&gt;"",AG350+AH349,0)</f>
        <v>-15</v>
      </c>
      <c r="AI350" s="73">
        <f ca="1">IF($A350&lt;&gt;"",IF(AI349&gt;0,AI349,IF(AND(AK349&gt;=$AJ$1,$AJ$2*AK349&gt;=AH350),"Profit Target",IF(AH350&gt;=$S$1,"Profit Target",0))),0)</f>
        <v>0</v>
      </c>
      <c r="AJ350" s="73">
        <f ca="1">IF($A350&lt;&gt;"",IF(AI349&lt;&gt;0,AJ349,IF(AH350&lt;=$S$2,"Stop Loss",0)),0)</f>
        <v>0</v>
      </c>
      <c r="AK350" s="73">
        <f t="shared" ca="1" si="134"/>
        <v>3</v>
      </c>
      <c r="AL350" s="30"/>
      <c r="AM350" s="30"/>
      <c r="AN350" s="30"/>
      <c r="AO350" s="30"/>
      <c r="AP350" s="30"/>
      <c r="AQ350" s="30"/>
      <c r="BM350" s="7"/>
      <c r="BT350" s="10">
        <f t="shared" ca="1" si="136"/>
        <v>6</v>
      </c>
    </row>
    <row r="351" spans="1:72">
      <c r="A351" s="10">
        <f t="shared" ca="1" si="135"/>
        <v>27</v>
      </c>
      <c r="B351" s="38"/>
      <c r="C351" s="7"/>
      <c r="D351" s="3"/>
      <c r="E351" s="7"/>
      <c r="F351" s="70" t="str">
        <f t="shared" ca="1" si="131"/>
        <v>H</v>
      </c>
      <c r="G351" s="101" t="str">
        <f t="shared" ca="1" si="137"/>
        <v>HLH</v>
      </c>
      <c r="H351" s="70" t="str">
        <f t="shared" ca="1" si="132"/>
        <v>O</v>
      </c>
      <c r="I351" s="101" t="str">
        <f t="shared" ca="1" si="144"/>
        <v>OOO</v>
      </c>
      <c r="J351" s="70" t="str">
        <f t="shared" ca="1" si="130"/>
        <v>R</v>
      </c>
      <c r="K351" s="101" t="str">
        <f t="shared" ca="1" si="145"/>
        <v>BRR</v>
      </c>
      <c r="L351" s="61">
        <f t="shared" ca="1" si="146"/>
        <v>1</v>
      </c>
      <c r="M351" s="3">
        <f ca="1">IF(A350&lt;&gt;"",IF(O351="",M350,IF(AND(M350&gt;0,O351="L"),M350+1,IF(AND(M350&gt;1,O350="W"),1,1))),"")</f>
        <v>3</v>
      </c>
      <c r="N351" s="60" t="str">
        <f ca="1">IF($A350&lt;&gt;"",IF(OR($AI350&lt;&gt;0,$AJ350&lt;&gt;0,L351=0),"",IF(G350="HHL","L",IF(G350="LLH","H",""))),"")</f>
        <v/>
      </c>
      <c r="O351" s="60" t="str">
        <f ca="1">IF(A351&lt;&gt;"",IF(N351&lt;&gt;"",IF(F351=N351,"W","L"),""),"")</f>
        <v/>
      </c>
      <c r="P351" s="38">
        <f ca="1">IF(A351&lt;&gt;"",IF(OR(AI350&lt;&gt;0,AJ350&lt;&gt;0),"0",IF(O351&lt;&gt;"",IF(O351="W",(1*L351),(-1*L351)),0)),0)</f>
        <v>0</v>
      </c>
      <c r="Q351" s="74">
        <f ca="1">IF(A351&lt;&gt;"",P351+Q350,0)</f>
        <v>-11</v>
      </c>
      <c r="R351" s="3">
        <f t="shared" ca="1" si="138"/>
        <v>3</v>
      </c>
      <c r="S351" s="61">
        <f t="shared" ca="1" si="147"/>
        <v>1</v>
      </c>
      <c r="T351" s="3">
        <f t="shared" ca="1" si="139"/>
        <v>2</v>
      </c>
      <c r="U351" s="60" t="str">
        <f ca="1">IF($A350&lt;&gt;"",IF(OR($AI350&lt;&gt;0,$AJ350&lt;&gt;0,S351=0),"",IF(I350="EEO","O",IF(I350="OOE","E",""))),"")</f>
        <v/>
      </c>
      <c r="V351" s="60" t="str">
        <f ca="1">IF(A351&lt;&gt;"",IF(U351&lt;&gt;"",IF(H351=U351,"W","L"),""),"")</f>
        <v/>
      </c>
      <c r="W351" s="38">
        <f ca="1">IF(A351&lt;&gt;"",IF(OR(AI350&lt;&gt;0,AJ350&lt;&gt;0),"0",IF(V351&lt;&gt;"",IF(V351="W",(1*S351),(-1*S351)),0)),0)</f>
        <v>0</v>
      </c>
      <c r="X351" s="74">
        <f t="shared" ca="1" si="140"/>
        <v>7</v>
      </c>
      <c r="Y351" s="3">
        <f t="shared" ca="1" si="141"/>
        <v>2</v>
      </c>
      <c r="Z351" s="61">
        <f t="shared" ca="1" si="148"/>
        <v>1</v>
      </c>
      <c r="AA351" s="3">
        <f t="shared" ca="1" si="142"/>
        <v>1</v>
      </c>
      <c r="AB351" s="60" t="str">
        <f ca="1">IF($A350&lt;&gt;"",IF(OR($AI350&lt;&gt;0,$AJ350&lt;&gt;0,Z351=0),"",IF(K350="RRB","B",IF(K350="BBR","R",""))),"")</f>
        <v>R</v>
      </c>
      <c r="AC351" s="60" t="str">
        <f ca="1">IF(A351&lt;&gt;"",IF(AB351&lt;&gt;"",IF(AB351=J351,"W","L"),""),"")</f>
        <v>W</v>
      </c>
      <c r="AD351" s="38">
        <f ca="1">IF(A351&lt;&gt;"",IF(OR(AI350&lt;&gt;0,AJ350&lt;&gt;0),"0",IF(AC351&lt;&gt;"",IF(AC351="W",(1*Z351),(-1*Z351)),0)),0)</f>
        <v>1</v>
      </c>
      <c r="AE351" s="74">
        <f t="shared" ca="1" si="133"/>
        <v>-10</v>
      </c>
      <c r="AF351" s="3">
        <f t="shared" ca="1" si="143"/>
        <v>1</v>
      </c>
      <c r="AG351" s="13">
        <f ca="1">IF(A351&lt;&gt;"",(AD351+P351+W351),0)</f>
        <v>1</v>
      </c>
      <c r="AH351" s="11">
        <f ca="1">IF(A351&lt;&gt;"",AG351+AH350,0)</f>
        <v>-14</v>
      </c>
      <c r="AI351" s="73">
        <f ca="1">IF($A351&lt;&gt;"",IF(AI350&gt;0,AI350,IF(AND(AK350&gt;=$AJ$1,$AJ$2*AK350&gt;=AH351),"Profit Target",IF(AH351&gt;=$S$1,"Profit Target",0))),0)</f>
        <v>0</v>
      </c>
      <c r="AJ351" s="73">
        <f ca="1">IF($A351&lt;&gt;"",IF(AI350&lt;&gt;0,AJ350,IF(AH351&lt;=$S$2,"Stop Loss",0)),0)</f>
        <v>0</v>
      </c>
      <c r="AK351" s="73">
        <f t="shared" ca="1" si="134"/>
        <v>3</v>
      </c>
      <c r="AL351" s="30"/>
      <c r="AM351" s="30"/>
      <c r="AN351" s="30"/>
      <c r="AO351" s="30"/>
      <c r="AP351" s="30"/>
      <c r="AQ351" s="30"/>
      <c r="BM351" s="7"/>
      <c r="BT351" s="10">
        <f t="shared" ca="1" si="136"/>
        <v>7</v>
      </c>
    </row>
    <row r="352" spans="1:72">
      <c r="A352" s="10">
        <f t="shared" ca="1" si="135"/>
        <v>17</v>
      </c>
      <c r="B352" s="38"/>
      <c r="C352" s="7"/>
      <c r="D352" s="3"/>
      <c r="E352" s="7"/>
      <c r="F352" s="70" t="str">
        <f t="shared" ca="1" si="131"/>
        <v>L</v>
      </c>
      <c r="G352" s="101" t="str">
        <f t="shared" ca="1" si="137"/>
        <v>LHL</v>
      </c>
      <c r="H352" s="70" t="str">
        <f t="shared" ca="1" si="132"/>
        <v>O</v>
      </c>
      <c r="I352" s="101" t="str">
        <f t="shared" ca="1" si="144"/>
        <v>OOO</v>
      </c>
      <c r="J352" s="70" t="str">
        <f t="shared" ca="1" si="130"/>
        <v>B</v>
      </c>
      <c r="K352" s="101" t="str">
        <f t="shared" ca="1" si="145"/>
        <v>RRB</v>
      </c>
      <c r="L352" s="61">
        <f t="shared" ca="1" si="146"/>
        <v>1</v>
      </c>
      <c r="M352" s="3">
        <f ca="1">IF(A351&lt;&gt;"",IF(O352="",M351,IF(AND(M351&gt;0,O352="L"),M351+1,IF(AND(M351&gt;1,O351="W"),1,1))),"")</f>
        <v>3</v>
      </c>
      <c r="N352" s="60" t="str">
        <f ca="1">IF($A351&lt;&gt;"",IF(OR($AI351&lt;&gt;0,$AJ351&lt;&gt;0,L352=0),"",IF(G351="HHL","L",IF(G351="LLH","H",""))),"")</f>
        <v/>
      </c>
      <c r="O352" s="60" t="str">
        <f ca="1">IF(A352&lt;&gt;"",IF(N352&lt;&gt;"",IF(F352=N352,"W","L"),""),"")</f>
        <v/>
      </c>
      <c r="P352" s="38">
        <f ca="1">IF(A352&lt;&gt;"",IF(OR(AI351&lt;&gt;0,AJ351&lt;&gt;0),"0",IF(O352&lt;&gt;"",IF(O352="W",(1*L352),(-1*L352)),0)),0)</f>
        <v>0</v>
      </c>
      <c r="Q352" s="74">
        <f ca="1">IF(A352&lt;&gt;"",P352+Q351,0)</f>
        <v>-11</v>
      </c>
      <c r="R352" s="3">
        <f t="shared" ca="1" si="138"/>
        <v>3</v>
      </c>
      <c r="S352" s="61">
        <f t="shared" ca="1" si="147"/>
        <v>1</v>
      </c>
      <c r="T352" s="3">
        <f t="shared" ca="1" si="139"/>
        <v>2</v>
      </c>
      <c r="U352" s="60" t="str">
        <f ca="1">IF($A351&lt;&gt;"",IF(OR($AI351&lt;&gt;0,$AJ351&lt;&gt;0,S352=0),"",IF(I351="EEO","O",IF(I351="OOE","E",""))),"")</f>
        <v/>
      </c>
      <c r="V352" s="60" t="str">
        <f ca="1">IF(A352&lt;&gt;"",IF(U352&lt;&gt;"",IF(H352=U352,"W","L"),""),"")</f>
        <v/>
      </c>
      <c r="W352" s="38">
        <f ca="1">IF(A352&lt;&gt;"",IF(OR(AI351&lt;&gt;0,AJ351&lt;&gt;0),"0",IF(V352&lt;&gt;"",IF(V352="W",(1*S352),(-1*S352)),0)),0)</f>
        <v>0</v>
      </c>
      <c r="X352" s="74">
        <f t="shared" ca="1" si="140"/>
        <v>7</v>
      </c>
      <c r="Y352" s="3">
        <f t="shared" ca="1" si="141"/>
        <v>2</v>
      </c>
      <c r="Z352" s="61">
        <f t="shared" ca="1" si="148"/>
        <v>1</v>
      </c>
      <c r="AA352" s="3">
        <f t="shared" ca="1" si="142"/>
        <v>1</v>
      </c>
      <c r="AB352" s="60" t="str">
        <f ca="1">IF($A351&lt;&gt;"",IF(OR($AI351&lt;&gt;0,$AJ351&lt;&gt;0,Z352=0),"",IF(K351="RRB","B",IF(K351="BBR","R",""))),"")</f>
        <v/>
      </c>
      <c r="AC352" s="60" t="str">
        <f ca="1">IF(A352&lt;&gt;"",IF(AB352&lt;&gt;"",IF(AB352=J352,"W","L"),""),"")</f>
        <v/>
      </c>
      <c r="AD352" s="38">
        <f ca="1">IF(A352&lt;&gt;"",IF(OR(AI351&lt;&gt;0,AJ351&lt;&gt;0),"0",IF(AC352&lt;&gt;"",IF(AC352="W",(1*Z352),(-1*Z352)),0)),0)</f>
        <v>0</v>
      </c>
      <c r="AE352" s="74">
        <f t="shared" ca="1" si="133"/>
        <v>-10</v>
      </c>
      <c r="AF352" s="3">
        <f t="shared" ca="1" si="143"/>
        <v>1</v>
      </c>
      <c r="AG352" s="13">
        <f ca="1">IF(A352&lt;&gt;"",(AD352+P352+W352),0)</f>
        <v>0</v>
      </c>
      <c r="AH352" s="11">
        <f ca="1">IF(A352&lt;&gt;"",AG352+AH351,0)</f>
        <v>-14</v>
      </c>
      <c r="AI352" s="73">
        <f ca="1">IF($A352&lt;&gt;"",IF(AI351&gt;0,AI351,IF(AND(AK351&gt;=$AJ$1,$AJ$2*AK351&gt;=AH352),"Profit Target",IF(AH352&gt;=$S$1,"Profit Target",0))),0)</f>
        <v>0</v>
      </c>
      <c r="AJ352" s="73">
        <f ca="1">IF($A352&lt;&gt;"",IF(AI351&lt;&gt;0,AJ351,IF(AH352&lt;=$S$2,"Stop Loss",0)),0)</f>
        <v>0</v>
      </c>
      <c r="AK352" s="73">
        <f t="shared" ca="1" si="134"/>
        <v>3</v>
      </c>
      <c r="AL352" s="30"/>
      <c r="AM352" s="30"/>
      <c r="AN352" s="30"/>
      <c r="AO352" s="30"/>
      <c r="AP352" s="30"/>
      <c r="AQ352" s="30"/>
      <c r="BM352" s="7"/>
      <c r="BT352" s="10">
        <f t="shared" ca="1" si="136"/>
        <v>29</v>
      </c>
    </row>
    <row r="353" spans="1:72">
      <c r="A353" s="10">
        <f t="shared" ca="1" si="135"/>
        <v>16</v>
      </c>
      <c r="B353" s="38"/>
      <c r="C353" s="7"/>
      <c r="D353" s="3"/>
      <c r="E353" s="7"/>
      <c r="F353" s="70" t="str">
        <f t="shared" ca="1" si="131"/>
        <v>L</v>
      </c>
      <c r="G353" s="101" t="str">
        <f t="shared" ca="1" si="137"/>
        <v>HLL</v>
      </c>
      <c r="H353" s="70" t="str">
        <f t="shared" ca="1" si="132"/>
        <v>E</v>
      </c>
      <c r="I353" s="101" t="str">
        <f t="shared" ca="1" si="144"/>
        <v>OOE</v>
      </c>
      <c r="J353" s="70" t="str">
        <f t="shared" ca="1" si="130"/>
        <v>R</v>
      </c>
      <c r="K353" s="101" t="str">
        <f t="shared" ca="1" si="145"/>
        <v>RBR</v>
      </c>
      <c r="L353" s="61">
        <f t="shared" ca="1" si="146"/>
        <v>1</v>
      </c>
      <c r="M353" s="3">
        <f ca="1">IF(A352&lt;&gt;"",IF(O353="",M352,IF(AND(M352&gt;0,O353="L"),M352+1,IF(AND(M352&gt;1,O352="W"),1,1))),"")</f>
        <v>3</v>
      </c>
      <c r="N353" s="60" t="str">
        <f ca="1">IF($A352&lt;&gt;"",IF(OR($AI352&lt;&gt;0,$AJ352&lt;&gt;0,L353=0),"",IF(G352="HHL","L",IF(G352="LLH","H",""))),"")</f>
        <v/>
      </c>
      <c r="O353" s="60" t="str">
        <f ca="1">IF(A353&lt;&gt;"",IF(N353&lt;&gt;"",IF(F353=N353,"W","L"),""),"")</f>
        <v/>
      </c>
      <c r="P353" s="38">
        <f ca="1">IF(A353&lt;&gt;"",IF(OR(AI352&lt;&gt;0,AJ352&lt;&gt;0),"0",IF(O353&lt;&gt;"",IF(O353="W",(1*L353),(-1*L353)),0)),0)</f>
        <v>0</v>
      </c>
      <c r="Q353" s="74">
        <f ca="1">IF(A353&lt;&gt;"",P353+Q352,0)</f>
        <v>-11</v>
      </c>
      <c r="R353" s="3">
        <f t="shared" ca="1" si="138"/>
        <v>3</v>
      </c>
      <c r="S353" s="61">
        <f t="shared" ca="1" si="147"/>
        <v>1</v>
      </c>
      <c r="T353" s="3">
        <f t="shared" ca="1" si="139"/>
        <v>2</v>
      </c>
      <c r="U353" s="60" t="str">
        <f ca="1">IF($A352&lt;&gt;"",IF(OR($AI352&lt;&gt;0,$AJ352&lt;&gt;0,S353=0),"",IF(I352="EEO","O",IF(I352="OOE","E",""))),"")</f>
        <v/>
      </c>
      <c r="V353" s="60" t="str">
        <f ca="1">IF(A353&lt;&gt;"",IF(U353&lt;&gt;"",IF(H353=U353,"W","L"),""),"")</f>
        <v/>
      </c>
      <c r="W353" s="38">
        <f ca="1">IF(A353&lt;&gt;"",IF(OR(AI352&lt;&gt;0,AJ352&lt;&gt;0),"0",IF(V353&lt;&gt;"",IF(V353="W",(1*S353),(-1*S353)),0)),0)</f>
        <v>0</v>
      </c>
      <c r="X353" s="74">
        <f t="shared" ca="1" si="140"/>
        <v>7</v>
      </c>
      <c r="Y353" s="3">
        <f t="shared" ca="1" si="141"/>
        <v>2</v>
      </c>
      <c r="Z353" s="61">
        <f t="shared" ca="1" si="148"/>
        <v>1</v>
      </c>
      <c r="AA353" s="3">
        <f t="shared" ca="1" si="142"/>
        <v>2</v>
      </c>
      <c r="AB353" s="60" t="str">
        <f ca="1">IF($A352&lt;&gt;"",IF(OR($AI352&lt;&gt;0,$AJ352&lt;&gt;0,Z353=0),"",IF(K352="RRB","B",IF(K352="BBR","R",""))),"")</f>
        <v>B</v>
      </c>
      <c r="AC353" s="60" t="str">
        <f ca="1">IF(A353&lt;&gt;"",IF(AB353&lt;&gt;"",IF(AB353=J353,"W","L"),""),"")</f>
        <v>L</v>
      </c>
      <c r="AD353" s="38">
        <f ca="1">IF(A353&lt;&gt;"",IF(OR(AI352&lt;&gt;0,AJ352&lt;&gt;0),"0",IF(AC353&lt;&gt;"",IF(AC353="W",(1*Z353),(-1*Z353)),0)),0)</f>
        <v>-1</v>
      </c>
      <c r="AE353" s="74">
        <f t="shared" ca="1" si="133"/>
        <v>-11</v>
      </c>
      <c r="AF353" s="3">
        <f t="shared" ca="1" si="143"/>
        <v>2</v>
      </c>
      <c r="AG353" s="13">
        <f ca="1">IF(A353&lt;&gt;"",(AD353+P353+W353),0)</f>
        <v>-1</v>
      </c>
      <c r="AH353" s="11">
        <f ca="1">IF(A353&lt;&gt;"",AG353+AH352,0)</f>
        <v>-15</v>
      </c>
      <c r="AI353" s="73">
        <f ca="1">IF($A353&lt;&gt;"",IF(AI352&gt;0,AI352,IF(AND(AK352&gt;=$AJ$1,$AJ$2*AK352&gt;=AH353),"Profit Target",IF(AH353&gt;=$S$1,"Profit Target",0))),0)</f>
        <v>0</v>
      </c>
      <c r="AJ353" s="73">
        <f ca="1">IF($A353&lt;&gt;"",IF(AI352&lt;&gt;0,AJ352,IF(AH353&lt;=$S$2,"Stop Loss",0)),0)</f>
        <v>0</v>
      </c>
      <c r="AK353" s="73">
        <f t="shared" ca="1" si="134"/>
        <v>3</v>
      </c>
      <c r="AL353" s="30"/>
      <c r="AM353" s="30"/>
      <c r="AN353" s="30"/>
      <c r="AO353" s="30"/>
      <c r="AP353" s="30"/>
      <c r="AQ353" s="30"/>
      <c r="BM353" s="7"/>
      <c r="BT353" s="10">
        <f t="shared" ca="1" si="136"/>
        <v>31</v>
      </c>
    </row>
    <row r="354" spans="1:72">
      <c r="A354" s="10">
        <f t="shared" ca="1" si="135"/>
        <v>36</v>
      </c>
      <c r="B354" s="38"/>
      <c r="C354" s="7"/>
      <c r="D354" s="3"/>
      <c r="E354" s="7"/>
      <c r="F354" s="70" t="str">
        <f t="shared" ca="1" si="131"/>
        <v>H</v>
      </c>
      <c r="G354" s="101" t="str">
        <f t="shared" ca="1" si="137"/>
        <v>LLH</v>
      </c>
      <c r="H354" s="70" t="str">
        <f t="shared" ca="1" si="132"/>
        <v>E</v>
      </c>
      <c r="I354" s="101" t="str">
        <f t="shared" ca="1" si="144"/>
        <v>OEE</v>
      </c>
      <c r="J354" s="70" t="str">
        <f t="shared" ca="1" si="130"/>
        <v>R</v>
      </c>
      <c r="K354" s="101" t="str">
        <f t="shared" ca="1" si="145"/>
        <v>BRR</v>
      </c>
      <c r="L354" s="61">
        <f t="shared" ca="1" si="146"/>
        <v>1</v>
      </c>
      <c r="M354" s="3">
        <f ca="1">IF(A353&lt;&gt;"",IF(O354="",M353,IF(AND(M353&gt;0,O354="L"),M353+1,IF(AND(M353&gt;1,O353="W"),1,1))),"")</f>
        <v>3</v>
      </c>
      <c r="N354" s="60" t="str">
        <f ca="1">IF($A353&lt;&gt;"",IF(OR($AI353&lt;&gt;0,$AJ353&lt;&gt;0,L354=0),"",IF(G353="HHL","L",IF(G353="LLH","H",""))),"")</f>
        <v/>
      </c>
      <c r="O354" s="60" t="str">
        <f ca="1">IF(A354&lt;&gt;"",IF(N354&lt;&gt;"",IF(F354=N354,"W","L"),""),"")</f>
        <v/>
      </c>
      <c r="P354" s="38">
        <f ca="1">IF(A354&lt;&gt;"",IF(OR(AI353&lt;&gt;0,AJ353&lt;&gt;0),"0",IF(O354&lt;&gt;"",IF(O354="W",(1*L354),(-1*L354)),0)),0)</f>
        <v>0</v>
      </c>
      <c r="Q354" s="74">
        <f ca="1">IF(A354&lt;&gt;"",P354+Q353,0)</f>
        <v>-11</v>
      </c>
      <c r="R354" s="3">
        <f t="shared" ca="1" si="138"/>
        <v>3</v>
      </c>
      <c r="S354" s="61">
        <f t="shared" ca="1" si="147"/>
        <v>1</v>
      </c>
      <c r="T354" s="3">
        <f t="shared" ca="1" si="139"/>
        <v>1</v>
      </c>
      <c r="U354" s="60" t="str">
        <f ca="1">IF($A353&lt;&gt;"",IF(OR($AI353&lt;&gt;0,$AJ353&lt;&gt;0,S354=0),"",IF(I353="EEO","O",IF(I353="OOE","E",""))),"")</f>
        <v>E</v>
      </c>
      <c r="V354" s="60" t="str">
        <f ca="1">IF(A354&lt;&gt;"",IF(U354&lt;&gt;"",IF(H354=U354,"W","L"),""),"")</f>
        <v>W</v>
      </c>
      <c r="W354" s="38">
        <f ca="1">IF(A354&lt;&gt;"",IF(OR(AI353&lt;&gt;0,AJ353&lt;&gt;0),"0",IF(V354&lt;&gt;"",IF(V354="W",(1*S354),(-1*S354)),0)),0)</f>
        <v>1</v>
      </c>
      <c r="X354" s="74">
        <f t="shared" ca="1" si="140"/>
        <v>8</v>
      </c>
      <c r="Y354" s="3">
        <f t="shared" ca="1" si="141"/>
        <v>1</v>
      </c>
      <c r="Z354" s="61">
        <f t="shared" ca="1" si="148"/>
        <v>1</v>
      </c>
      <c r="AA354" s="3">
        <f t="shared" ca="1" si="142"/>
        <v>2</v>
      </c>
      <c r="AB354" s="60" t="str">
        <f ca="1">IF($A353&lt;&gt;"",IF(OR($AI353&lt;&gt;0,$AJ353&lt;&gt;0,Z354=0),"",IF(K353="RRB","B",IF(K353="BBR","R",""))),"")</f>
        <v/>
      </c>
      <c r="AC354" s="60" t="str">
        <f ca="1">IF(A354&lt;&gt;"",IF(AB354&lt;&gt;"",IF(AB354=J354,"W","L"),""),"")</f>
        <v/>
      </c>
      <c r="AD354" s="38">
        <f ca="1">IF(A354&lt;&gt;"",IF(OR(AI353&lt;&gt;0,AJ353&lt;&gt;0),"0",IF(AC354&lt;&gt;"",IF(AC354="W",(1*Z354),(-1*Z354)),0)),0)</f>
        <v>0</v>
      </c>
      <c r="AE354" s="74">
        <f t="shared" ca="1" si="133"/>
        <v>-11</v>
      </c>
      <c r="AF354" s="3">
        <f t="shared" ca="1" si="143"/>
        <v>2</v>
      </c>
      <c r="AG354" s="13">
        <f ca="1">IF(A354&lt;&gt;"",(AD354+P354+W354),0)</f>
        <v>1</v>
      </c>
      <c r="AH354" s="11">
        <f ca="1">IF(A354&lt;&gt;"",AG354+AH353,0)</f>
        <v>-14</v>
      </c>
      <c r="AI354" s="73">
        <f ca="1">IF($A354&lt;&gt;"",IF(AI353&gt;0,AI353,IF(AND(AK353&gt;=$AJ$1,$AJ$2*AK353&gt;=AH354),"Profit Target",IF(AH354&gt;=$S$1,"Profit Target",0))),0)</f>
        <v>0</v>
      </c>
      <c r="AJ354" s="73">
        <f ca="1">IF($A354&lt;&gt;"",IF(AI353&lt;&gt;0,AJ353,IF(AH354&lt;=$S$2,"Stop Loss",0)),0)</f>
        <v>0</v>
      </c>
      <c r="AK354" s="73">
        <f t="shared" ca="1" si="134"/>
        <v>3</v>
      </c>
      <c r="AL354" s="30"/>
      <c r="AM354" s="30"/>
      <c r="AN354" s="30"/>
      <c r="AO354" s="30"/>
      <c r="AP354" s="30"/>
      <c r="AQ354" s="30"/>
      <c r="BM354" s="7"/>
      <c r="BT354" s="10">
        <f t="shared" ca="1" si="136"/>
        <v>30</v>
      </c>
    </row>
    <row r="355" spans="1:72">
      <c r="A355" s="10">
        <f t="shared" ca="1" si="135"/>
        <v>18</v>
      </c>
      <c r="B355" s="38"/>
      <c r="C355" s="7"/>
      <c r="D355" s="3"/>
      <c r="E355" s="7"/>
      <c r="F355" s="70" t="str">
        <f t="shared" ca="1" si="131"/>
        <v>L</v>
      </c>
      <c r="G355" s="101" t="str">
        <f t="shared" ca="1" si="137"/>
        <v>LHL</v>
      </c>
      <c r="H355" s="70" t="str">
        <f t="shared" ca="1" si="132"/>
        <v>E</v>
      </c>
      <c r="I355" s="101" t="str">
        <f t="shared" ca="1" si="144"/>
        <v>EEE</v>
      </c>
      <c r="J355" s="70" t="str">
        <f t="shared" ca="1" si="130"/>
        <v>R</v>
      </c>
      <c r="K355" s="101" t="str">
        <f t="shared" ca="1" si="145"/>
        <v>RRR</v>
      </c>
      <c r="L355" s="61">
        <f t="shared" ca="1" si="146"/>
        <v>1</v>
      </c>
      <c r="M355" s="3">
        <f ca="1">IF(A354&lt;&gt;"",IF(O355="",M354,IF(AND(M354&gt;0,O355="L"),M354+1,IF(AND(M354&gt;1,O354="W"),1,1))),"")</f>
        <v>4</v>
      </c>
      <c r="N355" s="60" t="str">
        <f ca="1">IF($A354&lt;&gt;"",IF(OR($AI354&lt;&gt;0,$AJ354&lt;&gt;0,L355=0),"",IF(G354="HHL","L",IF(G354="LLH","H",""))),"")</f>
        <v>H</v>
      </c>
      <c r="O355" s="60" t="str">
        <f ca="1">IF(A355&lt;&gt;"",IF(N355&lt;&gt;"",IF(F355=N355,"W","L"),""),"")</f>
        <v>L</v>
      </c>
      <c r="P355" s="38">
        <f ca="1">IF(A355&lt;&gt;"",IF(OR(AI354&lt;&gt;0,AJ354&lt;&gt;0),"0",IF(O355&lt;&gt;"",IF(O355="W",(1*L355),(-1*L355)),0)),0)</f>
        <v>-1</v>
      </c>
      <c r="Q355" s="74">
        <f ca="1">IF(A355&lt;&gt;"",P355+Q354,0)</f>
        <v>-12</v>
      </c>
      <c r="R355" s="3">
        <f t="shared" ca="1" si="138"/>
        <v>4</v>
      </c>
      <c r="S355" s="61">
        <f t="shared" ca="1" si="147"/>
        <v>1</v>
      </c>
      <c r="T355" s="3">
        <f t="shared" ca="1" si="139"/>
        <v>1</v>
      </c>
      <c r="U355" s="60" t="str">
        <f ca="1">IF($A354&lt;&gt;"",IF(OR($AI354&lt;&gt;0,$AJ354&lt;&gt;0,S355=0),"",IF(I354="EEO","O",IF(I354="OOE","E",""))),"")</f>
        <v/>
      </c>
      <c r="V355" s="60" t="str">
        <f ca="1">IF(A355&lt;&gt;"",IF(U355&lt;&gt;"",IF(H355=U355,"W","L"),""),"")</f>
        <v/>
      </c>
      <c r="W355" s="38">
        <f ca="1">IF(A355&lt;&gt;"",IF(OR(AI354&lt;&gt;0,AJ354&lt;&gt;0),"0",IF(V355&lt;&gt;"",IF(V355="W",(1*S355),(-1*S355)),0)),0)</f>
        <v>0</v>
      </c>
      <c r="X355" s="74">
        <f t="shared" ca="1" si="140"/>
        <v>8</v>
      </c>
      <c r="Y355" s="3">
        <f t="shared" ca="1" si="141"/>
        <v>1</v>
      </c>
      <c r="Z355" s="61">
        <f t="shared" ca="1" si="148"/>
        <v>1</v>
      </c>
      <c r="AA355" s="3">
        <f t="shared" ca="1" si="142"/>
        <v>2</v>
      </c>
      <c r="AB355" s="60" t="str">
        <f ca="1">IF($A354&lt;&gt;"",IF(OR($AI354&lt;&gt;0,$AJ354&lt;&gt;0,Z355=0),"",IF(K354="RRB","B",IF(K354="BBR","R",""))),"")</f>
        <v/>
      </c>
      <c r="AC355" s="60" t="str">
        <f ca="1">IF(A355&lt;&gt;"",IF(AB355&lt;&gt;"",IF(AB355=J355,"W","L"),""),"")</f>
        <v/>
      </c>
      <c r="AD355" s="38">
        <f ca="1">IF(A355&lt;&gt;"",IF(OR(AI354&lt;&gt;0,AJ354&lt;&gt;0),"0",IF(AC355&lt;&gt;"",IF(AC355="W",(1*Z355),(-1*Z355)),0)),0)</f>
        <v>0</v>
      </c>
      <c r="AE355" s="74">
        <f t="shared" ca="1" si="133"/>
        <v>-11</v>
      </c>
      <c r="AF355" s="3">
        <f t="shared" ca="1" si="143"/>
        <v>2</v>
      </c>
      <c r="AG355" s="13">
        <f ca="1">IF(A355&lt;&gt;"",(AD355+P355+W355),0)</f>
        <v>-1</v>
      </c>
      <c r="AH355" s="11">
        <f ca="1">IF(A355&lt;&gt;"",AG355+AH354,0)</f>
        <v>-15</v>
      </c>
      <c r="AI355" s="73">
        <f ca="1">IF($A355&lt;&gt;"",IF(AI354&gt;0,AI354,IF(AND(AK354&gt;=$AJ$1,$AJ$2*AK354&gt;=AH355),"Profit Target",IF(AH355&gt;=$S$1,"Profit Target",0))),0)</f>
        <v>0</v>
      </c>
      <c r="AJ355" s="73">
        <f ca="1">IF($A355&lt;&gt;"",IF(AI354&lt;&gt;0,AJ354,IF(AH355&lt;=$S$2,"Stop Loss",0)),0)</f>
        <v>0</v>
      </c>
      <c r="AK355" s="73">
        <f t="shared" ca="1" si="134"/>
        <v>3</v>
      </c>
      <c r="AL355" s="30"/>
      <c r="AM355" s="30"/>
      <c r="AN355" s="30"/>
      <c r="AO355" s="30"/>
      <c r="AP355" s="30"/>
      <c r="AQ355" s="30"/>
      <c r="BM355" s="7"/>
      <c r="BT355" s="10">
        <f t="shared" ca="1" si="136"/>
        <v>6</v>
      </c>
    </row>
    <row r="356" spans="1:72">
      <c r="A356" s="10">
        <f t="shared" ca="1" si="135"/>
        <v>1</v>
      </c>
      <c r="B356" s="38"/>
      <c r="C356" s="7"/>
      <c r="D356" s="3"/>
      <c r="E356" s="7"/>
      <c r="F356" s="70" t="str">
        <f t="shared" ca="1" si="131"/>
        <v>L</v>
      </c>
      <c r="G356" s="101" t="str">
        <f t="shared" ca="1" si="137"/>
        <v>HLL</v>
      </c>
      <c r="H356" s="70" t="str">
        <f t="shared" ca="1" si="132"/>
        <v>O</v>
      </c>
      <c r="I356" s="101" t="str">
        <f t="shared" ca="1" si="144"/>
        <v>EEO</v>
      </c>
      <c r="J356" s="70" t="str">
        <f t="shared" ca="1" si="130"/>
        <v>R</v>
      </c>
      <c r="K356" s="101" t="str">
        <f t="shared" ca="1" si="145"/>
        <v>RRR</v>
      </c>
      <c r="L356" s="61">
        <f t="shared" ca="1" si="146"/>
        <v>1</v>
      </c>
      <c r="M356" s="3">
        <f ca="1">IF(A355&lt;&gt;"",IF(O356="",M355,IF(AND(M355&gt;0,O356="L"),M355+1,IF(AND(M355&gt;1,O355="W"),1,1))),"")</f>
        <v>4</v>
      </c>
      <c r="N356" s="60" t="str">
        <f ca="1">IF($A355&lt;&gt;"",IF(OR($AI355&lt;&gt;0,$AJ355&lt;&gt;0,L356=0),"",IF(G355="HHL","L",IF(G355="LLH","H",""))),"")</f>
        <v/>
      </c>
      <c r="O356" s="60" t="str">
        <f ca="1">IF(A356&lt;&gt;"",IF(N356&lt;&gt;"",IF(F356=N356,"W","L"),""),"")</f>
        <v/>
      </c>
      <c r="P356" s="38">
        <f ca="1">IF(A356&lt;&gt;"",IF(OR(AI355&lt;&gt;0,AJ355&lt;&gt;0),"0",IF(O356&lt;&gt;"",IF(O356="W",(1*L356),(-1*L356)),0)),0)</f>
        <v>0</v>
      </c>
      <c r="Q356" s="74">
        <f ca="1">IF(A356&lt;&gt;"",P356+Q355,0)</f>
        <v>-12</v>
      </c>
      <c r="R356" s="3">
        <f t="shared" ca="1" si="138"/>
        <v>4</v>
      </c>
      <c r="S356" s="61">
        <f t="shared" ca="1" si="147"/>
        <v>1</v>
      </c>
      <c r="T356" s="3">
        <f t="shared" ca="1" si="139"/>
        <v>1</v>
      </c>
      <c r="U356" s="60" t="str">
        <f ca="1">IF($A355&lt;&gt;"",IF(OR($AI355&lt;&gt;0,$AJ355&lt;&gt;0,S356=0),"",IF(I355="EEO","O",IF(I355="OOE","E",""))),"")</f>
        <v/>
      </c>
      <c r="V356" s="60" t="str">
        <f ca="1">IF(A356&lt;&gt;"",IF(U356&lt;&gt;"",IF(H356=U356,"W","L"),""),"")</f>
        <v/>
      </c>
      <c r="W356" s="38">
        <f ca="1">IF(A356&lt;&gt;"",IF(OR(AI355&lt;&gt;0,AJ355&lt;&gt;0),"0",IF(V356&lt;&gt;"",IF(V356="W",(1*S356),(-1*S356)),0)),0)</f>
        <v>0</v>
      </c>
      <c r="X356" s="74">
        <f t="shared" ca="1" si="140"/>
        <v>8</v>
      </c>
      <c r="Y356" s="3">
        <f t="shared" ca="1" si="141"/>
        <v>1</v>
      </c>
      <c r="Z356" s="61">
        <f t="shared" ca="1" si="148"/>
        <v>1</v>
      </c>
      <c r="AA356" s="3">
        <f t="shared" ca="1" si="142"/>
        <v>2</v>
      </c>
      <c r="AB356" s="60" t="str">
        <f ca="1">IF($A355&lt;&gt;"",IF(OR($AI355&lt;&gt;0,$AJ355&lt;&gt;0,Z356=0),"",IF(K355="RRB","B",IF(K355="BBR","R",""))),"")</f>
        <v/>
      </c>
      <c r="AC356" s="60" t="str">
        <f ca="1">IF(A356&lt;&gt;"",IF(AB356&lt;&gt;"",IF(AB356=J356,"W","L"),""),"")</f>
        <v/>
      </c>
      <c r="AD356" s="38">
        <f ca="1">IF(A356&lt;&gt;"",IF(OR(AI355&lt;&gt;0,AJ355&lt;&gt;0),"0",IF(AC356&lt;&gt;"",IF(AC356="W",(1*Z356),(-1*Z356)),0)),0)</f>
        <v>0</v>
      </c>
      <c r="AE356" s="74">
        <f t="shared" ca="1" si="133"/>
        <v>-11</v>
      </c>
      <c r="AF356" s="3">
        <f t="shared" ca="1" si="143"/>
        <v>2</v>
      </c>
      <c r="AG356" s="13">
        <f ca="1">IF(A356&lt;&gt;"",(AD356+P356+W356),0)</f>
        <v>0</v>
      </c>
      <c r="AH356" s="11">
        <f ca="1">IF(A356&lt;&gt;"",AG356+AH355,0)</f>
        <v>-15</v>
      </c>
      <c r="AI356" s="73">
        <f ca="1">IF($A356&lt;&gt;"",IF(AI355&gt;0,AI355,IF(AND(AK355&gt;=$AJ$1,$AJ$2*AK355&gt;=AH356),"Profit Target",IF(AH356&gt;=$S$1,"Profit Target",0))),0)</f>
        <v>0</v>
      </c>
      <c r="AJ356" s="73">
        <f ca="1">IF($A356&lt;&gt;"",IF(AI355&lt;&gt;0,AJ355,IF(AH356&lt;=$S$2,"Stop Loss",0)),0)</f>
        <v>0</v>
      </c>
      <c r="AK356" s="73">
        <f t="shared" ca="1" si="134"/>
        <v>3</v>
      </c>
      <c r="AL356" s="30"/>
      <c r="AM356" s="30"/>
      <c r="AN356" s="30"/>
      <c r="AO356" s="30"/>
      <c r="AP356" s="30"/>
      <c r="AQ356" s="30"/>
      <c r="BM356" s="7"/>
      <c r="BT356" s="10">
        <f t="shared" ca="1" si="136"/>
        <v>33</v>
      </c>
    </row>
    <row r="357" spans="1:72">
      <c r="A357" s="10">
        <f t="shared" ca="1" si="135"/>
        <v>29</v>
      </c>
      <c r="B357" s="38"/>
      <c r="C357" s="7"/>
      <c r="D357" s="3"/>
      <c r="E357" s="7"/>
      <c r="F357" s="70" t="str">
        <f t="shared" ca="1" si="131"/>
        <v>H</v>
      </c>
      <c r="G357" s="101" t="str">
        <f t="shared" ca="1" si="137"/>
        <v>LLH</v>
      </c>
      <c r="H357" s="70" t="str">
        <f t="shared" ca="1" si="132"/>
        <v>O</v>
      </c>
      <c r="I357" s="101" t="str">
        <f t="shared" ca="1" si="144"/>
        <v>EOO</v>
      </c>
      <c r="J357" s="70" t="str">
        <f t="shared" ca="1" si="130"/>
        <v>B</v>
      </c>
      <c r="K357" s="101" t="str">
        <f t="shared" ca="1" si="145"/>
        <v>RRB</v>
      </c>
      <c r="L357" s="61">
        <f t="shared" ca="1" si="146"/>
        <v>1</v>
      </c>
      <c r="M357" s="3">
        <f ca="1">IF(A356&lt;&gt;"",IF(O357="",M356,IF(AND(M356&gt;0,O357="L"),M356+1,IF(AND(M356&gt;1,O356="W"),1,1))),"")</f>
        <v>4</v>
      </c>
      <c r="N357" s="60" t="str">
        <f ca="1">IF($A356&lt;&gt;"",IF(OR($AI356&lt;&gt;0,$AJ356&lt;&gt;0,L357=0),"",IF(G356="HHL","L",IF(G356="LLH","H",""))),"")</f>
        <v/>
      </c>
      <c r="O357" s="60" t="str">
        <f ca="1">IF(A357&lt;&gt;"",IF(N357&lt;&gt;"",IF(F357=N357,"W","L"),""),"")</f>
        <v/>
      </c>
      <c r="P357" s="38">
        <f ca="1">IF(A357&lt;&gt;"",IF(OR(AI356&lt;&gt;0,AJ356&lt;&gt;0),"0",IF(O357&lt;&gt;"",IF(O357="W",(1*L357),(-1*L357)),0)),0)</f>
        <v>0</v>
      </c>
      <c r="Q357" s="74">
        <f ca="1">IF(A357&lt;&gt;"",P357+Q356,0)</f>
        <v>-12</v>
      </c>
      <c r="R357" s="3">
        <f t="shared" ca="1" si="138"/>
        <v>4</v>
      </c>
      <c r="S357" s="61">
        <f t="shared" ca="1" si="147"/>
        <v>1</v>
      </c>
      <c r="T357" s="3">
        <f t="shared" ca="1" si="139"/>
        <v>1</v>
      </c>
      <c r="U357" s="60" t="str">
        <f ca="1">IF($A356&lt;&gt;"",IF(OR($AI356&lt;&gt;0,$AJ356&lt;&gt;0,S357=0),"",IF(I356="EEO","O",IF(I356="OOE","E",""))),"")</f>
        <v>O</v>
      </c>
      <c r="V357" s="60" t="str">
        <f ca="1">IF(A357&lt;&gt;"",IF(U357&lt;&gt;"",IF(H357=U357,"W","L"),""),"")</f>
        <v>W</v>
      </c>
      <c r="W357" s="38">
        <f ca="1">IF(A357&lt;&gt;"",IF(OR(AI356&lt;&gt;0,AJ356&lt;&gt;0),"0",IF(V357&lt;&gt;"",IF(V357="W",(1*S357),(-1*S357)),0)),0)</f>
        <v>1</v>
      </c>
      <c r="X357" s="74">
        <f t="shared" ca="1" si="140"/>
        <v>9</v>
      </c>
      <c r="Y357" s="3">
        <f t="shared" ca="1" si="141"/>
        <v>1</v>
      </c>
      <c r="Z357" s="61">
        <f t="shared" ca="1" si="148"/>
        <v>1</v>
      </c>
      <c r="AA357" s="3">
        <f t="shared" ca="1" si="142"/>
        <v>2</v>
      </c>
      <c r="AB357" s="60" t="str">
        <f ca="1">IF($A356&lt;&gt;"",IF(OR($AI356&lt;&gt;0,$AJ356&lt;&gt;0,Z357=0),"",IF(K356="RRB","B",IF(K356="BBR","R",""))),"")</f>
        <v/>
      </c>
      <c r="AC357" s="60" t="str">
        <f ca="1">IF(A357&lt;&gt;"",IF(AB357&lt;&gt;"",IF(AB357=J357,"W","L"),""),"")</f>
        <v/>
      </c>
      <c r="AD357" s="38">
        <f ca="1">IF(A357&lt;&gt;"",IF(OR(AI356&lt;&gt;0,AJ356&lt;&gt;0),"0",IF(AC357&lt;&gt;"",IF(AC357="W",(1*Z357),(-1*Z357)),0)),0)</f>
        <v>0</v>
      </c>
      <c r="AE357" s="74">
        <f t="shared" ca="1" si="133"/>
        <v>-11</v>
      </c>
      <c r="AF357" s="3">
        <f t="shared" ca="1" si="143"/>
        <v>2</v>
      </c>
      <c r="AG357" s="13">
        <f ca="1">IF(A357&lt;&gt;"",(AD357+P357+W357),0)</f>
        <v>1</v>
      </c>
      <c r="AH357" s="11">
        <f ca="1">IF(A357&lt;&gt;"",AG357+AH356,0)</f>
        <v>-14</v>
      </c>
      <c r="AI357" s="73">
        <f ca="1">IF($A357&lt;&gt;"",IF(AI356&gt;0,AI356,IF(AND(AK356&gt;=$AJ$1,$AJ$2*AK356&gt;=AH357),"Profit Target",IF(AH357&gt;=$S$1,"Profit Target",0))),0)</f>
        <v>0</v>
      </c>
      <c r="AJ357" s="73">
        <f ca="1">IF($A357&lt;&gt;"",IF(AI356&lt;&gt;0,AJ356,IF(AH357&lt;=$S$2,"Stop Loss",0)),0)</f>
        <v>0</v>
      </c>
      <c r="AK357" s="73">
        <f t="shared" ca="1" si="134"/>
        <v>3</v>
      </c>
      <c r="AL357" s="30"/>
      <c r="AM357" s="30"/>
      <c r="AN357" s="30"/>
      <c r="AO357" s="30"/>
      <c r="AP357" s="30"/>
      <c r="AQ357" s="30"/>
      <c r="BM357" s="7"/>
      <c r="BT357" s="10">
        <f t="shared" ca="1" si="136"/>
        <v>20</v>
      </c>
    </row>
    <row r="358" spans="1:72">
      <c r="A358" s="10">
        <f t="shared" ca="1" si="135"/>
        <v>7</v>
      </c>
      <c r="B358" s="38"/>
      <c r="C358" s="7"/>
      <c r="D358" s="3"/>
      <c r="E358" s="7"/>
      <c r="F358" s="70" t="str">
        <f t="shared" ca="1" si="131"/>
        <v>L</v>
      </c>
      <c r="G358" s="101" t="str">
        <f t="shared" ca="1" si="137"/>
        <v>LHL</v>
      </c>
      <c r="H358" s="70" t="str">
        <f t="shared" ca="1" si="132"/>
        <v>O</v>
      </c>
      <c r="I358" s="101" t="str">
        <f t="shared" ca="1" si="144"/>
        <v>OOO</v>
      </c>
      <c r="J358" s="70" t="str">
        <f t="shared" ca="1" si="130"/>
        <v>R</v>
      </c>
      <c r="K358" s="101" t="str">
        <f t="shared" ca="1" si="145"/>
        <v>RBR</v>
      </c>
      <c r="L358" s="61">
        <f t="shared" ca="1" si="146"/>
        <v>1</v>
      </c>
      <c r="M358" s="3">
        <f ca="1">IF(A357&lt;&gt;"",IF(O358="",M357,IF(AND(M357&gt;0,O358="L"),M357+1,IF(AND(M357&gt;1,O357="W"),1,1))),"")</f>
        <v>5</v>
      </c>
      <c r="N358" s="60" t="str">
        <f ca="1">IF($A357&lt;&gt;"",IF(OR($AI357&lt;&gt;0,$AJ357&lt;&gt;0,L358=0),"",IF(G357="HHL","L",IF(G357="LLH","H",""))),"")</f>
        <v>H</v>
      </c>
      <c r="O358" s="60" t="str">
        <f ca="1">IF(A358&lt;&gt;"",IF(N358&lt;&gt;"",IF(F358=N358,"W","L"),""),"")</f>
        <v>L</v>
      </c>
      <c r="P358" s="38">
        <f ca="1">IF(A358&lt;&gt;"",IF(OR(AI357&lt;&gt;0,AJ357&lt;&gt;0),"0",IF(O358&lt;&gt;"",IF(O358="W",(1*L358),(-1*L358)),0)),0)</f>
        <v>-1</v>
      </c>
      <c r="Q358" s="74">
        <f ca="1">IF(A358&lt;&gt;"",P358+Q357,0)</f>
        <v>-13</v>
      </c>
      <c r="R358" s="3">
        <f t="shared" ca="1" si="138"/>
        <v>5</v>
      </c>
      <c r="S358" s="61">
        <f t="shared" ca="1" si="147"/>
        <v>1</v>
      </c>
      <c r="T358" s="3">
        <f t="shared" ca="1" si="139"/>
        <v>1</v>
      </c>
      <c r="U358" s="60" t="str">
        <f ca="1">IF($A357&lt;&gt;"",IF(OR($AI357&lt;&gt;0,$AJ357&lt;&gt;0,S358=0),"",IF(I357="EEO","O",IF(I357="OOE","E",""))),"")</f>
        <v/>
      </c>
      <c r="V358" s="60" t="str">
        <f ca="1">IF(A358&lt;&gt;"",IF(U358&lt;&gt;"",IF(H358=U358,"W","L"),""),"")</f>
        <v/>
      </c>
      <c r="W358" s="38">
        <f ca="1">IF(A358&lt;&gt;"",IF(OR(AI357&lt;&gt;0,AJ357&lt;&gt;0),"0",IF(V358&lt;&gt;"",IF(V358="W",(1*S358),(-1*S358)),0)),0)</f>
        <v>0</v>
      </c>
      <c r="X358" s="74">
        <f t="shared" ca="1" si="140"/>
        <v>9</v>
      </c>
      <c r="Y358" s="3">
        <f t="shared" ca="1" si="141"/>
        <v>1</v>
      </c>
      <c r="Z358" s="61">
        <f t="shared" ca="1" si="148"/>
        <v>1</v>
      </c>
      <c r="AA358" s="3">
        <f t="shared" ca="1" si="142"/>
        <v>3</v>
      </c>
      <c r="AB358" s="60" t="str">
        <f ca="1">IF($A357&lt;&gt;"",IF(OR($AI357&lt;&gt;0,$AJ357&lt;&gt;0,Z358=0),"",IF(K357="RRB","B",IF(K357="BBR","R",""))),"")</f>
        <v>B</v>
      </c>
      <c r="AC358" s="60" t="str">
        <f ca="1">IF(A358&lt;&gt;"",IF(AB358&lt;&gt;"",IF(AB358=J358,"W","L"),""),"")</f>
        <v>L</v>
      </c>
      <c r="AD358" s="38">
        <f ca="1">IF(A358&lt;&gt;"",IF(OR(AI357&lt;&gt;0,AJ357&lt;&gt;0),"0",IF(AC358&lt;&gt;"",IF(AC358="W",(1*Z358),(-1*Z358)),0)),0)</f>
        <v>-1</v>
      </c>
      <c r="AE358" s="74">
        <f t="shared" ca="1" si="133"/>
        <v>-12</v>
      </c>
      <c r="AF358" s="3">
        <f t="shared" ca="1" si="143"/>
        <v>3</v>
      </c>
      <c r="AG358" s="13">
        <f ca="1">IF(A358&lt;&gt;"",(AD358+P358+W358),0)</f>
        <v>-2</v>
      </c>
      <c r="AH358" s="11">
        <f ca="1">IF(A358&lt;&gt;"",AG358+AH357,0)</f>
        <v>-16</v>
      </c>
      <c r="AI358" s="73">
        <f ca="1">IF($A358&lt;&gt;"",IF(AI357&gt;0,AI357,IF(AND(AK357&gt;=$AJ$1,$AJ$2*AK357&gt;=AH358),"Profit Target",IF(AH358&gt;=$S$1,"Profit Target",0))),0)</f>
        <v>0</v>
      </c>
      <c r="AJ358" s="73">
        <f ca="1">IF($A358&lt;&gt;"",IF(AI357&lt;&gt;0,AJ357,IF(AH358&lt;=$S$2,"Stop Loss",0)),0)</f>
        <v>0</v>
      </c>
      <c r="AK358" s="73">
        <f t="shared" ca="1" si="134"/>
        <v>3</v>
      </c>
      <c r="AL358" s="30"/>
      <c r="AM358" s="30"/>
      <c r="AN358" s="30"/>
      <c r="AO358" s="30"/>
      <c r="AP358" s="30"/>
      <c r="AQ358" s="30"/>
      <c r="BM358" s="7"/>
      <c r="BT358" s="10">
        <f t="shared" ca="1" si="136"/>
        <v>25</v>
      </c>
    </row>
    <row r="359" spans="1:72">
      <c r="A359" s="10">
        <f t="shared" ca="1" si="135"/>
        <v>36</v>
      </c>
      <c r="B359" s="38"/>
      <c r="C359" s="7"/>
      <c r="D359" s="3"/>
      <c r="E359" s="7"/>
      <c r="F359" s="70" t="str">
        <f t="shared" ca="1" si="131"/>
        <v>H</v>
      </c>
      <c r="G359" s="101" t="str">
        <f t="shared" ca="1" si="137"/>
        <v>HLH</v>
      </c>
      <c r="H359" s="70" t="str">
        <f t="shared" ca="1" si="132"/>
        <v>E</v>
      </c>
      <c r="I359" s="101" t="str">
        <f t="shared" ca="1" si="144"/>
        <v>OOE</v>
      </c>
      <c r="J359" s="70" t="str">
        <f t="shared" ca="1" si="130"/>
        <v>R</v>
      </c>
      <c r="K359" s="101" t="str">
        <f t="shared" ca="1" si="145"/>
        <v>BRR</v>
      </c>
      <c r="L359" s="61">
        <f t="shared" ca="1" si="146"/>
        <v>1</v>
      </c>
      <c r="M359" s="3">
        <f ca="1">IF(A358&lt;&gt;"",IF(O359="",M358,IF(AND(M358&gt;0,O359="L"),M358+1,IF(AND(M358&gt;1,O358="W"),1,1))),"")</f>
        <v>5</v>
      </c>
      <c r="N359" s="60" t="str">
        <f ca="1">IF($A358&lt;&gt;"",IF(OR($AI358&lt;&gt;0,$AJ358&lt;&gt;0,L359=0),"",IF(G358="HHL","L",IF(G358="LLH","H",""))),"")</f>
        <v/>
      </c>
      <c r="O359" s="60" t="str">
        <f ca="1">IF(A359&lt;&gt;"",IF(N359&lt;&gt;"",IF(F359=N359,"W","L"),""),"")</f>
        <v/>
      </c>
      <c r="P359" s="38">
        <f ca="1">IF(A359&lt;&gt;"",IF(OR(AI358&lt;&gt;0,AJ358&lt;&gt;0),"0",IF(O359&lt;&gt;"",IF(O359="W",(1*L359),(-1*L359)),0)),0)</f>
        <v>0</v>
      </c>
      <c r="Q359" s="74">
        <f ca="1">IF(A359&lt;&gt;"",P359+Q358,0)</f>
        <v>-13</v>
      </c>
      <c r="R359" s="3">
        <f t="shared" ca="1" si="138"/>
        <v>5</v>
      </c>
      <c r="S359" s="61">
        <f t="shared" ca="1" si="147"/>
        <v>1</v>
      </c>
      <c r="T359" s="3">
        <f t="shared" ca="1" si="139"/>
        <v>1</v>
      </c>
      <c r="U359" s="60" t="str">
        <f ca="1">IF($A358&lt;&gt;"",IF(OR($AI358&lt;&gt;0,$AJ358&lt;&gt;0,S359=0),"",IF(I358="EEO","O",IF(I358="OOE","E",""))),"")</f>
        <v/>
      </c>
      <c r="V359" s="60" t="str">
        <f ca="1">IF(A359&lt;&gt;"",IF(U359&lt;&gt;"",IF(H359=U359,"W","L"),""),"")</f>
        <v/>
      </c>
      <c r="W359" s="38">
        <f ca="1">IF(A359&lt;&gt;"",IF(OR(AI358&lt;&gt;0,AJ358&lt;&gt;0),"0",IF(V359&lt;&gt;"",IF(V359="W",(1*S359),(-1*S359)),0)),0)</f>
        <v>0</v>
      </c>
      <c r="X359" s="74">
        <f t="shared" ca="1" si="140"/>
        <v>9</v>
      </c>
      <c r="Y359" s="3">
        <f t="shared" ca="1" si="141"/>
        <v>1</v>
      </c>
      <c r="Z359" s="61">
        <f t="shared" ca="1" si="148"/>
        <v>1</v>
      </c>
      <c r="AA359" s="3">
        <f t="shared" ca="1" si="142"/>
        <v>3</v>
      </c>
      <c r="AB359" s="60" t="str">
        <f ca="1">IF($A358&lt;&gt;"",IF(OR($AI358&lt;&gt;0,$AJ358&lt;&gt;0,Z359=0),"",IF(K358="RRB","B",IF(K358="BBR","R",""))),"")</f>
        <v/>
      </c>
      <c r="AC359" s="60" t="str">
        <f ca="1">IF(A359&lt;&gt;"",IF(AB359&lt;&gt;"",IF(AB359=J359,"W","L"),""),"")</f>
        <v/>
      </c>
      <c r="AD359" s="38">
        <f ca="1">IF(A359&lt;&gt;"",IF(OR(AI358&lt;&gt;0,AJ358&lt;&gt;0),"0",IF(AC359&lt;&gt;"",IF(AC359="W",(1*Z359),(-1*Z359)),0)),0)</f>
        <v>0</v>
      </c>
      <c r="AE359" s="74">
        <f t="shared" ca="1" si="133"/>
        <v>-12</v>
      </c>
      <c r="AF359" s="3">
        <f t="shared" ca="1" si="143"/>
        <v>3</v>
      </c>
      <c r="AG359" s="13">
        <f ca="1">IF(A359&lt;&gt;"",(AD359+P359+W359),0)</f>
        <v>0</v>
      </c>
      <c r="AH359" s="11">
        <f ca="1">IF(A359&lt;&gt;"",AG359+AH358,0)</f>
        <v>-16</v>
      </c>
      <c r="AI359" s="73">
        <f ca="1">IF($A359&lt;&gt;"",IF(AI358&gt;0,AI358,IF(AND(AK358&gt;=$AJ$1,$AJ$2*AK358&gt;=AH359),"Profit Target",IF(AH359&gt;=$S$1,"Profit Target",0))),0)</f>
        <v>0</v>
      </c>
      <c r="AJ359" s="73">
        <f ca="1">IF($A359&lt;&gt;"",IF(AI358&lt;&gt;0,AJ358,IF(AH359&lt;=$S$2,"Stop Loss",0)),0)</f>
        <v>0</v>
      </c>
      <c r="AK359" s="73">
        <f t="shared" ca="1" si="134"/>
        <v>3</v>
      </c>
      <c r="AL359" s="30"/>
      <c r="AM359" s="30"/>
      <c r="AN359" s="30"/>
      <c r="AO359" s="30"/>
      <c r="AP359" s="30"/>
      <c r="AQ359" s="30"/>
      <c r="BM359" s="7"/>
      <c r="BT359" s="10">
        <f t="shared" ca="1" si="136"/>
        <v>24</v>
      </c>
    </row>
    <row r="360" spans="1:72">
      <c r="A360" s="10">
        <f t="shared" ca="1" si="135"/>
        <v>15</v>
      </c>
      <c r="B360" s="38"/>
      <c r="C360" s="7"/>
      <c r="D360" s="3"/>
      <c r="E360" s="7"/>
      <c r="F360" s="70" t="str">
        <f t="shared" ca="1" si="131"/>
        <v>L</v>
      </c>
      <c r="G360" s="101" t="str">
        <f t="shared" ca="1" si="137"/>
        <v>LHL</v>
      </c>
      <c r="H360" s="70" t="str">
        <f t="shared" ca="1" si="132"/>
        <v>O</v>
      </c>
      <c r="I360" s="101" t="str">
        <f t="shared" ca="1" si="144"/>
        <v>OEO</v>
      </c>
      <c r="J360" s="70" t="str">
        <f t="shared" ca="1" si="130"/>
        <v>B</v>
      </c>
      <c r="K360" s="101" t="str">
        <f t="shared" ca="1" si="145"/>
        <v>RRB</v>
      </c>
      <c r="L360" s="61">
        <f t="shared" ca="1" si="146"/>
        <v>1</v>
      </c>
      <c r="M360" s="3">
        <f ca="1">IF(A359&lt;&gt;"",IF(O360="",M359,IF(AND(M359&gt;0,O360="L"),M359+1,IF(AND(M359&gt;1,O359="W"),1,1))),"")</f>
        <v>5</v>
      </c>
      <c r="N360" s="60" t="str">
        <f ca="1">IF($A359&lt;&gt;"",IF(OR($AI359&lt;&gt;0,$AJ359&lt;&gt;0,L360=0),"",IF(G359="HHL","L",IF(G359="LLH","H",""))),"")</f>
        <v/>
      </c>
      <c r="O360" s="60" t="str">
        <f ca="1">IF(A360&lt;&gt;"",IF(N360&lt;&gt;"",IF(F360=N360,"W","L"),""),"")</f>
        <v/>
      </c>
      <c r="P360" s="38">
        <f ca="1">IF(A360&lt;&gt;"",IF(OR(AI359&lt;&gt;0,AJ359&lt;&gt;0),"0",IF(O360&lt;&gt;"",IF(O360="W",(1*L360),(-1*L360)),0)),0)</f>
        <v>0</v>
      </c>
      <c r="Q360" s="74">
        <f ca="1">IF(A360&lt;&gt;"",P360+Q359,0)</f>
        <v>-13</v>
      </c>
      <c r="R360" s="3">
        <f t="shared" ca="1" si="138"/>
        <v>5</v>
      </c>
      <c r="S360" s="61">
        <f t="shared" ca="1" si="147"/>
        <v>1</v>
      </c>
      <c r="T360" s="3">
        <f t="shared" ca="1" si="139"/>
        <v>2</v>
      </c>
      <c r="U360" s="60" t="str">
        <f ca="1">IF($A359&lt;&gt;"",IF(OR($AI359&lt;&gt;0,$AJ359&lt;&gt;0,S360=0),"",IF(I359="EEO","O",IF(I359="OOE","E",""))),"")</f>
        <v>E</v>
      </c>
      <c r="V360" s="60" t="str">
        <f ca="1">IF(A360&lt;&gt;"",IF(U360&lt;&gt;"",IF(H360=U360,"W","L"),""),"")</f>
        <v>L</v>
      </c>
      <c r="W360" s="38">
        <f ca="1">IF(A360&lt;&gt;"",IF(OR(AI359&lt;&gt;0,AJ359&lt;&gt;0),"0",IF(V360&lt;&gt;"",IF(V360="W",(1*S360),(-1*S360)),0)),0)</f>
        <v>-1</v>
      </c>
      <c r="X360" s="74">
        <f t="shared" ca="1" si="140"/>
        <v>8</v>
      </c>
      <c r="Y360" s="3">
        <f t="shared" ca="1" si="141"/>
        <v>2</v>
      </c>
      <c r="Z360" s="61">
        <f t="shared" ca="1" si="148"/>
        <v>1</v>
      </c>
      <c r="AA360" s="3">
        <f t="shared" ca="1" si="142"/>
        <v>3</v>
      </c>
      <c r="AB360" s="60" t="str">
        <f ca="1">IF($A359&lt;&gt;"",IF(OR($AI359&lt;&gt;0,$AJ359&lt;&gt;0,Z360=0),"",IF(K359="RRB","B",IF(K359="BBR","R",""))),"")</f>
        <v/>
      </c>
      <c r="AC360" s="60" t="str">
        <f ca="1">IF(A360&lt;&gt;"",IF(AB360&lt;&gt;"",IF(AB360=J360,"W","L"),""),"")</f>
        <v/>
      </c>
      <c r="AD360" s="38">
        <f ca="1">IF(A360&lt;&gt;"",IF(OR(AI359&lt;&gt;0,AJ359&lt;&gt;0),"0",IF(AC360&lt;&gt;"",IF(AC360="W",(1*Z360),(-1*Z360)),0)),0)</f>
        <v>0</v>
      </c>
      <c r="AE360" s="74">
        <f t="shared" ca="1" si="133"/>
        <v>-12</v>
      </c>
      <c r="AF360" s="3">
        <f t="shared" ca="1" si="143"/>
        <v>3</v>
      </c>
      <c r="AG360" s="13">
        <f ca="1">IF(A360&lt;&gt;"",(AD360+P360+W360),0)</f>
        <v>-1</v>
      </c>
      <c r="AH360" s="11">
        <f ca="1">IF(A360&lt;&gt;"",AG360+AH359,0)</f>
        <v>-17</v>
      </c>
      <c r="AI360" s="73">
        <f ca="1">IF($A360&lt;&gt;"",IF(AI359&gt;0,AI359,IF(AND(AK359&gt;=$AJ$1,$AJ$2*AK359&gt;=AH360),"Profit Target",IF(AH360&gt;=$S$1,"Profit Target",0))),0)</f>
        <v>0</v>
      </c>
      <c r="AJ360" s="73">
        <f ca="1">IF($A360&lt;&gt;"",IF(AI359&lt;&gt;0,AJ359,IF(AH360&lt;=$S$2,"Stop Loss",0)),0)</f>
        <v>0</v>
      </c>
      <c r="AK360" s="73">
        <f t="shared" ca="1" si="134"/>
        <v>3</v>
      </c>
      <c r="AL360" s="30"/>
      <c r="AM360" s="30"/>
      <c r="AN360" s="30"/>
      <c r="AO360" s="30"/>
      <c r="AP360" s="30"/>
      <c r="AQ360" s="30"/>
      <c r="BM360" s="7"/>
      <c r="BT360" s="10">
        <f t="shared" ca="1" si="136"/>
        <v>20</v>
      </c>
    </row>
    <row r="361" spans="1:72">
      <c r="A361" s="10">
        <f t="shared" ca="1" si="135"/>
        <v>23</v>
      </c>
      <c r="B361" s="38"/>
      <c r="C361" s="7"/>
      <c r="D361" s="3"/>
      <c r="E361" s="7"/>
      <c r="F361" s="70" t="str">
        <f t="shared" ca="1" si="131"/>
        <v>H</v>
      </c>
      <c r="G361" s="101" t="str">
        <f t="shared" ca="1" si="137"/>
        <v>HLH</v>
      </c>
      <c r="H361" s="70" t="str">
        <f t="shared" ca="1" si="132"/>
        <v>O</v>
      </c>
      <c r="I361" s="101" t="str">
        <f t="shared" ca="1" si="144"/>
        <v>EOO</v>
      </c>
      <c r="J361" s="70" t="str">
        <f t="shared" ca="1" si="130"/>
        <v>R</v>
      </c>
      <c r="K361" s="101" t="str">
        <f t="shared" ca="1" si="145"/>
        <v>RBR</v>
      </c>
      <c r="L361" s="61">
        <f t="shared" ca="1" si="146"/>
        <v>1</v>
      </c>
      <c r="M361" s="3">
        <f ca="1">IF(A360&lt;&gt;"",IF(O361="",M360,IF(AND(M360&gt;0,O361="L"),M360+1,IF(AND(M360&gt;1,O360="W"),1,1))),"")</f>
        <v>5</v>
      </c>
      <c r="N361" s="60" t="str">
        <f ca="1">IF($A360&lt;&gt;"",IF(OR($AI360&lt;&gt;0,$AJ360&lt;&gt;0,L361=0),"",IF(G360="HHL","L",IF(G360="LLH","H",""))),"")</f>
        <v/>
      </c>
      <c r="O361" s="60" t="str">
        <f ca="1">IF(A361&lt;&gt;"",IF(N361&lt;&gt;"",IF(F361=N361,"W","L"),""),"")</f>
        <v/>
      </c>
      <c r="P361" s="38">
        <f ca="1">IF(A361&lt;&gt;"",IF(OR(AI360&lt;&gt;0,AJ360&lt;&gt;0),"0",IF(O361&lt;&gt;"",IF(O361="W",(1*L361),(-1*L361)),0)),0)</f>
        <v>0</v>
      </c>
      <c r="Q361" s="74">
        <f ca="1">IF(A361&lt;&gt;"",P361+Q360,0)</f>
        <v>-13</v>
      </c>
      <c r="R361" s="3">
        <f t="shared" ca="1" si="138"/>
        <v>5</v>
      </c>
      <c r="S361" s="61">
        <f t="shared" ca="1" si="147"/>
        <v>1</v>
      </c>
      <c r="T361" s="3">
        <f t="shared" ca="1" si="139"/>
        <v>2</v>
      </c>
      <c r="U361" s="60" t="str">
        <f ca="1">IF($A360&lt;&gt;"",IF(OR($AI360&lt;&gt;0,$AJ360&lt;&gt;0,S361=0),"",IF(I360="EEO","O",IF(I360="OOE","E",""))),"")</f>
        <v/>
      </c>
      <c r="V361" s="60" t="str">
        <f ca="1">IF(A361&lt;&gt;"",IF(U361&lt;&gt;"",IF(H361=U361,"W","L"),""),"")</f>
        <v/>
      </c>
      <c r="W361" s="38">
        <f ca="1">IF(A361&lt;&gt;"",IF(OR(AI360&lt;&gt;0,AJ360&lt;&gt;0),"0",IF(V361&lt;&gt;"",IF(V361="W",(1*S361),(-1*S361)),0)),0)</f>
        <v>0</v>
      </c>
      <c r="X361" s="74">
        <f t="shared" ca="1" si="140"/>
        <v>8</v>
      </c>
      <c r="Y361" s="3">
        <f t="shared" ca="1" si="141"/>
        <v>2</v>
      </c>
      <c r="Z361" s="61">
        <f t="shared" ca="1" si="148"/>
        <v>1</v>
      </c>
      <c r="AA361" s="3">
        <f t="shared" ca="1" si="142"/>
        <v>4</v>
      </c>
      <c r="AB361" s="60" t="str">
        <f ca="1">IF($A360&lt;&gt;"",IF(OR($AI360&lt;&gt;0,$AJ360&lt;&gt;0,Z361=0),"",IF(K360="RRB","B",IF(K360="BBR","R",""))),"")</f>
        <v>B</v>
      </c>
      <c r="AC361" s="60" t="str">
        <f ca="1">IF(A361&lt;&gt;"",IF(AB361&lt;&gt;"",IF(AB361=J361,"W","L"),""),"")</f>
        <v>L</v>
      </c>
      <c r="AD361" s="38">
        <f ca="1">IF(A361&lt;&gt;"",IF(OR(AI360&lt;&gt;0,AJ360&lt;&gt;0),"0",IF(AC361&lt;&gt;"",IF(AC361="W",(1*Z361),(-1*Z361)),0)),0)</f>
        <v>-1</v>
      </c>
      <c r="AE361" s="74">
        <f t="shared" ca="1" si="133"/>
        <v>-13</v>
      </c>
      <c r="AF361" s="3">
        <f t="shared" ca="1" si="143"/>
        <v>4</v>
      </c>
      <c r="AG361" s="13">
        <f ca="1">IF(A361&lt;&gt;"",(AD361+P361+W361),0)</f>
        <v>-1</v>
      </c>
      <c r="AH361" s="11">
        <f ca="1">IF(A361&lt;&gt;"",AG361+AH360,0)</f>
        <v>-18</v>
      </c>
      <c r="AI361" s="73">
        <f ca="1">IF($A361&lt;&gt;"",IF(AI360&gt;0,AI360,IF(AND(AK360&gt;=$AJ$1,$AJ$2*AK360&gt;=AH361),"Profit Target",IF(AH361&gt;=$S$1,"Profit Target",0))),0)</f>
        <v>0</v>
      </c>
      <c r="AJ361" s="73">
        <f ca="1">IF($A361&lt;&gt;"",IF(AI360&lt;&gt;0,AJ360,IF(AH361&lt;=$S$2,"Stop Loss",0)),0)</f>
        <v>0</v>
      </c>
      <c r="AK361" s="73">
        <f t="shared" ca="1" si="134"/>
        <v>3</v>
      </c>
      <c r="AL361" s="30"/>
      <c r="AM361" s="30"/>
      <c r="AN361" s="30"/>
      <c r="AO361" s="30"/>
      <c r="AP361" s="30"/>
      <c r="AQ361" s="30"/>
      <c r="BM361" s="7"/>
      <c r="BT361" s="10">
        <f t="shared" ca="1" si="136"/>
        <v>11</v>
      </c>
    </row>
    <row r="362" spans="1:72">
      <c r="A362" s="10">
        <f t="shared" ca="1" si="135"/>
        <v>30</v>
      </c>
      <c r="B362" s="38"/>
      <c r="C362" s="7"/>
      <c r="D362" s="3"/>
      <c r="E362" s="7"/>
      <c r="F362" s="70" t="str">
        <f t="shared" ca="1" si="131"/>
        <v>H</v>
      </c>
      <c r="G362" s="101" t="str">
        <f t="shared" ca="1" si="137"/>
        <v>LHH</v>
      </c>
      <c r="H362" s="70" t="str">
        <f t="shared" ca="1" si="132"/>
        <v>E</v>
      </c>
      <c r="I362" s="101" t="str">
        <f t="shared" ca="1" si="144"/>
        <v>OOE</v>
      </c>
      <c r="J362" s="70" t="str">
        <f t="shared" ca="1" si="130"/>
        <v>R</v>
      </c>
      <c r="K362" s="101" t="str">
        <f t="shared" ca="1" si="145"/>
        <v>BRR</v>
      </c>
      <c r="L362" s="61">
        <f t="shared" ca="1" si="146"/>
        <v>1</v>
      </c>
      <c r="M362" s="3">
        <f ca="1">IF(A361&lt;&gt;"",IF(O362="",M361,IF(AND(M361&gt;0,O362="L"),M361+1,IF(AND(M361&gt;1,O361="W"),1,1))),"")</f>
        <v>5</v>
      </c>
      <c r="N362" s="60" t="str">
        <f ca="1">IF($A361&lt;&gt;"",IF(OR($AI361&lt;&gt;0,$AJ361&lt;&gt;0,L362=0),"",IF(G361="HHL","L",IF(G361="LLH","H",""))),"")</f>
        <v/>
      </c>
      <c r="O362" s="60" t="str">
        <f ca="1">IF(A362&lt;&gt;"",IF(N362&lt;&gt;"",IF(F362=N362,"W","L"),""),"")</f>
        <v/>
      </c>
      <c r="P362" s="38">
        <f ca="1">IF(A362&lt;&gt;"",IF(OR(AI361&lt;&gt;0,AJ361&lt;&gt;0),"0",IF(O362&lt;&gt;"",IF(O362="W",(1*L362),(-1*L362)),0)),0)</f>
        <v>0</v>
      </c>
      <c r="Q362" s="74">
        <f ca="1">IF(A362&lt;&gt;"",P362+Q361,0)</f>
        <v>-13</v>
      </c>
      <c r="R362" s="3">
        <f t="shared" ca="1" si="138"/>
        <v>5</v>
      </c>
      <c r="S362" s="61">
        <f t="shared" ca="1" si="147"/>
        <v>1</v>
      </c>
      <c r="T362" s="3">
        <f t="shared" ca="1" si="139"/>
        <v>2</v>
      </c>
      <c r="U362" s="60" t="str">
        <f ca="1">IF($A361&lt;&gt;"",IF(OR($AI361&lt;&gt;0,$AJ361&lt;&gt;0,S362=0),"",IF(I361="EEO","O",IF(I361="OOE","E",""))),"")</f>
        <v/>
      </c>
      <c r="V362" s="60" t="str">
        <f ca="1">IF(A362&lt;&gt;"",IF(U362&lt;&gt;"",IF(H362=U362,"W","L"),""),"")</f>
        <v/>
      </c>
      <c r="W362" s="38">
        <f ca="1">IF(A362&lt;&gt;"",IF(OR(AI361&lt;&gt;0,AJ361&lt;&gt;0),"0",IF(V362&lt;&gt;"",IF(V362="W",(1*S362),(-1*S362)),0)),0)</f>
        <v>0</v>
      </c>
      <c r="X362" s="74">
        <f t="shared" ca="1" si="140"/>
        <v>8</v>
      </c>
      <c r="Y362" s="3">
        <f t="shared" ca="1" si="141"/>
        <v>2</v>
      </c>
      <c r="Z362" s="61">
        <f t="shared" ca="1" si="148"/>
        <v>1</v>
      </c>
      <c r="AA362" s="3">
        <f t="shared" ca="1" si="142"/>
        <v>4</v>
      </c>
      <c r="AB362" s="60" t="str">
        <f ca="1">IF($A361&lt;&gt;"",IF(OR($AI361&lt;&gt;0,$AJ361&lt;&gt;0,Z362=0),"",IF(K361="RRB","B",IF(K361="BBR","R",""))),"")</f>
        <v/>
      </c>
      <c r="AC362" s="60" t="str">
        <f ca="1">IF(A362&lt;&gt;"",IF(AB362&lt;&gt;"",IF(AB362=J362,"W","L"),""),"")</f>
        <v/>
      </c>
      <c r="AD362" s="38">
        <f ca="1">IF(A362&lt;&gt;"",IF(OR(AI361&lt;&gt;0,AJ361&lt;&gt;0),"0",IF(AC362&lt;&gt;"",IF(AC362="W",(1*Z362),(-1*Z362)),0)),0)</f>
        <v>0</v>
      </c>
      <c r="AE362" s="74">
        <f t="shared" ca="1" si="133"/>
        <v>-13</v>
      </c>
      <c r="AF362" s="3">
        <f t="shared" ca="1" si="143"/>
        <v>4</v>
      </c>
      <c r="AG362" s="13">
        <f ca="1">IF(A362&lt;&gt;"",(AD362+P362+W362),0)</f>
        <v>0</v>
      </c>
      <c r="AH362" s="11">
        <f ca="1">IF(A362&lt;&gt;"",AG362+AH361,0)</f>
        <v>-18</v>
      </c>
      <c r="AI362" s="73">
        <f ca="1">IF($A362&lt;&gt;"",IF(AI361&gt;0,AI361,IF(AND(AK361&gt;=$AJ$1,$AJ$2*AK361&gt;=AH362),"Profit Target",IF(AH362&gt;=$S$1,"Profit Target",0))),0)</f>
        <v>0</v>
      </c>
      <c r="AJ362" s="73">
        <f ca="1">IF($A362&lt;&gt;"",IF(AI361&lt;&gt;0,AJ361,IF(AH362&lt;=$S$2,"Stop Loss",0)),0)</f>
        <v>0</v>
      </c>
      <c r="AK362" s="73">
        <f t="shared" ca="1" si="134"/>
        <v>3</v>
      </c>
      <c r="AL362" s="30"/>
      <c r="AM362" s="30"/>
      <c r="AN362" s="30"/>
      <c r="AO362" s="30"/>
      <c r="AP362" s="30"/>
      <c r="AQ362" s="30"/>
      <c r="BM362" s="7"/>
      <c r="BT362" s="10">
        <f t="shared" ca="1" si="136"/>
        <v>32</v>
      </c>
    </row>
    <row r="363" spans="1:72">
      <c r="A363" s="10">
        <f t="shared" ca="1" si="135"/>
        <v>6</v>
      </c>
      <c r="B363" s="38"/>
      <c r="C363" s="7"/>
      <c r="D363" s="3"/>
      <c r="E363" s="7"/>
      <c r="F363" s="70" t="str">
        <f t="shared" ca="1" si="131"/>
        <v>L</v>
      </c>
      <c r="G363" s="101" t="str">
        <f t="shared" ca="1" si="137"/>
        <v>HHL</v>
      </c>
      <c r="H363" s="70" t="str">
        <f t="shared" ca="1" si="132"/>
        <v>E</v>
      </c>
      <c r="I363" s="101" t="str">
        <f t="shared" ca="1" si="144"/>
        <v>OEE</v>
      </c>
      <c r="J363" s="70" t="str">
        <f t="shared" ref="J363:J426" ca="1" si="149">VLOOKUP(A363,$BJ$107:$BR$144,8,0)</f>
        <v>B</v>
      </c>
      <c r="K363" s="101" t="str">
        <f t="shared" ca="1" si="145"/>
        <v>RRB</v>
      </c>
      <c r="L363" s="61">
        <f t="shared" ca="1" si="146"/>
        <v>1</v>
      </c>
      <c r="M363" s="3">
        <f ca="1">IF(A362&lt;&gt;"",IF(O363="",M362,IF(AND(M362&gt;0,O363="L"),M362+1,IF(AND(M362&gt;1,O362="W"),1,1))),"")</f>
        <v>5</v>
      </c>
      <c r="N363" s="60" t="str">
        <f ca="1">IF($A362&lt;&gt;"",IF(OR($AI362&lt;&gt;0,$AJ362&lt;&gt;0,L363=0),"",IF(G362="HHL","L",IF(G362="LLH","H",""))),"")</f>
        <v/>
      </c>
      <c r="O363" s="60" t="str">
        <f ca="1">IF(A363&lt;&gt;"",IF(N363&lt;&gt;"",IF(F363=N363,"W","L"),""),"")</f>
        <v/>
      </c>
      <c r="P363" s="38">
        <f ca="1">IF(A363&lt;&gt;"",IF(OR(AI362&lt;&gt;0,AJ362&lt;&gt;0),"0",IF(O363&lt;&gt;"",IF(O363="W",(1*L363),(-1*L363)),0)),0)</f>
        <v>0</v>
      </c>
      <c r="Q363" s="74">
        <f ca="1">IF(A363&lt;&gt;"",P363+Q362,0)</f>
        <v>-13</v>
      </c>
      <c r="R363" s="3">
        <f t="shared" ca="1" si="138"/>
        <v>5</v>
      </c>
      <c r="S363" s="61">
        <f t="shared" ca="1" si="147"/>
        <v>1</v>
      </c>
      <c r="T363" s="3">
        <f t="shared" ca="1" si="139"/>
        <v>1</v>
      </c>
      <c r="U363" s="60" t="str">
        <f ca="1">IF($A362&lt;&gt;"",IF(OR($AI362&lt;&gt;0,$AJ362&lt;&gt;0,S363=0),"",IF(I362="EEO","O",IF(I362="OOE","E",""))),"")</f>
        <v>E</v>
      </c>
      <c r="V363" s="60" t="str">
        <f ca="1">IF(A363&lt;&gt;"",IF(U363&lt;&gt;"",IF(H363=U363,"W","L"),""),"")</f>
        <v>W</v>
      </c>
      <c r="W363" s="38">
        <f ca="1">IF(A363&lt;&gt;"",IF(OR(AI362&lt;&gt;0,AJ362&lt;&gt;0),"0",IF(V363&lt;&gt;"",IF(V363="W",(1*S363),(-1*S363)),0)),0)</f>
        <v>1</v>
      </c>
      <c r="X363" s="74">
        <f t="shared" ca="1" si="140"/>
        <v>9</v>
      </c>
      <c r="Y363" s="3">
        <f t="shared" ca="1" si="141"/>
        <v>1</v>
      </c>
      <c r="Z363" s="61">
        <f t="shared" ca="1" si="148"/>
        <v>1</v>
      </c>
      <c r="AA363" s="3">
        <f t="shared" ca="1" si="142"/>
        <v>4</v>
      </c>
      <c r="AB363" s="60" t="str">
        <f ca="1">IF($A362&lt;&gt;"",IF(OR($AI362&lt;&gt;0,$AJ362&lt;&gt;0,Z363=0),"",IF(K362="RRB","B",IF(K362="BBR","R",""))),"")</f>
        <v/>
      </c>
      <c r="AC363" s="60" t="str">
        <f ca="1">IF(A363&lt;&gt;"",IF(AB363&lt;&gt;"",IF(AB363=J363,"W","L"),""),"")</f>
        <v/>
      </c>
      <c r="AD363" s="38">
        <f ca="1">IF(A363&lt;&gt;"",IF(OR(AI362&lt;&gt;0,AJ362&lt;&gt;0),"0",IF(AC363&lt;&gt;"",IF(AC363="W",(1*Z363),(-1*Z363)),0)),0)</f>
        <v>0</v>
      </c>
      <c r="AE363" s="74">
        <f t="shared" ca="1" si="133"/>
        <v>-13</v>
      </c>
      <c r="AF363" s="3">
        <f t="shared" ca="1" si="143"/>
        <v>4</v>
      </c>
      <c r="AG363" s="13">
        <f ca="1">IF(A363&lt;&gt;"",(AD363+P363+W363),0)</f>
        <v>1</v>
      </c>
      <c r="AH363" s="11">
        <f ca="1">IF(A363&lt;&gt;"",AG363+AH362,0)</f>
        <v>-17</v>
      </c>
      <c r="AI363" s="73">
        <f ca="1">IF($A363&lt;&gt;"",IF(AI362&gt;0,AI362,IF(AND(AK362&gt;=$AJ$1,$AJ$2*AK362&gt;=AH363),"Profit Target",IF(AH363&gt;=$S$1,"Profit Target",0))),0)</f>
        <v>0</v>
      </c>
      <c r="AJ363" s="73">
        <f ca="1">IF($A363&lt;&gt;"",IF(AI362&lt;&gt;0,AJ362,IF(AH363&lt;=$S$2,"Stop Loss",0)),0)</f>
        <v>0</v>
      </c>
      <c r="AK363" s="73">
        <f t="shared" ca="1" si="134"/>
        <v>3</v>
      </c>
      <c r="AL363" s="30"/>
      <c r="AM363" s="30"/>
      <c r="AN363" s="30"/>
      <c r="AO363" s="30"/>
      <c r="AP363" s="30"/>
      <c r="AQ363" s="30"/>
      <c r="BM363" s="7"/>
      <c r="BT363" s="10">
        <f t="shared" ca="1" si="136"/>
        <v>31</v>
      </c>
    </row>
    <row r="364" spans="1:72">
      <c r="A364" s="10">
        <f t="shared" ca="1" si="135"/>
        <v>23</v>
      </c>
      <c r="B364" s="38"/>
      <c r="C364" s="7"/>
      <c r="D364" s="3"/>
      <c r="E364" s="7"/>
      <c r="F364" s="70" t="str">
        <f t="shared" ca="1" si="131"/>
        <v>H</v>
      </c>
      <c r="G364" s="101" t="str">
        <f t="shared" ca="1" si="137"/>
        <v>HLH</v>
      </c>
      <c r="H364" s="70" t="str">
        <f t="shared" ca="1" si="132"/>
        <v>O</v>
      </c>
      <c r="I364" s="101" t="str">
        <f t="shared" ca="1" si="144"/>
        <v>EEO</v>
      </c>
      <c r="J364" s="70" t="str">
        <f t="shared" ca="1" si="149"/>
        <v>R</v>
      </c>
      <c r="K364" s="101" t="str">
        <f t="shared" ca="1" si="145"/>
        <v>RBR</v>
      </c>
      <c r="L364" s="61">
        <f t="shared" ca="1" si="146"/>
        <v>1</v>
      </c>
      <c r="M364" s="3">
        <f ca="1">IF(A363&lt;&gt;"",IF(O364="",M363,IF(AND(M363&gt;0,O364="L"),M363+1,IF(AND(M363&gt;1,O363="W"),1,1))),"")</f>
        <v>6</v>
      </c>
      <c r="N364" s="60" t="str">
        <f ca="1">IF($A363&lt;&gt;"",IF(OR($AI363&lt;&gt;0,$AJ363&lt;&gt;0,L364=0),"",IF(G363="HHL","L",IF(G363="LLH","H",""))),"")</f>
        <v>L</v>
      </c>
      <c r="O364" s="60" t="str">
        <f ca="1">IF(A364&lt;&gt;"",IF(N364&lt;&gt;"",IF(F364=N364,"W","L"),""),"")</f>
        <v>L</v>
      </c>
      <c r="P364" s="38">
        <f ca="1">IF(A364&lt;&gt;"",IF(OR(AI363&lt;&gt;0,AJ363&lt;&gt;0),"0",IF(O364&lt;&gt;"",IF(O364="W",(1*L364),(-1*L364)),0)),0)</f>
        <v>-1</v>
      </c>
      <c r="Q364" s="74">
        <f ca="1">IF(A364&lt;&gt;"",P364+Q363,0)</f>
        <v>-14</v>
      </c>
      <c r="R364" s="3">
        <f t="shared" ca="1" si="138"/>
        <v>6</v>
      </c>
      <c r="S364" s="61">
        <f t="shared" ca="1" si="147"/>
        <v>1</v>
      </c>
      <c r="T364" s="3">
        <f t="shared" ca="1" si="139"/>
        <v>1</v>
      </c>
      <c r="U364" s="60" t="str">
        <f ca="1">IF($A363&lt;&gt;"",IF(OR($AI363&lt;&gt;0,$AJ363&lt;&gt;0,S364=0),"",IF(I363="EEO","O",IF(I363="OOE","E",""))),"")</f>
        <v/>
      </c>
      <c r="V364" s="60" t="str">
        <f ca="1">IF(A364&lt;&gt;"",IF(U364&lt;&gt;"",IF(H364=U364,"W","L"),""),"")</f>
        <v/>
      </c>
      <c r="W364" s="38">
        <f ca="1">IF(A364&lt;&gt;"",IF(OR(AI363&lt;&gt;0,AJ363&lt;&gt;0),"0",IF(V364&lt;&gt;"",IF(V364="W",(1*S364),(-1*S364)),0)),0)</f>
        <v>0</v>
      </c>
      <c r="X364" s="74">
        <f t="shared" ca="1" si="140"/>
        <v>9</v>
      </c>
      <c r="Y364" s="3">
        <f t="shared" ca="1" si="141"/>
        <v>1</v>
      </c>
      <c r="Z364" s="61">
        <f t="shared" ca="1" si="148"/>
        <v>1</v>
      </c>
      <c r="AA364" s="3">
        <f t="shared" ca="1" si="142"/>
        <v>5</v>
      </c>
      <c r="AB364" s="60" t="str">
        <f ca="1">IF($A363&lt;&gt;"",IF(OR($AI363&lt;&gt;0,$AJ363&lt;&gt;0,Z364=0),"",IF(K363="RRB","B",IF(K363="BBR","R",""))),"")</f>
        <v>B</v>
      </c>
      <c r="AC364" s="60" t="str">
        <f ca="1">IF(A364&lt;&gt;"",IF(AB364&lt;&gt;"",IF(AB364=J364,"W","L"),""),"")</f>
        <v>L</v>
      </c>
      <c r="AD364" s="38">
        <f ca="1">IF(A364&lt;&gt;"",IF(OR(AI363&lt;&gt;0,AJ363&lt;&gt;0),"0",IF(AC364&lt;&gt;"",IF(AC364="W",(1*Z364),(-1*Z364)),0)),0)</f>
        <v>-1</v>
      </c>
      <c r="AE364" s="74">
        <f t="shared" ca="1" si="133"/>
        <v>-14</v>
      </c>
      <c r="AF364" s="3">
        <f t="shared" ca="1" si="143"/>
        <v>5</v>
      </c>
      <c r="AG364" s="13">
        <f ca="1">IF(A364&lt;&gt;"",(AD364+P364+W364),0)</f>
        <v>-2</v>
      </c>
      <c r="AH364" s="11">
        <f ca="1">IF(A364&lt;&gt;"",AG364+AH363,0)</f>
        <v>-19</v>
      </c>
      <c r="AI364" s="73">
        <f ca="1">IF($A364&lt;&gt;"",IF(AI363&gt;0,AI363,IF(AND(AK363&gt;=$AJ$1,$AJ$2*AK363&gt;=AH364),"Profit Target",IF(AH364&gt;=$S$1,"Profit Target",0))),0)</f>
        <v>0</v>
      </c>
      <c r="AJ364" s="73">
        <f ca="1">IF($A364&lt;&gt;"",IF(AI363&lt;&gt;0,AJ363,IF(AH364&lt;=$S$2,"Stop Loss",0)),0)</f>
        <v>0</v>
      </c>
      <c r="AK364" s="73">
        <f t="shared" ca="1" si="134"/>
        <v>3</v>
      </c>
      <c r="AL364" s="30"/>
      <c r="AM364" s="30"/>
      <c r="AN364" s="30"/>
      <c r="AO364" s="30"/>
      <c r="AP364" s="30"/>
      <c r="AQ364" s="30"/>
      <c r="BM364" s="7"/>
      <c r="BT364" s="10">
        <f t="shared" ca="1" si="136"/>
        <v>36</v>
      </c>
    </row>
    <row r="365" spans="1:72">
      <c r="A365" s="10">
        <f t="shared" ca="1" si="135"/>
        <v>16</v>
      </c>
      <c r="B365" s="38"/>
      <c r="C365" s="7"/>
      <c r="D365" s="3"/>
      <c r="E365" s="7"/>
      <c r="F365" s="70" t="str">
        <f t="shared" ca="1" si="131"/>
        <v>L</v>
      </c>
      <c r="G365" s="101" t="str">
        <f t="shared" ca="1" si="137"/>
        <v>LHL</v>
      </c>
      <c r="H365" s="70" t="str">
        <f t="shared" ca="1" si="132"/>
        <v>E</v>
      </c>
      <c r="I365" s="101" t="str">
        <f t="shared" ca="1" si="144"/>
        <v>EOE</v>
      </c>
      <c r="J365" s="70" t="str">
        <f t="shared" ca="1" si="149"/>
        <v>R</v>
      </c>
      <c r="K365" s="101" t="str">
        <f t="shared" ca="1" si="145"/>
        <v>BRR</v>
      </c>
      <c r="L365" s="61">
        <f t="shared" ca="1" si="146"/>
        <v>1</v>
      </c>
      <c r="M365" s="3">
        <f ca="1">IF(A364&lt;&gt;"",IF(O365="",M364,IF(AND(M364&gt;0,O365="L"),M364+1,IF(AND(M364&gt;1,O364="W"),1,1))),"")</f>
        <v>6</v>
      </c>
      <c r="N365" s="60" t="str">
        <f ca="1">IF($A364&lt;&gt;"",IF(OR($AI364&lt;&gt;0,$AJ364&lt;&gt;0,L365=0),"",IF(G364="HHL","L",IF(G364="LLH","H",""))),"")</f>
        <v/>
      </c>
      <c r="O365" s="60" t="str">
        <f ca="1">IF(A365&lt;&gt;"",IF(N365&lt;&gt;"",IF(F365=N365,"W","L"),""),"")</f>
        <v/>
      </c>
      <c r="P365" s="38">
        <f ca="1">IF(A365&lt;&gt;"",IF(OR(AI364&lt;&gt;0,AJ364&lt;&gt;0),"0",IF(O365&lt;&gt;"",IF(O365="W",(1*L365),(-1*L365)),0)),0)</f>
        <v>0</v>
      </c>
      <c r="Q365" s="74">
        <f ca="1">IF(A365&lt;&gt;"",P365+Q364,0)</f>
        <v>-14</v>
      </c>
      <c r="R365" s="3">
        <f t="shared" ca="1" si="138"/>
        <v>6</v>
      </c>
      <c r="S365" s="61">
        <f t="shared" ca="1" si="147"/>
        <v>1</v>
      </c>
      <c r="T365" s="3">
        <f t="shared" ca="1" si="139"/>
        <v>2</v>
      </c>
      <c r="U365" s="60" t="str">
        <f ca="1">IF($A364&lt;&gt;"",IF(OR($AI364&lt;&gt;0,$AJ364&lt;&gt;0,S365=0),"",IF(I364="EEO","O",IF(I364="OOE","E",""))),"")</f>
        <v>O</v>
      </c>
      <c r="V365" s="60" t="str">
        <f ca="1">IF(A365&lt;&gt;"",IF(U365&lt;&gt;"",IF(H365=U365,"W","L"),""),"")</f>
        <v>L</v>
      </c>
      <c r="W365" s="38">
        <f ca="1">IF(A365&lt;&gt;"",IF(OR(AI364&lt;&gt;0,AJ364&lt;&gt;0),"0",IF(V365&lt;&gt;"",IF(V365="W",(1*S365),(-1*S365)),0)),0)</f>
        <v>-1</v>
      </c>
      <c r="X365" s="74">
        <f t="shared" ca="1" si="140"/>
        <v>8</v>
      </c>
      <c r="Y365" s="3">
        <f t="shared" ca="1" si="141"/>
        <v>2</v>
      </c>
      <c r="Z365" s="61">
        <f t="shared" ca="1" si="148"/>
        <v>1</v>
      </c>
      <c r="AA365" s="3">
        <f t="shared" ca="1" si="142"/>
        <v>5</v>
      </c>
      <c r="AB365" s="60" t="str">
        <f ca="1">IF($A364&lt;&gt;"",IF(OR($AI364&lt;&gt;0,$AJ364&lt;&gt;0,Z365=0),"",IF(K364="RRB","B",IF(K364="BBR","R",""))),"")</f>
        <v/>
      </c>
      <c r="AC365" s="60" t="str">
        <f ca="1">IF(A365&lt;&gt;"",IF(AB365&lt;&gt;"",IF(AB365=J365,"W","L"),""),"")</f>
        <v/>
      </c>
      <c r="AD365" s="38">
        <f ca="1">IF(A365&lt;&gt;"",IF(OR(AI364&lt;&gt;0,AJ364&lt;&gt;0),"0",IF(AC365&lt;&gt;"",IF(AC365="W",(1*Z365),(-1*Z365)),0)),0)</f>
        <v>0</v>
      </c>
      <c r="AE365" s="74">
        <f t="shared" ca="1" si="133"/>
        <v>-14</v>
      </c>
      <c r="AF365" s="3">
        <f t="shared" ca="1" si="143"/>
        <v>5</v>
      </c>
      <c r="AG365" s="13">
        <f ca="1">IF(A365&lt;&gt;"",(AD365+P365+W365),0)</f>
        <v>-1</v>
      </c>
      <c r="AH365" s="11">
        <f ca="1">IF(A365&lt;&gt;"",AG365+AH364,0)</f>
        <v>-20</v>
      </c>
      <c r="AI365" s="73">
        <f ca="1">IF($A365&lt;&gt;"",IF(AI364&gt;0,AI364,IF(AND(AK364&gt;=$AJ$1,$AJ$2*AK364&gt;=AH365),"Profit Target",IF(AH365&gt;=$S$1,"Profit Target",0))),0)</f>
        <v>0</v>
      </c>
      <c r="AJ365" s="73">
        <f ca="1">IF($A365&lt;&gt;"",IF(AI364&lt;&gt;0,AJ364,IF(AH365&lt;=$S$2,"Stop Loss",0)),0)</f>
        <v>0</v>
      </c>
      <c r="AK365" s="73">
        <f t="shared" ca="1" si="134"/>
        <v>3</v>
      </c>
      <c r="AL365" s="30"/>
      <c r="AM365" s="30"/>
      <c r="AN365" s="30"/>
      <c r="AO365" s="30"/>
      <c r="AP365" s="30"/>
      <c r="AQ365" s="30"/>
      <c r="BM365" s="7"/>
      <c r="BT365" s="10">
        <f t="shared" ca="1" si="136"/>
        <v>27</v>
      </c>
    </row>
    <row r="366" spans="1:72">
      <c r="A366" s="10">
        <f t="shared" ca="1" si="135"/>
        <v>6</v>
      </c>
      <c r="B366" s="38"/>
      <c r="C366" s="7"/>
      <c r="D366" s="3"/>
      <c r="E366" s="7"/>
      <c r="F366" s="70" t="str">
        <f t="shared" ca="1" si="131"/>
        <v>L</v>
      </c>
      <c r="G366" s="101" t="str">
        <f t="shared" ca="1" si="137"/>
        <v>HLL</v>
      </c>
      <c r="H366" s="70" t="str">
        <f t="shared" ca="1" si="132"/>
        <v>E</v>
      </c>
      <c r="I366" s="101" t="str">
        <f t="shared" ca="1" si="144"/>
        <v>OEE</v>
      </c>
      <c r="J366" s="70" t="str">
        <f t="shared" ca="1" si="149"/>
        <v>B</v>
      </c>
      <c r="K366" s="101" t="str">
        <f t="shared" ca="1" si="145"/>
        <v>RRB</v>
      </c>
      <c r="L366" s="61">
        <f t="shared" ca="1" si="146"/>
        <v>1</v>
      </c>
      <c r="M366" s="3">
        <f ca="1">IF(A365&lt;&gt;"",IF(O366="",M365,IF(AND(M365&gt;0,O366="L"),M365+1,IF(AND(M365&gt;1,O365="W"),1,1))),"")</f>
        <v>6</v>
      </c>
      <c r="N366" s="60" t="str">
        <f ca="1">IF($A365&lt;&gt;"",IF(OR($AI365&lt;&gt;0,$AJ365&lt;&gt;0,L366=0),"",IF(G365="HHL","L",IF(G365="LLH","H",""))),"")</f>
        <v/>
      </c>
      <c r="O366" s="60" t="str">
        <f ca="1">IF(A366&lt;&gt;"",IF(N366&lt;&gt;"",IF(F366=N366,"W","L"),""),"")</f>
        <v/>
      </c>
      <c r="P366" s="38">
        <f ca="1">IF(A366&lt;&gt;"",IF(OR(AI365&lt;&gt;0,AJ365&lt;&gt;0),"0",IF(O366&lt;&gt;"",IF(O366="W",(1*L366),(-1*L366)),0)),0)</f>
        <v>0</v>
      </c>
      <c r="Q366" s="74">
        <f ca="1">IF(A366&lt;&gt;"",P366+Q365,0)</f>
        <v>-14</v>
      </c>
      <c r="R366" s="3">
        <f t="shared" ca="1" si="138"/>
        <v>6</v>
      </c>
      <c r="S366" s="61">
        <f t="shared" ca="1" si="147"/>
        <v>1</v>
      </c>
      <c r="T366" s="3">
        <f t="shared" ca="1" si="139"/>
        <v>2</v>
      </c>
      <c r="U366" s="60" t="str">
        <f ca="1">IF($A365&lt;&gt;"",IF(OR($AI365&lt;&gt;0,$AJ365&lt;&gt;0,S366=0),"",IF(I365="EEO","O",IF(I365="OOE","E",""))),"")</f>
        <v/>
      </c>
      <c r="V366" s="60" t="str">
        <f ca="1">IF(A366&lt;&gt;"",IF(U366&lt;&gt;"",IF(H366=U366,"W","L"),""),"")</f>
        <v/>
      </c>
      <c r="W366" s="38">
        <f ca="1">IF(A366&lt;&gt;"",IF(OR(AI365&lt;&gt;0,AJ365&lt;&gt;0),"0",IF(V366&lt;&gt;"",IF(V366="W",(1*S366),(-1*S366)),0)),0)</f>
        <v>0</v>
      </c>
      <c r="X366" s="74">
        <f t="shared" ca="1" si="140"/>
        <v>8</v>
      </c>
      <c r="Y366" s="3">
        <f t="shared" ca="1" si="141"/>
        <v>2</v>
      </c>
      <c r="Z366" s="61">
        <f t="shared" ca="1" si="148"/>
        <v>1</v>
      </c>
      <c r="AA366" s="3">
        <f t="shared" ca="1" si="142"/>
        <v>5</v>
      </c>
      <c r="AB366" s="60" t="str">
        <f ca="1">IF($A365&lt;&gt;"",IF(OR($AI365&lt;&gt;0,$AJ365&lt;&gt;0,Z366=0),"",IF(K365="RRB","B",IF(K365="BBR","R",""))),"")</f>
        <v/>
      </c>
      <c r="AC366" s="60" t="str">
        <f ca="1">IF(A366&lt;&gt;"",IF(AB366&lt;&gt;"",IF(AB366=J366,"W","L"),""),"")</f>
        <v/>
      </c>
      <c r="AD366" s="38">
        <f ca="1">IF(A366&lt;&gt;"",IF(OR(AI365&lt;&gt;0,AJ365&lt;&gt;0),"0",IF(AC366&lt;&gt;"",IF(AC366="W",(1*Z366),(-1*Z366)),0)),0)</f>
        <v>0</v>
      </c>
      <c r="AE366" s="74">
        <f t="shared" ca="1" si="133"/>
        <v>-14</v>
      </c>
      <c r="AF366" s="3">
        <f t="shared" ca="1" si="143"/>
        <v>5</v>
      </c>
      <c r="AG366" s="13">
        <f ca="1">IF(A366&lt;&gt;"",(AD366+P366+W366),0)</f>
        <v>0</v>
      </c>
      <c r="AH366" s="11">
        <f ca="1">IF(A366&lt;&gt;"",AG366+AH365,0)</f>
        <v>-20</v>
      </c>
      <c r="AI366" s="73">
        <f ca="1">IF($A366&lt;&gt;"",IF(AI365&gt;0,AI365,IF(AND(AK365&gt;=$AJ$1,$AJ$2*AK365&gt;=AH366),"Profit Target",IF(AH366&gt;=$S$1,"Profit Target",0))),0)</f>
        <v>0</v>
      </c>
      <c r="AJ366" s="73">
        <f ca="1">IF($A366&lt;&gt;"",IF(AI365&lt;&gt;0,AJ365,IF(AH366&lt;=$S$2,"Stop Loss",0)),0)</f>
        <v>0</v>
      </c>
      <c r="AK366" s="73">
        <f t="shared" ca="1" si="134"/>
        <v>3</v>
      </c>
      <c r="AL366" s="30"/>
      <c r="AM366" s="30"/>
      <c r="AN366" s="30"/>
      <c r="AO366" s="30"/>
      <c r="AP366" s="30"/>
      <c r="AQ366" s="30"/>
      <c r="BM366" s="7"/>
      <c r="BT366" s="10">
        <f t="shared" ca="1" si="136"/>
        <v>1</v>
      </c>
    </row>
    <row r="367" spans="1:72">
      <c r="A367" s="10">
        <f t="shared" ca="1" si="135"/>
        <v>33</v>
      </c>
      <c r="B367" s="38"/>
      <c r="C367" s="7"/>
      <c r="D367" s="3"/>
      <c r="E367" s="7"/>
      <c r="F367" s="70" t="str">
        <f t="shared" ref="F367:F430" ca="1" si="150">VLOOKUP(A367,$BJ$107:$BR$144,7,0)</f>
        <v>H</v>
      </c>
      <c r="G367" s="101" t="str">
        <f t="shared" ca="1" si="137"/>
        <v>LLH</v>
      </c>
      <c r="H367" s="70" t="str">
        <f t="shared" ref="H367:H430" ca="1" si="151">VLOOKUP(A367,$BJ$107:$BR$144,9,0)</f>
        <v>O</v>
      </c>
      <c r="I367" s="101" t="str">
        <f t="shared" ca="1" si="144"/>
        <v>EEO</v>
      </c>
      <c r="J367" s="70" t="str">
        <f t="shared" ca="1" si="149"/>
        <v>B</v>
      </c>
      <c r="K367" s="101" t="str">
        <f t="shared" ca="1" si="145"/>
        <v>RBB</v>
      </c>
      <c r="L367" s="61">
        <f t="shared" ca="1" si="146"/>
        <v>1</v>
      </c>
      <c r="M367" s="3">
        <f ca="1">IF(A366&lt;&gt;"",IF(O367="",M366,IF(AND(M366&gt;0,O367="L"),M366+1,IF(AND(M366&gt;1,O366="W"),1,1))),"")</f>
        <v>6</v>
      </c>
      <c r="N367" s="60" t="str">
        <f ca="1">IF($A366&lt;&gt;"",IF(OR($AI366&lt;&gt;0,$AJ366&lt;&gt;0,L367=0),"",IF(G366="HHL","L",IF(G366="LLH","H",""))),"")</f>
        <v/>
      </c>
      <c r="O367" s="60" t="str">
        <f ca="1">IF(A367&lt;&gt;"",IF(N367&lt;&gt;"",IF(F367=N367,"W","L"),""),"")</f>
        <v/>
      </c>
      <c r="P367" s="38">
        <f ca="1">IF(A367&lt;&gt;"",IF(OR(AI366&lt;&gt;0,AJ366&lt;&gt;0),"0",IF(O367&lt;&gt;"",IF(O367="W",(1*L367),(-1*L367)),0)),0)</f>
        <v>0</v>
      </c>
      <c r="Q367" s="74">
        <f ca="1">IF(A367&lt;&gt;"",P367+Q366,0)</f>
        <v>-14</v>
      </c>
      <c r="R367" s="3">
        <f t="shared" ca="1" si="138"/>
        <v>6</v>
      </c>
      <c r="S367" s="61">
        <f t="shared" ca="1" si="147"/>
        <v>1</v>
      </c>
      <c r="T367" s="3">
        <f t="shared" ca="1" si="139"/>
        <v>2</v>
      </c>
      <c r="U367" s="60" t="str">
        <f ca="1">IF($A366&lt;&gt;"",IF(OR($AI366&lt;&gt;0,$AJ366&lt;&gt;0,S367=0),"",IF(I366="EEO","O",IF(I366="OOE","E",""))),"")</f>
        <v/>
      </c>
      <c r="V367" s="60" t="str">
        <f ca="1">IF(A367&lt;&gt;"",IF(U367&lt;&gt;"",IF(H367=U367,"W","L"),""),"")</f>
        <v/>
      </c>
      <c r="W367" s="38">
        <f ca="1">IF(A367&lt;&gt;"",IF(OR(AI366&lt;&gt;0,AJ366&lt;&gt;0),"0",IF(V367&lt;&gt;"",IF(V367="W",(1*S367),(-1*S367)),0)),0)</f>
        <v>0</v>
      </c>
      <c r="X367" s="74">
        <f t="shared" ca="1" si="140"/>
        <v>8</v>
      </c>
      <c r="Y367" s="3">
        <f t="shared" ca="1" si="141"/>
        <v>2</v>
      </c>
      <c r="Z367" s="61">
        <f t="shared" ca="1" si="148"/>
        <v>1</v>
      </c>
      <c r="AA367" s="3">
        <f t="shared" ca="1" si="142"/>
        <v>1</v>
      </c>
      <c r="AB367" s="60" t="str">
        <f ca="1">IF($A366&lt;&gt;"",IF(OR($AI366&lt;&gt;0,$AJ366&lt;&gt;0,Z367=0),"",IF(K366="RRB","B",IF(K366="BBR","R",""))),"")</f>
        <v>B</v>
      </c>
      <c r="AC367" s="60" t="str">
        <f ca="1">IF(A367&lt;&gt;"",IF(AB367&lt;&gt;"",IF(AB367=J367,"W","L"),""),"")</f>
        <v>W</v>
      </c>
      <c r="AD367" s="38">
        <f ca="1">IF(A367&lt;&gt;"",IF(OR(AI366&lt;&gt;0,AJ366&lt;&gt;0),"0",IF(AC367&lt;&gt;"",IF(AC367="W",(1*Z367),(-1*Z367)),0)),0)</f>
        <v>1</v>
      </c>
      <c r="AE367" s="74">
        <f t="shared" ca="1" si="133"/>
        <v>-13</v>
      </c>
      <c r="AF367" s="3">
        <f t="shared" ca="1" si="143"/>
        <v>1</v>
      </c>
      <c r="AG367" s="13">
        <f ca="1">IF(A367&lt;&gt;"",(AD367+P367+W367),0)</f>
        <v>1</v>
      </c>
      <c r="AH367" s="11">
        <f ca="1">IF(A367&lt;&gt;"",AG367+AH366,0)</f>
        <v>-19</v>
      </c>
      <c r="AI367" s="73">
        <f ca="1">IF($A367&lt;&gt;"",IF(AI366&gt;0,AI366,IF(AND(AK366&gt;=$AJ$1,$AJ$2*AK366&gt;=AH367),"Profit Target",IF(AH367&gt;=$S$1,"Profit Target",0))),0)</f>
        <v>0</v>
      </c>
      <c r="AJ367" s="73">
        <f ca="1">IF($A367&lt;&gt;"",IF(AI366&lt;&gt;0,AJ366,IF(AH367&lt;=$S$2,"Stop Loss",0)),0)</f>
        <v>0</v>
      </c>
      <c r="AK367" s="73">
        <f t="shared" ca="1" si="134"/>
        <v>3</v>
      </c>
      <c r="AL367" s="30"/>
      <c r="AM367" s="30"/>
      <c r="AN367" s="30"/>
      <c r="AO367" s="30"/>
      <c r="AP367" s="30"/>
      <c r="AQ367" s="30"/>
      <c r="BM367" s="7"/>
      <c r="BT367" s="10">
        <f t="shared" ca="1" si="136"/>
        <v>12</v>
      </c>
    </row>
    <row r="368" spans="1:72">
      <c r="A368" s="10">
        <f t="shared" ca="1" si="135"/>
        <v>36</v>
      </c>
      <c r="B368" s="38"/>
      <c r="C368" s="7"/>
      <c r="D368" s="3"/>
      <c r="E368" s="7"/>
      <c r="F368" s="70" t="str">
        <f t="shared" ca="1" si="150"/>
        <v>H</v>
      </c>
      <c r="G368" s="101" t="str">
        <f t="shared" ca="1" si="137"/>
        <v>LHH</v>
      </c>
      <c r="H368" s="70" t="str">
        <f t="shared" ca="1" si="151"/>
        <v>E</v>
      </c>
      <c r="I368" s="101" t="str">
        <f t="shared" ca="1" si="144"/>
        <v>EOE</v>
      </c>
      <c r="J368" s="70" t="str">
        <f t="shared" ca="1" si="149"/>
        <v>R</v>
      </c>
      <c r="K368" s="101" t="str">
        <f t="shared" ca="1" si="145"/>
        <v>BBR</v>
      </c>
      <c r="L368" s="61">
        <f t="shared" ca="1" si="146"/>
        <v>1</v>
      </c>
      <c r="M368" s="3">
        <f ca="1">IF(A367&lt;&gt;"",IF(O368="",M367,IF(AND(M367&gt;0,O368="L"),M367+1,IF(AND(M367&gt;1,O367="W"),1,1))),"")</f>
        <v>1</v>
      </c>
      <c r="N368" s="60" t="str">
        <f ca="1">IF($A367&lt;&gt;"",IF(OR($AI367&lt;&gt;0,$AJ367&lt;&gt;0,L368=0),"",IF(G367="HHL","L",IF(G367="LLH","H",""))),"")</f>
        <v>H</v>
      </c>
      <c r="O368" s="60" t="str">
        <f ca="1">IF(A368&lt;&gt;"",IF(N368&lt;&gt;"",IF(F368=N368,"W","L"),""),"")</f>
        <v>W</v>
      </c>
      <c r="P368" s="38">
        <f ca="1">IF(A368&lt;&gt;"",IF(OR(AI367&lt;&gt;0,AJ367&lt;&gt;0),"0",IF(O368&lt;&gt;"",IF(O368="W",(1*L368),(-1*L368)),0)),0)</f>
        <v>1</v>
      </c>
      <c r="Q368" s="74">
        <f ca="1">IF(A368&lt;&gt;"",P368+Q367,0)</f>
        <v>-13</v>
      </c>
      <c r="R368" s="3">
        <f t="shared" ca="1" si="138"/>
        <v>1</v>
      </c>
      <c r="S368" s="61">
        <f t="shared" ca="1" si="147"/>
        <v>1</v>
      </c>
      <c r="T368" s="3">
        <f t="shared" ca="1" si="139"/>
        <v>3</v>
      </c>
      <c r="U368" s="60" t="str">
        <f ca="1">IF($A367&lt;&gt;"",IF(OR($AI367&lt;&gt;0,$AJ367&lt;&gt;0,S368=0),"",IF(I367="EEO","O",IF(I367="OOE","E",""))),"")</f>
        <v>O</v>
      </c>
      <c r="V368" s="60" t="str">
        <f ca="1">IF(A368&lt;&gt;"",IF(U368&lt;&gt;"",IF(H368=U368,"W","L"),""),"")</f>
        <v>L</v>
      </c>
      <c r="W368" s="38">
        <f ca="1">IF(A368&lt;&gt;"",IF(OR(AI367&lt;&gt;0,AJ367&lt;&gt;0),"0",IF(V368&lt;&gt;"",IF(V368="W",(1*S368),(-1*S368)),0)),0)</f>
        <v>-1</v>
      </c>
      <c r="X368" s="74">
        <f t="shared" ca="1" si="140"/>
        <v>7</v>
      </c>
      <c r="Y368" s="3">
        <f t="shared" ca="1" si="141"/>
        <v>3</v>
      </c>
      <c r="Z368" s="61">
        <f t="shared" ca="1" si="148"/>
        <v>1</v>
      </c>
      <c r="AA368" s="3">
        <f t="shared" ca="1" si="142"/>
        <v>1</v>
      </c>
      <c r="AB368" s="60" t="str">
        <f ca="1">IF($A367&lt;&gt;"",IF(OR($AI367&lt;&gt;0,$AJ367&lt;&gt;0,Z368=0),"",IF(K367="RRB","B",IF(K367="BBR","R",""))),"")</f>
        <v/>
      </c>
      <c r="AC368" s="60" t="str">
        <f ca="1">IF(A368&lt;&gt;"",IF(AB368&lt;&gt;"",IF(AB368=J368,"W","L"),""),"")</f>
        <v/>
      </c>
      <c r="AD368" s="38">
        <f ca="1">IF(A368&lt;&gt;"",IF(OR(AI367&lt;&gt;0,AJ367&lt;&gt;0),"0",IF(AC368&lt;&gt;"",IF(AC368="W",(1*Z368),(-1*Z368)),0)),0)</f>
        <v>0</v>
      </c>
      <c r="AE368" s="74">
        <f t="shared" ca="1" si="133"/>
        <v>-13</v>
      </c>
      <c r="AF368" s="3">
        <f t="shared" ca="1" si="143"/>
        <v>1</v>
      </c>
      <c r="AG368" s="13">
        <f ca="1">IF(A368&lt;&gt;"",(AD368+P368+W368),0)</f>
        <v>0</v>
      </c>
      <c r="AH368" s="11">
        <f ca="1">IF(A368&lt;&gt;"",AG368+AH367,0)</f>
        <v>-19</v>
      </c>
      <c r="AI368" s="73">
        <f ca="1">IF($A368&lt;&gt;"",IF(AI367&gt;0,AI367,IF(AND(AK367&gt;=$AJ$1,$AJ$2*AK367&gt;=AH368),"Profit Target",IF(AH368&gt;=$S$1,"Profit Target",0))),0)</f>
        <v>0</v>
      </c>
      <c r="AJ368" s="73">
        <f ca="1">IF($A368&lt;&gt;"",IF(AI367&lt;&gt;0,AJ367,IF(AH368&lt;=$S$2,"Stop Loss",0)),0)</f>
        <v>0</v>
      </c>
      <c r="AK368" s="73">
        <f t="shared" ca="1" si="134"/>
        <v>3</v>
      </c>
      <c r="AL368" s="30"/>
      <c r="AM368" s="30"/>
      <c r="AN368" s="30"/>
      <c r="AO368" s="30"/>
      <c r="AP368" s="30"/>
      <c r="AQ368" s="30"/>
      <c r="BM368" s="7"/>
      <c r="BT368" s="10">
        <f t="shared" ca="1" si="136"/>
        <v>27</v>
      </c>
    </row>
    <row r="369" spans="1:72">
      <c r="A369" s="10">
        <f t="shared" ca="1" si="135"/>
        <v>28</v>
      </c>
      <c r="B369" s="38"/>
      <c r="C369" s="7"/>
      <c r="D369" s="3"/>
      <c r="E369" s="7"/>
      <c r="F369" s="70" t="str">
        <f t="shared" ca="1" si="150"/>
        <v>H</v>
      </c>
      <c r="G369" s="101" t="str">
        <f t="shared" ca="1" si="137"/>
        <v>HHH</v>
      </c>
      <c r="H369" s="70" t="str">
        <f t="shared" ca="1" si="151"/>
        <v>E</v>
      </c>
      <c r="I369" s="101" t="str">
        <f t="shared" ca="1" si="144"/>
        <v>OEE</v>
      </c>
      <c r="J369" s="70" t="str">
        <f t="shared" ca="1" si="149"/>
        <v>B</v>
      </c>
      <c r="K369" s="101" t="str">
        <f t="shared" ca="1" si="145"/>
        <v>BRB</v>
      </c>
      <c r="L369" s="61">
        <f t="shared" ca="1" si="146"/>
        <v>1</v>
      </c>
      <c r="M369" s="3">
        <f ca="1">IF(A368&lt;&gt;"",IF(O369="",M368,IF(AND(M368&gt;0,O369="L"),M368+1,IF(AND(M368&gt;1,O368="W"),1,1))),"")</f>
        <v>1</v>
      </c>
      <c r="N369" s="60" t="str">
        <f ca="1">IF($A368&lt;&gt;"",IF(OR($AI368&lt;&gt;0,$AJ368&lt;&gt;0,L369=0),"",IF(G368="HHL","L",IF(G368="LLH","H",""))),"")</f>
        <v/>
      </c>
      <c r="O369" s="60" t="str">
        <f ca="1">IF(A369&lt;&gt;"",IF(N369&lt;&gt;"",IF(F369=N369,"W","L"),""),"")</f>
        <v/>
      </c>
      <c r="P369" s="38">
        <f ca="1">IF(A369&lt;&gt;"",IF(OR(AI368&lt;&gt;0,AJ368&lt;&gt;0),"0",IF(O369&lt;&gt;"",IF(O369="W",(1*L369),(-1*L369)),0)),0)</f>
        <v>0</v>
      </c>
      <c r="Q369" s="74">
        <f ca="1">IF(A369&lt;&gt;"",P369+Q368,0)</f>
        <v>-13</v>
      </c>
      <c r="R369" s="3">
        <f t="shared" ca="1" si="138"/>
        <v>1</v>
      </c>
      <c r="S369" s="61">
        <f t="shared" ca="1" si="147"/>
        <v>1</v>
      </c>
      <c r="T369" s="3">
        <f t="shared" ca="1" si="139"/>
        <v>3</v>
      </c>
      <c r="U369" s="60" t="str">
        <f ca="1">IF($A368&lt;&gt;"",IF(OR($AI368&lt;&gt;0,$AJ368&lt;&gt;0,S369=0),"",IF(I368="EEO","O",IF(I368="OOE","E",""))),"")</f>
        <v/>
      </c>
      <c r="V369" s="60" t="str">
        <f ca="1">IF(A369&lt;&gt;"",IF(U369&lt;&gt;"",IF(H369=U369,"W","L"),""),"")</f>
        <v/>
      </c>
      <c r="W369" s="38">
        <f ca="1">IF(A369&lt;&gt;"",IF(OR(AI368&lt;&gt;0,AJ368&lt;&gt;0),"0",IF(V369&lt;&gt;"",IF(V369="W",(1*S369),(-1*S369)),0)),0)</f>
        <v>0</v>
      </c>
      <c r="X369" s="74">
        <f t="shared" ca="1" si="140"/>
        <v>7</v>
      </c>
      <c r="Y369" s="3">
        <f t="shared" ca="1" si="141"/>
        <v>3</v>
      </c>
      <c r="Z369" s="61">
        <f t="shared" ca="1" si="148"/>
        <v>1</v>
      </c>
      <c r="AA369" s="3">
        <f t="shared" ca="1" si="142"/>
        <v>2</v>
      </c>
      <c r="AB369" s="60" t="str">
        <f ca="1">IF($A368&lt;&gt;"",IF(OR($AI368&lt;&gt;0,$AJ368&lt;&gt;0,Z369=0),"",IF(K368="RRB","B",IF(K368="BBR","R",""))),"")</f>
        <v>R</v>
      </c>
      <c r="AC369" s="60" t="str">
        <f ca="1">IF(A369&lt;&gt;"",IF(AB369&lt;&gt;"",IF(AB369=J369,"W","L"),""),"")</f>
        <v>L</v>
      </c>
      <c r="AD369" s="38">
        <f ca="1">IF(A369&lt;&gt;"",IF(OR(AI368&lt;&gt;0,AJ368&lt;&gt;0),"0",IF(AC369&lt;&gt;"",IF(AC369="W",(1*Z369),(-1*Z369)),0)),0)</f>
        <v>-1</v>
      </c>
      <c r="AE369" s="74">
        <f t="shared" ca="1" si="133"/>
        <v>-14</v>
      </c>
      <c r="AF369" s="3">
        <f t="shared" ca="1" si="143"/>
        <v>2</v>
      </c>
      <c r="AG369" s="13">
        <f ca="1">IF(A369&lt;&gt;"",(AD369+P369+W369),0)</f>
        <v>-1</v>
      </c>
      <c r="AH369" s="11">
        <f ca="1">IF(A369&lt;&gt;"",AG369+AH368,0)</f>
        <v>-20</v>
      </c>
      <c r="AI369" s="73">
        <f ca="1">IF($A369&lt;&gt;"",IF(AI368&gt;0,AI368,IF(AND(AK368&gt;=$AJ$1,$AJ$2*AK368&gt;=AH369),"Profit Target",IF(AH369&gt;=$S$1,"Profit Target",0))),0)</f>
        <v>0</v>
      </c>
      <c r="AJ369" s="73">
        <f ca="1">IF($A369&lt;&gt;"",IF(AI368&lt;&gt;0,AJ368,IF(AH369&lt;=$S$2,"Stop Loss",0)),0)</f>
        <v>0</v>
      </c>
      <c r="AK369" s="73">
        <f t="shared" ca="1" si="134"/>
        <v>3</v>
      </c>
      <c r="AL369" s="30"/>
      <c r="AM369" s="30"/>
      <c r="AN369" s="30"/>
      <c r="AO369" s="30"/>
      <c r="AP369" s="30"/>
      <c r="AQ369" s="30"/>
      <c r="BM369" s="7"/>
      <c r="BT369" s="10">
        <f t="shared" ca="1" si="136"/>
        <v>7</v>
      </c>
    </row>
    <row r="370" spans="1:72">
      <c r="A370" s="10">
        <f t="shared" ca="1" si="135"/>
        <v>5</v>
      </c>
      <c r="B370" s="38"/>
      <c r="C370" s="7"/>
      <c r="D370" s="3"/>
      <c r="E370" s="7"/>
      <c r="F370" s="70" t="str">
        <f t="shared" ca="1" si="150"/>
        <v>L</v>
      </c>
      <c r="G370" s="101" t="str">
        <f t="shared" ca="1" si="137"/>
        <v>HHL</v>
      </c>
      <c r="H370" s="70" t="str">
        <f t="shared" ca="1" si="151"/>
        <v>O</v>
      </c>
      <c r="I370" s="101" t="str">
        <f t="shared" ca="1" si="144"/>
        <v>EEO</v>
      </c>
      <c r="J370" s="70" t="str">
        <f t="shared" ca="1" si="149"/>
        <v>R</v>
      </c>
      <c r="K370" s="101" t="str">
        <f t="shared" ca="1" si="145"/>
        <v>RBR</v>
      </c>
      <c r="L370" s="61">
        <f t="shared" ca="1" si="146"/>
        <v>1</v>
      </c>
      <c r="M370" s="3">
        <f ca="1">IF(A369&lt;&gt;"",IF(O370="",M369,IF(AND(M369&gt;0,O370="L"),M369+1,IF(AND(M369&gt;1,O369="W"),1,1))),"")</f>
        <v>1</v>
      </c>
      <c r="N370" s="60" t="str">
        <f ca="1">IF($A369&lt;&gt;"",IF(OR($AI369&lt;&gt;0,$AJ369&lt;&gt;0,L370=0),"",IF(G369="HHL","L",IF(G369="LLH","H",""))),"")</f>
        <v/>
      </c>
      <c r="O370" s="60" t="str">
        <f ca="1">IF(A370&lt;&gt;"",IF(N370&lt;&gt;"",IF(F370=N370,"W","L"),""),"")</f>
        <v/>
      </c>
      <c r="P370" s="38">
        <f ca="1">IF(A370&lt;&gt;"",IF(OR(AI369&lt;&gt;0,AJ369&lt;&gt;0),"0",IF(O370&lt;&gt;"",IF(O370="W",(1*L370),(-1*L370)),0)),0)</f>
        <v>0</v>
      </c>
      <c r="Q370" s="74">
        <f ca="1">IF(A370&lt;&gt;"",P370+Q369,0)</f>
        <v>-13</v>
      </c>
      <c r="R370" s="3">
        <f t="shared" ca="1" si="138"/>
        <v>1</v>
      </c>
      <c r="S370" s="61">
        <f t="shared" ca="1" si="147"/>
        <v>1</v>
      </c>
      <c r="T370" s="3">
        <f t="shared" ca="1" si="139"/>
        <v>3</v>
      </c>
      <c r="U370" s="60" t="str">
        <f ca="1">IF($A369&lt;&gt;"",IF(OR($AI369&lt;&gt;0,$AJ369&lt;&gt;0,S370=0),"",IF(I369="EEO","O",IF(I369="OOE","E",""))),"")</f>
        <v/>
      </c>
      <c r="V370" s="60" t="str">
        <f ca="1">IF(A370&lt;&gt;"",IF(U370&lt;&gt;"",IF(H370=U370,"W","L"),""),"")</f>
        <v/>
      </c>
      <c r="W370" s="38">
        <f ca="1">IF(A370&lt;&gt;"",IF(OR(AI369&lt;&gt;0,AJ369&lt;&gt;0),"0",IF(V370&lt;&gt;"",IF(V370="W",(1*S370),(-1*S370)),0)),0)</f>
        <v>0</v>
      </c>
      <c r="X370" s="74">
        <f t="shared" ca="1" si="140"/>
        <v>7</v>
      </c>
      <c r="Y370" s="3">
        <f t="shared" ca="1" si="141"/>
        <v>3</v>
      </c>
      <c r="Z370" s="61">
        <f t="shared" ca="1" si="148"/>
        <v>1</v>
      </c>
      <c r="AA370" s="3">
        <f t="shared" ca="1" si="142"/>
        <v>2</v>
      </c>
      <c r="AB370" s="60" t="str">
        <f ca="1">IF($A369&lt;&gt;"",IF(OR($AI369&lt;&gt;0,$AJ369&lt;&gt;0,Z370=0),"",IF(K369="RRB","B",IF(K369="BBR","R",""))),"")</f>
        <v/>
      </c>
      <c r="AC370" s="60" t="str">
        <f ca="1">IF(A370&lt;&gt;"",IF(AB370&lt;&gt;"",IF(AB370=J370,"W","L"),""),"")</f>
        <v/>
      </c>
      <c r="AD370" s="38">
        <f ca="1">IF(A370&lt;&gt;"",IF(OR(AI369&lt;&gt;0,AJ369&lt;&gt;0),"0",IF(AC370&lt;&gt;"",IF(AC370="W",(1*Z370),(-1*Z370)),0)),0)</f>
        <v>0</v>
      </c>
      <c r="AE370" s="74">
        <f t="shared" ca="1" si="133"/>
        <v>-14</v>
      </c>
      <c r="AF370" s="3">
        <f t="shared" ca="1" si="143"/>
        <v>2</v>
      </c>
      <c r="AG370" s="13">
        <f ca="1">IF(A370&lt;&gt;"",(AD370+P370+W370),0)</f>
        <v>0</v>
      </c>
      <c r="AH370" s="11">
        <f ca="1">IF(A370&lt;&gt;"",AG370+AH369,0)</f>
        <v>-20</v>
      </c>
      <c r="AI370" s="73">
        <f ca="1">IF($A370&lt;&gt;"",IF(AI369&gt;0,AI369,IF(AND(AK369&gt;=$AJ$1,$AJ$2*AK369&gt;=AH370),"Profit Target",IF(AH370&gt;=$S$1,"Profit Target",0))),0)</f>
        <v>0</v>
      </c>
      <c r="AJ370" s="73">
        <f ca="1">IF($A370&lt;&gt;"",IF(AI369&lt;&gt;0,AJ369,IF(AH370&lt;=$S$2,"Stop Loss",0)),0)</f>
        <v>0</v>
      </c>
      <c r="AK370" s="73">
        <f t="shared" ca="1" si="134"/>
        <v>3</v>
      </c>
      <c r="AL370" s="30"/>
      <c r="AM370" s="30"/>
      <c r="AN370" s="30"/>
      <c r="AO370" s="30"/>
      <c r="AP370" s="30"/>
      <c r="AQ370" s="30"/>
      <c r="BM370" s="7"/>
      <c r="BT370" s="10">
        <f t="shared" ca="1" si="136"/>
        <v>34</v>
      </c>
    </row>
    <row r="371" spans="1:72">
      <c r="A371" s="10">
        <f t="shared" ca="1" si="135"/>
        <v>15</v>
      </c>
      <c r="B371" s="38"/>
      <c r="C371" s="7"/>
      <c r="D371" s="3"/>
      <c r="E371" s="7"/>
      <c r="F371" s="70" t="str">
        <f t="shared" ca="1" si="150"/>
        <v>L</v>
      </c>
      <c r="G371" s="101" t="str">
        <f t="shared" ca="1" si="137"/>
        <v>HLL</v>
      </c>
      <c r="H371" s="70" t="str">
        <f t="shared" ca="1" si="151"/>
        <v>O</v>
      </c>
      <c r="I371" s="101" t="str">
        <f t="shared" ca="1" si="144"/>
        <v>EOO</v>
      </c>
      <c r="J371" s="70" t="str">
        <f t="shared" ca="1" si="149"/>
        <v>B</v>
      </c>
      <c r="K371" s="101" t="str">
        <f t="shared" ca="1" si="145"/>
        <v>BRB</v>
      </c>
      <c r="L371" s="61">
        <f t="shared" ca="1" si="146"/>
        <v>1</v>
      </c>
      <c r="M371" s="3">
        <f ca="1">IF(A370&lt;&gt;"",IF(O371="",M370,IF(AND(M370&gt;0,O371="L"),M370+1,IF(AND(M370&gt;1,O370="W"),1,1))),"")</f>
        <v>1</v>
      </c>
      <c r="N371" s="60" t="str">
        <f ca="1">IF($A370&lt;&gt;"",IF(OR($AI370&lt;&gt;0,$AJ370&lt;&gt;0,L371=0),"",IF(G370="HHL","L",IF(G370="LLH","H",""))),"")</f>
        <v>L</v>
      </c>
      <c r="O371" s="60" t="str">
        <f ca="1">IF(A371&lt;&gt;"",IF(N371&lt;&gt;"",IF(F371=N371,"W","L"),""),"")</f>
        <v>W</v>
      </c>
      <c r="P371" s="38">
        <f ca="1">IF(A371&lt;&gt;"",IF(OR(AI370&lt;&gt;0,AJ370&lt;&gt;0),"0",IF(O371&lt;&gt;"",IF(O371="W",(1*L371),(-1*L371)),0)),0)</f>
        <v>1</v>
      </c>
      <c r="Q371" s="74">
        <f ca="1">IF(A371&lt;&gt;"",P371+Q370,0)</f>
        <v>-12</v>
      </c>
      <c r="R371" s="3">
        <f t="shared" ca="1" si="138"/>
        <v>1</v>
      </c>
      <c r="S371" s="61">
        <f t="shared" ca="1" si="147"/>
        <v>1</v>
      </c>
      <c r="T371" s="3">
        <f t="shared" ca="1" si="139"/>
        <v>1</v>
      </c>
      <c r="U371" s="60" t="str">
        <f ca="1">IF($A370&lt;&gt;"",IF(OR($AI370&lt;&gt;0,$AJ370&lt;&gt;0,S371=0),"",IF(I370="EEO","O",IF(I370="OOE","E",""))),"")</f>
        <v>O</v>
      </c>
      <c r="V371" s="60" t="str">
        <f ca="1">IF(A371&lt;&gt;"",IF(U371&lt;&gt;"",IF(H371=U371,"W","L"),""),"")</f>
        <v>W</v>
      </c>
      <c r="W371" s="38">
        <f ca="1">IF(A371&lt;&gt;"",IF(OR(AI370&lt;&gt;0,AJ370&lt;&gt;0),"0",IF(V371&lt;&gt;"",IF(V371="W",(1*S371),(-1*S371)),0)),0)</f>
        <v>1</v>
      </c>
      <c r="X371" s="74">
        <f t="shared" ca="1" si="140"/>
        <v>8</v>
      </c>
      <c r="Y371" s="3">
        <f t="shared" ca="1" si="141"/>
        <v>1</v>
      </c>
      <c r="Z371" s="61">
        <f t="shared" ca="1" si="148"/>
        <v>1</v>
      </c>
      <c r="AA371" s="3">
        <f t="shared" ca="1" si="142"/>
        <v>2</v>
      </c>
      <c r="AB371" s="60" t="str">
        <f ca="1">IF($A370&lt;&gt;"",IF(OR($AI370&lt;&gt;0,$AJ370&lt;&gt;0,Z371=0),"",IF(K370="RRB","B",IF(K370="BBR","R",""))),"")</f>
        <v/>
      </c>
      <c r="AC371" s="60" t="str">
        <f ca="1">IF(A371&lt;&gt;"",IF(AB371&lt;&gt;"",IF(AB371=J371,"W","L"),""),"")</f>
        <v/>
      </c>
      <c r="AD371" s="38">
        <f ca="1">IF(A371&lt;&gt;"",IF(OR(AI370&lt;&gt;0,AJ370&lt;&gt;0),"0",IF(AC371&lt;&gt;"",IF(AC371="W",(1*Z371),(-1*Z371)),0)),0)</f>
        <v>0</v>
      </c>
      <c r="AE371" s="74">
        <f t="shared" ca="1" si="133"/>
        <v>-14</v>
      </c>
      <c r="AF371" s="3">
        <f t="shared" ca="1" si="143"/>
        <v>2</v>
      </c>
      <c r="AG371" s="13">
        <f ca="1">IF(A371&lt;&gt;"",(AD371+P371+W371),0)</f>
        <v>2</v>
      </c>
      <c r="AH371" s="11">
        <f ca="1">IF(A371&lt;&gt;"",AG371+AH370,0)</f>
        <v>-18</v>
      </c>
      <c r="AI371" s="73">
        <f ca="1">IF($A371&lt;&gt;"",IF(AI370&gt;0,AI370,IF(AND(AK370&gt;=$AJ$1,$AJ$2*AK370&gt;=AH371),"Profit Target",IF(AH371&gt;=$S$1,"Profit Target",0))),0)</f>
        <v>0</v>
      </c>
      <c r="AJ371" s="73">
        <f ca="1">IF($A371&lt;&gt;"",IF(AI370&lt;&gt;0,AJ370,IF(AH371&lt;=$S$2,"Stop Loss",0)),0)</f>
        <v>0</v>
      </c>
      <c r="AK371" s="73">
        <f t="shared" ca="1" si="134"/>
        <v>3</v>
      </c>
      <c r="AL371" s="30"/>
      <c r="AM371" s="30"/>
      <c r="AN371" s="30"/>
      <c r="AO371" s="30"/>
      <c r="AP371" s="30"/>
      <c r="AQ371" s="30"/>
      <c r="BM371" s="7"/>
      <c r="BT371" s="10">
        <f t="shared" ca="1" si="136"/>
        <v>29</v>
      </c>
    </row>
    <row r="372" spans="1:72">
      <c r="A372" s="10">
        <f t="shared" ca="1" si="135"/>
        <v>26</v>
      </c>
      <c r="B372" s="38"/>
      <c r="C372" s="7"/>
      <c r="D372" s="3"/>
      <c r="E372" s="7"/>
      <c r="F372" s="70" t="str">
        <f t="shared" ca="1" si="150"/>
        <v>H</v>
      </c>
      <c r="G372" s="101" t="str">
        <f t="shared" ca="1" si="137"/>
        <v>LLH</v>
      </c>
      <c r="H372" s="70" t="str">
        <f t="shared" ca="1" si="151"/>
        <v>E</v>
      </c>
      <c r="I372" s="101" t="str">
        <f t="shared" ca="1" si="144"/>
        <v>OOE</v>
      </c>
      <c r="J372" s="70" t="str">
        <f t="shared" ca="1" si="149"/>
        <v>B</v>
      </c>
      <c r="K372" s="101" t="str">
        <f t="shared" ca="1" si="145"/>
        <v>RBB</v>
      </c>
      <c r="L372" s="61">
        <f t="shared" ca="1" si="146"/>
        <v>1</v>
      </c>
      <c r="M372" s="3">
        <f ca="1">IF(A371&lt;&gt;"",IF(O372="",M371,IF(AND(M371&gt;0,O372="L"),M371+1,IF(AND(M371&gt;1,O371="W"),1,1))),"")</f>
        <v>1</v>
      </c>
      <c r="N372" s="60" t="str">
        <f ca="1">IF($A371&lt;&gt;"",IF(OR($AI371&lt;&gt;0,$AJ371&lt;&gt;0,L372=0),"",IF(G371="HHL","L",IF(G371="LLH","H",""))),"")</f>
        <v/>
      </c>
      <c r="O372" s="60" t="str">
        <f ca="1">IF(A372&lt;&gt;"",IF(N372&lt;&gt;"",IF(F372=N372,"W","L"),""),"")</f>
        <v/>
      </c>
      <c r="P372" s="38">
        <f ca="1">IF(A372&lt;&gt;"",IF(OR(AI371&lt;&gt;0,AJ371&lt;&gt;0),"0",IF(O372&lt;&gt;"",IF(O372="W",(1*L372),(-1*L372)),0)),0)</f>
        <v>0</v>
      </c>
      <c r="Q372" s="74">
        <f ca="1">IF(A372&lt;&gt;"",P372+Q371,0)</f>
        <v>-12</v>
      </c>
      <c r="R372" s="3">
        <f t="shared" ca="1" si="138"/>
        <v>1</v>
      </c>
      <c r="S372" s="61">
        <f t="shared" ca="1" si="147"/>
        <v>1</v>
      </c>
      <c r="T372" s="3">
        <f t="shared" ca="1" si="139"/>
        <v>1</v>
      </c>
      <c r="U372" s="60" t="str">
        <f ca="1">IF($A371&lt;&gt;"",IF(OR($AI371&lt;&gt;0,$AJ371&lt;&gt;0,S372=0),"",IF(I371="EEO","O",IF(I371="OOE","E",""))),"")</f>
        <v/>
      </c>
      <c r="V372" s="60" t="str">
        <f ca="1">IF(A372&lt;&gt;"",IF(U372&lt;&gt;"",IF(H372=U372,"W","L"),""),"")</f>
        <v/>
      </c>
      <c r="W372" s="38">
        <f ca="1">IF(A372&lt;&gt;"",IF(OR(AI371&lt;&gt;0,AJ371&lt;&gt;0),"0",IF(V372&lt;&gt;"",IF(V372="W",(1*S372),(-1*S372)),0)),0)</f>
        <v>0</v>
      </c>
      <c r="X372" s="74">
        <f t="shared" ca="1" si="140"/>
        <v>8</v>
      </c>
      <c r="Y372" s="3">
        <f t="shared" ca="1" si="141"/>
        <v>1</v>
      </c>
      <c r="Z372" s="61">
        <f t="shared" ca="1" si="148"/>
        <v>1</v>
      </c>
      <c r="AA372" s="3">
        <f t="shared" ca="1" si="142"/>
        <v>2</v>
      </c>
      <c r="AB372" s="60" t="str">
        <f ca="1">IF($A371&lt;&gt;"",IF(OR($AI371&lt;&gt;0,$AJ371&lt;&gt;0,Z372=0),"",IF(K371="RRB","B",IF(K371="BBR","R",""))),"")</f>
        <v/>
      </c>
      <c r="AC372" s="60" t="str">
        <f ca="1">IF(A372&lt;&gt;"",IF(AB372&lt;&gt;"",IF(AB372=J372,"W","L"),""),"")</f>
        <v/>
      </c>
      <c r="AD372" s="38">
        <f ca="1">IF(A372&lt;&gt;"",IF(OR(AI371&lt;&gt;0,AJ371&lt;&gt;0),"0",IF(AC372&lt;&gt;"",IF(AC372="W",(1*Z372),(-1*Z372)),0)),0)</f>
        <v>0</v>
      </c>
      <c r="AE372" s="74">
        <f t="shared" ca="1" si="133"/>
        <v>-14</v>
      </c>
      <c r="AF372" s="3">
        <f t="shared" ca="1" si="143"/>
        <v>2</v>
      </c>
      <c r="AG372" s="13">
        <f ca="1">IF(A372&lt;&gt;"",(AD372+P372+W372),0)</f>
        <v>0</v>
      </c>
      <c r="AH372" s="11">
        <f ca="1">IF(A372&lt;&gt;"",AG372+AH371,0)</f>
        <v>-18</v>
      </c>
      <c r="AI372" s="73">
        <f ca="1">IF($A372&lt;&gt;"",IF(AI371&gt;0,AI371,IF(AND(AK371&gt;=$AJ$1,$AJ$2*AK371&gt;=AH372),"Profit Target",IF(AH372&gt;=$S$1,"Profit Target",0))),0)</f>
        <v>0</v>
      </c>
      <c r="AJ372" s="73">
        <f ca="1">IF($A372&lt;&gt;"",IF(AI371&lt;&gt;0,AJ371,IF(AH372&lt;=$S$2,"Stop Loss",0)),0)</f>
        <v>0</v>
      </c>
      <c r="AK372" s="73">
        <f t="shared" ca="1" si="134"/>
        <v>3</v>
      </c>
      <c r="AL372" s="30"/>
      <c r="AM372" s="30"/>
      <c r="AN372" s="30"/>
      <c r="AO372" s="30"/>
      <c r="AP372" s="30"/>
      <c r="AQ372" s="30"/>
      <c r="BM372" s="7"/>
      <c r="BT372" s="10">
        <f t="shared" ca="1" si="136"/>
        <v>1</v>
      </c>
    </row>
    <row r="373" spans="1:72">
      <c r="A373" s="10">
        <f t="shared" ca="1" si="135"/>
        <v>32</v>
      </c>
      <c r="B373" s="38"/>
      <c r="C373" s="7"/>
      <c r="D373" s="3"/>
      <c r="E373" s="7"/>
      <c r="F373" s="70" t="str">
        <f t="shared" ca="1" si="150"/>
        <v>H</v>
      </c>
      <c r="G373" s="101" t="str">
        <f t="shared" ca="1" si="137"/>
        <v>LHH</v>
      </c>
      <c r="H373" s="70" t="str">
        <f t="shared" ca="1" si="151"/>
        <v>E</v>
      </c>
      <c r="I373" s="101" t="str">
        <f t="shared" ca="1" si="144"/>
        <v>OEE</v>
      </c>
      <c r="J373" s="70" t="str">
        <f t="shared" ca="1" si="149"/>
        <v>R</v>
      </c>
      <c r="K373" s="101" t="str">
        <f t="shared" ca="1" si="145"/>
        <v>BBR</v>
      </c>
      <c r="L373" s="61">
        <f t="shared" ca="1" si="146"/>
        <v>1</v>
      </c>
      <c r="M373" s="3">
        <f ca="1">IF(A372&lt;&gt;"",IF(O373="",M372,IF(AND(M372&gt;0,O373="L"),M372+1,IF(AND(M372&gt;1,O372="W"),1,1))),"")</f>
        <v>1</v>
      </c>
      <c r="N373" s="60" t="str">
        <f ca="1">IF($A372&lt;&gt;"",IF(OR($AI372&lt;&gt;0,$AJ372&lt;&gt;0,L373=0),"",IF(G372="HHL","L",IF(G372="LLH","H",""))),"")</f>
        <v>H</v>
      </c>
      <c r="O373" s="60" t="str">
        <f ca="1">IF(A373&lt;&gt;"",IF(N373&lt;&gt;"",IF(F373=N373,"W","L"),""),"")</f>
        <v>W</v>
      </c>
      <c r="P373" s="38">
        <f ca="1">IF(A373&lt;&gt;"",IF(OR(AI372&lt;&gt;0,AJ372&lt;&gt;0),"0",IF(O373&lt;&gt;"",IF(O373="W",(1*L373),(-1*L373)),0)),0)</f>
        <v>1</v>
      </c>
      <c r="Q373" s="74">
        <f ca="1">IF(A373&lt;&gt;"",P373+Q372,0)</f>
        <v>-11</v>
      </c>
      <c r="R373" s="3">
        <f t="shared" ca="1" si="138"/>
        <v>1</v>
      </c>
      <c r="S373" s="61">
        <f t="shared" ca="1" si="147"/>
        <v>1</v>
      </c>
      <c r="T373" s="3">
        <f t="shared" ca="1" si="139"/>
        <v>1</v>
      </c>
      <c r="U373" s="60" t="str">
        <f ca="1">IF($A372&lt;&gt;"",IF(OR($AI372&lt;&gt;0,$AJ372&lt;&gt;0,S373=0),"",IF(I372="EEO","O",IF(I372="OOE","E",""))),"")</f>
        <v>E</v>
      </c>
      <c r="V373" s="60" t="str">
        <f ca="1">IF(A373&lt;&gt;"",IF(U373&lt;&gt;"",IF(H373=U373,"W","L"),""),"")</f>
        <v>W</v>
      </c>
      <c r="W373" s="38">
        <f ca="1">IF(A373&lt;&gt;"",IF(OR(AI372&lt;&gt;0,AJ372&lt;&gt;0),"0",IF(V373&lt;&gt;"",IF(V373="W",(1*S373),(-1*S373)),0)),0)</f>
        <v>1</v>
      </c>
      <c r="X373" s="74">
        <f t="shared" ca="1" si="140"/>
        <v>9</v>
      </c>
      <c r="Y373" s="3">
        <f t="shared" ca="1" si="141"/>
        <v>1</v>
      </c>
      <c r="Z373" s="61">
        <f t="shared" ca="1" si="148"/>
        <v>1</v>
      </c>
      <c r="AA373" s="3">
        <f t="shared" ca="1" si="142"/>
        <v>2</v>
      </c>
      <c r="AB373" s="60" t="str">
        <f ca="1">IF($A372&lt;&gt;"",IF(OR($AI372&lt;&gt;0,$AJ372&lt;&gt;0,Z373=0),"",IF(K372="RRB","B",IF(K372="BBR","R",""))),"")</f>
        <v/>
      </c>
      <c r="AC373" s="60" t="str">
        <f ca="1">IF(A373&lt;&gt;"",IF(AB373&lt;&gt;"",IF(AB373=J373,"W","L"),""),"")</f>
        <v/>
      </c>
      <c r="AD373" s="38">
        <f ca="1">IF(A373&lt;&gt;"",IF(OR(AI372&lt;&gt;0,AJ372&lt;&gt;0),"0",IF(AC373&lt;&gt;"",IF(AC373="W",(1*Z373),(-1*Z373)),0)),0)</f>
        <v>0</v>
      </c>
      <c r="AE373" s="74">
        <f t="shared" ref="AE373:AE436" ca="1" si="152">IF($A373&lt;&gt;"",AD373+AE372,0)</f>
        <v>-14</v>
      </c>
      <c r="AF373" s="3">
        <f t="shared" ca="1" si="143"/>
        <v>2</v>
      </c>
      <c r="AG373" s="13">
        <f ca="1">IF(A373&lt;&gt;"",(AD373+P373+W373),0)</f>
        <v>2</v>
      </c>
      <c r="AH373" s="11">
        <f ca="1">IF(A373&lt;&gt;"",AG373+AH372,0)</f>
        <v>-16</v>
      </c>
      <c r="AI373" s="73">
        <f ca="1">IF($A373&lt;&gt;"",IF(AI372&gt;0,AI372,IF(AND(AK372&gt;=$AJ$1,$AJ$2*AK372&gt;=AH373),"Profit Target",IF(AH373&gt;=$S$1,"Profit Target",0))),0)</f>
        <v>0</v>
      </c>
      <c r="AJ373" s="73">
        <f ca="1">IF($A373&lt;&gt;"",IF(AI372&lt;&gt;0,AJ372,IF(AH373&lt;=$S$2,"Stop Loss",0)),0)</f>
        <v>0</v>
      </c>
      <c r="AK373" s="73">
        <f t="shared" ref="AK373:AK436" ca="1" si="153">IF(AH373&gt;AK372,AH373,AK372)</f>
        <v>3</v>
      </c>
      <c r="AL373" s="30"/>
      <c r="AM373" s="30"/>
      <c r="AN373" s="30"/>
      <c r="AO373" s="30"/>
      <c r="AP373" s="30"/>
      <c r="AQ373" s="30"/>
      <c r="BM373" s="7"/>
      <c r="BT373" s="10">
        <f t="shared" ca="1" si="136"/>
        <v>24</v>
      </c>
    </row>
    <row r="374" spans="1:72">
      <c r="A374" s="10">
        <f t="shared" ca="1" si="135"/>
        <v>4</v>
      </c>
      <c r="B374" s="38"/>
      <c r="C374" s="7"/>
      <c r="D374" s="3"/>
      <c r="E374" s="7"/>
      <c r="F374" s="70" t="str">
        <f t="shared" ca="1" si="150"/>
        <v>L</v>
      </c>
      <c r="G374" s="101" t="str">
        <f t="shared" ca="1" si="137"/>
        <v>HHL</v>
      </c>
      <c r="H374" s="70" t="str">
        <f t="shared" ca="1" si="151"/>
        <v>E</v>
      </c>
      <c r="I374" s="101" t="str">
        <f t="shared" ca="1" si="144"/>
        <v>EEE</v>
      </c>
      <c r="J374" s="70" t="str">
        <f t="shared" ca="1" si="149"/>
        <v>B</v>
      </c>
      <c r="K374" s="101" t="str">
        <f t="shared" ca="1" si="145"/>
        <v>BRB</v>
      </c>
      <c r="L374" s="61">
        <f t="shared" ca="1" si="146"/>
        <v>1</v>
      </c>
      <c r="M374" s="3">
        <f ca="1">IF(A373&lt;&gt;"",IF(O374="",M373,IF(AND(M373&gt;0,O374="L"),M373+1,IF(AND(M373&gt;1,O373="W"),1,1))),"")</f>
        <v>1</v>
      </c>
      <c r="N374" s="60" t="str">
        <f ca="1">IF($A373&lt;&gt;"",IF(OR($AI373&lt;&gt;0,$AJ373&lt;&gt;0,L374=0),"",IF(G373="HHL","L",IF(G373="LLH","H",""))),"")</f>
        <v/>
      </c>
      <c r="O374" s="60" t="str">
        <f ca="1">IF(A374&lt;&gt;"",IF(N374&lt;&gt;"",IF(F374=N374,"W","L"),""),"")</f>
        <v/>
      </c>
      <c r="P374" s="38">
        <f ca="1">IF(A374&lt;&gt;"",IF(OR(AI373&lt;&gt;0,AJ373&lt;&gt;0),"0",IF(O374&lt;&gt;"",IF(O374="W",(1*L374),(-1*L374)),0)),0)</f>
        <v>0</v>
      </c>
      <c r="Q374" s="74">
        <f ca="1">IF(A374&lt;&gt;"",P374+Q373,0)</f>
        <v>-11</v>
      </c>
      <c r="R374" s="3">
        <f t="shared" ca="1" si="138"/>
        <v>1</v>
      </c>
      <c r="S374" s="61">
        <f t="shared" ca="1" si="147"/>
        <v>1</v>
      </c>
      <c r="T374" s="3">
        <f t="shared" ca="1" si="139"/>
        <v>1</v>
      </c>
      <c r="U374" s="60" t="str">
        <f ca="1">IF($A373&lt;&gt;"",IF(OR($AI373&lt;&gt;0,$AJ373&lt;&gt;0,S374=0),"",IF(I373="EEO","O",IF(I373="OOE","E",""))),"")</f>
        <v/>
      </c>
      <c r="V374" s="60" t="str">
        <f ca="1">IF(A374&lt;&gt;"",IF(U374&lt;&gt;"",IF(H374=U374,"W","L"),""),"")</f>
        <v/>
      </c>
      <c r="W374" s="38">
        <f ca="1">IF(A374&lt;&gt;"",IF(OR(AI373&lt;&gt;0,AJ373&lt;&gt;0),"0",IF(V374&lt;&gt;"",IF(V374="W",(1*S374),(-1*S374)),0)),0)</f>
        <v>0</v>
      </c>
      <c r="X374" s="74">
        <f t="shared" ca="1" si="140"/>
        <v>9</v>
      </c>
      <c r="Y374" s="3">
        <f t="shared" ca="1" si="141"/>
        <v>1</v>
      </c>
      <c r="Z374" s="61">
        <f t="shared" ca="1" si="148"/>
        <v>1</v>
      </c>
      <c r="AA374" s="3">
        <f t="shared" ca="1" si="142"/>
        <v>3</v>
      </c>
      <c r="AB374" s="60" t="str">
        <f ca="1">IF($A373&lt;&gt;"",IF(OR($AI373&lt;&gt;0,$AJ373&lt;&gt;0,Z374=0),"",IF(K373="RRB","B",IF(K373="BBR","R",""))),"")</f>
        <v>R</v>
      </c>
      <c r="AC374" s="60" t="str">
        <f ca="1">IF(A374&lt;&gt;"",IF(AB374&lt;&gt;"",IF(AB374=J374,"W","L"),""),"")</f>
        <v>L</v>
      </c>
      <c r="AD374" s="38">
        <f ca="1">IF(A374&lt;&gt;"",IF(OR(AI373&lt;&gt;0,AJ373&lt;&gt;0),"0",IF(AC374&lt;&gt;"",IF(AC374="W",(1*Z374),(-1*Z374)),0)),0)</f>
        <v>-1</v>
      </c>
      <c r="AE374" s="74">
        <f t="shared" ca="1" si="152"/>
        <v>-15</v>
      </c>
      <c r="AF374" s="3">
        <f t="shared" ca="1" si="143"/>
        <v>3</v>
      </c>
      <c r="AG374" s="13">
        <f ca="1">IF(A374&lt;&gt;"",(AD374+P374+W374),0)</f>
        <v>-1</v>
      </c>
      <c r="AH374" s="11">
        <f ca="1">IF(A374&lt;&gt;"",AG374+AH373,0)</f>
        <v>-17</v>
      </c>
      <c r="AI374" s="73">
        <f ca="1">IF($A374&lt;&gt;"",IF(AI373&gt;0,AI373,IF(AND(AK373&gt;=$AJ$1,$AJ$2*AK373&gt;=AH374),"Profit Target",IF(AH374&gt;=$S$1,"Profit Target",0))),0)</f>
        <v>0</v>
      </c>
      <c r="AJ374" s="73">
        <f ca="1">IF($A374&lt;&gt;"",IF(AI373&lt;&gt;0,AJ373,IF(AH374&lt;=$S$2,"Stop Loss",0)),0)</f>
        <v>0</v>
      </c>
      <c r="AK374" s="73">
        <f t="shared" ca="1" si="153"/>
        <v>3</v>
      </c>
      <c r="AL374" s="30"/>
      <c r="AM374" s="30"/>
      <c r="AN374" s="30"/>
      <c r="AO374" s="30"/>
      <c r="AP374" s="30"/>
      <c r="AQ374" s="30"/>
      <c r="BM374" s="7"/>
      <c r="BT374" s="10">
        <f t="shared" ca="1" si="136"/>
        <v>30</v>
      </c>
    </row>
    <row r="375" spans="1:72">
      <c r="A375" s="10">
        <f t="shared" ca="1" si="135"/>
        <v>7</v>
      </c>
      <c r="B375" s="38"/>
      <c r="C375" s="7"/>
      <c r="D375" s="3"/>
      <c r="E375" s="7"/>
      <c r="F375" s="70" t="str">
        <f t="shared" ca="1" si="150"/>
        <v>L</v>
      </c>
      <c r="G375" s="101" t="str">
        <f t="shared" ca="1" si="137"/>
        <v>HLL</v>
      </c>
      <c r="H375" s="70" t="str">
        <f t="shared" ca="1" si="151"/>
        <v>O</v>
      </c>
      <c r="I375" s="101" t="str">
        <f t="shared" ca="1" si="144"/>
        <v>EEO</v>
      </c>
      <c r="J375" s="70" t="str">
        <f t="shared" ca="1" si="149"/>
        <v>R</v>
      </c>
      <c r="K375" s="101" t="str">
        <f t="shared" ca="1" si="145"/>
        <v>RBR</v>
      </c>
      <c r="L375" s="61">
        <f t="shared" ca="1" si="146"/>
        <v>1</v>
      </c>
      <c r="M375" s="3">
        <f ca="1">IF(A374&lt;&gt;"",IF(O375="",M374,IF(AND(M374&gt;0,O375="L"),M374+1,IF(AND(M374&gt;1,O374="W"),1,1))),"")</f>
        <v>1</v>
      </c>
      <c r="N375" s="60" t="str">
        <f ca="1">IF($A374&lt;&gt;"",IF(OR($AI374&lt;&gt;0,$AJ374&lt;&gt;0,L375=0),"",IF(G374="HHL","L",IF(G374="LLH","H",""))),"")</f>
        <v>L</v>
      </c>
      <c r="O375" s="60" t="str">
        <f ca="1">IF(A375&lt;&gt;"",IF(N375&lt;&gt;"",IF(F375=N375,"W","L"),""),"")</f>
        <v>W</v>
      </c>
      <c r="P375" s="38">
        <f ca="1">IF(A375&lt;&gt;"",IF(OR(AI374&lt;&gt;0,AJ374&lt;&gt;0),"0",IF(O375&lt;&gt;"",IF(O375="W",(1*L375),(-1*L375)),0)),0)</f>
        <v>1</v>
      </c>
      <c r="Q375" s="74">
        <f ca="1">IF(A375&lt;&gt;"",P375+Q374,0)</f>
        <v>-10</v>
      </c>
      <c r="R375" s="3">
        <f t="shared" ca="1" si="138"/>
        <v>1</v>
      </c>
      <c r="S375" s="61">
        <f t="shared" ca="1" si="147"/>
        <v>1</v>
      </c>
      <c r="T375" s="3">
        <f t="shared" ca="1" si="139"/>
        <v>1</v>
      </c>
      <c r="U375" s="60" t="str">
        <f ca="1">IF($A374&lt;&gt;"",IF(OR($AI374&lt;&gt;0,$AJ374&lt;&gt;0,S375=0),"",IF(I374="EEO","O",IF(I374="OOE","E",""))),"")</f>
        <v/>
      </c>
      <c r="V375" s="60" t="str">
        <f ca="1">IF(A375&lt;&gt;"",IF(U375&lt;&gt;"",IF(H375=U375,"W","L"),""),"")</f>
        <v/>
      </c>
      <c r="W375" s="38">
        <f ca="1">IF(A375&lt;&gt;"",IF(OR(AI374&lt;&gt;0,AJ374&lt;&gt;0),"0",IF(V375&lt;&gt;"",IF(V375="W",(1*S375),(-1*S375)),0)),0)</f>
        <v>0</v>
      </c>
      <c r="X375" s="74">
        <f t="shared" ca="1" si="140"/>
        <v>9</v>
      </c>
      <c r="Y375" s="3">
        <f t="shared" ca="1" si="141"/>
        <v>1</v>
      </c>
      <c r="Z375" s="61">
        <f t="shared" ca="1" si="148"/>
        <v>1</v>
      </c>
      <c r="AA375" s="3">
        <f t="shared" ca="1" si="142"/>
        <v>3</v>
      </c>
      <c r="AB375" s="60" t="str">
        <f ca="1">IF($A374&lt;&gt;"",IF(OR($AI374&lt;&gt;0,$AJ374&lt;&gt;0,Z375=0),"",IF(K374="RRB","B",IF(K374="BBR","R",""))),"")</f>
        <v/>
      </c>
      <c r="AC375" s="60" t="str">
        <f ca="1">IF(A375&lt;&gt;"",IF(AB375&lt;&gt;"",IF(AB375=J375,"W","L"),""),"")</f>
        <v/>
      </c>
      <c r="AD375" s="38">
        <f ca="1">IF(A375&lt;&gt;"",IF(OR(AI374&lt;&gt;0,AJ374&lt;&gt;0),"0",IF(AC375&lt;&gt;"",IF(AC375="W",(1*Z375),(-1*Z375)),0)),0)</f>
        <v>0</v>
      </c>
      <c r="AE375" s="74">
        <f t="shared" ca="1" si="152"/>
        <v>-15</v>
      </c>
      <c r="AF375" s="3">
        <f t="shared" ca="1" si="143"/>
        <v>3</v>
      </c>
      <c r="AG375" s="13">
        <f ca="1">IF(A375&lt;&gt;"",(AD375+P375+W375),0)</f>
        <v>1</v>
      </c>
      <c r="AH375" s="11">
        <f ca="1">IF(A375&lt;&gt;"",AG375+AH374,0)</f>
        <v>-16</v>
      </c>
      <c r="AI375" s="73">
        <f ca="1">IF($A375&lt;&gt;"",IF(AI374&gt;0,AI374,IF(AND(AK374&gt;=$AJ$1,$AJ$2*AK374&gt;=AH375),"Profit Target",IF(AH375&gt;=$S$1,"Profit Target",0))),0)</f>
        <v>0</v>
      </c>
      <c r="AJ375" s="73">
        <f ca="1">IF($A375&lt;&gt;"",IF(AI374&lt;&gt;0,AJ374,IF(AH375&lt;=$S$2,"Stop Loss",0)),0)</f>
        <v>0</v>
      </c>
      <c r="AK375" s="73">
        <f t="shared" ca="1" si="153"/>
        <v>3</v>
      </c>
      <c r="AL375" s="30"/>
      <c r="AM375" s="30"/>
      <c r="AN375" s="30"/>
      <c r="AO375" s="30"/>
      <c r="AP375" s="30"/>
      <c r="AQ375" s="30"/>
      <c r="BM375" s="7"/>
      <c r="BT375" s="10">
        <f t="shared" ca="1" si="136"/>
        <v>1</v>
      </c>
    </row>
    <row r="376" spans="1:72">
      <c r="A376" s="10">
        <f t="shared" ca="1" si="135"/>
        <v>14</v>
      </c>
      <c r="B376" s="38"/>
      <c r="C376" s="7"/>
      <c r="D376" s="3"/>
      <c r="E376" s="7"/>
      <c r="F376" s="70" t="str">
        <f t="shared" ca="1" si="150"/>
        <v>L</v>
      </c>
      <c r="G376" s="101" t="str">
        <f t="shared" ca="1" si="137"/>
        <v>LLL</v>
      </c>
      <c r="H376" s="70" t="str">
        <f t="shared" ca="1" si="151"/>
        <v>E</v>
      </c>
      <c r="I376" s="101" t="str">
        <f t="shared" ca="1" si="144"/>
        <v>EOE</v>
      </c>
      <c r="J376" s="70" t="str">
        <f t="shared" ca="1" si="149"/>
        <v>R</v>
      </c>
      <c r="K376" s="101" t="str">
        <f t="shared" ca="1" si="145"/>
        <v>BRR</v>
      </c>
      <c r="L376" s="61">
        <f t="shared" ca="1" si="146"/>
        <v>1</v>
      </c>
      <c r="M376" s="3">
        <f ca="1">IF(A375&lt;&gt;"",IF(O376="",M375,IF(AND(M375&gt;0,O376="L"),M375+1,IF(AND(M375&gt;1,O375="W"),1,1))),"")</f>
        <v>1</v>
      </c>
      <c r="N376" s="60" t="str">
        <f ca="1">IF($A375&lt;&gt;"",IF(OR($AI375&lt;&gt;0,$AJ375&lt;&gt;0,L376=0),"",IF(G375="HHL","L",IF(G375="LLH","H",""))),"")</f>
        <v/>
      </c>
      <c r="O376" s="60" t="str">
        <f ca="1">IF(A376&lt;&gt;"",IF(N376&lt;&gt;"",IF(F376=N376,"W","L"),""),"")</f>
        <v/>
      </c>
      <c r="P376" s="38">
        <f ca="1">IF(A376&lt;&gt;"",IF(OR(AI375&lt;&gt;0,AJ375&lt;&gt;0),"0",IF(O376&lt;&gt;"",IF(O376="W",(1*L376),(-1*L376)),0)),0)</f>
        <v>0</v>
      </c>
      <c r="Q376" s="74">
        <f ca="1">IF(A376&lt;&gt;"",P376+Q375,0)</f>
        <v>-10</v>
      </c>
      <c r="R376" s="3">
        <f t="shared" ca="1" si="138"/>
        <v>1</v>
      </c>
      <c r="S376" s="61">
        <f t="shared" ca="1" si="147"/>
        <v>1</v>
      </c>
      <c r="T376" s="3">
        <f t="shared" ca="1" si="139"/>
        <v>2</v>
      </c>
      <c r="U376" s="60" t="str">
        <f ca="1">IF($A375&lt;&gt;"",IF(OR($AI375&lt;&gt;0,$AJ375&lt;&gt;0,S376=0),"",IF(I375="EEO","O",IF(I375="OOE","E",""))),"")</f>
        <v>O</v>
      </c>
      <c r="V376" s="60" t="str">
        <f ca="1">IF(A376&lt;&gt;"",IF(U376&lt;&gt;"",IF(H376=U376,"W","L"),""),"")</f>
        <v>L</v>
      </c>
      <c r="W376" s="38">
        <f ca="1">IF(A376&lt;&gt;"",IF(OR(AI375&lt;&gt;0,AJ375&lt;&gt;0),"0",IF(V376&lt;&gt;"",IF(V376="W",(1*S376),(-1*S376)),0)),0)</f>
        <v>-1</v>
      </c>
      <c r="X376" s="74">
        <f t="shared" ca="1" si="140"/>
        <v>8</v>
      </c>
      <c r="Y376" s="3">
        <f t="shared" ca="1" si="141"/>
        <v>2</v>
      </c>
      <c r="Z376" s="61">
        <f t="shared" ca="1" si="148"/>
        <v>1</v>
      </c>
      <c r="AA376" s="3">
        <f t="shared" ca="1" si="142"/>
        <v>3</v>
      </c>
      <c r="AB376" s="60" t="str">
        <f ca="1">IF($A375&lt;&gt;"",IF(OR($AI375&lt;&gt;0,$AJ375&lt;&gt;0,Z376=0),"",IF(K375="RRB","B",IF(K375="BBR","R",""))),"")</f>
        <v/>
      </c>
      <c r="AC376" s="60" t="str">
        <f ca="1">IF(A376&lt;&gt;"",IF(AB376&lt;&gt;"",IF(AB376=J376,"W","L"),""),"")</f>
        <v/>
      </c>
      <c r="AD376" s="38">
        <f ca="1">IF(A376&lt;&gt;"",IF(OR(AI375&lt;&gt;0,AJ375&lt;&gt;0),"0",IF(AC376&lt;&gt;"",IF(AC376="W",(1*Z376),(-1*Z376)),0)),0)</f>
        <v>0</v>
      </c>
      <c r="AE376" s="74">
        <f t="shared" ca="1" si="152"/>
        <v>-15</v>
      </c>
      <c r="AF376" s="3">
        <f t="shared" ca="1" si="143"/>
        <v>3</v>
      </c>
      <c r="AG376" s="13">
        <f ca="1">IF(A376&lt;&gt;"",(AD376+P376+W376),0)</f>
        <v>-1</v>
      </c>
      <c r="AH376" s="11">
        <f ca="1">IF(A376&lt;&gt;"",AG376+AH375,0)</f>
        <v>-17</v>
      </c>
      <c r="AI376" s="73">
        <f ca="1">IF($A376&lt;&gt;"",IF(AI375&gt;0,AI375,IF(AND(AK375&gt;=$AJ$1,$AJ$2*AK375&gt;=AH376),"Profit Target",IF(AH376&gt;=$S$1,"Profit Target",0))),0)</f>
        <v>0</v>
      </c>
      <c r="AJ376" s="73">
        <f ca="1">IF($A376&lt;&gt;"",IF(AI375&lt;&gt;0,AJ375,IF(AH376&lt;=$S$2,"Stop Loss",0)),0)</f>
        <v>0</v>
      </c>
      <c r="AK376" s="73">
        <f t="shared" ca="1" si="153"/>
        <v>3</v>
      </c>
      <c r="AL376" s="30"/>
      <c r="AM376" s="30"/>
      <c r="AN376" s="30"/>
      <c r="AO376" s="30"/>
      <c r="AP376" s="30"/>
      <c r="AQ376" s="30"/>
      <c r="BM376" s="7"/>
      <c r="BT376" s="10">
        <f t="shared" ca="1" si="136"/>
        <v>24</v>
      </c>
    </row>
    <row r="377" spans="1:72">
      <c r="A377" s="10">
        <f t="shared" ca="1" si="135"/>
        <v>3</v>
      </c>
      <c r="B377" s="38"/>
      <c r="C377" s="7"/>
      <c r="D377" s="3"/>
      <c r="E377" s="7"/>
      <c r="F377" s="70" t="str">
        <f t="shared" ca="1" si="150"/>
        <v>L</v>
      </c>
      <c r="G377" s="101" t="str">
        <f t="shared" ca="1" si="137"/>
        <v>LLL</v>
      </c>
      <c r="H377" s="70" t="str">
        <f t="shared" ca="1" si="151"/>
        <v>O</v>
      </c>
      <c r="I377" s="101" t="str">
        <f t="shared" ca="1" si="144"/>
        <v>OEO</v>
      </c>
      <c r="J377" s="70" t="str">
        <f t="shared" ca="1" si="149"/>
        <v>R</v>
      </c>
      <c r="K377" s="101" t="str">
        <f t="shared" ca="1" si="145"/>
        <v>RRR</v>
      </c>
      <c r="L377" s="61">
        <f t="shared" ca="1" si="146"/>
        <v>1</v>
      </c>
      <c r="M377" s="3">
        <f ca="1">IF(A376&lt;&gt;"",IF(O377="",M376,IF(AND(M376&gt;0,O377="L"),M376+1,IF(AND(M376&gt;1,O376="W"),1,1))),"")</f>
        <v>1</v>
      </c>
      <c r="N377" s="60" t="str">
        <f ca="1">IF($A376&lt;&gt;"",IF(OR($AI376&lt;&gt;0,$AJ376&lt;&gt;0,L377=0),"",IF(G376="HHL","L",IF(G376="LLH","H",""))),"")</f>
        <v/>
      </c>
      <c r="O377" s="60" t="str">
        <f ca="1">IF(A377&lt;&gt;"",IF(N377&lt;&gt;"",IF(F377=N377,"W","L"),""),"")</f>
        <v/>
      </c>
      <c r="P377" s="38">
        <f ca="1">IF(A377&lt;&gt;"",IF(OR(AI376&lt;&gt;0,AJ376&lt;&gt;0),"0",IF(O377&lt;&gt;"",IF(O377="W",(1*L377),(-1*L377)),0)),0)</f>
        <v>0</v>
      </c>
      <c r="Q377" s="74">
        <f ca="1">IF(A377&lt;&gt;"",P377+Q376,0)</f>
        <v>-10</v>
      </c>
      <c r="R377" s="3">
        <f t="shared" ca="1" si="138"/>
        <v>1</v>
      </c>
      <c r="S377" s="61">
        <f t="shared" ca="1" si="147"/>
        <v>1</v>
      </c>
      <c r="T377" s="3">
        <f t="shared" ca="1" si="139"/>
        <v>2</v>
      </c>
      <c r="U377" s="60" t="str">
        <f ca="1">IF($A376&lt;&gt;"",IF(OR($AI376&lt;&gt;0,$AJ376&lt;&gt;0,S377=0),"",IF(I376="EEO","O",IF(I376="OOE","E",""))),"")</f>
        <v/>
      </c>
      <c r="V377" s="60" t="str">
        <f ca="1">IF(A377&lt;&gt;"",IF(U377&lt;&gt;"",IF(H377=U377,"W","L"),""),"")</f>
        <v/>
      </c>
      <c r="W377" s="38">
        <f ca="1">IF(A377&lt;&gt;"",IF(OR(AI376&lt;&gt;0,AJ376&lt;&gt;0),"0",IF(V377&lt;&gt;"",IF(V377="W",(1*S377),(-1*S377)),0)),0)</f>
        <v>0</v>
      </c>
      <c r="X377" s="74">
        <f t="shared" ca="1" si="140"/>
        <v>8</v>
      </c>
      <c r="Y377" s="3">
        <f t="shared" ca="1" si="141"/>
        <v>2</v>
      </c>
      <c r="Z377" s="61">
        <f t="shared" ca="1" si="148"/>
        <v>1</v>
      </c>
      <c r="AA377" s="3">
        <f t="shared" ca="1" si="142"/>
        <v>3</v>
      </c>
      <c r="AB377" s="60" t="str">
        <f ca="1">IF($A376&lt;&gt;"",IF(OR($AI376&lt;&gt;0,$AJ376&lt;&gt;0,Z377=0),"",IF(K376="RRB","B",IF(K376="BBR","R",""))),"")</f>
        <v/>
      </c>
      <c r="AC377" s="60" t="str">
        <f ca="1">IF(A377&lt;&gt;"",IF(AB377&lt;&gt;"",IF(AB377=J377,"W","L"),""),"")</f>
        <v/>
      </c>
      <c r="AD377" s="38">
        <f ca="1">IF(A377&lt;&gt;"",IF(OR(AI376&lt;&gt;0,AJ376&lt;&gt;0),"0",IF(AC377&lt;&gt;"",IF(AC377="W",(1*Z377),(-1*Z377)),0)),0)</f>
        <v>0</v>
      </c>
      <c r="AE377" s="74">
        <f t="shared" ca="1" si="152"/>
        <v>-15</v>
      </c>
      <c r="AF377" s="3">
        <f t="shared" ca="1" si="143"/>
        <v>3</v>
      </c>
      <c r="AG377" s="13">
        <f ca="1">IF(A377&lt;&gt;"",(AD377+P377+W377),0)</f>
        <v>0</v>
      </c>
      <c r="AH377" s="11">
        <f ca="1">IF(A377&lt;&gt;"",AG377+AH376,0)</f>
        <v>-17</v>
      </c>
      <c r="AI377" s="73">
        <f ca="1">IF($A377&lt;&gt;"",IF(AI376&gt;0,AI376,IF(AND(AK376&gt;=$AJ$1,$AJ$2*AK376&gt;=AH377),"Profit Target",IF(AH377&gt;=$S$1,"Profit Target",0))),0)</f>
        <v>0</v>
      </c>
      <c r="AJ377" s="73">
        <f ca="1">IF($A377&lt;&gt;"",IF(AI376&lt;&gt;0,AJ376,IF(AH377&lt;=$S$2,"Stop Loss",0)),0)</f>
        <v>0</v>
      </c>
      <c r="AK377" s="73">
        <f t="shared" ca="1" si="153"/>
        <v>3</v>
      </c>
      <c r="AL377" s="30"/>
      <c r="AM377" s="30"/>
      <c r="AN377" s="30"/>
      <c r="AO377" s="30"/>
      <c r="AP377" s="30"/>
      <c r="AQ377" s="30"/>
      <c r="BM377" s="7"/>
      <c r="BT377" s="10">
        <f t="shared" ca="1" si="136"/>
        <v>6</v>
      </c>
    </row>
    <row r="378" spans="1:72">
      <c r="A378" s="10">
        <f t="shared" ca="1" si="135"/>
        <v>36</v>
      </c>
      <c r="B378" s="38"/>
      <c r="C378" s="7"/>
      <c r="D378" s="3"/>
      <c r="E378" s="7"/>
      <c r="F378" s="70" t="str">
        <f t="shared" ca="1" si="150"/>
        <v>H</v>
      </c>
      <c r="G378" s="101" t="str">
        <f t="shared" ca="1" si="137"/>
        <v>LLH</v>
      </c>
      <c r="H378" s="70" t="str">
        <f t="shared" ca="1" si="151"/>
        <v>E</v>
      </c>
      <c r="I378" s="101" t="str">
        <f t="shared" ca="1" si="144"/>
        <v>EOE</v>
      </c>
      <c r="J378" s="70" t="str">
        <f t="shared" ca="1" si="149"/>
        <v>R</v>
      </c>
      <c r="K378" s="101" t="str">
        <f t="shared" ca="1" si="145"/>
        <v>RRR</v>
      </c>
      <c r="L378" s="61">
        <f t="shared" ca="1" si="146"/>
        <v>1</v>
      </c>
      <c r="M378" s="3">
        <f ca="1">IF(A377&lt;&gt;"",IF(O378="",M377,IF(AND(M377&gt;0,O378="L"),M377+1,IF(AND(M377&gt;1,O377="W"),1,1))),"")</f>
        <v>1</v>
      </c>
      <c r="N378" s="60" t="str">
        <f ca="1">IF($A377&lt;&gt;"",IF(OR($AI377&lt;&gt;0,$AJ377&lt;&gt;0,L378=0),"",IF(G377="HHL","L",IF(G377="LLH","H",""))),"")</f>
        <v/>
      </c>
      <c r="O378" s="60" t="str">
        <f ca="1">IF(A378&lt;&gt;"",IF(N378&lt;&gt;"",IF(F378=N378,"W","L"),""),"")</f>
        <v/>
      </c>
      <c r="P378" s="38">
        <f ca="1">IF(A378&lt;&gt;"",IF(OR(AI377&lt;&gt;0,AJ377&lt;&gt;0),"0",IF(O378&lt;&gt;"",IF(O378="W",(1*L378),(-1*L378)),0)),0)</f>
        <v>0</v>
      </c>
      <c r="Q378" s="74">
        <f ca="1">IF(A378&lt;&gt;"",P378+Q377,0)</f>
        <v>-10</v>
      </c>
      <c r="R378" s="3">
        <f t="shared" ca="1" si="138"/>
        <v>1</v>
      </c>
      <c r="S378" s="61">
        <f t="shared" ca="1" si="147"/>
        <v>1</v>
      </c>
      <c r="T378" s="3">
        <f t="shared" ca="1" si="139"/>
        <v>2</v>
      </c>
      <c r="U378" s="60" t="str">
        <f ca="1">IF($A377&lt;&gt;"",IF(OR($AI377&lt;&gt;0,$AJ377&lt;&gt;0,S378=0),"",IF(I377="EEO","O",IF(I377="OOE","E",""))),"")</f>
        <v/>
      </c>
      <c r="V378" s="60" t="str">
        <f ca="1">IF(A378&lt;&gt;"",IF(U378&lt;&gt;"",IF(H378=U378,"W","L"),""),"")</f>
        <v/>
      </c>
      <c r="W378" s="38">
        <f ca="1">IF(A378&lt;&gt;"",IF(OR(AI377&lt;&gt;0,AJ377&lt;&gt;0),"0",IF(V378&lt;&gt;"",IF(V378="W",(1*S378),(-1*S378)),0)),0)</f>
        <v>0</v>
      </c>
      <c r="X378" s="74">
        <f t="shared" ca="1" si="140"/>
        <v>8</v>
      </c>
      <c r="Y378" s="3">
        <f t="shared" ca="1" si="141"/>
        <v>2</v>
      </c>
      <c r="Z378" s="61">
        <f t="shared" ca="1" si="148"/>
        <v>1</v>
      </c>
      <c r="AA378" s="3">
        <f t="shared" ca="1" si="142"/>
        <v>3</v>
      </c>
      <c r="AB378" s="60" t="str">
        <f ca="1">IF($A377&lt;&gt;"",IF(OR($AI377&lt;&gt;0,$AJ377&lt;&gt;0,Z378=0),"",IF(K377="RRB","B",IF(K377="BBR","R",""))),"")</f>
        <v/>
      </c>
      <c r="AC378" s="60" t="str">
        <f ca="1">IF(A378&lt;&gt;"",IF(AB378&lt;&gt;"",IF(AB378=J378,"W","L"),""),"")</f>
        <v/>
      </c>
      <c r="AD378" s="38">
        <f ca="1">IF(A378&lt;&gt;"",IF(OR(AI377&lt;&gt;0,AJ377&lt;&gt;0),"0",IF(AC378&lt;&gt;"",IF(AC378="W",(1*Z378),(-1*Z378)),0)),0)</f>
        <v>0</v>
      </c>
      <c r="AE378" s="74">
        <f t="shared" ca="1" si="152"/>
        <v>-15</v>
      </c>
      <c r="AF378" s="3">
        <f t="shared" ca="1" si="143"/>
        <v>3</v>
      </c>
      <c r="AG378" s="13">
        <f ca="1">IF(A378&lt;&gt;"",(AD378+P378+W378),0)</f>
        <v>0</v>
      </c>
      <c r="AH378" s="11">
        <f ca="1">IF(A378&lt;&gt;"",AG378+AH377,0)</f>
        <v>-17</v>
      </c>
      <c r="AI378" s="73">
        <f ca="1">IF($A378&lt;&gt;"",IF(AI377&gt;0,AI377,IF(AND(AK377&gt;=$AJ$1,$AJ$2*AK377&gt;=AH378),"Profit Target",IF(AH378&gt;=$S$1,"Profit Target",0))),0)</f>
        <v>0</v>
      </c>
      <c r="AJ378" s="73">
        <f ca="1">IF($A378&lt;&gt;"",IF(AI377&lt;&gt;0,AJ377,IF(AH378&lt;=$S$2,"Stop Loss",0)),0)</f>
        <v>0</v>
      </c>
      <c r="AK378" s="73">
        <f t="shared" ca="1" si="153"/>
        <v>3</v>
      </c>
      <c r="AL378" s="30"/>
      <c r="AM378" s="30"/>
      <c r="AN378" s="30"/>
      <c r="AO378" s="30"/>
      <c r="AP378" s="30"/>
      <c r="AQ378" s="30"/>
      <c r="BM378" s="7"/>
      <c r="BT378" s="10">
        <f t="shared" ca="1" si="136"/>
        <v>36</v>
      </c>
    </row>
    <row r="379" spans="1:72">
      <c r="A379" s="10">
        <f t="shared" ca="1" si="135"/>
        <v>34</v>
      </c>
      <c r="B379" s="38"/>
      <c r="C379" s="7"/>
      <c r="D379" s="3"/>
      <c r="E379" s="7"/>
      <c r="F379" s="70" t="str">
        <f t="shared" ca="1" si="150"/>
        <v>H</v>
      </c>
      <c r="G379" s="101" t="str">
        <f t="shared" ca="1" si="137"/>
        <v>LHH</v>
      </c>
      <c r="H379" s="70" t="str">
        <f t="shared" ca="1" si="151"/>
        <v>E</v>
      </c>
      <c r="I379" s="101" t="str">
        <f t="shared" ca="1" si="144"/>
        <v>OEE</v>
      </c>
      <c r="J379" s="70" t="str">
        <f t="shared" ca="1" si="149"/>
        <v>R</v>
      </c>
      <c r="K379" s="101" t="str">
        <f t="shared" ca="1" si="145"/>
        <v>RRR</v>
      </c>
      <c r="L379" s="61">
        <f t="shared" ca="1" si="146"/>
        <v>1</v>
      </c>
      <c r="M379" s="3">
        <f ca="1">IF(A378&lt;&gt;"",IF(O379="",M378,IF(AND(M378&gt;0,O379="L"),M378+1,IF(AND(M378&gt;1,O378="W"),1,1))),"")</f>
        <v>1</v>
      </c>
      <c r="N379" s="60" t="str">
        <f ca="1">IF($A378&lt;&gt;"",IF(OR($AI378&lt;&gt;0,$AJ378&lt;&gt;0,L379=0),"",IF(G378="HHL","L",IF(G378="LLH","H",""))),"")</f>
        <v>H</v>
      </c>
      <c r="O379" s="60" t="str">
        <f ca="1">IF(A379&lt;&gt;"",IF(N379&lt;&gt;"",IF(F379=N379,"W","L"),""),"")</f>
        <v>W</v>
      </c>
      <c r="P379" s="38">
        <f ca="1">IF(A379&lt;&gt;"",IF(OR(AI378&lt;&gt;0,AJ378&lt;&gt;0),"0",IF(O379&lt;&gt;"",IF(O379="W",(1*L379),(-1*L379)),0)),0)</f>
        <v>1</v>
      </c>
      <c r="Q379" s="74">
        <f ca="1">IF(A379&lt;&gt;"",P379+Q378,0)</f>
        <v>-9</v>
      </c>
      <c r="R379" s="3">
        <f t="shared" ca="1" si="138"/>
        <v>1</v>
      </c>
      <c r="S379" s="61">
        <f t="shared" ca="1" si="147"/>
        <v>1</v>
      </c>
      <c r="T379" s="3">
        <f t="shared" ca="1" si="139"/>
        <v>2</v>
      </c>
      <c r="U379" s="60" t="str">
        <f ca="1">IF($A378&lt;&gt;"",IF(OR($AI378&lt;&gt;0,$AJ378&lt;&gt;0,S379=0),"",IF(I378="EEO","O",IF(I378="OOE","E",""))),"")</f>
        <v/>
      </c>
      <c r="V379" s="60" t="str">
        <f ca="1">IF(A379&lt;&gt;"",IF(U379&lt;&gt;"",IF(H379=U379,"W","L"),""),"")</f>
        <v/>
      </c>
      <c r="W379" s="38">
        <f ca="1">IF(A379&lt;&gt;"",IF(OR(AI378&lt;&gt;0,AJ378&lt;&gt;0),"0",IF(V379&lt;&gt;"",IF(V379="W",(1*S379),(-1*S379)),0)),0)</f>
        <v>0</v>
      </c>
      <c r="X379" s="74">
        <f t="shared" ca="1" si="140"/>
        <v>8</v>
      </c>
      <c r="Y379" s="3">
        <f t="shared" ca="1" si="141"/>
        <v>2</v>
      </c>
      <c r="Z379" s="61">
        <f t="shared" ca="1" si="148"/>
        <v>1</v>
      </c>
      <c r="AA379" s="3">
        <f t="shared" ca="1" si="142"/>
        <v>3</v>
      </c>
      <c r="AB379" s="60" t="str">
        <f ca="1">IF($A378&lt;&gt;"",IF(OR($AI378&lt;&gt;0,$AJ378&lt;&gt;0,Z379=0),"",IF(K378="RRB","B",IF(K378="BBR","R",""))),"")</f>
        <v/>
      </c>
      <c r="AC379" s="60" t="str">
        <f ca="1">IF(A379&lt;&gt;"",IF(AB379&lt;&gt;"",IF(AB379=J379,"W","L"),""),"")</f>
        <v/>
      </c>
      <c r="AD379" s="38">
        <f ca="1">IF(A379&lt;&gt;"",IF(OR(AI378&lt;&gt;0,AJ378&lt;&gt;0),"0",IF(AC379&lt;&gt;"",IF(AC379="W",(1*Z379),(-1*Z379)),0)),0)</f>
        <v>0</v>
      </c>
      <c r="AE379" s="74">
        <f t="shared" ca="1" si="152"/>
        <v>-15</v>
      </c>
      <c r="AF379" s="3">
        <f t="shared" ca="1" si="143"/>
        <v>3</v>
      </c>
      <c r="AG379" s="13">
        <f ca="1">IF(A379&lt;&gt;"",(AD379+P379+W379),0)</f>
        <v>1</v>
      </c>
      <c r="AH379" s="11">
        <f ca="1">IF(A379&lt;&gt;"",AG379+AH378,0)</f>
        <v>-16</v>
      </c>
      <c r="AI379" s="73">
        <f ca="1">IF($A379&lt;&gt;"",IF(AI378&gt;0,AI378,IF(AND(AK378&gt;=$AJ$1,$AJ$2*AK378&gt;=AH379),"Profit Target",IF(AH379&gt;=$S$1,"Profit Target",0))),0)</f>
        <v>0</v>
      </c>
      <c r="AJ379" s="73">
        <f ca="1">IF($A379&lt;&gt;"",IF(AI378&lt;&gt;0,AJ378,IF(AH379&lt;=$S$2,"Stop Loss",0)),0)</f>
        <v>0</v>
      </c>
      <c r="AK379" s="73">
        <f t="shared" ca="1" si="153"/>
        <v>3</v>
      </c>
      <c r="AL379" s="30"/>
      <c r="AM379" s="30"/>
      <c r="AN379" s="30"/>
      <c r="AO379" s="30"/>
      <c r="AP379" s="30"/>
      <c r="AQ379" s="30"/>
      <c r="BM379" s="7"/>
      <c r="BT379" s="10">
        <f t="shared" ca="1" si="136"/>
        <v>36</v>
      </c>
    </row>
    <row r="380" spans="1:72">
      <c r="A380" s="10">
        <f t="shared" ca="1" si="135"/>
        <v>14</v>
      </c>
      <c r="B380" s="38"/>
      <c r="C380" s="7"/>
      <c r="D380" s="3"/>
      <c r="E380" s="7"/>
      <c r="F380" s="70" t="str">
        <f t="shared" ca="1" si="150"/>
        <v>L</v>
      </c>
      <c r="G380" s="101" t="str">
        <f t="shared" ca="1" si="137"/>
        <v>HHL</v>
      </c>
      <c r="H380" s="70" t="str">
        <f t="shared" ca="1" si="151"/>
        <v>E</v>
      </c>
      <c r="I380" s="101" t="str">
        <f t="shared" ca="1" si="144"/>
        <v>EEE</v>
      </c>
      <c r="J380" s="70" t="str">
        <f t="shared" ca="1" si="149"/>
        <v>R</v>
      </c>
      <c r="K380" s="101" t="str">
        <f t="shared" ca="1" si="145"/>
        <v>RRR</v>
      </c>
      <c r="L380" s="61">
        <f t="shared" ca="1" si="146"/>
        <v>1</v>
      </c>
      <c r="M380" s="3">
        <f ca="1">IF(A379&lt;&gt;"",IF(O380="",M379,IF(AND(M379&gt;0,O380="L"),M379+1,IF(AND(M379&gt;1,O379="W"),1,1))),"")</f>
        <v>1</v>
      </c>
      <c r="N380" s="60" t="str">
        <f ca="1">IF($A379&lt;&gt;"",IF(OR($AI379&lt;&gt;0,$AJ379&lt;&gt;0,L380=0),"",IF(G379="HHL","L",IF(G379="LLH","H",""))),"")</f>
        <v/>
      </c>
      <c r="O380" s="60" t="str">
        <f ca="1">IF(A380&lt;&gt;"",IF(N380&lt;&gt;"",IF(F380=N380,"W","L"),""),"")</f>
        <v/>
      </c>
      <c r="P380" s="38">
        <f ca="1">IF(A380&lt;&gt;"",IF(OR(AI379&lt;&gt;0,AJ379&lt;&gt;0),"0",IF(O380&lt;&gt;"",IF(O380="W",(1*L380),(-1*L380)),0)),0)</f>
        <v>0</v>
      </c>
      <c r="Q380" s="74">
        <f ca="1">IF(A380&lt;&gt;"",P380+Q379,0)</f>
        <v>-9</v>
      </c>
      <c r="R380" s="3">
        <f t="shared" ca="1" si="138"/>
        <v>1</v>
      </c>
      <c r="S380" s="61">
        <f t="shared" ca="1" si="147"/>
        <v>1</v>
      </c>
      <c r="T380" s="3">
        <f t="shared" ca="1" si="139"/>
        <v>2</v>
      </c>
      <c r="U380" s="60" t="str">
        <f ca="1">IF($A379&lt;&gt;"",IF(OR($AI379&lt;&gt;0,$AJ379&lt;&gt;0,S380=0),"",IF(I379="EEO","O",IF(I379="OOE","E",""))),"")</f>
        <v/>
      </c>
      <c r="V380" s="60" t="str">
        <f ca="1">IF(A380&lt;&gt;"",IF(U380&lt;&gt;"",IF(H380=U380,"W","L"),""),"")</f>
        <v/>
      </c>
      <c r="W380" s="38">
        <f ca="1">IF(A380&lt;&gt;"",IF(OR(AI379&lt;&gt;0,AJ379&lt;&gt;0),"0",IF(V380&lt;&gt;"",IF(V380="W",(1*S380),(-1*S380)),0)),0)</f>
        <v>0</v>
      </c>
      <c r="X380" s="74">
        <f t="shared" ca="1" si="140"/>
        <v>8</v>
      </c>
      <c r="Y380" s="3">
        <f t="shared" ca="1" si="141"/>
        <v>2</v>
      </c>
      <c r="Z380" s="61">
        <f t="shared" ca="1" si="148"/>
        <v>1</v>
      </c>
      <c r="AA380" s="3">
        <f t="shared" ca="1" si="142"/>
        <v>3</v>
      </c>
      <c r="AB380" s="60" t="str">
        <f ca="1">IF($A379&lt;&gt;"",IF(OR($AI379&lt;&gt;0,$AJ379&lt;&gt;0,Z380=0),"",IF(K379="RRB","B",IF(K379="BBR","R",""))),"")</f>
        <v/>
      </c>
      <c r="AC380" s="60" t="str">
        <f ca="1">IF(A380&lt;&gt;"",IF(AB380&lt;&gt;"",IF(AB380=J380,"W","L"),""),"")</f>
        <v/>
      </c>
      <c r="AD380" s="38">
        <f ca="1">IF(A380&lt;&gt;"",IF(OR(AI379&lt;&gt;0,AJ379&lt;&gt;0),"0",IF(AC380&lt;&gt;"",IF(AC380="W",(1*Z380),(-1*Z380)),0)),0)</f>
        <v>0</v>
      </c>
      <c r="AE380" s="74">
        <f t="shared" ca="1" si="152"/>
        <v>-15</v>
      </c>
      <c r="AF380" s="3">
        <f t="shared" ca="1" si="143"/>
        <v>3</v>
      </c>
      <c r="AG380" s="13">
        <f ca="1">IF(A380&lt;&gt;"",(AD380+P380+W380),0)</f>
        <v>0</v>
      </c>
      <c r="AH380" s="11">
        <f ca="1">IF(A380&lt;&gt;"",AG380+AH379,0)</f>
        <v>-16</v>
      </c>
      <c r="AI380" s="73">
        <f ca="1">IF($A380&lt;&gt;"",IF(AI379&gt;0,AI379,IF(AND(AK379&gt;=$AJ$1,$AJ$2*AK379&gt;=AH380),"Profit Target",IF(AH380&gt;=$S$1,"Profit Target",0))),0)</f>
        <v>0</v>
      </c>
      <c r="AJ380" s="73">
        <f ca="1">IF($A380&lt;&gt;"",IF(AI379&lt;&gt;0,AJ379,IF(AH380&lt;=$S$2,"Stop Loss",0)),0)</f>
        <v>0</v>
      </c>
      <c r="AK380" s="73">
        <f t="shared" ca="1" si="153"/>
        <v>3</v>
      </c>
      <c r="AL380" s="30"/>
      <c r="AM380" s="30"/>
      <c r="AN380" s="30"/>
      <c r="AO380" s="30"/>
      <c r="AP380" s="30"/>
      <c r="AQ380" s="30"/>
      <c r="BM380" s="7"/>
      <c r="BT380" s="10">
        <f t="shared" ca="1" si="136"/>
        <v>1</v>
      </c>
    </row>
    <row r="381" spans="1:72">
      <c r="A381" s="10">
        <f t="shared" ca="1" si="135"/>
        <v>3</v>
      </c>
      <c r="B381" s="38"/>
      <c r="C381" s="7"/>
      <c r="D381" s="3"/>
      <c r="E381" s="7"/>
      <c r="F381" s="70" t="str">
        <f t="shared" ca="1" si="150"/>
        <v>L</v>
      </c>
      <c r="G381" s="101" t="str">
        <f t="shared" ca="1" si="137"/>
        <v>HLL</v>
      </c>
      <c r="H381" s="70" t="str">
        <f t="shared" ca="1" si="151"/>
        <v>O</v>
      </c>
      <c r="I381" s="101" t="str">
        <f t="shared" ca="1" si="144"/>
        <v>EEO</v>
      </c>
      <c r="J381" s="70" t="str">
        <f t="shared" ca="1" si="149"/>
        <v>R</v>
      </c>
      <c r="K381" s="101" t="str">
        <f t="shared" ca="1" si="145"/>
        <v>RRR</v>
      </c>
      <c r="L381" s="61">
        <f t="shared" ca="1" si="146"/>
        <v>1</v>
      </c>
      <c r="M381" s="3">
        <f ca="1">IF(A380&lt;&gt;"",IF(O381="",M380,IF(AND(M380&gt;0,O381="L"),M380+1,IF(AND(M380&gt;1,O380="W"),1,1))),"")</f>
        <v>1</v>
      </c>
      <c r="N381" s="60" t="str">
        <f ca="1">IF($A380&lt;&gt;"",IF(OR($AI380&lt;&gt;0,$AJ380&lt;&gt;0,L381=0),"",IF(G380="HHL","L",IF(G380="LLH","H",""))),"")</f>
        <v>L</v>
      </c>
      <c r="O381" s="60" t="str">
        <f ca="1">IF(A381&lt;&gt;"",IF(N381&lt;&gt;"",IF(F381=N381,"W","L"),""),"")</f>
        <v>W</v>
      </c>
      <c r="P381" s="38">
        <f ca="1">IF(A381&lt;&gt;"",IF(OR(AI380&lt;&gt;0,AJ380&lt;&gt;0),"0",IF(O381&lt;&gt;"",IF(O381="W",(1*L381),(-1*L381)),0)),0)</f>
        <v>1</v>
      </c>
      <c r="Q381" s="74">
        <f ca="1">IF(A381&lt;&gt;"",P381+Q380,0)</f>
        <v>-8</v>
      </c>
      <c r="R381" s="3">
        <f t="shared" ca="1" si="138"/>
        <v>1</v>
      </c>
      <c r="S381" s="61">
        <f t="shared" ca="1" si="147"/>
        <v>1</v>
      </c>
      <c r="T381" s="3">
        <f t="shared" ca="1" si="139"/>
        <v>2</v>
      </c>
      <c r="U381" s="60" t="str">
        <f ca="1">IF($A380&lt;&gt;"",IF(OR($AI380&lt;&gt;0,$AJ380&lt;&gt;0,S381=0),"",IF(I380="EEO","O",IF(I380="OOE","E",""))),"")</f>
        <v/>
      </c>
      <c r="V381" s="60" t="str">
        <f ca="1">IF(A381&lt;&gt;"",IF(U381&lt;&gt;"",IF(H381=U381,"W","L"),""),"")</f>
        <v/>
      </c>
      <c r="W381" s="38">
        <f ca="1">IF(A381&lt;&gt;"",IF(OR(AI380&lt;&gt;0,AJ380&lt;&gt;0),"0",IF(V381&lt;&gt;"",IF(V381="W",(1*S381),(-1*S381)),0)),0)</f>
        <v>0</v>
      </c>
      <c r="X381" s="74">
        <f t="shared" ca="1" si="140"/>
        <v>8</v>
      </c>
      <c r="Y381" s="3">
        <f t="shared" ca="1" si="141"/>
        <v>2</v>
      </c>
      <c r="Z381" s="61">
        <f t="shared" ca="1" si="148"/>
        <v>1</v>
      </c>
      <c r="AA381" s="3">
        <f t="shared" ca="1" si="142"/>
        <v>3</v>
      </c>
      <c r="AB381" s="60" t="str">
        <f ca="1">IF($A380&lt;&gt;"",IF(OR($AI380&lt;&gt;0,$AJ380&lt;&gt;0,Z381=0),"",IF(K380="RRB","B",IF(K380="BBR","R",""))),"")</f>
        <v/>
      </c>
      <c r="AC381" s="60" t="str">
        <f ca="1">IF(A381&lt;&gt;"",IF(AB381&lt;&gt;"",IF(AB381=J381,"W","L"),""),"")</f>
        <v/>
      </c>
      <c r="AD381" s="38">
        <f ca="1">IF(A381&lt;&gt;"",IF(OR(AI380&lt;&gt;0,AJ380&lt;&gt;0),"0",IF(AC381&lt;&gt;"",IF(AC381="W",(1*Z381),(-1*Z381)),0)),0)</f>
        <v>0</v>
      </c>
      <c r="AE381" s="74">
        <f t="shared" ca="1" si="152"/>
        <v>-15</v>
      </c>
      <c r="AF381" s="3">
        <f t="shared" ca="1" si="143"/>
        <v>3</v>
      </c>
      <c r="AG381" s="13">
        <f ca="1">IF(A381&lt;&gt;"",(AD381+P381+W381),0)</f>
        <v>1</v>
      </c>
      <c r="AH381" s="11">
        <f ca="1">IF(A381&lt;&gt;"",AG381+AH380,0)</f>
        <v>-15</v>
      </c>
      <c r="AI381" s="73">
        <f ca="1">IF($A381&lt;&gt;"",IF(AI380&gt;0,AI380,IF(AND(AK380&gt;=$AJ$1,$AJ$2*AK380&gt;=AH381),"Profit Target",IF(AH381&gt;=$S$1,"Profit Target",0))),0)</f>
        <v>0</v>
      </c>
      <c r="AJ381" s="73">
        <f ca="1">IF($A381&lt;&gt;"",IF(AI380&lt;&gt;0,AJ380,IF(AH381&lt;=$S$2,"Stop Loss",0)),0)</f>
        <v>0</v>
      </c>
      <c r="AK381" s="73">
        <f t="shared" ca="1" si="153"/>
        <v>3</v>
      </c>
      <c r="AL381" s="30"/>
      <c r="AM381" s="30"/>
      <c r="AN381" s="30"/>
      <c r="AO381" s="30"/>
      <c r="AP381" s="30"/>
      <c r="AQ381" s="30"/>
      <c r="BM381" s="7"/>
      <c r="BT381" s="10">
        <f t="shared" ca="1" si="136"/>
        <v>27</v>
      </c>
    </row>
    <row r="382" spans="1:72">
      <c r="A382" s="10">
        <f t="shared" ca="1" si="135"/>
        <v>10</v>
      </c>
      <c r="B382" s="38"/>
      <c r="C382" s="7"/>
      <c r="D382" s="3"/>
      <c r="E382" s="7"/>
      <c r="F382" s="70" t="str">
        <f t="shared" ca="1" si="150"/>
        <v>L</v>
      </c>
      <c r="G382" s="101" t="str">
        <f t="shared" ca="1" si="137"/>
        <v>LLL</v>
      </c>
      <c r="H382" s="70" t="str">
        <f t="shared" ca="1" si="151"/>
        <v>E</v>
      </c>
      <c r="I382" s="101" t="str">
        <f t="shared" ca="1" si="144"/>
        <v>EOE</v>
      </c>
      <c r="J382" s="70" t="str">
        <f t="shared" ca="1" si="149"/>
        <v>B</v>
      </c>
      <c r="K382" s="101" t="str">
        <f t="shared" ca="1" si="145"/>
        <v>RRB</v>
      </c>
      <c r="L382" s="61">
        <f t="shared" ca="1" si="146"/>
        <v>1</v>
      </c>
      <c r="M382" s="3">
        <f ca="1">IF(A381&lt;&gt;"",IF(O382="",M381,IF(AND(M381&gt;0,O382="L"),M381+1,IF(AND(M381&gt;1,O381="W"),1,1))),"")</f>
        <v>1</v>
      </c>
      <c r="N382" s="60" t="str">
        <f ca="1">IF($A381&lt;&gt;"",IF(OR($AI381&lt;&gt;0,$AJ381&lt;&gt;0,L382=0),"",IF(G381="HHL","L",IF(G381="LLH","H",""))),"")</f>
        <v/>
      </c>
      <c r="O382" s="60" t="str">
        <f ca="1">IF(A382&lt;&gt;"",IF(N382&lt;&gt;"",IF(F382=N382,"W","L"),""),"")</f>
        <v/>
      </c>
      <c r="P382" s="38">
        <f ca="1">IF(A382&lt;&gt;"",IF(OR(AI381&lt;&gt;0,AJ381&lt;&gt;0),"0",IF(O382&lt;&gt;"",IF(O382="W",(1*L382),(-1*L382)),0)),0)</f>
        <v>0</v>
      </c>
      <c r="Q382" s="74">
        <f ca="1">IF(A382&lt;&gt;"",P382+Q381,0)</f>
        <v>-8</v>
      </c>
      <c r="R382" s="3">
        <f t="shared" ca="1" si="138"/>
        <v>1</v>
      </c>
      <c r="S382" s="61">
        <f t="shared" ca="1" si="147"/>
        <v>1</v>
      </c>
      <c r="T382" s="3">
        <f t="shared" ca="1" si="139"/>
        <v>3</v>
      </c>
      <c r="U382" s="60" t="str">
        <f ca="1">IF($A381&lt;&gt;"",IF(OR($AI381&lt;&gt;0,$AJ381&lt;&gt;0,S382=0),"",IF(I381="EEO","O",IF(I381="OOE","E",""))),"")</f>
        <v>O</v>
      </c>
      <c r="V382" s="60" t="str">
        <f ca="1">IF(A382&lt;&gt;"",IF(U382&lt;&gt;"",IF(H382=U382,"W","L"),""),"")</f>
        <v>L</v>
      </c>
      <c r="W382" s="38">
        <f ca="1">IF(A382&lt;&gt;"",IF(OR(AI381&lt;&gt;0,AJ381&lt;&gt;0),"0",IF(V382&lt;&gt;"",IF(V382="W",(1*S382),(-1*S382)),0)),0)</f>
        <v>-1</v>
      </c>
      <c r="X382" s="74">
        <f t="shared" ca="1" si="140"/>
        <v>7</v>
      </c>
      <c r="Y382" s="3">
        <f t="shared" ca="1" si="141"/>
        <v>3</v>
      </c>
      <c r="Z382" s="61">
        <f t="shared" ca="1" si="148"/>
        <v>1</v>
      </c>
      <c r="AA382" s="3">
        <f t="shared" ca="1" si="142"/>
        <v>3</v>
      </c>
      <c r="AB382" s="60" t="str">
        <f ca="1">IF($A381&lt;&gt;"",IF(OR($AI381&lt;&gt;0,$AJ381&lt;&gt;0,Z382=0),"",IF(K381="RRB","B",IF(K381="BBR","R",""))),"")</f>
        <v/>
      </c>
      <c r="AC382" s="60" t="str">
        <f ca="1">IF(A382&lt;&gt;"",IF(AB382&lt;&gt;"",IF(AB382=J382,"W","L"),""),"")</f>
        <v/>
      </c>
      <c r="AD382" s="38">
        <f ca="1">IF(A382&lt;&gt;"",IF(OR(AI381&lt;&gt;0,AJ381&lt;&gt;0),"0",IF(AC382&lt;&gt;"",IF(AC382="W",(1*Z382),(-1*Z382)),0)),0)</f>
        <v>0</v>
      </c>
      <c r="AE382" s="74">
        <f t="shared" ca="1" si="152"/>
        <v>-15</v>
      </c>
      <c r="AF382" s="3">
        <f t="shared" ca="1" si="143"/>
        <v>3</v>
      </c>
      <c r="AG382" s="13">
        <f ca="1">IF(A382&lt;&gt;"",(AD382+P382+W382),0)</f>
        <v>-1</v>
      </c>
      <c r="AH382" s="11">
        <f ca="1">IF(A382&lt;&gt;"",AG382+AH381,0)</f>
        <v>-16</v>
      </c>
      <c r="AI382" s="73">
        <f ca="1">IF($A382&lt;&gt;"",IF(AI381&gt;0,AI381,IF(AND(AK381&gt;=$AJ$1,$AJ$2*AK381&gt;=AH382),"Profit Target",IF(AH382&gt;=$S$1,"Profit Target",0))),0)</f>
        <v>0</v>
      </c>
      <c r="AJ382" s="73">
        <f ca="1">IF($A382&lt;&gt;"",IF(AI381&lt;&gt;0,AJ381,IF(AH382&lt;=$S$2,"Stop Loss",0)),0)</f>
        <v>0</v>
      </c>
      <c r="AK382" s="73">
        <f t="shared" ca="1" si="153"/>
        <v>3</v>
      </c>
      <c r="AL382" s="30"/>
      <c r="AM382" s="30"/>
      <c r="AN382" s="30"/>
      <c r="AO382" s="30"/>
      <c r="AP382" s="30"/>
      <c r="AQ382" s="30"/>
      <c r="BM382" s="7"/>
      <c r="BT382" s="10">
        <f t="shared" ca="1" si="136"/>
        <v>9</v>
      </c>
    </row>
    <row r="383" spans="1:72">
      <c r="A383" s="10">
        <f t="shared" ca="1" si="135"/>
        <v>32</v>
      </c>
      <c r="B383" s="38"/>
      <c r="C383" s="7"/>
      <c r="D383" s="3"/>
      <c r="E383" s="7"/>
      <c r="F383" s="70" t="str">
        <f t="shared" ca="1" si="150"/>
        <v>H</v>
      </c>
      <c r="G383" s="101" t="str">
        <f t="shared" ca="1" si="137"/>
        <v>LLH</v>
      </c>
      <c r="H383" s="70" t="str">
        <f t="shared" ca="1" si="151"/>
        <v>E</v>
      </c>
      <c r="I383" s="101" t="str">
        <f t="shared" ca="1" si="144"/>
        <v>OEE</v>
      </c>
      <c r="J383" s="70" t="str">
        <f t="shared" ca="1" si="149"/>
        <v>R</v>
      </c>
      <c r="K383" s="101" t="str">
        <f t="shared" ca="1" si="145"/>
        <v>RBR</v>
      </c>
      <c r="L383" s="61">
        <f t="shared" ca="1" si="146"/>
        <v>1</v>
      </c>
      <c r="M383" s="3">
        <f ca="1">IF(A382&lt;&gt;"",IF(O383="",M382,IF(AND(M382&gt;0,O383="L"),M382+1,IF(AND(M382&gt;1,O382="W"),1,1))),"")</f>
        <v>1</v>
      </c>
      <c r="N383" s="60" t="str">
        <f ca="1">IF($A382&lt;&gt;"",IF(OR($AI382&lt;&gt;0,$AJ382&lt;&gt;0,L383=0),"",IF(G382="HHL","L",IF(G382="LLH","H",""))),"")</f>
        <v/>
      </c>
      <c r="O383" s="60" t="str">
        <f ca="1">IF(A383&lt;&gt;"",IF(N383&lt;&gt;"",IF(F383=N383,"W","L"),""),"")</f>
        <v/>
      </c>
      <c r="P383" s="38">
        <f ca="1">IF(A383&lt;&gt;"",IF(OR(AI382&lt;&gt;0,AJ382&lt;&gt;0),"0",IF(O383&lt;&gt;"",IF(O383="W",(1*L383),(-1*L383)),0)),0)</f>
        <v>0</v>
      </c>
      <c r="Q383" s="74">
        <f ca="1">IF(A383&lt;&gt;"",P383+Q382,0)</f>
        <v>-8</v>
      </c>
      <c r="R383" s="3">
        <f t="shared" ca="1" si="138"/>
        <v>1</v>
      </c>
      <c r="S383" s="61">
        <f t="shared" ca="1" si="147"/>
        <v>1</v>
      </c>
      <c r="T383" s="3">
        <f t="shared" ca="1" si="139"/>
        <v>3</v>
      </c>
      <c r="U383" s="60" t="str">
        <f ca="1">IF($A382&lt;&gt;"",IF(OR($AI382&lt;&gt;0,$AJ382&lt;&gt;0,S383=0),"",IF(I382="EEO","O",IF(I382="OOE","E",""))),"")</f>
        <v/>
      </c>
      <c r="V383" s="60" t="str">
        <f ca="1">IF(A383&lt;&gt;"",IF(U383&lt;&gt;"",IF(H383=U383,"W","L"),""),"")</f>
        <v/>
      </c>
      <c r="W383" s="38">
        <f ca="1">IF(A383&lt;&gt;"",IF(OR(AI382&lt;&gt;0,AJ382&lt;&gt;0),"0",IF(V383&lt;&gt;"",IF(V383="W",(1*S383),(-1*S383)),0)),0)</f>
        <v>0</v>
      </c>
      <c r="X383" s="74">
        <f t="shared" ca="1" si="140"/>
        <v>7</v>
      </c>
      <c r="Y383" s="3">
        <f t="shared" ca="1" si="141"/>
        <v>3</v>
      </c>
      <c r="Z383" s="61">
        <f t="shared" ca="1" si="148"/>
        <v>1</v>
      </c>
      <c r="AA383" s="3">
        <f t="shared" ca="1" si="142"/>
        <v>4</v>
      </c>
      <c r="AB383" s="60" t="str">
        <f ca="1">IF($A382&lt;&gt;"",IF(OR($AI382&lt;&gt;0,$AJ382&lt;&gt;0,Z383=0),"",IF(K382="RRB","B",IF(K382="BBR","R",""))),"")</f>
        <v>B</v>
      </c>
      <c r="AC383" s="60" t="str">
        <f ca="1">IF(A383&lt;&gt;"",IF(AB383&lt;&gt;"",IF(AB383=J383,"W","L"),""),"")</f>
        <v>L</v>
      </c>
      <c r="AD383" s="38">
        <f ca="1">IF(A383&lt;&gt;"",IF(OR(AI382&lt;&gt;0,AJ382&lt;&gt;0),"0",IF(AC383&lt;&gt;"",IF(AC383="W",(1*Z383),(-1*Z383)),0)),0)</f>
        <v>-1</v>
      </c>
      <c r="AE383" s="74">
        <f t="shared" ca="1" si="152"/>
        <v>-16</v>
      </c>
      <c r="AF383" s="3">
        <f t="shared" ca="1" si="143"/>
        <v>4</v>
      </c>
      <c r="AG383" s="13">
        <f ca="1">IF(A383&lt;&gt;"",(AD383+P383+W383),0)</f>
        <v>-1</v>
      </c>
      <c r="AH383" s="11">
        <f ca="1">IF(A383&lt;&gt;"",AG383+AH382,0)</f>
        <v>-17</v>
      </c>
      <c r="AI383" s="73">
        <f ca="1">IF($A383&lt;&gt;"",IF(AI382&gt;0,AI382,IF(AND(AK382&gt;=$AJ$1,$AJ$2*AK382&gt;=AH383),"Profit Target",IF(AH383&gt;=$S$1,"Profit Target",0))),0)</f>
        <v>0</v>
      </c>
      <c r="AJ383" s="73">
        <f ca="1">IF($A383&lt;&gt;"",IF(AI382&lt;&gt;0,AJ382,IF(AH383&lt;=$S$2,"Stop Loss",0)),0)</f>
        <v>0</v>
      </c>
      <c r="AK383" s="73">
        <f t="shared" ca="1" si="153"/>
        <v>3</v>
      </c>
      <c r="AL383" s="30"/>
      <c r="AM383" s="30"/>
      <c r="AN383" s="30"/>
      <c r="AO383" s="30"/>
      <c r="AP383" s="30"/>
      <c r="AQ383" s="30"/>
      <c r="BM383" s="7"/>
      <c r="BT383" s="10">
        <f t="shared" ca="1" si="136"/>
        <v>29</v>
      </c>
    </row>
    <row r="384" spans="1:72">
      <c r="A384" s="10">
        <f t="shared" ca="1" si="135"/>
        <v>3</v>
      </c>
      <c r="B384" s="38"/>
      <c r="C384" s="7"/>
      <c r="D384" s="3"/>
      <c r="E384" s="7"/>
      <c r="F384" s="70" t="str">
        <f t="shared" ca="1" si="150"/>
        <v>L</v>
      </c>
      <c r="G384" s="101" t="str">
        <f t="shared" ca="1" si="137"/>
        <v>LHL</v>
      </c>
      <c r="H384" s="70" t="str">
        <f t="shared" ca="1" si="151"/>
        <v>O</v>
      </c>
      <c r="I384" s="101" t="str">
        <f t="shared" ca="1" si="144"/>
        <v>EEO</v>
      </c>
      <c r="J384" s="70" t="str">
        <f t="shared" ca="1" si="149"/>
        <v>R</v>
      </c>
      <c r="K384" s="101" t="str">
        <f t="shared" ca="1" si="145"/>
        <v>BRR</v>
      </c>
      <c r="L384" s="61">
        <f t="shared" ca="1" si="146"/>
        <v>1</v>
      </c>
      <c r="M384" s="3">
        <f ca="1">IF(A383&lt;&gt;"",IF(O384="",M383,IF(AND(M383&gt;0,O384="L"),M383+1,IF(AND(M383&gt;1,O383="W"),1,1))),"")</f>
        <v>2</v>
      </c>
      <c r="N384" s="60" t="str">
        <f ca="1">IF($A383&lt;&gt;"",IF(OR($AI383&lt;&gt;0,$AJ383&lt;&gt;0,L384=0),"",IF(G383="HHL","L",IF(G383="LLH","H",""))),"")</f>
        <v>H</v>
      </c>
      <c r="O384" s="60" t="str">
        <f ca="1">IF(A384&lt;&gt;"",IF(N384&lt;&gt;"",IF(F384=N384,"W","L"),""),"")</f>
        <v>L</v>
      </c>
      <c r="P384" s="38">
        <f ca="1">IF(A384&lt;&gt;"",IF(OR(AI383&lt;&gt;0,AJ383&lt;&gt;0),"0",IF(O384&lt;&gt;"",IF(O384="W",(1*L384),(-1*L384)),0)),0)</f>
        <v>-1</v>
      </c>
      <c r="Q384" s="74">
        <f ca="1">IF(A384&lt;&gt;"",P384+Q383,0)</f>
        <v>-9</v>
      </c>
      <c r="R384" s="3">
        <f t="shared" ca="1" si="138"/>
        <v>2</v>
      </c>
      <c r="S384" s="61">
        <f t="shared" ca="1" si="147"/>
        <v>1</v>
      </c>
      <c r="T384" s="3">
        <f t="shared" ca="1" si="139"/>
        <v>3</v>
      </c>
      <c r="U384" s="60" t="str">
        <f ca="1">IF($A383&lt;&gt;"",IF(OR($AI383&lt;&gt;0,$AJ383&lt;&gt;0,S384=0),"",IF(I383="EEO","O",IF(I383="OOE","E",""))),"")</f>
        <v/>
      </c>
      <c r="V384" s="60" t="str">
        <f ca="1">IF(A384&lt;&gt;"",IF(U384&lt;&gt;"",IF(H384=U384,"W","L"),""),"")</f>
        <v/>
      </c>
      <c r="W384" s="38">
        <f ca="1">IF(A384&lt;&gt;"",IF(OR(AI383&lt;&gt;0,AJ383&lt;&gt;0),"0",IF(V384&lt;&gt;"",IF(V384="W",(1*S384),(-1*S384)),0)),0)</f>
        <v>0</v>
      </c>
      <c r="X384" s="74">
        <f t="shared" ca="1" si="140"/>
        <v>7</v>
      </c>
      <c r="Y384" s="3">
        <f t="shared" ca="1" si="141"/>
        <v>3</v>
      </c>
      <c r="Z384" s="61">
        <f t="shared" ca="1" si="148"/>
        <v>1</v>
      </c>
      <c r="AA384" s="3">
        <f t="shared" ca="1" si="142"/>
        <v>4</v>
      </c>
      <c r="AB384" s="60" t="str">
        <f ca="1">IF($A383&lt;&gt;"",IF(OR($AI383&lt;&gt;0,$AJ383&lt;&gt;0,Z384=0),"",IF(K383="RRB","B",IF(K383="BBR","R",""))),"")</f>
        <v/>
      </c>
      <c r="AC384" s="60" t="str">
        <f ca="1">IF(A384&lt;&gt;"",IF(AB384&lt;&gt;"",IF(AB384=J384,"W","L"),""),"")</f>
        <v/>
      </c>
      <c r="AD384" s="38">
        <f ca="1">IF(A384&lt;&gt;"",IF(OR(AI383&lt;&gt;0,AJ383&lt;&gt;0),"0",IF(AC384&lt;&gt;"",IF(AC384="W",(1*Z384),(-1*Z384)),0)),0)</f>
        <v>0</v>
      </c>
      <c r="AE384" s="74">
        <f t="shared" ca="1" si="152"/>
        <v>-16</v>
      </c>
      <c r="AF384" s="3">
        <f t="shared" ca="1" si="143"/>
        <v>4</v>
      </c>
      <c r="AG384" s="13">
        <f ca="1">IF(A384&lt;&gt;"",(AD384+P384+W384),0)</f>
        <v>-1</v>
      </c>
      <c r="AH384" s="11">
        <f ca="1">IF(A384&lt;&gt;"",AG384+AH383,0)</f>
        <v>-18</v>
      </c>
      <c r="AI384" s="73">
        <f ca="1">IF($A384&lt;&gt;"",IF(AI383&gt;0,AI383,IF(AND(AK383&gt;=$AJ$1,$AJ$2*AK383&gt;=AH384),"Profit Target",IF(AH384&gt;=$S$1,"Profit Target",0))),0)</f>
        <v>0</v>
      </c>
      <c r="AJ384" s="73">
        <f ca="1">IF($A384&lt;&gt;"",IF(AI383&lt;&gt;0,AJ383,IF(AH384&lt;=$S$2,"Stop Loss",0)),0)</f>
        <v>0</v>
      </c>
      <c r="AK384" s="73">
        <f t="shared" ca="1" si="153"/>
        <v>3</v>
      </c>
      <c r="AL384" s="30"/>
      <c r="AM384" s="30"/>
      <c r="AN384" s="30"/>
      <c r="AO384" s="30"/>
      <c r="AP384" s="30"/>
      <c r="AQ384" s="30"/>
      <c r="BM384" s="7"/>
      <c r="BT384" s="10">
        <f t="shared" ca="1" si="136"/>
        <v>5</v>
      </c>
    </row>
    <row r="385" spans="1:72">
      <c r="A385" s="10">
        <f t="shared" ca="1" si="135"/>
        <v>19</v>
      </c>
      <c r="B385" s="38"/>
      <c r="C385" s="7"/>
      <c r="D385" s="3"/>
      <c r="E385" s="7"/>
      <c r="F385" s="70" t="str">
        <f t="shared" ca="1" si="150"/>
        <v>H</v>
      </c>
      <c r="G385" s="101" t="str">
        <f t="shared" ca="1" si="137"/>
        <v>HLH</v>
      </c>
      <c r="H385" s="70" t="str">
        <f t="shared" ca="1" si="151"/>
        <v>O</v>
      </c>
      <c r="I385" s="101" t="str">
        <f t="shared" ca="1" si="144"/>
        <v>EOO</v>
      </c>
      <c r="J385" s="70" t="str">
        <f t="shared" ca="1" si="149"/>
        <v>R</v>
      </c>
      <c r="K385" s="101" t="str">
        <f t="shared" ca="1" si="145"/>
        <v>RRR</v>
      </c>
      <c r="L385" s="61">
        <f t="shared" ca="1" si="146"/>
        <v>1</v>
      </c>
      <c r="M385" s="3">
        <f ca="1">IF(A384&lt;&gt;"",IF(O385="",M384,IF(AND(M384&gt;0,O385="L"),M384+1,IF(AND(M384&gt;1,O384="W"),1,1))),"")</f>
        <v>2</v>
      </c>
      <c r="N385" s="60" t="str">
        <f ca="1">IF($A384&lt;&gt;"",IF(OR($AI384&lt;&gt;0,$AJ384&lt;&gt;0,L385=0),"",IF(G384="HHL","L",IF(G384="LLH","H",""))),"")</f>
        <v/>
      </c>
      <c r="O385" s="60" t="str">
        <f ca="1">IF(A385&lt;&gt;"",IF(N385&lt;&gt;"",IF(F385=N385,"W","L"),""),"")</f>
        <v/>
      </c>
      <c r="P385" s="38">
        <f ca="1">IF(A385&lt;&gt;"",IF(OR(AI384&lt;&gt;0,AJ384&lt;&gt;0),"0",IF(O385&lt;&gt;"",IF(O385="W",(1*L385),(-1*L385)),0)),0)</f>
        <v>0</v>
      </c>
      <c r="Q385" s="74">
        <f ca="1">IF(A385&lt;&gt;"",P385+Q384,0)</f>
        <v>-9</v>
      </c>
      <c r="R385" s="3">
        <f t="shared" ca="1" si="138"/>
        <v>2</v>
      </c>
      <c r="S385" s="61">
        <f t="shared" ca="1" si="147"/>
        <v>1</v>
      </c>
      <c r="T385" s="3">
        <f t="shared" ca="1" si="139"/>
        <v>1</v>
      </c>
      <c r="U385" s="60" t="str">
        <f ca="1">IF($A384&lt;&gt;"",IF(OR($AI384&lt;&gt;0,$AJ384&lt;&gt;0,S385=0),"",IF(I384="EEO","O",IF(I384="OOE","E",""))),"")</f>
        <v>O</v>
      </c>
      <c r="V385" s="60" t="str">
        <f ca="1">IF(A385&lt;&gt;"",IF(U385&lt;&gt;"",IF(H385=U385,"W","L"),""),"")</f>
        <v>W</v>
      </c>
      <c r="W385" s="38">
        <f ca="1">IF(A385&lt;&gt;"",IF(OR(AI384&lt;&gt;0,AJ384&lt;&gt;0),"0",IF(V385&lt;&gt;"",IF(V385="W",(1*S385),(-1*S385)),0)),0)</f>
        <v>1</v>
      </c>
      <c r="X385" s="74">
        <f t="shared" ca="1" si="140"/>
        <v>8</v>
      </c>
      <c r="Y385" s="3">
        <f t="shared" ca="1" si="141"/>
        <v>1</v>
      </c>
      <c r="Z385" s="61">
        <f t="shared" ca="1" si="148"/>
        <v>1</v>
      </c>
      <c r="AA385" s="3">
        <f t="shared" ca="1" si="142"/>
        <v>4</v>
      </c>
      <c r="AB385" s="60" t="str">
        <f ca="1">IF($A384&lt;&gt;"",IF(OR($AI384&lt;&gt;0,$AJ384&lt;&gt;0,Z385=0),"",IF(K384="RRB","B",IF(K384="BBR","R",""))),"")</f>
        <v/>
      </c>
      <c r="AC385" s="60" t="str">
        <f ca="1">IF(A385&lt;&gt;"",IF(AB385&lt;&gt;"",IF(AB385=J385,"W","L"),""),"")</f>
        <v/>
      </c>
      <c r="AD385" s="38">
        <f ca="1">IF(A385&lt;&gt;"",IF(OR(AI384&lt;&gt;0,AJ384&lt;&gt;0),"0",IF(AC385&lt;&gt;"",IF(AC385="W",(1*Z385),(-1*Z385)),0)),0)</f>
        <v>0</v>
      </c>
      <c r="AE385" s="74">
        <f t="shared" ca="1" si="152"/>
        <v>-16</v>
      </c>
      <c r="AF385" s="3">
        <f t="shared" ca="1" si="143"/>
        <v>4</v>
      </c>
      <c r="AG385" s="13">
        <f ca="1">IF(A385&lt;&gt;"",(AD385+P385+W385),0)</f>
        <v>1</v>
      </c>
      <c r="AH385" s="11">
        <f ca="1">IF(A385&lt;&gt;"",AG385+AH384,0)</f>
        <v>-17</v>
      </c>
      <c r="AI385" s="73">
        <f ca="1">IF($A385&lt;&gt;"",IF(AI384&gt;0,AI384,IF(AND(AK384&gt;=$AJ$1,$AJ$2*AK384&gt;=AH385),"Profit Target",IF(AH385&gt;=$S$1,"Profit Target",0))),0)</f>
        <v>0</v>
      </c>
      <c r="AJ385" s="73">
        <f ca="1">IF($A385&lt;&gt;"",IF(AI384&lt;&gt;0,AJ384,IF(AH385&lt;=$S$2,"Stop Loss",0)),0)</f>
        <v>0</v>
      </c>
      <c r="AK385" s="73">
        <f t="shared" ca="1" si="153"/>
        <v>3</v>
      </c>
      <c r="AL385" s="30"/>
      <c r="AM385" s="30"/>
      <c r="AN385" s="30"/>
      <c r="AO385" s="30"/>
      <c r="AP385" s="30"/>
      <c r="AQ385" s="30"/>
      <c r="BM385" s="7"/>
      <c r="BT385" s="10">
        <f t="shared" ca="1" si="136"/>
        <v>11</v>
      </c>
    </row>
    <row r="386" spans="1:72">
      <c r="A386" s="10">
        <f t="shared" ca="1" si="135"/>
        <v>31</v>
      </c>
      <c r="B386" s="38"/>
      <c r="C386" s="7"/>
      <c r="D386" s="3"/>
      <c r="E386" s="7"/>
      <c r="F386" s="70" t="str">
        <f t="shared" ca="1" si="150"/>
        <v>H</v>
      </c>
      <c r="G386" s="101" t="str">
        <f t="shared" ca="1" si="137"/>
        <v>LHH</v>
      </c>
      <c r="H386" s="70" t="str">
        <f t="shared" ca="1" si="151"/>
        <v>O</v>
      </c>
      <c r="I386" s="101" t="str">
        <f t="shared" ca="1" si="144"/>
        <v>OOO</v>
      </c>
      <c r="J386" s="70" t="str">
        <f t="shared" ca="1" si="149"/>
        <v>B</v>
      </c>
      <c r="K386" s="101" t="str">
        <f t="shared" ca="1" si="145"/>
        <v>RRB</v>
      </c>
      <c r="L386" s="61">
        <f t="shared" ca="1" si="146"/>
        <v>1</v>
      </c>
      <c r="M386" s="3">
        <f ca="1">IF(A385&lt;&gt;"",IF(O386="",M385,IF(AND(M385&gt;0,O386="L"),M385+1,IF(AND(M385&gt;1,O385="W"),1,1))),"")</f>
        <v>2</v>
      </c>
      <c r="N386" s="60" t="str">
        <f ca="1">IF($A385&lt;&gt;"",IF(OR($AI385&lt;&gt;0,$AJ385&lt;&gt;0,L386=0),"",IF(G385="HHL","L",IF(G385="LLH","H",""))),"")</f>
        <v/>
      </c>
      <c r="O386" s="60" t="str">
        <f ca="1">IF(A386&lt;&gt;"",IF(N386&lt;&gt;"",IF(F386=N386,"W","L"),""),"")</f>
        <v/>
      </c>
      <c r="P386" s="38">
        <f ca="1">IF(A386&lt;&gt;"",IF(OR(AI385&lt;&gt;0,AJ385&lt;&gt;0),"0",IF(O386&lt;&gt;"",IF(O386="W",(1*L386),(-1*L386)),0)),0)</f>
        <v>0</v>
      </c>
      <c r="Q386" s="74">
        <f ca="1">IF(A386&lt;&gt;"",P386+Q385,0)</f>
        <v>-9</v>
      </c>
      <c r="R386" s="3">
        <f t="shared" ca="1" si="138"/>
        <v>2</v>
      </c>
      <c r="S386" s="61">
        <f t="shared" ca="1" si="147"/>
        <v>1</v>
      </c>
      <c r="T386" s="3">
        <f t="shared" ca="1" si="139"/>
        <v>1</v>
      </c>
      <c r="U386" s="60" t="str">
        <f ca="1">IF($A385&lt;&gt;"",IF(OR($AI385&lt;&gt;0,$AJ385&lt;&gt;0,S386=0),"",IF(I385="EEO","O",IF(I385="OOE","E",""))),"")</f>
        <v/>
      </c>
      <c r="V386" s="60" t="str">
        <f ca="1">IF(A386&lt;&gt;"",IF(U386&lt;&gt;"",IF(H386=U386,"W","L"),""),"")</f>
        <v/>
      </c>
      <c r="W386" s="38">
        <f ca="1">IF(A386&lt;&gt;"",IF(OR(AI385&lt;&gt;0,AJ385&lt;&gt;0),"0",IF(V386&lt;&gt;"",IF(V386="W",(1*S386),(-1*S386)),0)),0)</f>
        <v>0</v>
      </c>
      <c r="X386" s="74">
        <f t="shared" ca="1" si="140"/>
        <v>8</v>
      </c>
      <c r="Y386" s="3">
        <f t="shared" ca="1" si="141"/>
        <v>1</v>
      </c>
      <c r="Z386" s="61">
        <f t="shared" ca="1" si="148"/>
        <v>1</v>
      </c>
      <c r="AA386" s="3">
        <f t="shared" ca="1" si="142"/>
        <v>4</v>
      </c>
      <c r="AB386" s="60" t="str">
        <f ca="1">IF($A385&lt;&gt;"",IF(OR($AI385&lt;&gt;0,$AJ385&lt;&gt;0,Z386=0),"",IF(K385="RRB","B",IF(K385="BBR","R",""))),"")</f>
        <v/>
      </c>
      <c r="AC386" s="60" t="str">
        <f ca="1">IF(A386&lt;&gt;"",IF(AB386&lt;&gt;"",IF(AB386=J386,"W","L"),""),"")</f>
        <v/>
      </c>
      <c r="AD386" s="38">
        <f ca="1">IF(A386&lt;&gt;"",IF(OR(AI385&lt;&gt;0,AJ385&lt;&gt;0),"0",IF(AC386&lt;&gt;"",IF(AC386="W",(1*Z386),(-1*Z386)),0)),0)</f>
        <v>0</v>
      </c>
      <c r="AE386" s="74">
        <f t="shared" ca="1" si="152"/>
        <v>-16</v>
      </c>
      <c r="AF386" s="3">
        <f t="shared" ca="1" si="143"/>
        <v>4</v>
      </c>
      <c r="AG386" s="13">
        <f ca="1">IF(A386&lt;&gt;"",(AD386+P386+W386),0)</f>
        <v>0</v>
      </c>
      <c r="AH386" s="11">
        <f ca="1">IF(A386&lt;&gt;"",AG386+AH385,0)</f>
        <v>-17</v>
      </c>
      <c r="AI386" s="73">
        <f ca="1">IF($A386&lt;&gt;"",IF(AI385&gt;0,AI385,IF(AND(AK385&gt;=$AJ$1,$AJ$2*AK385&gt;=AH386),"Profit Target",IF(AH386&gt;=$S$1,"Profit Target",0))),0)</f>
        <v>0</v>
      </c>
      <c r="AJ386" s="73">
        <f ca="1">IF($A386&lt;&gt;"",IF(AI385&lt;&gt;0,AJ385,IF(AH386&lt;=$S$2,"Stop Loss",0)),0)</f>
        <v>0</v>
      </c>
      <c r="AK386" s="73">
        <f t="shared" ca="1" si="153"/>
        <v>3</v>
      </c>
      <c r="AL386" s="30"/>
      <c r="AM386" s="30"/>
      <c r="AN386" s="30"/>
      <c r="AO386" s="30"/>
      <c r="AP386" s="30"/>
      <c r="AQ386" s="30"/>
      <c r="BM386" s="7"/>
      <c r="BT386" s="10">
        <f t="shared" ca="1" si="136"/>
        <v>30</v>
      </c>
    </row>
    <row r="387" spans="1:72">
      <c r="A387" s="10">
        <f t="shared" ca="1" si="135"/>
        <v>4</v>
      </c>
      <c r="B387" s="38"/>
      <c r="C387" s="7"/>
      <c r="D387" s="3"/>
      <c r="E387" s="7"/>
      <c r="F387" s="70" t="str">
        <f t="shared" ca="1" si="150"/>
        <v>L</v>
      </c>
      <c r="G387" s="101" t="str">
        <f t="shared" ca="1" si="137"/>
        <v>HHL</v>
      </c>
      <c r="H387" s="70" t="str">
        <f t="shared" ca="1" si="151"/>
        <v>E</v>
      </c>
      <c r="I387" s="101" t="str">
        <f t="shared" ca="1" si="144"/>
        <v>OOE</v>
      </c>
      <c r="J387" s="70" t="str">
        <f t="shared" ca="1" si="149"/>
        <v>B</v>
      </c>
      <c r="K387" s="101" t="str">
        <f t="shared" ca="1" si="145"/>
        <v>RBB</v>
      </c>
      <c r="L387" s="61">
        <f t="shared" ca="1" si="146"/>
        <v>1</v>
      </c>
      <c r="M387" s="3">
        <f ca="1">IF(A386&lt;&gt;"",IF(O387="",M386,IF(AND(M386&gt;0,O387="L"),M386+1,IF(AND(M386&gt;1,O386="W"),1,1))),"")</f>
        <v>2</v>
      </c>
      <c r="N387" s="60" t="str">
        <f ca="1">IF($A386&lt;&gt;"",IF(OR($AI386&lt;&gt;0,$AJ386&lt;&gt;0,L387=0),"",IF(G386="HHL","L",IF(G386="LLH","H",""))),"")</f>
        <v/>
      </c>
      <c r="O387" s="60" t="str">
        <f ca="1">IF(A387&lt;&gt;"",IF(N387&lt;&gt;"",IF(F387=N387,"W","L"),""),"")</f>
        <v/>
      </c>
      <c r="P387" s="38">
        <f ca="1">IF(A387&lt;&gt;"",IF(OR(AI386&lt;&gt;0,AJ386&lt;&gt;0),"0",IF(O387&lt;&gt;"",IF(O387="W",(1*L387),(-1*L387)),0)),0)</f>
        <v>0</v>
      </c>
      <c r="Q387" s="74">
        <f ca="1">IF(A387&lt;&gt;"",P387+Q386,0)</f>
        <v>-9</v>
      </c>
      <c r="R387" s="3">
        <f t="shared" ca="1" si="138"/>
        <v>2</v>
      </c>
      <c r="S387" s="61">
        <f t="shared" ca="1" si="147"/>
        <v>1</v>
      </c>
      <c r="T387" s="3">
        <f t="shared" ca="1" si="139"/>
        <v>1</v>
      </c>
      <c r="U387" s="60" t="str">
        <f ca="1">IF($A386&lt;&gt;"",IF(OR($AI386&lt;&gt;0,$AJ386&lt;&gt;0,S387=0),"",IF(I386="EEO","O",IF(I386="OOE","E",""))),"")</f>
        <v/>
      </c>
      <c r="V387" s="60" t="str">
        <f ca="1">IF(A387&lt;&gt;"",IF(U387&lt;&gt;"",IF(H387=U387,"W","L"),""),"")</f>
        <v/>
      </c>
      <c r="W387" s="38">
        <f ca="1">IF(A387&lt;&gt;"",IF(OR(AI386&lt;&gt;0,AJ386&lt;&gt;0),"0",IF(V387&lt;&gt;"",IF(V387="W",(1*S387),(-1*S387)),0)),0)</f>
        <v>0</v>
      </c>
      <c r="X387" s="74">
        <f t="shared" ca="1" si="140"/>
        <v>8</v>
      </c>
      <c r="Y387" s="3">
        <f t="shared" ca="1" si="141"/>
        <v>1</v>
      </c>
      <c r="Z387" s="61">
        <f t="shared" ca="1" si="148"/>
        <v>1</v>
      </c>
      <c r="AA387" s="3">
        <f t="shared" ca="1" si="142"/>
        <v>1</v>
      </c>
      <c r="AB387" s="60" t="str">
        <f ca="1">IF($A386&lt;&gt;"",IF(OR($AI386&lt;&gt;0,$AJ386&lt;&gt;0,Z387=0),"",IF(K386="RRB","B",IF(K386="BBR","R",""))),"")</f>
        <v>B</v>
      </c>
      <c r="AC387" s="60" t="str">
        <f ca="1">IF(A387&lt;&gt;"",IF(AB387&lt;&gt;"",IF(AB387=J387,"W","L"),""),"")</f>
        <v>W</v>
      </c>
      <c r="AD387" s="38">
        <f ca="1">IF(A387&lt;&gt;"",IF(OR(AI386&lt;&gt;0,AJ386&lt;&gt;0),"0",IF(AC387&lt;&gt;"",IF(AC387="W",(1*Z387),(-1*Z387)),0)),0)</f>
        <v>1</v>
      </c>
      <c r="AE387" s="74">
        <f t="shared" ca="1" si="152"/>
        <v>-15</v>
      </c>
      <c r="AF387" s="3">
        <f t="shared" ca="1" si="143"/>
        <v>1</v>
      </c>
      <c r="AG387" s="13">
        <f ca="1">IF(A387&lt;&gt;"",(AD387+P387+W387),0)</f>
        <v>1</v>
      </c>
      <c r="AH387" s="11">
        <f ca="1">IF(A387&lt;&gt;"",AG387+AH386,0)</f>
        <v>-16</v>
      </c>
      <c r="AI387" s="73">
        <f ca="1">IF($A387&lt;&gt;"",IF(AI386&gt;0,AI386,IF(AND(AK386&gt;=$AJ$1,$AJ$2*AK386&gt;=AH387),"Profit Target",IF(AH387&gt;=$S$1,"Profit Target",0))),0)</f>
        <v>0</v>
      </c>
      <c r="AJ387" s="73">
        <f ca="1">IF($A387&lt;&gt;"",IF(AI386&lt;&gt;0,AJ386,IF(AH387&lt;=$S$2,"Stop Loss",0)),0)</f>
        <v>0</v>
      </c>
      <c r="AK387" s="73">
        <f t="shared" ca="1" si="153"/>
        <v>3</v>
      </c>
      <c r="AL387" s="30"/>
      <c r="AM387" s="30"/>
      <c r="AN387" s="30"/>
      <c r="AO387" s="30"/>
      <c r="AP387" s="30"/>
      <c r="AQ387" s="30"/>
      <c r="BM387" s="7"/>
      <c r="BT387" s="10">
        <f t="shared" ca="1" si="136"/>
        <v>32</v>
      </c>
    </row>
    <row r="388" spans="1:72">
      <c r="A388" s="10">
        <f t="shared" ca="1" si="135"/>
        <v>5</v>
      </c>
      <c r="B388" s="38"/>
      <c r="C388" s="7"/>
      <c r="D388" s="3"/>
      <c r="E388" s="7"/>
      <c r="F388" s="70" t="str">
        <f t="shared" ca="1" si="150"/>
        <v>L</v>
      </c>
      <c r="G388" s="101" t="str">
        <f t="shared" ca="1" si="137"/>
        <v>HLL</v>
      </c>
      <c r="H388" s="70" t="str">
        <f t="shared" ca="1" si="151"/>
        <v>O</v>
      </c>
      <c r="I388" s="101" t="str">
        <f t="shared" ca="1" si="144"/>
        <v>OEO</v>
      </c>
      <c r="J388" s="70" t="str">
        <f t="shared" ca="1" si="149"/>
        <v>R</v>
      </c>
      <c r="K388" s="101" t="str">
        <f t="shared" ca="1" si="145"/>
        <v>BBR</v>
      </c>
      <c r="L388" s="61">
        <f t="shared" ca="1" si="146"/>
        <v>1</v>
      </c>
      <c r="M388" s="3">
        <f ca="1">IF(A387&lt;&gt;"",IF(O388="",M387,IF(AND(M387&gt;0,O388="L"),M387+1,IF(AND(M387&gt;1,O387="W"),1,1))),"")</f>
        <v>1</v>
      </c>
      <c r="N388" s="60" t="str">
        <f ca="1">IF($A387&lt;&gt;"",IF(OR($AI387&lt;&gt;0,$AJ387&lt;&gt;0,L388=0),"",IF(G387="HHL","L",IF(G387="LLH","H",""))),"")</f>
        <v>L</v>
      </c>
      <c r="O388" s="60" t="str">
        <f ca="1">IF(A388&lt;&gt;"",IF(N388&lt;&gt;"",IF(F388=N388,"W","L"),""),"")</f>
        <v>W</v>
      </c>
      <c r="P388" s="38">
        <f ca="1">IF(A388&lt;&gt;"",IF(OR(AI387&lt;&gt;0,AJ387&lt;&gt;0),"0",IF(O388&lt;&gt;"",IF(O388="W",(1*L388),(-1*L388)),0)),0)</f>
        <v>1</v>
      </c>
      <c r="Q388" s="74">
        <f ca="1">IF(A388&lt;&gt;"",P388+Q387,0)</f>
        <v>-8</v>
      </c>
      <c r="R388" s="3">
        <f t="shared" ca="1" si="138"/>
        <v>1</v>
      </c>
      <c r="S388" s="61">
        <f t="shared" ca="1" si="147"/>
        <v>1</v>
      </c>
      <c r="T388" s="3">
        <f t="shared" ca="1" si="139"/>
        <v>2</v>
      </c>
      <c r="U388" s="60" t="str">
        <f ca="1">IF($A387&lt;&gt;"",IF(OR($AI387&lt;&gt;0,$AJ387&lt;&gt;0,S388=0),"",IF(I387="EEO","O",IF(I387="OOE","E",""))),"")</f>
        <v>E</v>
      </c>
      <c r="V388" s="60" t="str">
        <f ca="1">IF(A388&lt;&gt;"",IF(U388&lt;&gt;"",IF(H388=U388,"W","L"),""),"")</f>
        <v>L</v>
      </c>
      <c r="W388" s="38">
        <f ca="1">IF(A388&lt;&gt;"",IF(OR(AI387&lt;&gt;0,AJ387&lt;&gt;0),"0",IF(V388&lt;&gt;"",IF(V388="W",(1*S388),(-1*S388)),0)),0)</f>
        <v>-1</v>
      </c>
      <c r="X388" s="74">
        <f t="shared" ca="1" si="140"/>
        <v>7</v>
      </c>
      <c r="Y388" s="3">
        <f t="shared" ca="1" si="141"/>
        <v>2</v>
      </c>
      <c r="Z388" s="61">
        <f t="shared" ca="1" si="148"/>
        <v>1</v>
      </c>
      <c r="AA388" s="3">
        <f t="shared" ca="1" si="142"/>
        <v>1</v>
      </c>
      <c r="AB388" s="60" t="str">
        <f ca="1">IF($A387&lt;&gt;"",IF(OR($AI387&lt;&gt;0,$AJ387&lt;&gt;0,Z388=0),"",IF(K387="RRB","B",IF(K387="BBR","R",""))),"")</f>
        <v/>
      </c>
      <c r="AC388" s="60" t="str">
        <f ca="1">IF(A388&lt;&gt;"",IF(AB388&lt;&gt;"",IF(AB388=J388,"W","L"),""),"")</f>
        <v/>
      </c>
      <c r="AD388" s="38">
        <f ca="1">IF(A388&lt;&gt;"",IF(OR(AI387&lt;&gt;0,AJ387&lt;&gt;0),"0",IF(AC388&lt;&gt;"",IF(AC388="W",(1*Z388),(-1*Z388)),0)),0)</f>
        <v>0</v>
      </c>
      <c r="AE388" s="74">
        <f t="shared" ca="1" si="152"/>
        <v>-15</v>
      </c>
      <c r="AF388" s="3">
        <f t="shared" ca="1" si="143"/>
        <v>1</v>
      </c>
      <c r="AG388" s="13">
        <f ca="1">IF(A388&lt;&gt;"",(AD388+P388+W388),0)</f>
        <v>0</v>
      </c>
      <c r="AH388" s="11">
        <f ca="1">IF(A388&lt;&gt;"",AG388+AH387,0)</f>
        <v>-16</v>
      </c>
      <c r="AI388" s="73">
        <f ca="1">IF($A388&lt;&gt;"",IF(AI387&gt;0,AI387,IF(AND(AK387&gt;=$AJ$1,$AJ$2*AK387&gt;=AH388),"Profit Target",IF(AH388&gt;=$S$1,"Profit Target",0))),0)</f>
        <v>0</v>
      </c>
      <c r="AJ388" s="73">
        <f ca="1">IF($A388&lt;&gt;"",IF(AI387&lt;&gt;0,AJ387,IF(AH388&lt;=$S$2,"Stop Loss",0)),0)</f>
        <v>0</v>
      </c>
      <c r="AK388" s="73">
        <f t="shared" ca="1" si="153"/>
        <v>3</v>
      </c>
      <c r="AL388" s="30"/>
      <c r="AM388" s="30"/>
      <c r="AN388" s="30"/>
      <c r="AO388" s="30"/>
      <c r="AP388" s="30"/>
      <c r="AQ388" s="30"/>
      <c r="BM388" s="7"/>
      <c r="BT388" s="10">
        <f t="shared" ca="1" si="136"/>
        <v>36</v>
      </c>
    </row>
    <row r="389" spans="1:72">
      <c r="A389" s="10">
        <f t="shared" ref="A389:A452" ca="1" si="154">IF($A$2="no",INT(RAND()*36+1),INT(RAND()*37))</f>
        <v>22</v>
      </c>
      <c r="B389" s="38"/>
      <c r="C389" s="7"/>
      <c r="D389" s="3"/>
      <c r="E389" s="7"/>
      <c r="F389" s="70" t="str">
        <f t="shared" ca="1" si="150"/>
        <v>H</v>
      </c>
      <c r="G389" s="101" t="str">
        <f t="shared" ca="1" si="137"/>
        <v>LLH</v>
      </c>
      <c r="H389" s="70" t="str">
        <f t="shared" ca="1" si="151"/>
        <v>E</v>
      </c>
      <c r="I389" s="101" t="str">
        <f t="shared" ca="1" si="144"/>
        <v>EOE</v>
      </c>
      <c r="J389" s="70" t="str">
        <f t="shared" ca="1" si="149"/>
        <v>B</v>
      </c>
      <c r="K389" s="101" t="str">
        <f t="shared" ca="1" si="145"/>
        <v>BRB</v>
      </c>
      <c r="L389" s="61">
        <f t="shared" ca="1" si="146"/>
        <v>1</v>
      </c>
      <c r="M389" s="3">
        <f ca="1">IF(A388&lt;&gt;"",IF(O389="",M388,IF(AND(M388&gt;0,O389="L"),M388+1,IF(AND(M388&gt;1,O388="W"),1,1))),"")</f>
        <v>1</v>
      </c>
      <c r="N389" s="60" t="str">
        <f ca="1">IF($A388&lt;&gt;"",IF(OR($AI388&lt;&gt;0,$AJ388&lt;&gt;0,L389=0),"",IF(G388="HHL","L",IF(G388="LLH","H",""))),"")</f>
        <v/>
      </c>
      <c r="O389" s="60" t="str">
        <f ca="1">IF(A389&lt;&gt;"",IF(N389&lt;&gt;"",IF(F389=N389,"W","L"),""),"")</f>
        <v/>
      </c>
      <c r="P389" s="38">
        <f ca="1">IF(A389&lt;&gt;"",IF(OR(AI388&lt;&gt;0,AJ388&lt;&gt;0),"0",IF(O389&lt;&gt;"",IF(O389="W",(1*L389),(-1*L389)),0)),0)</f>
        <v>0</v>
      </c>
      <c r="Q389" s="74">
        <f ca="1">IF(A389&lt;&gt;"",P389+Q388,0)</f>
        <v>-8</v>
      </c>
      <c r="R389" s="3">
        <f t="shared" ca="1" si="138"/>
        <v>1</v>
      </c>
      <c r="S389" s="61">
        <f t="shared" ca="1" si="147"/>
        <v>1</v>
      </c>
      <c r="T389" s="3">
        <f t="shared" ca="1" si="139"/>
        <v>2</v>
      </c>
      <c r="U389" s="60" t="str">
        <f ca="1">IF($A388&lt;&gt;"",IF(OR($AI388&lt;&gt;0,$AJ388&lt;&gt;0,S389=0),"",IF(I388="EEO","O",IF(I388="OOE","E",""))),"")</f>
        <v/>
      </c>
      <c r="V389" s="60" t="str">
        <f ca="1">IF(A389&lt;&gt;"",IF(U389&lt;&gt;"",IF(H389=U389,"W","L"),""),"")</f>
        <v/>
      </c>
      <c r="W389" s="38">
        <f ca="1">IF(A389&lt;&gt;"",IF(OR(AI388&lt;&gt;0,AJ388&lt;&gt;0),"0",IF(V389&lt;&gt;"",IF(V389="W",(1*S389),(-1*S389)),0)),0)</f>
        <v>0</v>
      </c>
      <c r="X389" s="74">
        <f t="shared" ca="1" si="140"/>
        <v>7</v>
      </c>
      <c r="Y389" s="3">
        <f t="shared" ca="1" si="141"/>
        <v>2</v>
      </c>
      <c r="Z389" s="61">
        <f t="shared" ca="1" si="148"/>
        <v>1</v>
      </c>
      <c r="AA389" s="3">
        <f t="shared" ca="1" si="142"/>
        <v>2</v>
      </c>
      <c r="AB389" s="60" t="str">
        <f ca="1">IF($A388&lt;&gt;"",IF(OR($AI388&lt;&gt;0,$AJ388&lt;&gt;0,Z389=0),"",IF(K388="RRB","B",IF(K388="BBR","R",""))),"")</f>
        <v>R</v>
      </c>
      <c r="AC389" s="60" t="str">
        <f ca="1">IF(A389&lt;&gt;"",IF(AB389&lt;&gt;"",IF(AB389=J389,"W","L"),""),"")</f>
        <v>L</v>
      </c>
      <c r="AD389" s="38">
        <f ca="1">IF(A389&lt;&gt;"",IF(OR(AI388&lt;&gt;0,AJ388&lt;&gt;0),"0",IF(AC389&lt;&gt;"",IF(AC389="W",(1*Z389),(-1*Z389)),0)),0)</f>
        <v>-1</v>
      </c>
      <c r="AE389" s="74">
        <f t="shared" ca="1" si="152"/>
        <v>-16</v>
      </c>
      <c r="AF389" s="3">
        <f t="shared" ca="1" si="143"/>
        <v>2</v>
      </c>
      <c r="AG389" s="13">
        <f ca="1">IF(A389&lt;&gt;"",(AD389+P389+W389),0)</f>
        <v>-1</v>
      </c>
      <c r="AH389" s="11">
        <f ca="1">IF(A389&lt;&gt;"",AG389+AH388,0)</f>
        <v>-17</v>
      </c>
      <c r="AI389" s="73">
        <f ca="1">IF($A389&lt;&gt;"",IF(AI388&gt;0,AI388,IF(AND(AK388&gt;=$AJ$1,$AJ$2*AK388&gt;=AH389),"Profit Target",IF(AH389&gt;=$S$1,"Profit Target",0))),0)</f>
        <v>0</v>
      </c>
      <c r="AJ389" s="73">
        <f ca="1">IF($A389&lt;&gt;"",IF(AI388&lt;&gt;0,AJ388,IF(AH389&lt;=$S$2,"Stop Loss",0)),0)</f>
        <v>0</v>
      </c>
      <c r="AK389" s="73">
        <f t="shared" ca="1" si="153"/>
        <v>3</v>
      </c>
      <c r="AL389" s="30"/>
      <c r="AM389" s="30"/>
      <c r="AN389" s="30"/>
      <c r="AO389" s="30"/>
      <c r="AP389" s="30"/>
      <c r="AQ389" s="30"/>
      <c r="BM389" s="7"/>
      <c r="BT389" s="10">
        <f t="shared" ref="BT389:BT452" ca="1" si="155">IF($A$2="no",INT(RAND()*36+1),INT(RAND()*37))</f>
        <v>31</v>
      </c>
    </row>
    <row r="390" spans="1:72">
      <c r="A390" s="10">
        <f t="shared" ca="1" si="154"/>
        <v>16</v>
      </c>
      <c r="B390" s="38"/>
      <c r="C390" s="7"/>
      <c r="D390" s="3"/>
      <c r="E390" s="7"/>
      <c r="F390" s="70" t="str">
        <f t="shared" ca="1" si="150"/>
        <v>L</v>
      </c>
      <c r="G390" s="101" t="str">
        <f t="shared" ca="1" si="137"/>
        <v>LHL</v>
      </c>
      <c r="H390" s="70" t="str">
        <f t="shared" ca="1" si="151"/>
        <v>E</v>
      </c>
      <c r="I390" s="101" t="str">
        <f t="shared" ca="1" si="144"/>
        <v>OEE</v>
      </c>
      <c r="J390" s="70" t="str">
        <f t="shared" ca="1" si="149"/>
        <v>R</v>
      </c>
      <c r="K390" s="101" t="str">
        <f t="shared" ca="1" si="145"/>
        <v>RBR</v>
      </c>
      <c r="L390" s="61">
        <f t="shared" ca="1" si="146"/>
        <v>1</v>
      </c>
      <c r="M390" s="3">
        <f ca="1">IF(A389&lt;&gt;"",IF(O390="",M389,IF(AND(M389&gt;0,O390="L"),M389+1,IF(AND(M389&gt;1,O389="W"),1,1))),"")</f>
        <v>2</v>
      </c>
      <c r="N390" s="60" t="str">
        <f ca="1">IF($A389&lt;&gt;"",IF(OR($AI389&lt;&gt;0,$AJ389&lt;&gt;0,L390=0),"",IF(G389="HHL","L",IF(G389="LLH","H",""))),"")</f>
        <v>H</v>
      </c>
      <c r="O390" s="60" t="str">
        <f ca="1">IF(A390&lt;&gt;"",IF(N390&lt;&gt;"",IF(F390=N390,"W","L"),""),"")</f>
        <v>L</v>
      </c>
      <c r="P390" s="38">
        <f ca="1">IF(A390&lt;&gt;"",IF(OR(AI389&lt;&gt;0,AJ389&lt;&gt;0),"0",IF(O390&lt;&gt;"",IF(O390="W",(1*L390),(-1*L390)),0)),0)</f>
        <v>-1</v>
      </c>
      <c r="Q390" s="74">
        <f ca="1">IF(A390&lt;&gt;"",P390+Q389,0)</f>
        <v>-9</v>
      </c>
      <c r="R390" s="3">
        <f t="shared" ca="1" si="138"/>
        <v>2</v>
      </c>
      <c r="S390" s="61">
        <f t="shared" ca="1" si="147"/>
        <v>1</v>
      </c>
      <c r="T390" s="3">
        <f t="shared" ca="1" si="139"/>
        <v>2</v>
      </c>
      <c r="U390" s="60" t="str">
        <f ca="1">IF($A389&lt;&gt;"",IF(OR($AI389&lt;&gt;0,$AJ389&lt;&gt;0,S390=0),"",IF(I389="EEO","O",IF(I389="OOE","E",""))),"")</f>
        <v/>
      </c>
      <c r="V390" s="60" t="str">
        <f ca="1">IF(A390&lt;&gt;"",IF(U390&lt;&gt;"",IF(H390=U390,"W","L"),""),"")</f>
        <v/>
      </c>
      <c r="W390" s="38">
        <f ca="1">IF(A390&lt;&gt;"",IF(OR(AI389&lt;&gt;0,AJ389&lt;&gt;0),"0",IF(V390&lt;&gt;"",IF(V390="W",(1*S390),(-1*S390)),0)),0)</f>
        <v>0</v>
      </c>
      <c r="X390" s="74">
        <f t="shared" ca="1" si="140"/>
        <v>7</v>
      </c>
      <c r="Y390" s="3">
        <f t="shared" ca="1" si="141"/>
        <v>2</v>
      </c>
      <c r="Z390" s="61">
        <f t="shared" ca="1" si="148"/>
        <v>1</v>
      </c>
      <c r="AA390" s="3">
        <f t="shared" ca="1" si="142"/>
        <v>2</v>
      </c>
      <c r="AB390" s="60" t="str">
        <f ca="1">IF($A389&lt;&gt;"",IF(OR($AI389&lt;&gt;0,$AJ389&lt;&gt;0,Z390=0),"",IF(K389="RRB","B",IF(K389="BBR","R",""))),"")</f>
        <v/>
      </c>
      <c r="AC390" s="60" t="str">
        <f ca="1">IF(A390&lt;&gt;"",IF(AB390&lt;&gt;"",IF(AB390=J390,"W","L"),""),"")</f>
        <v/>
      </c>
      <c r="AD390" s="38">
        <f ca="1">IF(A390&lt;&gt;"",IF(OR(AI389&lt;&gt;0,AJ389&lt;&gt;0),"0",IF(AC390&lt;&gt;"",IF(AC390="W",(1*Z390),(-1*Z390)),0)),0)</f>
        <v>0</v>
      </c>
      <c r="AE390" s="74">
        <f t="shared" ca="1" si="152"/>
        <v>-16</v>
      </c>
      <c r="AF390" s="3">
        <f t="shared" ca="1" si="143"/>
        <v>2</v>
      </c>
      <c r="AG390" s="13">
        <f ca="1">IF(A390&lt;&gt;"",(AD390+P390+W390),0)</f>
        <v>-1</v>
      </c>
      <c r="AH390" s="11">
        <f ca="1">IF(A390&lt;&gt;"",AG390+AH389,0)</f>
        <v>-18</v>
      </c>
      <c r="AI390" s="73">
        <f ca="1">IF($A390&lt;&gt;"",IF(AI389&gt;0,AI389,IF(AND(AK389&gt;=$AJ$1,$AJ$2*AK389&gt;=AH390),"Profit Target",IF(AH390&gt;=$S$1,"Profit Target",0))),0)</f>
        <v>0</v>
      </c>
      <c r="AJ390" s="73">
        <f ca="1">IF($A390&lt;&gt;"",IF(AI389&lt;&gt;0,AJ389,IF(AH390&lt;=$S$2,"Stop Loss",0)),0)</f>
        <v>0</v>
      </c>
      <c r="AK390" s="73">
        <f t="shared" ca="1" si="153"/>
        <v>3</v>
      </c>
      <c r="AL390" s="30"/>
      <c r="AM390" s="30"/>
      <c r="AN390" s="30"/>
      <c r="AO390" s="30"/>
      <c r="AP390" s="30"/>
      <c r="AQ390" s="30"/>
      <c r="BM390" s="7"/>
      <c r="BT390" s="10">
        <f t="shared" ca="1" si="155"/>
        <v>22</v>
      </c>
    </row>
    <row r="391" spans="1:72">
      <c r="A391" s="10">
        <f t="shared" ca="1" si="154"/>
        <v>6</v>
      </c>
      <c r="B391" s="38"/>
      <c r="C391" s="7"/>
      <c r="D391" s="3"/>
      <c r="E391" s="7"/>
      <c r="F391" s="70" t="str">
        <f t="shared" ca="1" si="150"/>
        <v>L</v>
      </c>
      <c r="G391" s="101" t="str">
        <f t="shared" ca="1" si="137"/>
        <v>HLL</v>
      </c>
      <c r="H391" s="70" t="str">
        <f t="shared" ca="1" si="151"/>
        <v>E</v>
      </c>
      <c r="I391" s="101" t="str">
        <f t="shared" ca="1" si="144"/>
        <v>EEE</v>
      </c>
      <c r="J391" s="70" t="str">
        <f t="shared" ca="1" si="149"/>
        <v>B</v>
      </c>
      <c r="K391" s="101" t="str">
        <f t="shared" ca="1" si="145"/>
        <v>BRB</v>
      </c>
      <c r="L391" s="61">
        <f t="shared" ca="1" si="146"/>
        <v>1</v>
      </c>
      <c r="M391" s="3">
        <f ca="1">IF(A390&lt;&gt;"",IF(O391="",M390,IF(AND(M390&gt;0,O391="L"),M390+1,IF(AND(M390&gt;1,O390="W"),1,1))),"")</f>
        <v>2</v>
      </c>
      <c r="N391" s="60" t="str">
        <f ca="1">IF($A390&lt;&gt;"",IF(OR($AI390&lt;&gt;0,$AJ390&lt;&gt;0,L391=0),"",IF(G390="HHL","L",IF(G390="LLH","H",""))),"")</f>
        <v/>
      </c>
      <c r="O391" s="60" t="str">
        <f ca="1">IF(A391&lt;&gt;"",IF(N391&lt;&gt;"",IF(F391=N391,"W","L"),""),"")</f>
        <v/>
      </c>
      <c r="P391" s="38">
        <f ca="1">IF(A391&lt;&gt;"",IF(OR(AI390&lt;&gt;0,AJ390&lt;&gt;0),"0",IF(O391&lt;&gt;"",IF(O391="W",(1*L391),(-1*L391)),0)),0)</f>
        <v>0</v>
      </c>
      <c r="Q391" s="74">
        <f ca="1">IF(A391&lt;&gt;"",P391+Q390,0)</f>
        <v>-9</v>
      </c>
      <c r="R391" s="3">
        <f t="shared" ca="1" si="138"/>
        <v>2</v>
      </c>
      <c r="S391" s="61">
        <f t="shared" ca="1" si="147"/>
        <v>1</v>
      </c>
      <c r="T391" s="3">
        <f t="shared" ca="1" si="139"/>
        <v>2</v>
      </c>
      <c r="U391" s="60" t="str">
        <f ca="1">IF($A390&lt;&gt;"",IF(OR($AI390&lt;&gt;0,$AJ390&lt;&gt;0,S391=0),"",IF(I390="EEO","O",IF(I390="OOE","E",""))),"")</f>
        <v/>
      </c>
      <c r="V391" s="60" t="str">
        <f ca="1">IF(A391&lt;&gt;"",IF(U391&lt;&gt;"",IF(H391=U391,"W","L"),""),"")</f>
        <v/>
      </c>
      <c r="W391" s="38">
        <f ca="1">IF(A391&lt;&gt;"",IF(OR(AI390&lt;&gt;0,AJ390&lt;&gt;0),"0",IF(V391&lt;&gt;"",IF(V391="W",(1*S391),(-1*S391)),0)),0)</f>
        <v>0</v>
      </c>
      <c r="X391" s="74">
        <f t="shared" ca="1" si="140"/>
        <v>7</v>
      </c>
      <c r="Y391" s="3">
        <f t="shared" ca="1" si="141"/>
        <v>2</v>
      </c>
      <c r="Z391" s="61">
        <f t="shared" ca="1" si="148"/>
        <v>1</v>
      </c>
      <c r="AA391" s="3">
        <f t="shared" ca="1" si="142"/>
        <v>2</v>
      </c>
      <c r="AB391" s="60" t="str">
        <f ca="1">IF($A390&lt;&gt;"",IF(OR($AI390&lt;&gt;0,$AJ390&lt;&gt;0,Z391=0),"",IF(K390="RRB","B",IF(K390="BBR","R",""))),"")</f>
        <v/>
      </c>
      <c r="AC391" s="60" t="str">
        <f ca="1">IF(A391&lt;&gt;"",IF(AB391&lt;&gt;"",IF(AB391=J391,"W","L"),""),"")</f>
        <v/>
      </c>
      <c r="AD391" s="38">
        <f ca="1">IF(A391&lt;&gt;"",IF(OR(AI390&lt;&gt;0,AJ390&lt;&gt;0),"0",IF(AC391&lt;&gt;"",IF(AC391="W",(1*Z391),(-1*Z391)),0)),0)</f>
        <v>0</v>
      </c>
      <c r="AE391" s="74">
        <f t="shared" ca="1" si="152"/>
        <v>-16</v>
      </c>
      <c r="AF391" s="3">
        <f t="shared" ca="1" si="143"/>
        <v>2</v>
      </c>
      <c r="AG391" s="13">
        <f ca="1">IF(A391&lt;&gt;"",(AD391+P391+W391),0)</f>
        <v>0</v>
      </c>
      <c r="AH391" s="11">
        <f ca="1">IF(A391&lt;&gt;"",AG391+AH390,0)</f>
        <v>-18</v>
      </c>
      <c r="AI391" s="73">
        <f ca="1">IF($A391&lt;&gt;"",IF(AI390&gt;0,AI390,IF(AND(AK390&gt;=$AJ$1,$AJ$2*AK390&gt;=AH391),"Profit Target",IF(AH391&gt;=$S$1,"Profit Target",0))),0)</f>
        <v>0</v>
      </c>
      <c r="AJ391" s="73">
        <f ca="1">IF($A391&lt;&gt;"",IF(AI390&lt;&gt;0,AJ390,IF(AH391&lt;=$S$2,"Stop Loss",0)),0)</f>
        <v>0</v>
      </c>
      <c r="AK391" s="73">
        <f t="shared" ca="1" si="153"/>
        <v>3</v>
      </c>
      <c r="AL391" s="30"/>
      <c r="AM391" s="30"/>
      <c r="AN391" s="30"/>
      <c r="AO391" s="30"/>
      <c r="AP391" s="30"/>
      <c r="AQ391" s="30"/>
      <c r="BM391" s="7"/>
      <c r="BT391" s="10">
        <f t="shared" ca="1" si="155"/>
        <v>20</v>
      </c>
    </row>
    <row r="392" spans="1:72">
      <c r="A392" s="10">
        <f t="shared" ca="1" si="154"/>
        <v>27</v>
      </c>
      <c r="B392" s="32"/>
      <c r="C392" s="7"/>
      <c r="D392" s="3"/>
      <c r="E392" s="7"/>
      <c r="F392" s="70" t="str">
        <f t="shared" ca="1" si="150"/>
        <v>H</v>
      </c>
      <c r="G392" s="101" t="str">
        <f t="shared" ref="G392:G455" ca="1" si="156">F390&amp;F391&amp;F392</f>
        <v>LLH</v>
      </c>
      <c r="H392" s="70" t="str">
        <f t="shared" ca="1" si="151"/>
        <v>O</v>
      </c>
      <c r="I392" s="101" t="str">
        <f t="shared" ca="1" si="144"/>
        <v>EEO</v>
      </c>
      <c r="J392" s="70" t="str">
        <f t="shared" ca="1" si="149"/>
        <v>R</v>
      </c>
      <c r="K392" s="101" t="str">
        <f t="shared" ca="1" si="145"/>
        <v>RBR</v>
      </c>
      <c r="L392" s="61">
        <f t="shared" ca="1" si="146"/>
        <v>1</v>
      </c>
      <c r="M392" s="3">
        <f ca="1">IF(A391&lt;&gt;"",IF(O392="",M391,IF(AND(M391&gt;0,O392="L"),M391+1,IF(AND(M391&gt;1,O391="W"),1,1))),"")</f>
        <v>2</v>
      </c>
      <c r="N392" s="60" t="str">
        <f ca="1">IF($A391&lt;&gt;"",IF(OR($AI391&lt;&gt;0,$AJ391&lt;&gt;0,L392=0),"",IF(G391="HHL","L",IF(G391="LLH","H",""))),"")</f>
        <v/>
      </c>
      <c r="O392" s="60" t="str">
        <f ca="1">IF(A392&lt;&gt;"",IF(N392&lt;&gt;"",IF(F392=N392,"W","L"),""),"")</f>
        <v/>
      </c>
      <c r="P392" s="38">
        <f ca="1">IF(A392&lt;&gt;"",IF(OR(AI391&lt;&gt;0,AJ391&lt;&gt;0),"0",IF(O392&lt;&gt;"",IF(O392="W",(1*L392),(-1*L392)),0)),0)</f>
        <v>0</v>
      </c>
      <c r="Q392" s="74">
        <f ca="1">IF(A392&lt;&gt;"",P392+Q391,0)</f>
        <v>-9</v>
      </c>
      <c r="R392" s="3">
        <f t="shared" ref="R392:R455" ca="1" si="157">IF($A391&lt;&gt;"",IF(AK391&gt;AK390,1,IF(O392="L",R391+1,IF(O392="W",1,R391))),"")</f>
        <v>2</v>
      </c>
      <c r="S392" s="61">
        <f t="shared" ca="1" si="147"/>
        <v>1</v>
      </c>
      <c r="T392" s="3">
        <f t="shared" ref="T392:T455" ca="1" si="158">IF($A391&lt;&gt;"",IF(V392="",T391,IF(AND(T391&gt;0,V392="L"),T391+1,IF(AND(T391&gt;1,V392="W"),1,1))),"")</f>
        <v>2</v>
      </c>
      <c r="U392" s="60" t="str">
        <f ca="1">IF($A391&lt;&gt;"",IF(OR($AI391&lt;&gt;0,$AJ391&lt;&gt;0,S392=0),"",IF(I391="EEO","O",IF(I391="OOE","E",""))),"")</f>
        <v/>
      </c>
      <c r="V392" s="60" t="str">
        <f ca="1">IF(A392&lt;&gt;"",IF(U392&lt;&gt;"",IF(H392=U392,"W","L"),""),"")</f>
        <v/>
      </c>
      <c r="W392" s="38">
        <f ca="1">IF(A392&lt;&gt;"",IF(OR(AI391&lt;&gt;0,AJ391&lt;&gt;0),"0",IF(V392&lt;&gt;"",IF(V392="W",(1*S392),(-1*S392)),0)),0)</f>
        <v>0</v>
      </c>
      <c r="X392" s="74">
        <f t="shared" ref="X392:X455" ca="1" si="159">IF($A392&lt;&gt;"",W392+X391,0)</f>
        <v>7</v>
      </c>
      <c r="Y392" s="3">
        <f t="shared" ref="Y392:Y455" ca="1" si="160">IF($A391&lt;&gt;"",IF(AK391&gt;AK390,1,IF(V392="L",Y391+1,IF(V392="W",1,Y391))),"")</f>
        <v>2</v>
      </c>
      <c r="Z392" s="61">
        <f t="shared" ca="1" si="148"/>
        <v>1</v>
      </c>
      <c r="AA392" s="3">
        <f t="shared" ref="AA392:AA455" ca="1" si="161">IF($A391&lt;&gt;"",IF(AC392="",AA391,IF(AND(AA391&gt;0,AC392="L"),AA391+1,IF(AND(AA391&gt;1,AC392="W"),1,1))),"")</f>
        <v>2</v>
      </c>
      <c r="AB392" s="60" t="str">
        <f ca="1">IF($A391&lt;&gt;"",IF(OR($AI391&lt;&gt;0,$AJ391&lt;&gt;0,Z392=0),"",IF(K391="RRB","B",IF(K391="BBR","R",""))),"")</f>
        <v/>
      </c>
      <c r="AC392" s="60" t="str">
        <f ca="1">IF(A392&lt;&gt;"",IF(AB392&lt;&gt;"",IF(AB392=J392,"W","L"),""),"")</f>
        <v/>
      </c>
      <c r="AD392" s="38">
        <f ca="1">IF(A392&lt;&gt;"",IF(OR(AI391&lt;&gt;0,AJ391&lt;&gt;0),"0",IF(AC392&lt;&gt;"",IF(AC392="W",(1*Z392),(-1*Z392)),0)),0)</f>
        <v>0</v>
      </c>
      <c r="AE392" s="74">
        <f t="shared" ca="1" si="152"/>
        <v>-16</v>
      </c>
      <c r="AF392" s="3">
        <f t="shared" ref="AF392:AF455" ca="1" si="162">IF($A391&lt;&gt;"",IF(AK391&gt;AK390,1,IF(AC392="L",AF391+1,IF(AC392="W",1,AF391))),"")</f>
        <v>2</v>
      </c>
      <c r="AG392" s="13">
        <f ca="1">IF(A392&lt;&gt;"",(AD392+P392+W392),0)</f>
        <v>0</v>
      </c>
      <c r="AH392" s="11">
        <f ca="1">IF(A392&lt;&gt;"",AG392+AH391,0)</f>
        <v>-18</v>
      </c>
      <c r="AI392" s="73">
        <f ca="1">IF($A392&lt;&gt;"",IF(AI391&gt;0,AI391,IF(AND(AK391&gt;=$AJ$1,$AJ$2*AK391&gt;=AH392),"Profit Target",IF(AH392&gt;=$S$1,"Profit Target",0))),0)</f>
        <v>0</v>
      </c>
      <c r="AJ392" s="73">
        <f ca="1">IF($A392&lt;&gt;"",IF(AI391&lt;&gt;0,AJ391,IF(AH392&lt;=$S$2,"Stop Loss",0)),0)</f>
        <v>0</v>
      </c>
      <c r="AK392" s="73">
        <f t="shared" ca="1" si="153"/>
        <v>3</v>
      </c>
      <c r="AL392" s="30"/>
      <c r="AM392" s="30"/>
      <c r="AN392" s="30"/>
      <c r="AO392" s="30"/>
      <c r="AP392" s="30"/>
      <c r="AQ392" s="30"/>
      <c r="BM392" s="7"/>
      <c r="BT392" s="10">
        <f t="shared" ca="1" si="155"/>
        <v>15</v>
      </c>
    </row>
    <row r="393" spans="1:72">
      <c r="A393" s="10">
        <f t="shared" ca="1" si="154"/>
        <v>32</v>
      </c>
      <c r="B393" s="38"/>
      <c r="C393" s="7"/>
      <c r="D393" s="3"/>
      <c r="E393" s="7"/>
      <c r="F393" s="70" t="str">
        <f t="shared" ca="1" si="150"/>
        <v>H</v>
      </c>
      <c r="G393" s="101" t="str">
        <f t="shared" ca="1" si="156"/>
        <v>LHH</v>
      </c>
      <c r="H393" s="70" t="str">
        <f t="shared" ca="1" si="151"/>
        <v>E</v>
      </c>
      <c r="I393" s="101" t="str">
        <f t="shared" ref="I393:I456" ca="1" si="163">H391&amp;H392&amp;H393</f>
        <v>EOE</v>
      </c>
      <c r="J393" s="70" t="str">
        <f t="shared" ca="1" si="149"/>
        <v>R</v>
      </c>
      <c r="K393" s="101" t="str">
        <f t="shared" ref="K393:K456" ca="1" si="164">J391&amp;J392&amp;J393</f>
        <v>BRR</v>
      </c>
      <c r="L393" s="61">
        <f t="shared" ref="L393:L456" ca="1" si="165">IF(R392&lt;&gt;"",VLOOKUP(M392,$BD$5:$BE$25,2),"")</f>
        <v>1</v>
      </c>
      <c r="M393" s="3">
        <f ca="1">IF(A392&lt;&gt;"",IF(O393="",M392,IF(AND(M392&gt;0,O393="L"),M392+1,IF(AND(M392&gt;1,O392="W"),1,1))),"")</f>
        <v>1</v>
      </c>
      <c r="N393" s="60" t="str">
        <f ca="1">IF($A392&lt;&gt;"",IF(OR($AI392&lt;&gt;0,$AJ392&lt;&gt;0,L393=0),"",IF(G392="HHL","L",IF(G392="LLH","H",""))),"")</f>
        <v>H</v>
      </c>
      <c r="O393" s="60" t="str">
        <f ca="1">IF(A393&lt;&gt;"",IF(N393&lt;&gt;"",IF(F393=N393,"W","L"),""),"")</f>
        <v>W</v>
      </c>
      <c r="P393" s="38">
        <f ca="1">IF(A393&lt;&gt;"",IF(OR(AI392&lt;&gt;0,AJ392&lt;&gt;0),"0",IF(O393&lt;&gt;"",IF(O393="W",(1*L393),(-1*L393)),0)),0)</f>
        <v>1</v>
      </c>
      <c r="Q393" s="74">
        <f ca="1">IF(A393&lt;&gt;"",P393+Q392,0)</f>
        <v>-8</v>
      </c>
      <c r="R393" s="3">
        <f t="shared" ca="1" si="157"/>
        <v>1</v>
      </c>
      <c r="S393" s="61">
        <f t="shared" ref="S393:S456" ca="1" si="166">IF(Y392&lt;&gt;"",VLOOKUP(T392,$BD$5:$BE$25,2),"")</f>
        <v>1</v>
      </c>
      <c r="T393" s="3">
        <f t="shared" ca="1" si="158"/>
        <v>3</v>
      </c>
      <c r="U393" s="60" t="str">
        <f ca="1">IF($A392&lt;&gt;"",IF(OR($AI392&lt;&gt;0,$AJ392&lt;&gt;0,S393=0),"",IF(I392="EEO","O",IF(I392="OOE","E",""))),"")</f>
        <v>O</v>
      </c>
      <c r="V393" s="60" t="str">
        <f ca="1">IF(A393&lt;&gt;"",IF(U393&lt;&gt;"",IF(H393=U393,"W","L"),""),"")</f>
        <v>L</v>
      </c>
      <c r="W393" s="38">
        <f ca="1">IF(A393&lt;&gt;"",IF(OR(AI392&lt;&gt;0,AJ392&lt;&gt;0),"0",IF(V393&lt;&gt;"",IF(V393="W",(1*S393),(-1*S393)),0)),0)</f>
        <v>-1</v>
      </c>
      <c r="X393" s="74">
        <f t="shared" ca="1" si="159"/>
        <v>6</v>
      </c>
      <c r="Y393" s="3">
        <f t="shared" ca="1" si="160"/>
        <v>3</v>
      </c>
      <c r="Z393" s="61">
        <f t="shared" ref="Z393:Z456" ca="1" si="167">IF(AF392&lt;&gt;"",VLOOKUP(AA392,$BD$5:$BE$25,2),"")</f>
        <v>1</v>
      </c>
      <c r="AA393" s="3">
        <f t="shared" ca="1" si="161"/>
        <v>2</v>
      </c>
      <c r="AB393" s="60" t="str">
        <f ca="1">IF($A392&lt;&gt;"",IF(OR($AI392&lt;&gt;0,$AJ392&lt;&gt;0,Z393=0),"",IF(K392="RRB","B",IF(K392="BBR","R",""))),"")</f>
        <v/>
      </c>
      <c r="AC393" s="60" t="str">
        <f ca="1">IF(A393&lt;&gt;"",IF(AB393&lt;&gt;"",IF(AB393=J393,"W","L"),""),"")</f>
        <v/>
      </c>
      <c r="AD393" s="38">
        <f ca="1">IF(A393&lt;&gt;"",IF(OR(AI392&lt;&gt;0,AJ392&lt;&gt;0),"0",IF(AC393&lt;&gt;"",IF(AC393="W",(1*Z393),(-1*Z393)),0)),0)</f>
        <v>0</v>
      </c>
      <c r="AE393" s="74">
        <f t="shared" ca="1" si="152"/>
        <v>-16</v>
      </c>
      <c r="AF393" s="3">
        <f t="shared" ca="1" si="162"/>
        <v>2</v>
      </c>
      <c r="AG393" s="13">
        <f ca="1">IF(A393&lt;&gt;"",(AD393+P393+W393),0)</f>
        <v>0</v>
      </c>
      <c r="AH393" s="11">
        <f ca="1">IF(A393&lt;&gt;"",AG393+AH392,0)</f>
        <v>-18</v>
      </c>
      <c r="AI393" s="73">
        <f ca="1">IF($A393&lt;&gt;"",IF(AI392&gt;0,AI392,IF(AND(AK392&gt;=$AJ$1,$AJ$2*AK392&gt;=AH393),"Profit Target",IF(AH393&gt;=$S$1,"Profit Target",0))),0)</f>
        <v>0</v>
      </c>
      <c r="AJ393" s="73">
        <f ca="1">IF($A393&lt;&gt;"",IF(AI392&lt;&gt;0,AJ392,IF(AH393&lt;=$S$2,"Stop Loss",0)),0)</f>
        <v>0</v>
      </c>
      <c r="AK393" s="73">
        <f t="shared" ca="1" si="153"/>
        <v>3</v>
      </c>
      <c r="AL393" s="30"/>
      <c r="AM393" s="30"/>
      <c r="AN393" s="30"/>
      <c r="AO393" s="30"/>
      <c r="AP393" s="30"/>
      <c r="AQ393" s="30"/>
      <c r="BM393" s="7"/>
      <c r="BT393" s="10">
        <f t="shared" ca="1" si="155"/>
        <v>18</v>
      </c>
    </row>
    <row r="394" spans="1:72">
      <c r="A394" s="10">
        <f t="shared" ca="1" si="154"/>
        <v>28</v>
      </c>
      <c r="B394" s="38"/>
      <c r="C394" s="7"/>
      <c r="D394" s="3"/>
      <c r="E394" s="7"/>
      <c r="F394" s="70" t="str">
        <f t="shared" ca="1" si="150"/>
        <v>H</v>
      </c>
      <c r="G394" s="101" t="str">
        <f t="shared" ca="1" si="156"/>
        <v>HHH</v>
      </c>
      <c r="H394" s="70" t="str">
        <f t="shared" ca="1" si="151"/>
        <v>E</v>
      </c>
      <c r="I394" s="101" t="str">
        <f t="shared" ca="1" si="163"/>
        <v>OEE</v>
      </c>
      <c r="J394" s="70" t="str">
        <f t="shared" ca="1" si="149"/>
        <v>B</v>
      </c>
      <c r="K394" s="101" t="str">
        <f t="shared" ca="1" si="164"/>
        <v>RRB</v>
      </c>
      <c r="L394" s="61">
        <f t="shared" ca="1" si="165"/>
        <v>1</v>
      </c>
      <c r="M394" s="3">
        <f ca="1">IF(A393&lt;&gt;"",IF(O394="",M393,IF(AND(M393&gt;0,O394="L"),M393+1,IF(AND(M393&gt;1,O393="W"),1,1))),"")</f>
        <v>1</v>
      </c>
      <c r="N394" s="60" t="str">
        <f ca="1">IF($A393&lt;&gt;"",IF(OR($AI393&lt;&gt;0,$AJ393&lt;&gt;0,L394=0),"",IF(G393="HHL","L",IF(G393="LLH","H",""))),"")</f>
        <v/>
      </c>
      <c r="O394" s="60" t="str">
        <f ca="1">IF(A394&lt;&gt;"",IF(N394&lt;&gt;"",IF(F394=N394,"W","L"),""),"")</f>
        <v/>
      </c>
      <c r="P394" s="38">
        <f ca="1">IF(A394&lt;&gt;"",IF(OR(AI393&lt;&gt;0,AJ393&lt;&gt;0),"0",IF(O394&lt;&gt;"",IF(O394="W",(1*L394),(-1*L394)),0)),0)</f>
        <v>0</v>
      </c>
      <c r="Q394" s="74">
        <f ca="1">IF(A394&lt;&gt;"",P394+Q393,0)</f>
        <v>-8</v>
      </c>
      <c r="R394" s="3">
        <f t="shared" ca="1" si="157"/>
        <v>1</v>
      </c>
      <c r="S394" s="61">
        <f t="shared" ca="1" si="166"/>
        <v>1</v>
      </c>
      <c r="T394" s="3">
        <f t="shared" ca="1" si="158"/>
        <v>3</v>
      </c>
      <c r="U394" s="60" t="str">
        <f ca="1">IF($A393&lt;&gt;"",IF(OR($AI393&lt;&gt;0,$AJ393&lt;&gt;0,S394=0),"",IF(I393="EEO","O",IF(I393="OOE","E",""))),"")</f>
        <v/>
      </c>
      <c r="V394" s="60" t="str">
        <f ca="1">IF(A394&lt;&gt;"",IF(U394&lt;&gt;"",IF(H394=U394,"W","L"),""),"")</f>
        <v/>
      </c>
      <c r="W394" s="38">
        <f ca="1">IF(A394&lt;&gt;"",IF(OR(AI393&lt;&gt;0,AJ393&lt;&gt;0),"0",IF(V394&lt;&gt;"",IF(V394="W",(1*S394),(-1*S394)),0)),0)</f>
        <v>0</v>
      </c>
      <c r="X394" s="74">
        <f t="shared" ca="1" si="159"/>
        <v>6</v>
      </c>
      <c r="Y394" s="3">
        <f t="shared" ca="1" si="160"/>
        <v>3</v>
      </c>
      <c r="Z394" s="61">
        <f t="shared" ca="1" si="167"/>
        <v>1</v>
      </c>
      <c r="AA394" s="3">
        <f t="shared" ca="1" si="161"/>
        <v>2</v>
      </c>
      <c r="AB394" s="60" t="str">
        <f ca="1">IF($A393&lt;&gt;"",IF(OR($AI393&lt;&gt;0,$AJ393&lt;&gt;0,Z394=0),"",IF(K393="RRB","B",IF(K393="BBR","R",""))),"")</f>
        <v/>
      </c>
      <c r="AC394" s="60" t="str">
        <f ca="1">IF(A394&lt;&gt;"",IF(AB394&lt;&gt;"",IF(AB394=J394,"W","L"),""),"")</f>
        <v/>
      </c>
      <c r="AD394" s="38">
        <f ca="1">IF(A394&lt;&gt;"",IF(OR(AI393&lt;&gt;0,AJ393&lt;&gt;0),"0",IF(AC394&lt;&gt;"",IF(AC394="W",(1*Z394),(-1*Z394)),0)),0)</f>
        <v>0</v>
      </c>
      <c r="AE394" s="74">
        <f t="shared" ca="1" si="152"/>
        <v>-16</v>
      </c>
      <c r="AF394" s="3">
        <f t="shared" ca="1" si="162"/>
        <v>2</v>
      </c>
      <c r="AG394" s="13">
        <f ca="1">IF(A394&lt;&gt;"",(AD394+P394+W394),0)</f>
        <v>0</v>
      </c>
      <c r="AH394" s="11">
        <f ca="1">IF(A394&lt;&gt;"",AG394+AH393,0)</f>
        <v>-18</v>
      </c>
      <c r="AI394" s="73">
        <f ca="1">IF($A394&lt;&gt;"",IF(AI393&gt;0,AI393,IF(AND(AK393&gt;=$AJ$1,$AJ$2*AK393&gt;=AH394),"Profit Target",IF(AH394&gt;=$S$1,"Profit Target",0))),0)</f>
        <v>0</v>
      </c>
      <c r="AJ394" s="73">
        <f ca="1">IF($A394&lt;&gt;"",IF(AI393&lt;&gt;0,AJ393,IF(AH394&lt;=$S$2,"Stop Loss",0)),0)</f>
        <v>0</v>
      </c>
      <c r="AK394" s="73">
        <f t="shared" ca="1" si="153"/>
        <v>3</v>
      </c>
      <c r="AL394" s="30"/>
      <c r="AM394" s="30"/>
      <c r="AN394" s="30"/>
      <c r="AO394" s="30"/>
      <c r="AP394" s="30"/>
      <c r="AQ394" s="30"/>
      <c r="BM394" s="7"/>
      <c r="BT394" s="10">
        <f t="shared" ca="1" si="155"/>
        <v>20</v>
      </c>
    </row>
    <row r="395" spans="1:72">
      <c r="A395" s="10">
        <f t="shared" ca="1" si="154"/>
        <v>21</v>
      </c>
      <c r="B395" s="38"/>
      <c r="C395" s="7"/>
      <c r="D395" s="3"/>
      <c r="E395" s="7"/>
      <c r="F395" s="70" t="str">
        <f t="shared" ca="1" si="150"/>
        <v>H</v>
      </c>
      <c r="G395" s="101" t="str">
        <f t="shared" ca="1" si="156"/>
        <v>HHH</v>
      </c>
      <c r="H395" s="70" t="str">
        <f t="shared" ca="1" si="151"/>
        <v>O</v>
      </c>
      <c r="I395" s="101" t="str">
        <f t="shared" ca="1" si="163"/>
        <v>EEO</v>
      </c>
      <c r="J395" s="70" t="str">
        <f t="shared" ca="1" si="149"/>
        <v>R</v>
      </c>
      <c r="K395" s="101" t="str">
        <f t="shared" ca="1" si="164"/>
        <v>RBR</v>
      </c>
      <c r="L395" s="61">
        <f t="shared" ca="1" si="165"/>
        <v>1</v>
      </c>
      <c r="M395" s="3">
        <f ca="1">IF(A394&lt;&gt;"",IF(O395="",M394,IF(AND(M394&gt;0,O395="L"),M394+1,IF(AND(M394&gt;1,O394="W"),1,1))),"")</f>
        <v>1</v>
      </c>
      <c r="N395" s="60" t="str">
        <f ca="1">IF($A394&lt;&gt;"",IF(OR($AI394&lt;&gt;0,$AJ394&lt;&gt;0,L395=0),"",IF(G394="HHL","L",IF(G394="LLH","H",""))),"")</f>
        <v/>
      </c>
      <c r="O395" s="60" t="str">
        <f ca="1">IF(A395&lt;&gt;"",IF(N395&lt;&gt;"",IF(F395=N395,"W","L"),""),"")</f>
        <v/>
      </c>
      <c r="P395" s="38">
        <f ca="1">IF(A395&lt;&gt;"",IF(OR(AI394&lt;&gt;0,AJ394&lt;&gt;0),"0",IF(O395&lt;&gt;"",IF(O395="W",(1*L395),(-1*L395)),0)),0)</f>
        <v>0</v>
      </c>
      <c r="Q395" s="74">
        <f ca="1">IF(A395&lt;&gt;"",P395+Q394,0)</f>
        <v>-8</v>
      </c>
      <c r="R395" s="3">
        <f t="shared" ca="1" si="157"/>
        <v>1</v>
      </c>
      <c r="S395" s="61">
        <f t="shared" ca="1" si="166"/>
        <v>1</v>
      </c>
      <c r="T395" s="3">
        <f t="shared" ca="1" si="158"/>
        <v>3</v>
      </c>
      <c r="U395" s="60" t="str">
        <f ca="1">IF($A394&lt;&gt;"",IF(OR($AI394&lt;&gt;0,$AJ394&lt;&gt;0,S395=0),"",IF(I394="EEO","O",IF(I394="OOE","E",""))),"")</f>
        <v/>
      </c>
      <c r="V395" s="60" t="str">
        <f ca="1">IF(A395&lt;&gt;"",IF(U395&lt;&gt;"",IF(H395=U395,"W","L"),""),"")</f>
        <v/>
      </c>
      <c r="W395" s="38">
        <f ca="1">IF(A395&lt;&gt;"",IF(OR(AI394&lt;&gt;0,AJ394&lt;&gt;0),"0",IF(V395&lt;&gt;"",IF(V395="W",(1*S395),(-1*S395)),0)),0)</f>
        <v>0</v>
      </c>
      <c r="X395" s="74">
        <f t="shared" ca="1" si="159"/>
        <v>6</v>
      </c>
      <c r="Y395" s="3">
        <f t="shared" ca="1" si="160"/>
        <v>3</v>
      </c>
      <c r="Z395" s="61">
        <f t="shared" ca="1" si="167"/>
        <v>1</v>
      </c>
      <c r="AA395" s="3">
        <f t="shared" ca="1" si="161"/>
        <v>3</v>
      </c>
      <c r="AB395" s="60" t="str">
        <f ca="1">IF($A394&lt;&gt;"",IF(OR($AI394&lt;&gt;0,$AJ394&lt;&gt;0,Z395=0),"",IF(K394="RRB","B",IF(K394="BBR","R",""))),"")</f>
        <v>B</v>
      </c>
      <c r="AC395" s="60" t="str">
        <f ca="1">IF(A395&lt;&gt;"",IF(AB395&lt;&gt;"",IF(AB395=J395,"W","L"),""),"")</f>
        <v>L</v>
      </c>
      <c r="AD395" s="38">
        <f ca="1">IF(A395&lt;&gt;"",IF(OR(AI394&lt;&gt;0,AJ394&lt;&gt;0),"0",IF(AC395&lt;&gt;"",IF(AC395="W",(1*Z395),(-1*Z395)),0)),0)</f>
        <v>-1</v>
      </c>
      <c r="AE395" s="74">
        <f t="shared" ca="1" si="152"/>
        <v>-17</v>
      </c>
      <c r="AF395" s="3">
        <f t="shared" ca="1" si="162"/>
        <v>3</v>
      </c>
      <c r="AG395" s="13">
        <f ca="1">IF(A395&lt;&gt;"",(AD395+P395+W395),0)</f>
        <v>-1</v>
      </c>
      <c r="AH395" s="11">
        <f ca="1">IF(A395&lt;&gt;"",AG395+AH394,0)</f>
        <v>-19</v>
      </c>
      <c r="AI395" s="73">
        <f ca="1">IF($A395&lt;&gt;"",IF(AI394&gt;0,AI394,IF(AND(AK394&gt;=$AJ$1,$AJ$2*AK394&gt;=AH395),"Profit Target",IF(AH395&gt;=$S$1,"Profit Target",0))),0)</f>
        <v>0</v>
      </c>
      <c r="AJ395" s="73">
        <f ca="1">IF($A395&lt;&gt;"",IF(AI394&lt;&gt;0,AJ394,IF(AH395&lt;=$S$2,"Stop Loss",0)),0)</f>
        <v>0</v>
      </c>
      <c r="AK395" s="73">
        <f t="shared" ca="1" si="153"/>
        <v>3</v>
      </c>
      <c r="AL395" s="30"/>
      <c r="AM395" s="30"/>
      <c r="AN395" s="30"/>
      <c r="AO395" s="30"/>
      <c r="AP395" s="30"/>
      <c r="AQ395" s="30"/>
      <c r="BM395" s="7"/>
      <c r="BT395" s="10">
        <f t="shared" ca="1" si="155"/>
        <v>32</v>
      </c>
    </row>
    <row r="396" spans="1:72">
      <c r="A396" s="10">
        <f t="shared" ca="1" si="154"/>
        <v>27</v>
      </c>
      <c r="B396" s="38"/>
      <c r="C396" s="7"/>
      <c r="D396" s="3"/>
      <c r="E396" s="7"/>
      <c r="F396" s="70" t="str">
        <f t="shared" ca="1" si="150"/>
        <v>H</v>
      </c>
      <c r="G396" s="101" t="str">
        <f t="shared" ca="1" si="156"/>
        <v>HHH</v>
      </c>
      <c r="H396" s="70" t="str">
        <f t="shared" ca="1" si="151"/>
        <v>O</v>
      </c>
      <c r="I396" s="101" t="str">
        <f t="shared" ca="1" si="163"/>
        <v>EOO</v>
      </c>
      <c r="J396" s="70" t="str">
        <f t="shared" ca="1" si="149"/>
        <v>R</v>
      </c>
      <c r="K396" s="101" t="str">
        <f t="shared" ca="1" si="164"/>
        <v>BRR</v>
      </c>
      <c r="L396" s="61">
        <f t="shared" ca="1" si="165"/>
        <v>1</v>
      </c>
      <c r="M396" s="3">
        <f ca="1">IF(A395&lt;&gt;"",IF(O396="",M395,IF(AND(M395&gt;0,O396="L"),M395+1,IF(AND(M395&gt;1,O395="W"),1,1))),"")</f>
        <v>1</v>
      </c>
      <c r="N396" s="60" t="str">
        <f ca="1">IF($A395&lt;&gt;"",IF(OR($AI395&lt;&gt;0,$AJ395&lt;&gt;0,L396=0),"",IF(G395="HHL","L",IF(G395="LLH","H",""))),"")</f>
        <v/>
      </c>
      <c r="O396" s="60" t="str">
        <f ca="1">IF(A396&lt;&gt;"",IF(N396&lt;&gt;"",IF(F396=N396,"W","L"),""),"")</f>
        <v/>
      </c>
      <c r="P396" s="38">
        <f ca="1">IF(A396&lt;&gt;"",IF(OR(AI395&lt;&gt;0,AJ395&lt;&gt;0),"0",IF(O396&lt;&gt;"",IF(O396="W",(1*L396),(-1*L396)),0)),0)</f>
        <v>0</v>
      </c>
      <c r="Q396" s="74">
        <f ca="1">IF(A396&lt;&gt;"",P396+Q395,0)</f>
        <v>-8</v>
      </c>
      <c r="R396" s="3">
        <f t="shared" ca="1" si="157"/>
        <v>1</v>
      </c>
      <c r="S396" s="61">
        <f t="shared" ca="1" si="166"/>
        <v>1</v>
      </c>
      <c r="T396" s="3">
        <f t="shared" ca="1" si="158"/>
        <v>1</v>
      </c>
      <c r="U396" s="60" t="str">
        <f ca="1">IF($A395&lt;&gt;"",IF(OR($AI395&lt;&gt;0,$AJ395&lt;&gt;0,S396=0),"",IF(I395="EEO","O",IF(I395="OOE","E",""))),"")</f>
        <v>O</v>
      </c>
      <c r="V396" s="60" t="str">
        <f ca="1">IF(A396&lt;&gt;"",IF(U396&lt;&gt;"",IF(H396=U396,"W","L"),""),"")</f>
        <v>W</v>
      </c>
      <c r="W396" s="38">
        <f ca="1">IF(A396&lt;&gt;"",IF(OR(AI395&lt;&gt;0,AJ395&lt;&gt;0),"0",IF(V396&lt;&gt;"",IF(V396="W",(1*S396),(-1*S396)),0)),0)</f>
        <v>1</v>
      </c>
      <c r="X396" s="74">
        <f t="shared" ca="1" si="159"/>
        <v>7</v>
      </c>
      <c r="Y396" s="3">
        <f t="shared" ca="1" si="160"/>
        <v>1</v>
      </c>
      <c r="Z396" s="61">
        <f t="shared" ca="1" si="167"/>
        <v>1</v>
      </c>
      <c r="AA396" s="3">
        <f t="shared" ca="1" si="161"/>
        <v>3</v>
      </c>
      <c r="AB396" s="60" t="str">
        <f ca="1">IF($A395&lt;&gt;"",IF(OR($AI395&lt;&gt;0,$AJ395&lt;&gt;0,Z396=0),"",IF(K395="RRB","B",IF(K395="BBR","R",""))),"")</f>
        <v/>
      </c>
      <c r="AC396" s="60" t="str">
        <f ca="1">IF(A396&lt;&gt;"",IF(AB396&lt;&gt;"",IF(AB396=J396,"W","L"),""),"")</f>
        <v/>
      </c>
      <c r="AD396" s="38">
        <f ca="1">IF(A396&lt;&gt;"",IF(OR(AI395&lt;&gt;0,AJ395&lt;&gt;0),"0",IF(AC396&lt;&gt;"",IF(AC396="W",(1*Z396),(-1*Z396)),0)),0)</f>
        <v>0</v>
      </c>
      <c r="AE396" s="74">
        <f t="shared" ca="1" si="152"/>
        <v>-17</v>
      </c>
      <c r="AF396" s="3">
        <f t="shared" ca="1" si="162"/>
        <v>3</v>
      </c>
      <c r="AG396" s="13">
        <f ca="1">IF(A396&lt;&gt;"",(AD396+P396+W396),0)</f>
        <v>1</v>
      </c>
      <c r="AH396" s="11">
        <f ca="1">IF(A396&lt;&gt;"",AG396+AH395,0)</f>
        <v>-18</v>
      </c>
      <c r="AI396" s="73">
        <f ca="1">IF($A396&lt;&gt;"",IF(AI395&gt;0,AI395,IF(AND(AK395&gt;=$AJ$1,$AJ$2*AK395&gt;=AH396),"Profit Target",IF(AH396&gt;=$S$1,"Profit Target",0))),0)</f>
        <v>0</v>
      </c>
      <c r="AJ396" s="73">
        <f ca="1">IF($A396&lt;&gt;"",IF(AI395&lt;&gt;0,AJ395,IF(AH396&lt;=$S$2,"Stop Loss",0)),0)</f>
        <v>0</v>
      </c>
      <c r="AK396" s="73">
        <f t="shared" ca="1" si="153"/>
        <v>3</v>
      </c>
      <c r="AL396" s="30"/>
      <c r="AM396" s="30"/>
      <c r="AN396" s="30"/>
      <c r="AO396" s="30"/>
      <c r="AP396" s="30"/>
      <c r="AQ396" s="30"/>
      <c r="BM396" s="7"/>
      <c r="BT396" s="10">
        <f t="shared" ca="1" si="155"/>
        <v>17</v>
      </c>
    </row>
    <row r="397" spans="1:72">
      <c r="A397" s="10">
        <f t="shared" ca="1" si="154"/>
        <v>1</v>
      </c>
      <c r="B397" s="38"/>
      <c r="C397" s="7"/>
      <c r="D397" s="3"/>
      <c r="E397" s="7"/>
      <c r="F397" s="70" t="str">
        <f t="shared" ca="1" si="150"/>
        <v>L</v>
      </c>
      <c r="G397" s="101" t="str">
        <f t="shared" ca="1" si="156"/>
        <v>HHL</v>
      </c>
      <c r="H397" s="70" t="str">
        <f t="shared" ca="1" si="151"/>
        <v>O</v>
      </c>
      <c r="I397" s="101" t="str">
        <f t="shared" ca="1" si="163"/>
        <v>OOO</v>
      </c>
      <c r="J397" s="70" t="str">
        <f t="shared" ca="1" si="149"/>
        <v>R</v>
      </c>
      <c r="K397" s="101" t="str">
        <f t="shared" ca="1" si="164"/>
        <v>RRR</v>
      </c>
      <c r="L397" s="61">
        <f t="shared" ca="1" si="165"/>
        <v>1</v>
      </c>
      <c r="M397" s="3">
        <f ca="1">IF(A396&lt;&gt;"",IF(O397="",M396,IF(AND(M396&gt;0,O397="L"),M396+1,IF(AND(M396&gt;1,O396="W"),1,1))),"")</f>
        <v>1</v>
      </c>
      <c r="N397" s="60" t="str">
        <f ca="1">IF($A396&lt;&gt;"",IF(OR($AI396&lt;&gt;0,$AJ396&lt;&gt;0,L397=0),"",IF(G396="HHL","L",IF(G396="LLH","H",""))),"")</f>
        <v/>
      </c>
      <c r="O397" s="60" t="str">
        <f ca="1">IF(A397&lt;&gt;"",IF(N397&lt;&gt;"",IF(F397=N397,"W","L"),""),"")</f>
        <v/>
      </c>
      <c r="P397" s="38">
        <f ca="1">IF(A397&lt;&gt;"",IF(OR(AI396&lt;&gt;0,AJ396&lt;&gt;0),"0",IF(O397&lt;&gt;"",IF(O397="W",(1*L397),(-1*L397)),0)),0)</f>
        <v>0</v>
      </c>
      <c r="Q397" s="74">
        <f ca="1">IF(A397&lt;&gt;"",P397+Q396,0)</f>
        <v>-8</v>
      </c>
      <c r="R397" s="3">
        <f t="shared" ca="1" si="157"/>
        <v>1</v>
      </c>
      <c r="S397" s="61">
        <f t="shared" ca="1" si="166"/>
        <v>1</v>
      </c>
      <c r="T397" s="3">
        <f t="shared" ca="1" si="158"/>
        <v>1</v>
      </c>
      <c r="U397" s="60" t="str">
        <f ca="1">IF($A396&lt;&gt;"",IF(OR($AI396&lt;&gt;0,$AJ396&lt;&gt;0,S397=0),"",IF(I396="EEO","O",IF(I396="OOE","E",""))),"")</f>
        <v/>
      </c>
      <c r="V397" s="60" t="str">
        <f ca="1">IF(A397&lt;&gt;"",IF(U397&lt;&gt;"",IF(H397=U397,"W","L"),""),"")</f>
        <v/>
      </c>
      <c r="W397" s="38">
        <f ca="1">IF(A397&lt;&gt;"",IF(OR(AI396&lt;&gt;0,AJ396&lt;&gt;0),"0",IF(V397&lt;&gt;"",IF(V397="W",(1*S397),(-1*S397)),0)),0)</f>
        <v>0</v>
      </c>
      <c r="X397" s="74">
        <f t="shared" ca="1" si="159"/>
        <v>7</v>
      </c>
      <c r="Y397" s="3">
        <f t="shared" ca="1" si="160"/>
        <v>1</v>
      </c>
      <c r="Z397" s="61">
        <f t="shared" ca="1" si="167"/>
        <v>1</v>
      </c>
      <c r="AA397" s="3">
        <f t="shared" ca="1" si="161"/>
        <v>3</v>
      </c>
      <c r="AB397" s="60" t="str">
        <f ca="1">IF($A396&lt;&gt;"",IF(OR($AI396&lt;&gt;0,$AJ396&lt;&gt;0,Z397=0),"",IF(K396="RRB","B",IF(K396="BBR","R",""))),"")</f>
        <v/>
      </c>
      <c r="AC397" s="60" t="str">
        <f ca="1">IF(A397&lt;&gt;"",IF(AB397&lt;&gt;"",IF(AB397=J397,"W","L"),""),"")</f>
        <v/>
      </c>
      <c r="AD397" s="38">
        <f ca="1">IF(A397&lt;&gt;"",IF(OR(AI396&lt;&gt;0,AJ396&lt;&gt;0),"0",IF(AC397&lt;&gt;"",IF(AC397="W",(1*Z397),(-1*Z397)),0)),0)</f>
        <v>0</v>
      </c>
      <c r="AE397" s="74">
        <f t="shared" ca="1" si="152"/>
        <v>-17</v>
      </c>
      <c r="AF397" s="3">
        <f t="shared" ca="1" si="162"/>
        <v>3</v>
      </c>
      <c r="AG397" s="13">
        <f ca="1">IF(A397&lt;&gt;"",(AD397+P397+W397),0)</f>
        <v>0</v>
      </c>
      <c r="AH397" s="11">
        <f ca="1">IF(A397&lt;&gt;"",AG397+AH396,0)</f>
        <v>-18</v>
      </c>
      <c r="AI397" s="73">
        <f ca="1">IF($A397&lt;&gt;"",IF(AI396&gt;0,AI396,IF(AND(AK396&gt;=$AJ$1,$AJ$2*AK396&gt;=AH397),"Profit Target",IF(AH397&gt;=$S$1,"Profit Target",0))),0)</f>
        <v>0</v>
      </c>
      <c r="AJ397" s="73">
        <f ca="1">IF($A397&lt;&gt;"",IF(AI396&lt;&gt;0,AJ396,IF(AH397&lt;=$S$2,"Stop Loss",0)),0)</f>
        <v>0</v>
      </c>
      <c r="AK397" s="73">
        <f t="shared" ca="1" si="153"/>
        <v>3</v>
      </c>
      <c r="AL397" s="30"/>
      <c r="AM397" s="30"/>
      <c r="AN397" s="30"/>
      <c r="AO397" s="30"/>
      <c r="AP397" s="30"/>
      <c r="AQ397" s="30"/>
      <c r="BM397" s="7"/>
      <c r="BT397" s="10">
        <f t="shared" ca="1" si="155"/>
        <v>34</v>
      </c>
    </row>
    <row r="398" spans="1:72">
      <c r="A398" s="10">
        <f t="shared" ca="1" si="154"/>
        <v>27</v>
      </c>
      <c r="B398" s="38"/>
      <c r="C398" s="7"/>
      <c r="D398" s="3"/>
      <c r="E398" s="7"/>
      <c r="F398" s="70" t="str">
        <f t="shared" ca="1" si="150"/>
        <v>H</v>
      </c>
      <c r="G398" s="101" t="str">
        <f t="shared" ca="1" si="156"/>
        <v>HLH</v>
      </c>
      <c r="H398" s="70" t="str">
        <f t="shared" ca="1" si="151"/>
        <v>O</v>
      </c>
      <c r="I398" s="101" t="str">
        <f t="shared" ca="1" si="163"/>
        <v>OOO</v>
      </c>
      <c r="J398" s="70" t="str">
        <f t="shared" ca="1" si="149"/>
        <v>R</v>
      </c>
      <c r="K398" s="101" t="str">
        <f t="shared" ca="1" si="164"/>
        <v>RRR</v>
      </c>
      <c r="L398" s="61">
        <f t="shared" ca="1" si="165"/>
        <v>1</v>
      </c>
      <c r="M398" s="3">
        <f ca="1">IF(A397&lt;&gt;"",IF(O398="",M397,IF(AND(M397&gt;0,O398="L"),M397+1,IF(AND(M397&gt;1,O397="W"),1,1))),"")</f>
        <v>2</v>
      </c>
      <c r="N398" s="60" t="str">
        <f ca="1">IF($A397&lt;&gt;"",IF(OR($AI397&lt;&gt;0,$AJ397&lt;&gt;0,L398=0),"",IF(G397="HHL","L",IF(G397="LLH","H",""))),"")</f>
        <v>L</v>
      </c>
      <c r="O398" s="60" t="str">
        <f ca="1">IF(A398&lt;&gt;"",IF(N398&lt;&gt;"",IF(F398=N398,"W","L"),""),"")</f>
        <v>L</v>
      </c>
      <c r="P398" s="38">
        <f ca="1">IF(A398&lt;&gt;"",IF(OR(AI397&lt;&gt;0,AJ397&lt;&gt;0),"0",IF(O398&lt;&gt;"",IF(O398="W",(1*L398),(-1*L398)),0)),0)</f>
        <v>-1</v>
      </c>
      <c r="Q398" s="74">
        <f ca="1">IF(A398&lt;&gt;"",P398+Q397,0)</f>
        <v>-9</v>
      </c>
      <c r="R398" s="3">
        <f t="shared" ca="1" si="157"/>
        <v>2</v>
      </c>
      <c r="S398" s="61">
        <f t="shared" ca="1" si="166"/>
        <v>1</v>
      </c>
      <c r="T398" s="3">
        <f t="shared" ca="1" si="158"/>
        <v>1</v>
      </c>
      <c r="U398" s="60" t="str">
        <f ca="1">IF($A397&lt;&gt;"",IF(OR($AI397&lt;&gt;0,$AJ397&lt;&gt;0,S398=0),"",IF(I397="EEO","O",IF(I397="OOE","E",""))),"")</f>
        <v/>
      </c>
      <c r="V398" s="60" t="str">
        <f ca="1">IF(A398&lt;&gt;"",IF(U398&lt;&gt;"",IF(H398=U398,"W","L"),""),"")</f>
        <v/>
      </c>
      <c r="W398" s="38">
        <f ca="1">IF(A398&lt;&gt;"",IF(OR(AI397&lt;&gt;0,AJ397&lt;&gt;0),"0",IF(V398&lt;&gt;"",IF(V398="W",(1*S398),(-1*S398)),0)),0)</f>
        <v>0</v>
      </c>
      <c r="X398" s="74">
        <f t="shared" ca="1" si="159"/>
        <v>7</v>
      </c>
      <c r="Y398" s="3">
        <f t="shared" ca="1" si="160"/>
        <v>1</v>
      </c>
      <c r="Z398" s="61">
        <f t="shared" ca="1" si="167"/>
        <v>1</v>
      </c>
      <c r="AA398" s="3">
        <f t="shared" ca="1" si="161"/>
        <v>3</v>
      </c>
      <c r="AB398" s="60" t="str">
        <f ca="1">IF($A397&lt;&gt;"",IF(OR($AI397&lt;&gt;0,$AJ397&lt;&gt;0,Z398=0),"",IF(K397="RRB","B",IF(K397="BBR","R",""))),"")</f>
        <v/>
      </c>
      <c r="AC398" s="60" t="str">
        <f ca="1">IF(A398&lt;&gt;"",IF(AB398&lt;&gt;"",IF(AB398=J398,"W","L"),""),"")</f>
        <v/>
      </c>
      <c r="AD398" s="38">
        <f ca="1">IF(A398&lt;&gt;"",IF(OR(AI397&lt;&gt;0,AJ397&lt;&gt;0),"0",IF(AC398&lt;&gt;"",IF(AC398="W",(1*Z398),(-1*Z398)),0)),0)</f>
        <v>0</v>
      </c>
      <c r="AE398" s="74">
        <f t="shared" ca="1" si="152"/>
        <v>-17</v>
      </c>
      <c r="AF398" s="3">
        <f t="shared" ca="1" si="162"/>
        <v>3</v>
      </c>
      <c r="AG398" s="13">
        <f ca="1">IF(A398&lt;&gt;"",(AD398+P398+W398),0)</f>
        <v>-1</v>
      </c>
      <c r="AH398" s="11">
        <f ca="1">IF(A398&lt;&gt;"",AG398+AH397,0)</f>
        <v>-19</v>
      </c>
      <c r="AI398" s="73">
        <f ca="1">IF($A398&lt;&gt;"",IF(AI397&gt;0,AI397,IF(AND(AK397&gt;=$AJ$1,$AJ$2*AK397&gt;=AH398),"Profit Target",IF(AH398&gt;=$S$1,"Profit Target",0))),0)</f>
        <v>0</v>
      </c>
      <c r="AJ398" s="73">
        <f ca="1">IF($A398&lt;&gt;"",IF(AI397&lt;&gt;0,AJ397,IF(AH398&lt;=$S$2,"Stop Loss",0)),0)</f>
        <v>0</v>
      </c>
      <c r="AK398" s="73">
        <f t="shared" ca="1" si="153"/>
        <v>3</v>
      </c>
      <c r="AL398" s="30"/>
      <c r="AM398" s="30"/>
      <c r="AN398" s="30"/>
      <c r="AO398" s="30"/>
      <c r="AP398" s="30"/>
      <c r="AQ398" s="30"/>
      <c r="BM398" s="7"/>
      <c r="BT398" s="10">
        <f t="shared" ca="1" si="155"/>
        <v>24</v>
      </c>
    </row>
    <row r="399" spans="1:72">
      <c r="A399" s="10">
        <f t="shared" ca="1" si="154"/>
        <v>14</v>
      </c>
      <c r="B399" s="38"/>
      <c r="C399" s="7"/>
      <c r="D399" s="3"/>
      <c r="E399" s="7"/>
      <c r="F399" s="70" t="str">
        <f t="shared" ca="1" si="150"/>
        <v>L</v>
      </c>
      <c r="G399" s="101" t="str">
        <f t="shared" ca="1" si="156"/>
        <v>LHL</v>
      </c>
      <c r="H399" s="70" t="str">
        <f t="shared" ca="1" si="151"/>
        <v>E</v>
      </c>
      <c r="I399" s="101" t="str">
        <f t="shared" ca="1" si="163"/>
        <v>OOE</v>
      </c>
      <c r="J399" s="70" t="str">
        <f t="shared" ca="1" si="149"/>
        <v>R</v>
      </c>
      <c r="K399" s="101" t="str">
        <f t="shared" ca="1" si="164"/>
        <v>RRR</v>
      </c>
      <c r="L399" s="61">
        <f t="shared" ca="1" si="165"/>
        <v>1</v>
      </c>
      <c r="M399" s="3">
        <f ca="1">IF(A398&lt;&gt;"",IF(O399="",M398,IF(AND(M398&gt;0,O399="L"),M398+1,IF(AND(M398&gt;1,O398="W"),1,1))),"")</f>
        <v>2</v>
      </c>
      <c r="N399" s="60" t="str">
        <f ca="1">IF($A398&lt;&gt;"",IF(OR($AI398&lt;&gt;0,$AJ398&lt;&gt;0,L399=0),"",IF(G398="HHL","L",IF(G398="LLH","H",""))),"")</f>
        <v/>
      </c>
      <c r="O399" s="60" t="str">
        <f ca="1">IF(A399&lt;&gt;"",IF(N399&lt;&gt;"",IF(F399=N399,"W","L"),""),"")</f>
        <v/>
      </c>
      <c r="P399" s="38">
        <f ca="1">IF(A399&lt;&gt;"",IF(OR(AI398&lt;&gt;0,AJ398&lt;&gt;0),"0",IF(O399&lt;&gt;"",IF(O399="W",(1*L399),(-1*L399)),0)),0)</f>
        <v>0</v>
      </c>
      <c r="Q399" s="74">
        <f ca="1">IF(A399&lt;&gt;"",P399+Q398,0)</f>
        <v>-9</v>
      </c>
      <c r="R399" s="3">
        <f t="shared" ca="1" si="157"/>
        <v>2</v>
      </c>
      <c r="S399" s="61">
        <f t="shared" ca="1" si="166"/>
        <v>1</v>
      </c>
      <c r="T399" s="3">
        <f t="shared" ca="1" si="158"/>
        <v>1</v>
      </c>
      <c r="U399" s="60" t="str">
        <f ca="1">IF($A398&lt;&gt;"",IF(OR($AI398&lt;&gt;0,$AJ398&lt;&gt;0,S399=0),"",IF(I398="EEO","O",IF(I398="OOE","E",""))),"")</f>
        <v/>
      </c>
      <c r="V399" s="60" t="str">
        <f ca="1">IF(A399&lt;&gt;"",IF(U399&lt;&gt;"",IF(H399=U399,"W","L"),""),"")</f>
        <v/>
      </c>
      <c r="W399" s="38">
        <f ca="1">IF(A399&lt;&gt;"",IF(OR(AI398&lt;&gt;0,AJ398&lt;&gt;0),"0",IF(V399&lt;&gt;"",IF(V399="W",(1*S399),(-1*S399)),0)),0)</f>
        <v>0</v>
      </c>
      <c r="X399" s="74">
        <f t="shared" ca="1" si="159"/>
        <v>7</v>
      </c>
      <c r="Y399" s="3">
        <f t="shared" ca="1" si="160"/>
        <v>1</v>
      </c>
      <c r="Z399" s="61">
        <f t="shared" ca="1" si="167"/>
        <v>1</v>
      </c>
      <c r="AA399" s="3">
        <f t="shared" ca="1" si="161"/>
        <v>3</v>
      </c>
      <c r="AB399" s="60" t="str">
        <f ca="1">IF($A398&lt;&gt;"",IF(OR($AI398&lt;&gt;0,$AJ398&lt;&gt;0,Z399=0),"",IF(K398="RRB","B",IF(K398="BBR","R",""))),"")</f>
        <v/>
      </c>
      <c r="AC399" s="60" t="str">
        <f ca="1">IF(A399&lt;&gt;"",IF(AB399&lt;&gt;"",IF(AB399=J399,"W","L"),""),"")</f>
        <v/>
      </c>
      <c r="AD399" s="38">
        <f ca="1">IF(A399&lt;&gt;"",IF(OR(AI398&lt;&gt;0,AJ398&lt;&gt;0),"0",IF(AC399&lt;&gt;"",IF(AC399="W",(1*Z399),(-1*Z399)),0)),0)</f>
        <v>0</v>
      </c>
      <c r="AE399" s="74">
        <f t="shared" ca="1" si="152"/>
        <v>-17</v>
      </c>
      <c r="AF399" s="3">
        <f t="shared" ca="1" si="162"/>
        <v>3</v>
      </c>
      <c r="AG399" s="13">
        <f ca="1">IF(A399&lt;&gt;"",(AD399+P399+W399),0)</f>
        <v>0</v>
      </c>
      <c r="AH399" s="11">
        <f ca="1">IF(A399&lt;&gt;"",AG399+AH398,0)</f>
        <v>-19</v>
      </c>
      <c r="AI399" s="73">
        <f ca="1">IF($A399&lt;&gt;"",IF(AI398&gt;0,AI398,IF(AND(AK398&gt;=$AJ$1,$AJ$2*AK398&gt;=AH399),"Profit Target",IF(AH399&gt;=$S$1,"Profit Target",0))),0)</f>
        <v>0</v>
      </c>
      <c r="AJ399" s="73">
        <f ca="1">IF($A399&lt;&gt;"",IF(AI398&lt;&gt;0,AJ398,IF(AH399&lt;=$S$2,"Stop Loss",0)),0)</f>
        <v>0</v>
      </c>
      <c r="AK399" s="73">
        <f t="shared" ca="1" si="153"/>
        <v>3</v>
      </c>
      <c r="AL399" s="30"/>
      <c r="AM399" s="30"/>
      <c r="AN399" s="30"/>
      <c r="AO399" s="30"/>
      <c r="AP399" s="30"/>
      <c r="AQ399" s="30"/>
      <c r="BM399" s="7"/>
      <c r="BT399" s="10">
        <f t="shared" ca="1" si="155"/>
        <v>14</v>
      </c>
    </row>
    <row r="400" spans="1:72">
      <c r="A400" s="10">
        <f t="shared" ca="1" si="154"/>
        <v>18</v>
      </c>
      <c r="B400" s="38"/>
      <c r="C400" s="7"/>
      <c r="D400" s="3"/>
      <c r="E400" s="7"/>
      <c r="F400" s="70" t="str">
        <f t="shared" ca="1" si="150"/>
        <v>L</v>
      </c>
      <c r="G400" s="101" t="str">
        <f t="shared" ca="1" si="156"/>
        <v>HLL</v>
      </c>
      <c r="H400" s="70" t="str">
        <f t="shared" ca="1" si="151"/>
        <v>E</v>
      </c>
      <c r="I400" s="101" t="str">
        <f t="shared" ca="1" si="163"/>
        <v>OEE</v>
      </c>
      <c r="J400" s="70" t="str">
        <f t="shared" ca="1" si="149"/>
        <v>R</v>
      </c>
      <c r="K400" s="101" t="str">
        <f t="shared" ca="1" si="164"/>
        <v>RRR</v>
      </c>
      <c r="L400" s="61">
        <f t="shared" ca="1" si="165"/>
        <v>1</v>
      </c>
      <c r="M400" s="3">
        <f ca="1">IF(A399&lt;&gt;"",IF(O400="",M399,IF(AND(M399&gt;0,O400="L"),M399+1,IF(AND(M399&gt;1,O399="W"),1,1))),"")</f>
        <v>2</v>
      </c>
      <c r="N400" s="60" t="str">
        <f ca="1">IF($A399&lt;&gt;"",IF(OR($AI399&lt;&gt;0,$AJ399&lt;&gt;0,L400=0),"",IF(G399="HHL","L",IF(G399="LLH","H",""))),"")</f>
        <v/>
      </c>
      <c r="O400" s="60" t="str">
        <f ca="1">IF(A400&lt;&gt;"",IF(N400&lt;&gt;"",IF(F400=N400,"W","L"),""),"")</f>
        <v/>
      </c>
      <c r="P400" s="38">
        <f ca="1">IF(A400&lt;&gt;"",IF(OR(AI399&lt;&gt;0,AJ399&lt;&gt;0),"0",IF(O400&lt;&gt;"",IF(O400="W",(1*L400),(-1*L400)),0)),0)</f>
        <v>0</v>
      </c>
      <c r="Q400" s="74">
        <f ca="1">IF(A400&lt;&gt;"",P400+Q399,0)</f>
        <v>-9</v>
      </c>
      <c r="R400" s="3">
        <f t="shared" ca="1" si="157"/>
        <v>2</v>
      </c>
      <c r="S400" s="61">
        <f t="shared" ca="1" si="166"/>
        <v>1</v>
      </c>
      <c r="T400" s="3">
        <f t="shared" ca="1" si="158"/>
        <v>1</v>
      </c>
      <c r="U400" s="60" t="str">
        <f ca="1">IF($A399&lt;&gt;"",IF(OR($AI399&lt;&gt;0,$AJ399&lt;&gt;0,S400=0),"",IF(I399="EEO","O",IF(I399="OOE","E",""))),"")</f>
        <v>E</v>
      </c>
      <c r="V400" s="60" t="str">
        <f ca="1">IF(A400&lt;&gt;"",IF(U400&lt;&gt;"",IF(H400=U400,"W","L"),""),"")</f>
        <v>W</v>
      </c>
      <c r="W400" s="38">
        <f ca="1">IF(A400&lt;&gt;"",IF(OR(AI399&lt;&gt;0,AJ399&lt;&gt;0),"0",IF(V400&lt;&gt;"",IF(V400="W",(1*S400),(-1*S400)),0)),0)</f>
        <v>1</v>
      </c>
      <c r="X400" s="74">
        <f t="shared" ca="1" si="159"/>
        <v>8</v>
      </c>
      <c r="Y400" s="3">
        <f t="shared" ca="1" si="160"/>
        <v>1</v>
      </c>
      <c r="Z400" s="61">
        <f t="shared" ca="1" si="167"/>
        <v>1</v>
      </c>
      <c r="AA400" s="3">
        <f t="shared" ca="1" si="161"/>
        <v>3</v>
      </c>
      <c r="AB400" s="60" t="str">
        <f ca="1">IF($A399&lt;&gt;"",IF(OR($AI399&lt;&gt;0,$AJ399&lt;&gt;0,Z400=0),"",IF(K399="RRB","B",IF(K399="BBR","R",""))),"")</f>
        <v/>
      </c>
      <c r="AC400" s="60" t="str">
        <f ca="1">IF(A400&lt;&gt;"",IF(AB400&lt;&gt;"",IF(AB400=J400,"W","L"),""),"")</f>
        <v/>
      </c>
      <c r="AD400" s="38">
        <f ca="1">IF(A400&lt;&gt;"",IF(OR(AI399&lt;&gt;0,AJ399&lt;&gt;0),"0",IF(AC400&lt;&gt;"",IF(AC400="W",(1*Z400),(-1*Z400)),0)),0)</f>
        <v>0</v>
      </c>
      <c r="AE400" s="74">
        <f t="shared" ca="1" si="152"/>
        <v>-17</v>
      </c>
      <c r="AF400" s="3">
        <f t="shared" ca="1" si="162"/>
        <v>3</v>
      </c>
      <c r="AG400" s="13">
        <f ca="1">IF(A400&lt;&gt;"",(AD400+P400+W400),0)</f>
        <v>1</v>
      </c>
      <c r="AH400" s="11">
        <f ca="1">IF(A400&lt;&gt;"",AG400+AH399,0)</f>
        <v>-18</v>
      </c>
      <c r="AI400" s="73">
        <f ca="1">IF($A400&lt;&gt;"",IF(AI399&gt;0,AI399,IF(AND(AK399&gt;=$AJ$1,$AJ$2*AK399&gt;=AH400),"Profit Target",IF(AH400&gt;=$S$1,"Profit Target",0))),0)</f>
        <v>0</v>
      </c>
      <c r="AJ400" s="73">
        <f ca="1">IF($A400&lt;&gt;"",IF(AI399&lt;&gt;0,AJ399,IF(AH400&lt;=$S$2,"Stop Loss",0)),0)</f>
        <v>0</v>
      </c>
      <c r="AK400" s="73">
        <f t="shared" ca="1" si="153"/>
        <v>3</v>
      </c>
      <c r="AL400" s="30"/>
      <c r="AM400" s="30"/>
      <c r="AN400" s="30"/>
      <c r="AO400" s="30"/>
      <c r="AP400" s="30"/>
      <c r="AQ400" s="30"/>
      <c r="BM400" s="7"/>
      <c r="BT400" s="10">
        <f t="shared" ca="1" si="155"/>
        <v>22</v>
      </c>
    </row>
    <row r="401" spans="1:72">
      <c r="A401" s="10">
        <f t="shared" ca="1" si="154"/>
        <v>16</v>
      </c>
      <c r="B401" s="38"/>
      <c r="C401" s="7"/>
      <c r="D401" s="3"/>
      <c r="E401" s="7"/>
      <c r="F401" s="70" t="str">
        <f t="shared" ca="1" si="150"/>
        <v>L</v>
      </c>
      <c r="G401" s="101" t="str">
        <f t="shared" ca="1" si="156"/>
        <v>LLL</v>
      </c>
      <c r="H401" s="70" t="str">
        <f t="shared" ca="1" si="151"/>
        <v>E</v>
      </c>
      <c r="I401" s="101" t="str">
        <f t="shared" ca="1" si="163"/>
        <v>EEE</v>
      </c>
      <c r="J401" s="70" t="str">
        <f t="shared" ca="1" si="149"/>
        <v>R</v>
      </c>
      <c r="K401" s="101" t="str">
        <f t="shared" ca="1" si="164"/>
        <v>RRR</v>
      </c>
      <c r="L401" s="61">
        <f t="shared" ca="1" si="165"/>
        <v>1</v>
      </c>
      <c r="M401" s="3">
        <f ca="1">IF(A400&lt;&gt;"",IF(O401="",M400,IF(AND(M400&gt;0,O401="L"),M400+1,IF(AND(M400&gt;1,O400="W"),1,1))),"")</f>
        <v>2</v>
      </c>
      <c r="N401" s="60" t="str">
        <f ca="1">IF($A400&lt;&gt;"",IF(OR($AI400&lt;&gt;0,$AJ400&lt;&gt;0,L401=0),"",IF(G400="HHL","L",IF(G400="LLH","H",""))),"")</f>
        <v/>
      </c>
      <c r="O401" s="60" t="str">
        <f ca="1">IF(A401&lt;&gt;"",IF(N401&lt;&gt;"",IF(F401=N401,"W","L"),""),"")</f>
        <v/>
      </c>
      <c r="P401" s="38">
        <f ca="1">IF(A401&lt;&gt;"",IF(OR(AI400&lt;&gt;0,AJ400&lt;&gt;0),"0",IF(O401&lt;&gt;"",IF(O401="W",(1*L401),(-1*L401)),0)),0)</f>
        <v>0</v>
      </c>
      <c r="Q401" s="74">
        <f ca="1">IF(A401&lt;&gt;"",P401+Q400,0)</f>
        <v>-9</v>
      </c>
      <c r="R401" s="3">
        <f t="shared" ca="1" si="157"/>
        <v>2</v>
      </c>
      <c r="S401" s="61">
        <f t="shared" ca="1" si="166"/>
        <v>1</v>
      </c>
      <c r="T401" s="3">
        <f t="shared" ca="1" si="158"/>
        <v>1</v>
      </c>
      <c r="U401" s="60" t="str">
        <f ca="1">IF($A400&lt;&gt;"",IF(OR($AI400&lt;&gt;0,$AJ400&lt;&gt;0,S401=0),"",IF(I400="EEO","O",IF(I400="OOE","E",""))),"")</f>
        <v/>
      </c>
      <c r="V401" s="60" t="str">
        <f ca="1">IF(A401&lt;&gt;"",IF(U401&lt;&gt;"",IF(H401=U401,"W","L"),""),"")</f>
        <v/>
      </c>
      <c r="W401" s="38">
        <f ca="1">IF(A401&lt;&gt;"",IF(OR(AI400&lt;&gt;0,AJ400&lt;&gt;0),"0",IF(V401&lt;&gt;"",IF(V401="W",(1*S401),(-1*S401)),0)),0)</f>
        <v>0</v>
      </c>
      <c r="X401" s="74">
        <f t="shared" ca="1" si="159"/>
        <v>8</v>
      </c>
      <c r="Y401" s="3">
        <f t="shared" ca="1" si="160"/>
        <v>1</v>
      </c>
      <c r="Z401" s="61">
        <f t="shared" ca="1" si="167"/>
        <v>1</v>
      </c>
      <c r="AA401" s="3">
        <f t="shared" ca="1" si="161"/>
        <v>3</v>
      </c>
      <c r="AB401" s="60" t="str">
        <f ca="1">IF($A400&lt;&gt;"",IF(OR($AI400&lt;&gt;0,$AJ400&lt;&gt;0,Z401=0),"",IF(K400="RRB","B",IF(K400="BBR","R",""))),"")</f>
        <v/>
      </c>
      <c r="AC401" s="60" t="str">
        <f ca="1">IF(A401&lt;&gt;"",IF(AB401&lt;&gt;"",IF(AB401=J401,"W","L"),""),"")</f>
        <v/>
      </c>
      <c r="AD401" s="38">
        <f ca="1">IF(A401&lt;&gt;"",IF(OR(AI400&lt;&gt;0,AJ400&lt;&gt;0),"0",IF(AC401&lt;&gt;"",IF(AC401="W",(1*Z401),(-1*Z401)),0)),0)</f>
        <v>0</v>
      </c>
      <c r="AE401" s="74">
        <f t="shared" ca="1" si="152"/>
        <v>-17</v>
      </c>
      <c r="AF401" s="3">
        <f t="shared" ca="1" si="162"/>
        <v>3</v>
      </c>
      <c r="AG401" s="13">
        <f ca="1">IF(A401&lt;&gt;"",(AD401+P401+W401),0)</f>
        <v>0</v>
      </c>
      <c r="AH401" s="11">
        <f ca="1">IF(A401&lt;&gt;"",AG401+AH400,0)</f>
        <v>-18</v>
      </c>
      <c r="AI401" s="73">
        <f ca="1">IF($A401&lt;&gt;"",IF(AI400&gt;0,AI400,IF(AND(AK400&gt;=$AJ$1,$AJ$2*AK400&gt;=AH401),"Profit Target",IF(AH401&gt;=$S$1,"Profit Target",0))),0)</f>
        <v>0</v>
      </c>
      <c r="AJ401" s="73">
        <f ca="1">IF($A401&lt;&gt;"",IF(AI400&lt;&gt;0,AJ400,IF(AH401&lt;=$S$2,"Stop Loss",0)),0)</f>
        <v>0</v>
      </c>
      <c r="AK401" s="73">
        <f t="shared" ca="1" si="153"/>
        <v>3</v>
      </c>
      <c r="AL401" s="30"/>
      <c r="AM401" s="30"/>
      <c r="AN401" s="30"/>
      <c r="AO401" s="30"/>
      <c r="AP401" s="30"/>
      <c r="AQ401" s="30"/>
      <c r="BM401" s="7"/>
      <c r="BT401" s="10">
        <f t="shared" ca="1" si="155"/>
        <v>25</v>
      </c>
    </row>
    <row r="402" spans="1:72">
      <c r="A402" s="10">
        <f t="shared" ca="1" si="154"/>
        <v>29</v>
      </c>
      <c r="B402" s="38"/>
      <c r="C402" s="7"/>
      <c r="D402" s="3"/>
      <c r="E402" s="7"/>
      <c r="F402" s="70" t="str">
        <f t="shared" ca="1" si="150"/>
        <v>H</v>
      </c>
      <c r="G402" s="101" t="str">
        <f t="shared" ca="1" si="156"/>
        <v>LLH</v>
      </c>
      <c r="H402" s="70" t="str">
        <f t="shared" ca="1" si="151"/>
        <v>O</v>
      </c>
      <c r="I402" s="101" t="str">
        <f t="shared" ca="1" si="163"/>
        <v>EEO</v>
      </c>
      <c r="J402" s="70" t="str">
        <f t="shared" ca="1" si="149"/>
        <v>B</v>
      </c>
      <c r="K402" s="101" t="str">
        <f t="shared" ca="1" si="164"/>
        <v>RRB</v>
      </c>
      <c r="L402" s="61">
        <f t="shared" ca="1" si="165"/>
        <v>1</v>
      </c>
      <c r="M402" s="3">
        <f ca="1">IF(A401&lt;&gt;"",IF(O402="",M401,IF(AND(M401&gt;0,O402="L"),M401+1,IF(AND(M401&gt;1,O401="W"),1,1))),"")</f>
        <v>2</v>
      </c>
      <c r="N402" s="60" t="str">
        <f ca="1">IF($A401&lt;&gt;"",IF(OR($AI401&lt;&gt;0,$AJ401&lt;&gt;0,L402=0),"",IF(G401="HHL","L",IF(G401="LLH","H",""))),"")</f>
        <v/>
      </c>
      <c r="O402" s="60" t="str">
        <f ca="1">IF(A402&lt;&gt;"",IF(N402&lt;&gt;"",IF(F402=N402,"W","L"),""),"")</f>
        <v/>
      </c>
      <c r="P402" s="38">
        <f ca="1">IF(A402&lt;&gt;"",IF(OR(AI401&lt;&gt;0,AJ401&lt;&gt;0),"0",IF(O402&lt;&gt;"",IF(O402="W",(1*L402),(-1*L402)),0)),0)</f>
        <v>0</v>
      </c>
      <c r="Q402" s="74">
        <f ca="1">IF(A402&lt;&gt;"",P402+Q401,0)</f>
        <v>-9</v>
      </c>
      <c r="R402" s="3">
        <f t="shared" ca="1" si="157"/>
        <v>2</v>
      </c>
      <c r="S402" s="61">
        <f t="shared" ca="1" si="166"/>
        <v>1</v>
      </c>
      <c r="T402" s="3">
        <f t="shared" ca="1" si="158"/>
        <v>1</v>
      </c>
      <c r="U402" s="60" t="str">
        <f ca="1">IF($A401&lt;&gt;"",IF(OR($AI401&lt;&gt;0,$AJ401&lt;&gt;0,S402=0),"",IF(I401="EEO","O",IF(I401="OOE","E",""))),"")</f>
        <v/>
      </c>
      <c r="V402" s="60" t="str">
        <f ca="1">IF(A402&lt;&gt;"",IF(U402&lt;&gt;"",IF(H402=U402,"W","L"),""),"")</f>
        <v/>
      </c>
      <c r="W402" s="38">
        <f ca="1">IF(A402&lt;&gt;"",IF(OR(AI401&lt;&gt;0,AJ401&lt;&gt;0),"0",IF(V402&lt;&gt;"",IF(V402="W",(1*S402),(-1*S402)),0)),0)</f>
        <v>0</v>
      </c>
      <c r="X402" s="74">
        <f t="shared" ca="1" si="159"/>
        <v>8</v>
      </c>
      <c r="Y402" s="3">
        <f t="shared" ca="1" si="160"/>
        <v>1</v>
      </c>
      <c r="Z402" s="61">
        <f t="shared" ca="1" si="167"/>
        <v>1</v>
      </c>
      <c r="AA402" s="3">
        <f t="shared" ca="1" si="161"/>
        <v>3</v>
      </c>
      <c r="AB402" s="60" t="str">
        <f ca="1">IF($A401&lt;&gt;"",IF(OR($AI401&lt;&gt;0,$AJ401&lt;&gt;0,Z402=0),"",IF(K401="RRB","B",IF(K401="BBR","R",""))),"")</f>
        <v/>
      </c>
      <c r="AC402" s="60" t="str">
        <f ca="1">IF(A402&lt;&gt;"",IF(AB402&lt;&gt;"",IF(AB402=J402,"W","L"),""),"")</f>
        <v/>
      </c>
      <c r="AD402" s="38">
        <f ca="1">IF(A402&lt;&gt;"",IF(OR(AI401&lt;&gt;0,AJ401&lt;&gt;0),"0",IF(AC402&lt;&gt;"",IF(AC402="W",(1*Z402),(-1*Z402)),0)),0)</f>
        <v>0</v>
      </c>
      <c r="AE402" s="74">
        <f t="shared" ca="1" si="152"/>
        <v>-17</v>
      </c>
      <c r="AF402" s="3">
        <f t="shared" ca="1" si="162"/>
        <v>3</v>
      </c>
      <c r="AG402" s="13">
        <f ca="1">IF(A402&lt;&gt;"",(AD402+P402+W402),0)</f>
        <v>0</v>
      </c>
      <c r="AH402" s="11">
        <f ca="1">IF(A402&lt;&gt;"",AG402+AH401,0)</f>
        <v>-18</v>
      </c>
      <c r="AI402" s="73">
        <f ca="1">IF($A402&lt;&gt;"",IF(AI401&gt;0,AI401,IF(AND(AK401&gt;=$AJ$1,$AJ$2*AK401&gt;=AH402),"Profit Target",IF(AH402&gt;=$S$1,"Profit Target",0))),0)</f>
        <v>0</v>
      </c>
      <c r="AJ402" s="73">
        <f ca="1">IF($A402&lt;&gt;"",IF(AI401&lt;&gt;0,AJ401,IF(AH402&lt;=$S$2,"Stop Loss",0)),0)</f>
        <v>0</v>
      </c>
      <c r="AK402" s="73">
        <f t="shared" ca="1" si="153"/>
        <v>3</v>
      </c>
      <c r="AL402" s="30"/>
      <c r="AM402" s="30"/>
      <c r="AN402" s="30"/>
      <c r="AO402" s="30"/>
      <c r="AP402" s="30"/>
      <c r="AQ402" s="30"/>
      <c r="BM402" s="7"/>
      <c r="BT402" s="10">
        <f t="shared" ca="1" si="155"/>
        <v>16</v>
      </c>
    </row>
    <row r="403" spans="1:72">
      <c r="A403" s="10">
        <f t="shared" ca="1" si="154"/>
        <v>5</v>
      </c>
      <c r="B403" s="38"/>
      <c r="C403" s="7"/>
      <c r="D403" s="3"/>
      <c r="E403" s="7"/>
      <c r="F403" s="70" t="str">
        <f t="shared" ca="1" si="150"/>
        <v>L</v>
      </c>
      <c r="G403" s="101" t="str">
        <f t="shared" ca="1" si="156"/>
        <v>LHL</v>
      </c>
      <c r="H403" s="70" t="str">
        <f t="shared" ca="1" si="151"/>
        <v>O</v>
      </c>
      <c r="I403" s="101" t="str">
        <f t="shared" ca="1" si="163"/>
        <v>EOO</v>
      </c>
      <c r="J403" s="70" t="str">
        <f t="shared" ca="1" si="149"/>
        <v>R</v>
      </c>
      <c r="K403" s="101" t="str">
        <f t="shared" ca="1" si="164"/>
        <v>RBR</v>
      </c>
      <c r="L403" s="61">
        <f t="shared" ca="1" si="165"/>
        <v>1</v>
      </c>
      <c r="M403" s="3">
        <f ca="1">IF(A402&lt;&gt;"",IF(O403="",M402,IF(AND(M402&gt;0,O403="L"),M402+1,IF(AND(M402&gt;1,O402="W"),1,1))),"")</f>
        <v>3</v>
      </c>
      <c r="N403" s="60" t="str">
        <f ca="1">IF($A402&lt;&gt;"",IF(OR($AI402&lt;&gt;0,$AJ402&lt;&gt;0,L403=0),"",IF(G402="HHL","L",IF(G402="LLH","H",""))),"")</f>
        <v>H</v>
      </c>
      <c r="O403" s="60" t="str">
        <f ca="1">IF(A403&lt;&gt;"",IF(N403&lt;&gt;"",IF(F403=N403,"W","L"),""),"")</f>
        <v>L</v>
      </c>
      <c r="P403" s="38">
        <f ca="1">IF(A403&lt;&gt;"",IF(OR(AI402&lt;&gt;0,AJ402&lt;&gt;0),"0",IF(O403&lt;&gt;"",IF(O403="W",(1*L403),(-1*L403)),0)),0)</f>
        <v>-1</v>
      </c>
      <c r="Q403" s="74">
        <f ca="1">IF(A403&lt;&gt;"",P403+Q402,0)</f>
        <v>-10</v>
      </c>
      <c r="R403" s="3">
        <f t="shared" ca="1" si="157"/>
        <v>3</v>
      </c>
      <c r="S403" s="61">
        <f t="shared" ca="1" si="166"/>
        <v>1</v>
      </c>
      <c r="T403" s="3">
        <f t="shared" ca="1" si="158"/>
        <v>1</v>
      </c>
      <c r="U403" s="60" t="str">
        <f ca="1">IF($A402&lt;&gt;"",IF(OR($AI402&lt;&gt;0,$AJ402&lt;&gt;0,S403=0),"",IF(I402="EEO","O",IF(I402="OOE","E",""))),"")</f>
        <v>O</v>
      </c>
      <c r="V403" s="60" t="str">
        <f ca="1">IF(A403&lt;&gt;"",IF(U403&lt;&gt;"",IF(H403=U403,"W","L"),""),"")</f>
        <v>W</v>
      </c>
      <c r="W403" s="38">
        <f ca="1">IF(A403&lt;&gt;"",IF(OR(AI402&lt;&gt;0,AJ402&lt;&gt;0),"0",IF(V403&lt;&gt;"",IF(V403="W",(1*S403),(-1*S403)),0)),0)</f>
        <v>1</v>
      </c>
      <c r="X403" s="74">
        <f t="shared" ca="1" si="159"/>
        <v>9</v>
      </c>
      <c r="Y403" s="3">
        <f t="shared" ca="1" si="160"/>
        <v>1</v>
      </c>
      <c r="Z403" s="61">
        <f t="shared" ca="1" si="167"/>
        <v>1</v>
      </c>
      <c r="AA403" s="3">
        <f t="shared" ca="1" si="161"/>
        <v>4</v>
      </c>
      <c r="AB403" s="60" t="str">
        <f ca="1">IF($A402&lt;&gt;"",IF(OR($AI402&lt;&gt;0,$AJ402&lt;&gt;0,Z403=0),"",IF(K402="RRB","B",IF(K402="BBR","R",""))),"")</f>
        <v>B</v>
      </c>
      <c r="AC403" s="60" t="str">
        <f ca="1">IF(A403&lt;&gt;"",IF(AB403&lt;&gt;"",IF(AB403=J403,"W","L"),""),"")</f>
        <v>L</v>
      </c>
      <c r="AD403" s="38">
        <f ca="1">IF(A403&lt;&gt;"",IF(OR(AI402&lt;&gt;0,AJ402&lt;&gt;0),"0",IF(AC403&lt;&gt;"",IF(AC403="W",(1*Z403),(-1*Z403)),0)),0)</f>
        <v>-1</v>
      </c>
      <c r="AE403" s="74">
        <f t="shared" ca="1" si="152"/>
        <v>-18</v>
      </c>
      <c r="AF403" s="3">
        <f t="shared" ca="1" si="162"/>
        <v>4</v>
      </c>
      <c r="AG403" s="13">
        <f ca="1">IF(A403&lt;&gt;"",(AD403+P403+W403),0)</f>
        <v>-1</v>
      </c>
      <c r="AH403" s="11">
        <f ca="1">IF(A403&lt;&gt;"",AG403+AH402,0)</f>
        <v>-19</v>
      </c>
      <c r="AI403" s="73">
        <f ca="1">IF($A403&lt;&gt;"",IF(AI402&gt;0,AI402,IF(AND(AK402&gt;=$AJ$1,$AJ$2*AK402&gt;=AH403),"Profit Target",IF(AH403&gt;=$S$1,"Profit Target",0))),0)</f>
        <v>0</v>
      </c>
      <c r="AJ403" s="73">
        <f ca="1">IF($A403&lt;&gt;"",IF(AI402&lt;&gt;0,AJ402,IF(AH403&lt;=$S$2,"Stop Loss",0)),0)</f>
        <v>0</v>
      </c>
      <c r="AK403" s="73">
        <f t="shared" ca="1" si="153"/>
        <v>3</v>
      </c>
      <c r="AL403" s="30"/>
      <c r="AM403" s="30"/>
      <c r="AN403" s="30"/>
      <c r="AO403" s="30"/>
      <c r="AP403" s="30"/>
      <c r="AQ403" s="30"/>
      <c r="BM403" s="7"/>
      <c r="BT403" s="10">
        <f t="shared" ca="1" si="155"/>
        <v>19</v>
      </c>
    </row>
    <row r="404" spans="1:72">
      <c r="A404" s="10">
        <f t="shared" ca="1" si="154"/>
        <v>5</v>
      </c>
      <c r="B404" s="38"/>
      <c r="C404" s="7"/>
      <c r="D404" s="3"/>
      <c r="E404" s="7"/>
      <c r="F404" s="70" t="str">
        <f t="shared" ca="1" si="150"/>
        <v>L</v>
      </c>
      <c r="G404" s="101" t="str">
        <f t="shared" ca="1" si="156"/>
        <v>HLL</v>
      </c>
      <c r="H404" s="70" t="str">
        <f t="shared" ca="1" si="151"/>
        <v>O</v>
      </c>
      <c r="I404" s="101" t="str">
        <f t="shared" ca="1" si="163"/>
        <v>OOO</v>
      </c>
      <c r="J404" s="70" t="str">
        <f t="shared" ca="1" si="149"/>
        <v>R</v>
      </c>
      <c r="K404" s="101" t="str">
        <f t="shared" ca="1" si="164"/>
        <v>BRR</v>
      </c>
      <c r="L404" s="61">
        <f t="shared" ca="1" si="165"/>
        <v>1</v>
      </c>
      <c r="M404" s="3">
        <f ca="1">IF(A403&lt;&gt;"",IF(O404="",M403,IF(AND(M403&gt;0,O404="L"),M403+1,IF(AND(M403&gt;1,O403="W"),1,1))),"")</f>
        <v>3</v>
      </c>
      <c r="N404" s="60" t="str">
        <f ca="1">IF($A403&lt;&gt;"",IF(OR($AI403&lt;&gt;0,$AJ403&lt;&gt;0,L404=0),"",IF(G403="HHL","L",IF(G403="LLH","H",""))),"")</f>
        <v/>
      </c>
      <c r="O404" s="60" t="str">
        <f ca="1">IF(A404&lt;&gt;"",IF(N404&lt;&gt;"",IF(F404=N404,"W","L"),""),"")</f>
        <v/>
      </c>
      <c r="P404" s="38">
        <f ca="1">IF(A404&lt;&gt;"",IF(OR(AI403&lt;&gt;0,AJ403&lt;&gt;0),"0",IF(O404&lt;&gt;"",IF(O404="W",(1*L404),(-1*L404)),0)),0)</f>
        <v>0</v>
      </c>
      <c r="Q404" s="74">
        <f ca="1">IF(A404&lt;&gt;"",P404+Q403,0)</f>
        <v>-10</v>
      </c>
      <c r="R404" s="3">
        <f t="shared" ca="1" si="157"/>
        <v>3</v>
      </c>
      <c r="S404" s="61">
        <f t="shared" ca="1" si="166"/>
        <v>1</v>
      </c>
      <c r="T404" s="3">
        <f t="shared" ca="1" si="158"/>
        <v>1</v>
      </c>
      <c r="U404" s="60" t="str">
        <f ca="1">IF($A403&lt;&gt;"",IF(OR($AI403&lt;&gt;0,$AJ403&lt;&gt;0,S404=0),"",IF(I403="EEO","O",IF(I403="OOE","E",""))),"")</f>
        <v/>
      </c>
      <c r="V404" s="60" t="str">
        <f ca="1">IF(A404&lt;&gt;"",IF(U404&lt;&gt;"",IF(H404=U404,"W","L"),""),"")</f>
        <v/>
      </c>
      <c r="W404" s="38">
        <f ca="1">IF(A404&lt;&gt;"",IF(OR(AI403&lt;&gt;0,AJ403&lt;&gt;0),"0",IF(V404&lt;&gt;"",IF(V404="W",(1*S404),(-1*S404)),0)),0)</f>
        <v>0</v>
      </c>
      <c r="X404" s="74">
        <f t="shared" ca="1" si="159"/>
        <v>9</v>
      </c>
      <c r="Y404" s="3">
        <f t="shared" ca="1" si="160"/>
        <v>1</v>
      </c>
      <c r="Z404" s="61">
        <f t="shared" ca="1" si="167"/>
        <v>1</v>
      </c>
      <c r="AA404" s="3">
        <f t="shared" ca="1" si="161"/>
        <v>4</v>
      </c>
      <c r="AB404" s="60" t="str">
        <f ca="1">IF($A403&lt;&gt;"",IF(OR($AI403&lt;&gt;0,$AJ403&lt;&gt;0,Z404=0),"",IF(K403="RRB","B",IF(K403="BBR","R",""))),"")</f>
        <v/>
      </c>
      <c r="AC404" s="60" t="str">
        <f ca="1">IF(A404&lt;&gt;"",IF(AB404&lt;&gt;"",IF(AB404=J404,"W","L"),""),"")</f>
        <v/>
      </c>
      <c r="AD404" s="38">
        <f ca="1">IF(A404&lt;&gt;"",IF(OR(AI403&lt;&gt;0,AJ403&lt;&gt;0),"0",IF(AC404&lt;&gt;"",IF(AC404="W",(1*Z404),(-1*Z404)),0)),0)</f>
        <v>0</v>
      </c>
      <c r="AE404" s="74">
        <f t="shared" ca="1" si="152"/>
        <v>-18</v>
      </c>
      <c r="AF404" s="3">
        <f t="shared" ca="1" si="162"/>
        <v>4</v>
      </c>
      <c r="AG404" s="13">
        <f ca="1">IF(A404&lt;&gt;"",(AD404+P404+W404),0)</f>
        <v>0</v>
      </c>
      <c r="AH404" s="11">
        <f ca="1">IF(A404&lt;&gt;"",AG404+AH403,0)</f>
        <v>-19</v>
      </c>
      <c r="AI404" s="73">
        <f ca="1">IF($A404&lt;&gt;"",IF(AI403&gt;0,AI403,IF(AND(AK403&gt;=$AJ$1,$AJ$2*AK403&gt;=AH404),"Profit Target",IF(AH404&gt;=$S$1,"Profit Target",0))),0)</f>
        <v>0</v>
      </c>
      <c r="AJ404" s="73">
        <f ca="1">IF($A404&lt;&gt;"",IF(AI403&lt;&gt;0,AJ403,IF(AH404&lt;=$S$2,"Stop Loss",0)),0)</f>
        <v>0</v>
      </c>
      <c r="AK404" s="73">
        <f t="shared" ca="1" si="153"/>
        <v>3</v>
      </c>
      <c r="AL404" s="30"/>
      <c r="AM404" s="30"/>
      <c r="AN404" s="30"/>
      <c r="AO404" s="30"/>
      <c r="AP404" s="30"/>
      <c r="AQ404" s="30"/>
      <c r="BM404" s="7"/>
      <c r="BT404" s="10">
        <f t="shared" ca="1" si="155"/>
        <v>11</v>
      </c>
    </row>
    <row r="405" spans="1:72">
      <c r="A405" s="10">
        <f t="shared" ca="1" si="154"/>
        <v>15</v>
      </c>
      <c r="B405" s="38"/>
      <c r="C405" s="7"/>
      <c r="D405" s="3"/>
      <c r="E405" s="7"/>
      <c r="F405" s="70" t="str">
        <f t="shared" ca="1" si="150"/>
        <v>L</v>
      </c>
      <c r="G405" s="101" t="str">
        <f t="shared" ca="1" si="156"/>
        <v>LLL</v>
      </c>
      <c r="H405" s="70" t="str">
        <f t="shared" ca="1" si="151"/>
        <v>O</v>
      </c>
      <c r="I405" s="101" t="str">
        <f t="shared" ca="1" si="163"/>
        <v>OOO</v>
      </c>
      <c r="J405" s="70" t="str">
        <f t="shared" ca="1" si="149"/>
        <v>B</v>
      </c>
      <c r="K405" s="101" t="str">
        <f t="shared" ca="1" si="164"/>
        <v>RRB</v>
      </c>
      <c r="L405" s="61">
        <f t="shared" ca="1" si="165"/>
        <v>1</v>
      </c>
      <c r="M405" s="3">
        <f ca="1">IF(A404&lt;&gt;"",IF(O405="",M404,IF(AND(M404&gt;0,O405="L"),M404+1,IF(AND(M404&gt;1,O404="W"),1,1))),"")</f>
        <v>3</v>
      </c>
      <c r="N405" s="60" t="str">
        <f ca="1">IF($A404&lt;&gt;"",IF(OR($AI404&lt;&gt;0,$AJ404&lt;&gt;0,L405=0),"",IF(G404="HHL","L",IF(G404="LLH","H",""))),"")</f>
        <v/>
      </c>
      <c r="O405" s="60" t="str">
        <f ca="1">IF(A405&lt;&gt;"",IF(N405&lt;&gt;"",IF(F405=N405,"W","L"),""),"")</f>
        <v/>
      </c>
      <c r="P405" s="38">
        <f ca="1">IF(A405&lt;&gt;"",IF(OR(AI404&lt;&gt;0,AJ404&lt;&gt;0),"0",IF(O405&lt;&gt;"",IF(O405="W",(1*L405),(-1*L405)),0)),0)</f>
        <v>0</v>
      </c>
      <c r="Q405" s="74">
        <f ca="1">IF(A405&lt;&gt;"",P405+Q404,0)</f>
        <v>-10</v>
      </c>
      <c r="R405" s="3">
        <f t="shared" ca="1" si="157"/>
        <v>3</v>
      </c>
      <c r="S405" s="61">
        <f t="shared" ca="1" si="166"/>
        <v>1</v>
      </c>
      <c r="T405" s="3">
        <f t="shared" ca="1" si="158"/>
        <v>1</v>
      </c>
      <c r="U405" s="60" t="str">
        <f ca="1">IF($A404&lt;&gt;"",IF(OR($AI404&lt;&gt;0,$AJ404&lt;&gt;0,S405=0),"",IF(I404="EEO","O",IF(I404="OOE","E",""))),"")</f>
        <v/>
      </c>
      <c r="V405" s="60" t="str">
        <f ca="1">IF(A405&lt;&gt;"",IF(U405&lt;&gt;"",IF(H405=U405,"W","L"),""),"")</f>
        <v/>
      </c>
      <c r="W405" s="38">
        <f ca="1">IF(A405&lt;&gt;"",IF(OR(AI404&lt;&gt;0,AJ404&lt;&gt;0),"0",IF(V405&lt;&gt;"",IF(V405="W",(1*S405),(-1*S405)),0)),0)</f>
        <v>0</v>
      </c>
      <c r="X405" s="74">
        <f t="shared" ca="1" si="159"/>
        <v>9</v>
      </c>
      <c r="Y405" s="3">
        <f t="shared" ca="1" si="160"/>
        <v>1</v>
      </c>
      <c r="Z405" s="61">
        <f t="shared" ca="1" si="167"/>
        <v>1</v>
      </c>
      <c r="AA405" s="3">
        <f t="shared" ca="1" si="161"/>
        <v>4</v>
      </c>
      <c r="AB405" s="60" t="str">
        <f ca="1">IF($A404&lt;&gt;"",IF(OR($AI404&lt;&gt;0,$AJ404&lt;&gt;0,Z405=0),"",IF(K404="RRB","B",IF(K404="BBR","R",""))),"")</f>
        <v/>
      </c>
      <c r="AC405" s="60" t="str">
        <f ca="1">IF(A405&lt;&gt;"",IF(AB405&lt;&gt;"",IF(AB405=J405,"W","L"),""),"")</f>
        <v/>
      </c>
      <c r="AD405" s="38">
        <f ca="1">IF(A405&lt;&gt;"",IF(OR(AI404&lt;&gt;0,AJ404&lt;&gt;0),"0",IF(AC405&lt;&gt;"",IF(AC405="W",(1*Z405),(-1*Z405)),0)),0)</f>
        <v>0</v>
      </c>
      <c r="AE405" s="74">
        <f t="shared" ca="1" si="152"/>
        <v>-18</v>
      </c>
      <c r="AF405" s="3">
        <f t="shared" ca="1" si="162"/>
        <v>4</v>
      </c>
      <c r="AG405" s="13">
        <f ca="1">IF(A405&lt;&gt;"",(AD405+P405+W405),0)</f>
        <v>0</v>
      </c>
      <c r="AH405" s="11">
        <f ca="1">IF(A405&lt;&gt;"",AG405+AH404,0)</f>
        <v>-19</v>
      </c>
      <c r="AI405" s="73">
        <f ca="1">IF($A405&lt;&gt;"",IF(AI404&gt;0,AI404,IF(AND(AK404&gt;=$AJ$1,$AJ$2*AK404&gt;=AH405),"Profit Target",IF(AH405&gt;=$S$1,"Profit Target",0))),0)</f>
        <v>0</v>
      </c>
      <c r="AJ405" s="73">
        <f ca="1">IF($A405&lt;&gt;"",IF(AI404&lt;&gt;0,AJ404,IF(AH405&lt;=$S$2,"Stop Loss",0)),0)</f>
        <v>0</v>
      </c>
      <c r="AK405" s="73">
        <f t="shared" ca="1" si="153"/>
        <v>3</v>
      </c>
      <c r="AL405" s="30"/>
      <c r="AM405" s="30"/>
      <c r="AN405" s="30"/>
      <c r="AO405" s="30"/>
      <c r="AP405" s="30"/>
      <c r="AQ405" s="30"/>
      <c r="BM405" s="7"/>
      <c r="BT405" s="10">
        <f t="shared" ca="1" si="155"/>
        <v>34</v>
      </c>
    </row>
    <row r="406" spans="1:72">
      <c r="A406" s="10">
        <f t="shared" ca="1" si="154"/>
        <v>3</v>
      </c>
      <c r="B406" s="38"/>
      <c r="C406" s="7"/>
      <c r="D406" s="3"/>
      <c r="E406" s="7"/>
      <c r="F406" s="70" t="str">
        <f t="shared" ca="1" si="150"/>
        <v>L</v>
      </c>
      <c r="G406" s="101" t="str">
        <f t="shared" ca="1" si="156"/>
        <v>LLL</v>
      </c>
      <c r="H406" s="70" t="str">
        <f t="shared" ca="1" si="151"/>
        <v>O</v>
      </c>
      <c r="I406" s="101" t="str">
        <f t="shared" ca="1" si="163"/>
        <v>OOO</v>
      </c>
      <c r="J406" s="70" t="str">
        <f t="shared" ca="1" si="149"/>
        <v>R</v>
      </c>
      <c r="K406" s="101" t="str">
        <f t="shared" ca="1" si="164"/>
        <v>RBR</v>
      </c>
      <c r="L406" s="61">
        <f t="shared" ca="1" si="165"/>
        <v>1</v>
      </c>
      <c r="M406" s="3">
        <f ca="1">IF(A405&lt;&gt;"",IF(O406="",M405,IF(AND(M405&gt;0,O406="L"),M405+1,IF(AND(M405&gt;1,O405="W"),1,1))),"")</f>
        <v>3</v>
      </c>
      <c r="N406" s="60" t="str">
        <f ca="1">IF($A405&lt;&gt;"",IF(OR($AI405&lt;&gt;0,$AJ405&lt;&gt;0,L406=0),"",IF(G405="HHL","L",IF(G405="LLH","H",""))),"")</f>
        <v/>
      </c>
      <c r="O406" s="60" t="str">
        <f ca="1">IF(A406&lt;&gt;"",IF(N406&lt;&gt;"",IF(F406=N406,"W","L"),""),"")</f>
        <v/>
      </c>
      <c r="P406" s="38">
        <f ca="1">IF(A406&lt;&gt;"",IF(OR(AI405&lt;&gt;0,AJ405&lt;&gt;0),"0",IF(O406&lt;&gt;"",IF(O406="W",(1*L406),(-1*L406)),0)),0)</f>
        <v>0</v>
      </c>
      <c r="Q406" s="74">
        <f ca="1">IF(A406&lt;&gt;"",P406+Q405,0)</f>
        <v>-10</v>
      </c>
      <c r="R406" s="3">
        <f t="shared" ca="1" si="157"/>
        <v>3</v>
      </c>
      <c r="S406" s="61">
        <f t="shared" ca="1" si="166"/>
        <v>1</v>
      </c>
      <c r="T406" s="3">
        <f t="shared" ca="1" si="158"/>
        <v>1</v>
      </c>
      <c r="U406" s="60" t="str">
        <f ca="1">IF($A405&lt;&gt;"",IF(OR($AI405&lt;&gt;0,$AJ405&lt;&gt;0,S406=0),"",IF(I405="EEO","O",IF(I405="OOE","E",""))),"")</f>
        <v/>
      </c>
      <c r="V406" s="60" t="str">
        <f ca="1">IF(A406&lt;&gt;"",IF(U406&lt;&gt;"",IF(H406=U406,"W","L"),""),"")</f>
        <v/>
      </c>
      <c r="W406" s="38">
        <f ca="1">IF(A406&lt;&gt;"",IF(OR(AI405&lt;&gt;0,AJ405&lt;&gt;0),"0",IF(V406&lt;&gt;"",IF(V406="W",(1*S406),(-1*S406)),0)),0)</f>
        <v>0</v>
      </c>
      <c r="X406" s="74">
        <f t="shared" ca="1" si="159"/>
        <v>9</v>
      </c>
      <c r="Y406" s="3">
        <f t="shared" ca="1" si="160"/>
        <v>1</v>
      </c>
      <c r="Z406" s="61">
        <f t="shared" ca="1" si="167"/>
        <v>1</v>
      </c>
      <c r="AA406" s="3">
        <f t="shared" ca="1" si="161"/>
        <v>5</v>
      </c>
      <c r="AB406" s="60" t="str">
        <f ca="1">IF($A405&lt;&gt;"",IF(OR($AI405&lt;&gt;0,$AJ405&lt;&gt;0,Z406=0),"",IF(K405="RRB","B",IF(K405="BBR","R",""))),"")</f>
        <v>B</v>
      </c>
      <c r="AC406" s="60" t="str">
        <f ca="1">IF(A406&lt;&gt;"",IF(AB406&lt;&gt;"",IF(AB406=J406,"W","L"),""),"")</f>
        <v>L</v>
      </c>
      <c r="AD406" s="38">
        <f ca="1">IF(A406&lt;&gt;"",IF(OR(AI405&lt;&gt;0,AJ405&lt;&gt;0),"0",IF(AC406&lt;&gt;"",IF(AC406="W",(1*Z406),(-1*Z406)),0)),0)</f>
        <v>-1</v>
      </c>
      <c r="AE406" s="74">
        <f t="shared" ca="1" si="152"/>
        <v>-19</v>
      </c>
      <c r="AF406" s="3">
        <f t="shared" ca="1" si="162"/>
        <v>5</v>
      </c>
      <c r="AG406" s="13">
        <f ca="1">IF(A406&lt;&gt;"",(AD406+P406+W406),0)</f>
        <v>-1</v>
      </c>
      <c r="AH406" s="11">
        <f ca="1">IF(A406&lt;&gt;"",AG406+AH405,0)</f>
        <v>-20</v>
      </c>
      <c r="AI406" s="73">
        <f ca="1">IF($A406&lt;&gt;"",IF(AI405&gt;0,AI405,IF(AND(AK405&gt;=$AJ$1,$AJ$2*AK405&gt;=AH406),"Profit Target",IF(AH406&gt;=$S$1,"Profit Target",0))),0)</f>
        <v>0</v>
      </c>
      <c r="AJ406" s="73">
        <f ca="1">IF($A406&lt;&gt;"",IF(AI405&lt;&gt;0,AJ405,IF(AH406&lt;=$S$2,"Stop Loss",0)),0)</f>
        <v>0</v>
      </c>
      <c r="AK406" s="73">
        <f t="shared" ca="1" si="153"/>
        <v>3</v>
      </c>
      <c r="AL406" s="30"/>
      <c r="AM406" s="30"/>
      <c r="AN406" s="30"/>
      <c r="AO406" s="30"/>
      <c r="AP406" s="30"/>
      <c r="AQ406" s="30"/>
      <c r="BM406" s="7"/>
      <c r="BT406" s="10">
        <f t="shared" ca="1" si="155"/>
        <v>16</v>
      </c>
    </row>
    <row r="407" spans="1:72">
      <c r="A407" s="10">
        <f t="shared" ca="1" si="154"/>
        <v>12</v>
      </c>
      <c r="B407" s="38"/>
      <c r="C407" s="7"/>
      <c r="D407" s="3"/>
      <c r="E407" s="7"/>
      <c r="F407" s="70" t="str">
        <f t="shared" ca="1" si="150"/>
        <v>L</v>
      </c>
      <c r="G407" s="101" t="str">
        <f t="shared" ca="1" si="156"/>
        <v>LLL</v>
      </c>
      <c r="H407" s="70" t="str">
        <f t="shared" ca="1" si="151"/>
        <v>E</v>
      </c>
      <c r="I407" s="101" t="str">
        <f t="shared" ca="1" si="163"/>
        <v>OOE</v>
      </c>
      <c r="J407" s="70" t="str">
        <f t="shared" ca="1" si="149"/>
        <v>R</v>
      </c>
      <c r="K407" s="101" t="str">
        <f t="shared" ca="1" si="164"/>
        <v>BRR</v>
      </c>
      <c r="L407" s="61">
        <f t="shared" ca="1" si="165"/>
        <v>1</v>
      </c>
      <c r="M407" s="3">
        <f ca="1">IF(A406&lt;&gt;"",IF(O407="",M406,IF(AND(M406&gt;0,O407="L"),M406+1,IF(AND(M406&gt;1,O406="W"),1,1))),"")</f>
        <v>3</v>
      </c>
      <c r="N407" s="60" t="str">
        <f ca="1">IF($A406&lt;&gt;"",IF(OR($AI406&lt;&gt;0,$AJ406&lt;&gt;0,L407=0),"",IF(G406="HHL","L",IF(G406="LLH","H",""))),"")</f>
        <v/>
      </c>
      <c r="O407" s="60" t="str">
        <f ca="1">IF(A407&lt;&gt;"",IF(N407&lt;&gt;"",IF(F407=N407,"W","L"),""),"")</f>
        <v/>
      </c>
      <c r="P407" s="38">
        <f ca="1">IF(A407&lt;&gt;"",IF(OR(AI406&lt;&gt;0,AJ406&lt;&gt;0),"0",IF(O407&lt;&gt;"",IF(O407="W",(1*L407),(-1*L407)),0)),0)</f>
        <v>0</v>
      </c>
      <c r="Q407" s="74">
        <f ca="1">IF(A407&lt;&gt;"",P407+Q406,0)</f>
        <v>-10</v>
      </c>
      <c r="R407" s="3">
        <f t="shared" ca="1" si="157"/>
        <v>3</v>
      </c>
      <c r="S407" s="61">
        <f t="shared" ca="1" si="166"/>
        <v>1</v>
      </c>
      <c r="T407" s="3">
        <f t="shared" ca="1" si="158"/>
        <v>1</v>
      </c>
      <c r="U407" s="60" t="str">
        <f ca="1">IF($A406&lt;&gt;"",IF(OR($AI406&lt;&gt;0,$AJ406&lt;&gt;0,S407=0),"",IF(I406="EEO","O",IF(I406="OOE","E",""))),"")</f>
        <v/>
      </c>
      <c r="V407" s="60" t="str">
        <f ca="1">IF(A407&lt;&gt;"",IF(U407&lt;&gt;"",IF(H407=U407,"W","L"),""),"")</f>
        <v/>
      </c>
      <c r="W407" s="38">
        <f ca="1">IF(A407&lt;&gt;"",IF(OR(AI406&lt;&gt;0,AJ406&lt;&gt;0),"0",IF(V407&lt;&gt;"",IF(V407="W",(1*S407),(-1*S407)),0)),0)</f>
        <v>0</v>
      </c>
      <c r="X407" s="74">
        <f t="shared" ca="1" si="159"/>
        <v>9</v>
      </c>
      <c r="Y407" s="3">
        <f t="shared" ca="1" si="160"/>
        <v>1</v>
      </c>
      <c r="Z407" s="61">
        <f t="shared" ca="1" si="167"/>
        <v>1</v>
      </c>
      <c r="AA407" s="3">
        <f t="shared" ca="1" si="161"/>
        <v>5</v>
      </c>
      <c r="AB407" s="60" t="str">
        <f ca="1">IF($A406&lt;&gt;"",IF(OR($AI406&lt;&gt;0,$AJ406&lt;&gt;0,Z407=0),"",IF(K406="RRB","B",IF(K406="BBR","R",""))),"")</f>
        <v/>
      </c>
      <c r="AC407" s="60" t="str">
        <f ca="1">IF(A407&lt;&gt;"",IF(AB407&lt;&gt;"",IF(AB407=J407,"W","L"),""),"")</f>
        <v/>
      </c>
      <c r="AD407" s="38">
        <f ca="1">IF(A407&lt;&gt;"",IF(OR(AI406&lt;&gt;0,AJ406&lt;&gt;0),"0",IF(AC407&lt;&gt;"",IF(AC407="W",(1*Z407),(-1*Z407)),0)),0)</f>
        <v>0</v>
      </c>
      <c r="AE407" s="74">
        <f t="shared" ca="1" si="152"/>
        <v>-19</v>
      </c>
      <c r="AF407" s="3">
        <f t="shared" ca="1" si="162"/>
        <v>5</v>
      </c>
      <c r="AG407" s="13">
        <f ca="1">IF(A407&lt;&gt;"",(AD407+P407+W407),0)</f>
        <v>0</v>
      </c>
      <c r="AH407" s="11">
        <f ca="1">IF(A407&lt;&gt;"",AG407+AH406,0)</f>
        <v>-20</v>
      </c>
      <c r="AI407" s="73">
        <f ca="1">IF($A407&lt;&gt;"",IF(AI406&gt;0,AI406,IF(AND(AK406&gt;=$AJ$1,$AJ$2*AK406&gt;=AH407),"Profit Target",IF(AH407&gt;=$S$1,"Profit Target",0))),0)</f>
        <v>0</v>
      </c>
      <c r="AJ407" s="73">
        <f ca="1">IF($A407&lt;&gt;"",IF(AI406&lt;&gt;0,AJ406,IF(AH407&lt;=$S$2,"Stop Loss",0)),0)</f>
        <v>0</v>
      </c>
      <c r="AK407" s="73">
        <f t="shared" ca="1" si="153"/>
        <v>3</v>
      </c>
      <c r="AL407" s="30"/>
      <c r="AM407" s="30"/>
      <c r="AN407" s="30"/>
      <c r="AO407" s="30"/>
      <c r="AP407" s="30"/>
      <c r="AQ407" s="30"/>
      <c r="BM407" s="7"/>
      <c r="BT407" s="10">
        <f t="shared" ca="1" si="155"/>
        <v>24</v>
      </c>
    </row>
    <row r="408" spans="1:72">
      <c r="A408" s="10">
        <f t="shared" ca="1" si="154"/>
        <v>14</v>
      </c>
      <c r="B408" s="38"/>
      <c r="C408" s="7"/>
      <c r="D408" s="3"/>
      <c r="E408" s="7"/>
      <c r="F408" s="70" t="str">
        <f t="shared" ca="1" si="150"/>
        <v>L</v>
      </c>
      <c r="G408" s="101" t="str">
        <f t="shared" ca="1" si="156"/>
        <v>LLL</v>
      </c>
      <c r="H408" s="70" t="str">
        <f t="shared" ca="1" si="151"/>
        <v>E</v>
      </c>
      <c r="I408" s="101" t="str">
        <f t="shared" ca="1" si="163"/>
        <v>OEE</v>
      </c>
      <c r="J408" s="70" t="str">
        <f t="shared" ca="1" si="149"/>
        <v>R</v>
      </c>
      <c r="K408" s="101" t="str">
        <f t="shared" ca="1" si="164"/>
        <v>RRR</v>
      </c>
      <c r="L408" s="61">
        <f t="shared" ca="1" si="165"/>
        <v>1</v>
      </c>
      <c r="M408" s="3">
        <f ca="1">IF(A407&lt;&gt;"",IF(O408="",M407,IF(AND(M407&gt;0,O408="L"),M407+1,IF(AND(M407&gt;1,O407="W"),1,1))),"")</f>
        <v>3</v>
      </c>
      <c r="N408" s="60" t="str">
        <f ca="1">IF($A407&lt;&gt;"",IF(OR($AI407&lt;&gt;0,$AJ407&lt;&gt;0,L408=0),"",IF(G407="HHL","L",IF(G407="LLH","H",""))),"")</f>
        <v/>
      </c>
      <c r="O408" s="60" t="str">
        <f ca="1">IF(A408&lt;&gt;"",IF(N408&lt;&gt;"",IF(F408=N408,"W","L"),""),"")</f>
        <v/>
      </c>
      <c r="P408" s="38">
        <f ca="1">IF(A408&lt;&gt;"",IF(OR(AI407&lt;&gt;0,AJ407&lt;&gt;0),"0",IF(O408&lt;&gt;"",IF(O408="W",(1*L408),(-1*L408)),0)),0)</f>
        <v>0</v>
      </c>
      <c r="Q408" s="74">
        <f ca="1">IF(A408&lt;&gt;"",P408+Q407,0)</f>
        <v>-10</v>
      </c>
      <c r="R408" s="3">
        <f t="shared" ca="1" si="157"/>
        <v>3</v>
      </c>
      <c r="S408" s="61">
        <f t="shared" ca="1" si="166"/>
        <v>1</v>
      </c>
      <c r="T408" s="3">
        <f t="shared" ca="1" si="158"/>
        <v>1</v>
      </c>
      <c r="U408" s="60" t="str">
        <f ca="1">IF($A407&lt;&gt;"",IF(OR($AI407&lt;&gt;0,$AJ407&lt;&gt;0,S408=0),"",IF(I407="EEO","O",IF(I407="OOE","E",""))),"")</f>
        <v>E</v>
      </c>
      <c r="V408" s="60" t="str">
        <f ca="1">IF(A408&lt;&gt;"",IF(U408&lt;&gt;"",IF(H408=U408,"W","L"),""),"")</f>
        <v>W</v>
      </c>
      <c r="W408" s="38">
        <f ca="1">IF(A408&lt;&gt;"",IF(OR(AI407&lt;&gt;0,AJ407&lt;&gt;0),"0",IF(V408&lt;&gt;"",IF(V408="W",(1*S408),(-1*S408)),0)),0)</f>
        <v>1</v>
      </c>
      <c r="X408" s="74">
        <f t="shared" ca="1" si="159"/>
        <v>10</v>
      </c>
      <c r="Y408" s="3">
        <f t="shared" ca="1" si="160"/>
        <v>1</v>
      </c>
      <c r="Z408" s="61">
        <f t="shared" ca="1" si="167"/>
        <v>1</v>
      </c>
      <c r="AA408" s="3">
        <f t="shared" ca="1" si="161"/>
        <v>5</v>
      </c>
      <c r="AB408" s="60" t="str">
        <f ca="1">IF($A407&lt;&gt;"",IF(OR($AI407&lt;&gt;0,$AJ407&lt;&gt;0,Z408=0),"",IF(K407="RRB","B",IF(K407="BBR","R",""))),"")</f>
        <v/>
      </c>
      <c r="AC408" s="60" t="str">
        <f ca="1">IF(A408&lt;&gt;"",IF(AB408&lt;&gt;"",IF(AB408=J408,"W","L"),""),"")</f>
        <v/>
      </c>
      <c r="AD408" s="38">
        <f ca="1">IF(A408&lt;&gt;"",IF(OR(AI407&lt;&gt;0,AJ407&lt;&gt;0),"0",IF(AC408&lt;&gt;"",IF(AC408="W",(1*Z408),(-1*Z408)),0)),0)</f>
        <v>0</v>
      </c>
      <c r="AE408" s="74">
        <f t="shared" ca="1" si="152"/>
        <v>-19</v>
      </c>
      <c r="AF408" s="3">
        <f t="shared" ca="1" si="162"/>
        <v>5</v>
      </c>
      <c r="AG408" s="13">
        <f ca="1">IF(A408&lt;&gt;"",(AD408+P408+W408),0)</f>
        <v>1</v>
      </c>
      <c r="AH408" s="11">
        <f ca="1">IF(A408&lt;&gt;"",AG408+AH407,0)</f>
        <v>-19</v>
      </c>
      <c r="AI408" s="73">
        <f ca="1">IF($A408&lt;&gt;"",IF(AI407&gt;0,AI407,IF(AND(AK407&gt;=$AJ$1,$AJ$2*AK407&gt;=AH408),"Profit Target",IF(AH408&gt;=$S$1,"Profit Target",0))),0)</f>
        <v>0</v>
      </c>
      <c r="AJ408" s="73">
        <f ca="1">IF($A408&lt;&gt;"",IF(AI407&lt;&gt;0,AJ407,IF(AH408&lt;=$S$2,"Stop Loss",0)),0)</f>
        <v>0</v>
      </c>
      <c r="AK408" s="73">
        <f t="shared" ca="1" si="153"/>
        <v>3</v>
      </c>
      <c r="AL408" s="30"/>
      <c r="AM408" s="30"/>
      <c r="AN408" s="30"/>
      <c r="AO408" s="30"/>
      <c r="AP408" s="30"/>
      <c r="AQ408" s="30"/>
      <c r="BM408" s="7"/>
      <c r="BT408" s="10">
        <f t="shared" ca="1" si="155"/>
        <v>4</v>
      </c>
    </row>
    <row r="409" spans="1:72">
      <c r="A409" s="10">
        <f t="shared" ca="1" si="154"/>
        <v>16</v>
      </c>
      <c r="B409" s="38"/>
      <c r="C409" s="7"/>
      <c r="D409" s="3"/>
      <c r="E409" s="7"/>
      <c r="F409" s="70" t="str">
        <f t="shared" ca="1" si="150"/>
        <v>L</v>
      </c>
      <c r="G409" s="101" t="str">
        <f t="shared" ca="1" si="156"/>
        <v>LLL</v>
      </c>
      <c r="H409" s="70" t="str">
        <f t="shared" ca="1" si="151"/>
        <v>E</v>
      </c>
      <c r="I409" s="101" t="str">
        <f t="shared" ca="1" si="163"/>
        <v>EEE</v>
      </c>
      <c r="J409" s="70" t="str">
        <f t="shared" ca="1" si="149"/>
        <v>R</v>
      </c>
      <c r="K409" s="101" t="str">
        <f t="shared" ca="1" si="164"/>
        <v>RRR</v>
      </c>
      <c r="L409" s="61">
        <f t="shared" ca="1" si="165"/>
        <v>1</v>
      </c>
      <c r="M409" s="3">
        <f ca="1">IF(A408&lt;&gt;"",IF(O409="",M408,IF(AND(M408&gt;0,O409="L"),M408+1,IF(AND(M408&gt;1,O408="W"),1,1))),"")</f>
        <v>3</v>
      </c>
      <c r="N409" s="60" t="str">
        <f ca="1">IF($A408&lt;&gt;"",IF(OR($AI408&lt;&gt;0,$AJ408&lt;&gt;0,L409=0),"",IF(G408="HHL","L",IF(G408="LLH","H",""))),"")</f>
        <v/>
      </c>
      <c r="O409" s="60" t="str">
        <f ca="1">IF(A409&lt;&gt;"",IF(N409&lt;&gt;"",IF(F409=N409,"W","L"),""),"")</f>
        <v/>
      </c>
      <c r="P409" s="38">
        <f ca="1">IF(A409&lt;&gt;"",IF(OR(AI408&lt;&gt;0,AJ408&lt;&gt;0),"0",IF(O409&lt;&gt;"",IF(O409="W",(1*L409),(-1*L409)),0)),0)</f>
        <v>0</v>
      </c>
      <c r="Q409" s="74">
        <f ca="1">IF(A409&lt;&gt;"",P409+Q408,0)</f>
        <v>-10</v>
      </c>
      <c r="R409" s="3">
        <f t="shared" ca="1" si="157"/>
        <v>3</v>
      </c>
      <c r="S409" s="61">
        <f t="shared" ca="1" si="166"/>
        <v>1</v>
      </c>
      <c r="T409" s="3">
        <f t="shared" ca="1" si="158"/>
        <v>1</v>
      </c>
      <c r="U409" s="60" t="str">
        <f ca="1">IF($A408&lt;&gt;"",IF(OR($AI408&lt;&gt;0,$AJ408&lt;&gt;0,S409=0),"",IF(I408="EEO","O",IF(I408="OOE","E",""))),"")</f>
        <v/>
      </c>
      <c r="V409" s="60" t="str">
        <f ca="1">IF(A409&lt;&gt;"",IF(U409&lt;&gt;"",IF(H409=U409,"W","L"),""),"")</f>
        <v/>
      </c>
      <c r="W409" s="38">
        <f ca="1">IF(A409&lt;&gt;"",IF(OR(AI408&lt;&gt;0,AJ408&lt;&gt;0),"0",IF(V409&lt;&gt;"",IF(V409="W",(1*S409),(-1*S409)),0)),0)</f>
        <v>0</v>
      </c>
      <c r="X409" s="74">
        <f t="shared" ca="1" si="159"/>
        <v>10</v>
      </c>
      <c r="Y409" s="3">
        <f t="shared" ca="1" si="160"/>
        <v>1</v>
      </c>
      <c r="Z409" s="61">
        <f t="shared" ca="1" si="167"/>
        <v>1</v>
      </c>
      <c r="AA409" s="3">
        <f t="shared" ca="1" si="161"/>
        <v>5</v>
      </c>
      <c r="AB409" s="60" t="str">
        <f ca="1">IF($A408&lt;&gt;"",IF(OR($AI408&lt;&gt;0,$AJ408&lt;&gt;0,Z409=0),"",IF(K408="RRB","B",IF(K408="BBR","R",""))),"")</f>
        <v/>
      </c>
      <c r="AC409" s="60" t="str">
        <f ca="1">IF(A409&lt;&gt;"",IF(AB409&lt;&gt;"",IF(AB409=J409,"W","L"),""),"")</f>
        <v/>
      </c>
      <c r="AD409" s="38">
        <f ca="1">IF(A409&lt;&gt;"",IF(OR(AI408&lt;&gt;0,AJ408&lt;&gt;0),"0",IF(AC409&lt;&gt;"",IF(AC409="W",(1*Z409),(-1*Z409)),0)),0)</f>
        <v>0</v>
      </c>
      <c r="AE409" s="74">
        <f t="shared" ca="1" si="152"/>
        <v>-19</v>
      </c>
      <c r="AF409" s="3">
        <f t="shared" ca="1" si="162"/>
        <v>5</v>
      </c>
      <c r="AG409" s="13">
        <f ca="1">IF(A409&lt;&gt;"",(AD409+P409+W409),0)</f>
        <v>0</v>
      </c>
      <c r="AH409" s="11">
        <f ca="1">IF(A409&lt;&gt;"",AG409+AH408,0)</f>
        <v>-19</v>
      </c>
      <c r="AI409" s="73">
        <f ca="1">IF($A409&lt;&gt;"",IF(AI408&gt;0,AI408,IF(AND(AK408&gt;=$AJ$1,$AJ$2*AK408&gt;=AH409),"Profit Target",IF(AH409&gt;=$S$1,"Profit Target",0))),0)</f>
        <v>0</v>
      </c>
      <c r="AJ409" s="73">
        <f ca="1">IF($A409&lt;&gt;"",IF(AI408&lt;&gt;0,AJ408,IF(AH409&lt;=$S$2,"Stop Loss",0)),0)</f>
        <v>0</v>
      </c>
      <c r="AK409" s="73">
        <f t="shared" ca="1" si="153"/>
        <v>3</v>
      </c>
      <c r="AL409" s="30"/>
      <c r="AM409" s="30"/>
      <c r="AN409" s="30"/>
      <c r="AO409" s="30"/>
      <c r="AP409" s="30"/>
      <c r="AQ409" s="30"/>
      <c r="BM409" s="7"/>
      <c r="BT409" s="10">
        <f t="shared" ca="1" si="155"/>
        <v>16</v>
      </c>
    </row>
    <row r="410" spans="1:72">
      <c r="A410" s="10">
        <f t="shared" ca="1" si="154"/>
        <v>19</v>
      </c>
      <c r="B410" s="38"/>
      <c r="C410" s="7"/>
      <c r="D410" s="3"/>
      <c r="E410" s="7"/>
      <c r="F410" s="70" t="str">
        <f t="shared" ca="1" si="150"/>
        <v>H</v>
      </c>
      <c r="G410" s="101" t="str">
        <f t="shared" ca="1" si="156"/>
        <v>LLH</v>
      </c>
      <c r="H410" s="70" t="str">
        <f t="shared" ca="1" si="151"/>
        <v>O</v>
      </c>
      <c r="I410" s="101" t="str">
        <f t="shared" ca="1" si="163"/>
        <v>EEO</v>
      </c>
      <c r="J410" s="70" t="str">
        <f t="shared" ca="1" si="149"/>
        <v>R</v>
      </c>
      <c r="K410" s="101" t="str">
        <f t="shared" ca="1" si="164"/>
        <v>RRR</v>
      </c>
      <c r="L410" s="61">
        <f t="shared" ca="1" si="165"/>
        <v>1</v>
      </c>
      <c r="M410" s="3">
        <f ca="1">IF(A409&lt;&gt;"",IF(O410="",M409,IF(AND(M409&gt;0,O410="L"),M409+1,IF(AND(M409&gt;1,O409="W"),1,1))),"")</f>
        <v>3</v>
      </c>
      <c r="N410" s="60" t="str">
        <f ca="1">IF($A409&lt;&gt;"",IF(OR($AI409&lt;&gt;0,$AJ409&lt;&gt;0,L410=0),"",IF(G409="HHL","L",IF(G409="LLH","H",""))),"")</f>
        <v/>
      </c>
      <c r="O410" s="60" t="str">
        <f ca="1">IF(A410&lt;&gt;"",IF(N410&lt;&gt;"",IF(F410=N410,"W","L"),""),"")</f>
        <v/>
      </c>
      <c r="P410" s="38">
        <f ca="1">IF(A410&lt;&gt;"",IF(OR(AI409&lt;&gt;0,AJ409&lt;&gt;0),"0",IF(O410&lt;&gt;"",IF(O410="W",(1*L410),(-1*L410)),0)),0)</f>
        <v>0</v>
      </c>
      <c r="Q410" s="74">
        <f ca="1">IF(A410&lt;&gt;"",P410+Q409,0)</f>
        <v>-10</v>
      </c>
      <c r="R410" s="3">
        <f t="shared" ca="1" si="157"/>
        <v>3</v>
      </c>
      <c r="S410" s="61">
        <f t="shared" ca="1" si="166"/>
        <v>1</v>
      </c>
      <c r="T410" s="3">
        <f t="shared" ca="1" si="158"/>
        <v>1</v>
      </c>
      <c r="U410" s="60" t="str">
        <f ca="1">IF($A409&lt;&gt;"",IF(OR($AI409&lt;&gt;0,$AJ409&lt;&gt;0,S410=0),"",IF(I409="EEO","O",IF(I409="OOE","E",""))),"")</f>
        <v/>
      </c>
      <c r="V410" s="60" t="str">
        <f ca="1">IF(A410&lt;&gt;"",IF(U410&lt;&gt;"",IF(H410=U410,"W","L"),""),"")</f>
        <v/>
      </c>
      <c r="W410" s="38">
        <f ca="1">IF(A410&lt;&gt;"",IF(OR(AI409&lt;&gt;0,AJ409&lt;&gt;0),"0",IF(V410&lt;&gt;"",IF(V410="W",(1*S410),(-1*S410)),0)),0)</f>
        <v>0</v>
      </c>
      <c r="X410" s="74">
        <f t="shared" ca="1" si="159"/>
        <v>10</v>
      </c>
      <c r="Y410" s="3">
        <f t="shared" ca="1" si="160"/>
        <v>1</v>
      </c>
      <c r="Z410" s="61">
        <f t="shared" ca="1" si="167"/>
        <v>1</v>
      </c>
      <c r="AA410" s="3">
        <f t="shared" ca="1" si="161"/>
        <v>5</v>
      </c>
      <c r="AB410" s="60" t="str">
        <f ca="1">IF($A409&lt;&gt;"",IF(OR($AI409&lt;&gt;0,$AJ409&lt;&gt;0,Z410=0),"",IF(K409="RRB","B",IF(K409="BBR","R",""))),"")</f>
        <v/>
      </c>
      <c r="AC410" s="60" t="str">
        <f ca="1">IF(A410&lt;&gt;"",IF(AB410&lt;&gt;"",IF(AB410=J410,"W","L"),""),"")</f>
        <v/>
      </c>
      <c r="AD410" s="38">
        <f ca="1">IF(A410&lt;&gt;"",IF(OR(AI409&lt;&gt;0,AJ409&lt;&gt;0),"0",IF(AC410&lt;&gt;"",IF(AC410="W",(1*Z410),(-1*Z410)),0)),0)</f>
        <v>0</v>
      </c>
      <c r="AE410" s="74">
        <f t="shared" ca="1" si="152"/>
        <v>-19</v>
      </c>
      <c r="AF410" s="3">
        <f t="shared" ca="1" si="162"/>
        <v>5</v>
      </c>
      <c r="AG410" s="13">
        <f ca="1">IF(A410&lt;&gt;"",(AD410+P410+W410),0)</f>
        <v>0</v>
      </c>
      <c r="AH410" s="11">
        <f ca="1">IF(A410&lt;&gt;"",AG410+AH409,0)</f>
        <v>-19</v>
      </c>
      <c r="AI410" s="73">
        <f ca="1">IF($A410&lt;&gt;"",IF(AI409&gt;0,AI409,IF(AND(AK409&gt;=$AJ$1,$AJ$2*AK409&gt;=AH410),"Profit Target",IF(AH410&gt;=$S$1,"Profit Target",0))),0)</f>
        <v>0</v>
      </c>
      <c r="AJ410" s="73">
        <f ca="1">IF($A410&lt;&gt;"",IF(AI409&lt;&gt;0,AJ409,IF(AH410&lt;=$S$2,"Stop Loss",0)),0)</f>
        <v>0</v>
      </c>
      <c r="AK410" s="73">
        <f t="shared" ca="1" si="153"/>
        <v>3</v>
      </c>
      <c r="AL410" s="30"/>
      <c r="AM410" s="30"/>
      <c r="AN410" s="30"/>
      <c r="AO410" s="30"/>
      <c r="AP410" s="30"/>
      <c r="AQ410" s="30"/>
      <c r="BM410" s="7"/>
      <c r="BT410" s="10">
        <f t="shared" ca="1" si="155"/>
        <v>13</v>
      </c>
    </row>
    <row r="411" spans="1:72">
      <c r="A411" s="10">
        <f t="shared" ca="1" si="154"/>
        <v>9</v>
      </c>
      <c r="B411" s="38"/>
      <c r="C411" s="7"/>
      <c r="D411" s="3"/>
      <c r="E411" s="7"/>
      <c r="F411" s="70" t="str">
        <f t="shared" ca="1" si="150"/>
        <v>L</v>
      </c>
      <c r="G411" s="101" t="str">
        <f t="shared" ca="1" si="156"/>
        <v>LHL</v>
      </c>
      <c r="H411" s="70" t="str">
        <f t="shared" ca="1" si="151"/>
        <v>O</v>
      </c>
      <c r="I411" s="101" t="str">
        <f t="shared" ca="1" si="163"/>
        <v>EOO</v>
      </c>
      <c r="J411" s="70" t="str">
        <f t="shared" ca="1" si="149"/>
        <v>R</v>
      </c>
      <c r="K411" s="101" t="str">
        <f t="shared" ca="1" si="164"/>
        <v>RRR</v>
      </c>
      <c r="L411" s="61">
        <f t="shared" ca="1" si="165"/>
        <v>1</v>
      </c>
      <c r="M411" s="3">
        <f ca="1">IF(A410&lt;&gt;"",IF(O411="",M410,IF(AND(M410&gt;0,O411="L"),M410+1,IF(AND(M410&gt;1,O410="W"),1,1))),"")</f>
        <v>4</v>
      </c>
      <c r="N411" s="60" t="str">
        <f ca="1">IF($A410&lt;&gt;"",IF(OR($AI410&lt;&gt;0,$AJ410&lt;&gt;0,L411=0),"",IF(G410="HHL","L",IF(G410="LLH","H",""))),"")</f>
        <v>H</v>
      </c>
      <c r="O411" s="60" t="str">
        <f ca="1">IF(A411&lt;&gt;"",IF(N411&lt;&gt;"",IF(F411=N411,"W","L"),""),"")</f>
        <v>L</v>
      </c>
      <c r="P411" s="38">
        <f ca="1">IF(A411&lt;&gt;"",IF(OR(AI410&lt;&gt;0,AJ410&lt;&gt;0),"0",IF(O411&lt;&gt;"",IF(O411="W",(1*L411),(-1*L411)),0)),0)</f>
        <v>-1</v>
      </c>
      <c r="Q411" s="74">
        <f ca="1">IF(A411&lt;&gt;"",P411+Q410,0)</f>
        <v>-11</v>
      </c>
      <c r="R411" s="3">
        <f t="shared" ca="1" si="157"/>
        <v>4</v>
      </c>
      <c r="S411" s="61">
        <f t="shared" ca="1" si="166"/>
        <v>1</v>
      </c>
      <c r="T411" s="3">
        <f t="shared" ca="1" si="158"/>
        <v>1</v>
      </c>
      <c r="U411" s="60" t="str">
        <f ca="1">IF($A410&lt;&gt;"",IF(OR($AI410&lt;&gt;0,$AJ410&lt;&gt;0,S411=0),"",IF(I410="EEO","O",IF(I410="OOE","E",""))),"")</f>
        <v>O</v>
      </c>
      <c r="V411" s="60" t="str">
        <f ca="1">IF(A411&lt;&gt;"",IF(U411&lt;&gt;"",IF(H411=U411,"W","L"),""),"")</f>
        <v>W</v>
      </c>
      <c r="W411" s="38">
        <f ca="1">IF(A411&lt;&gt;"",IF(OR(AI410&lt;&gt;0,AJ410&lt;&gt;0),"0",IF(V411&lt;&gt;"",IF(V411="W",(1*S411),(-1*S411)),0)),0)</f>
        <v>1</v>
      </c>
      <c r="X411" s="74">
        <f t="shared" ca="1" si="159"/>
        <v>11</v>
      </c>
      <c r="Y411" s="3">
        <f t="shared" ca="1" si="160"/>
        <v>1</v>
      </c>
      <c r="Z411" s="61">
        <f t="shared" ca="1" si="167"/>
        <v>1</v>
      </c>
      <c r="AA411" s="3">
        <f t="shared" ca="1" si="161"/>
        <v>5</v>
      </c>
      <c r="AB411" s="60" t="str">
        <f ca="1">IF($A410&lt;&gt;"",IF(OR($AI410&lt;&gt;0,$AJ410&lt;&gt;0,Z411=0),"",IF(K410="RRB","B",IF(K410="BBR","R",""))),"")</f>
        <v/>
      </c>
      <c r="AC411" s="60" t="str">
        <f ca="1">IF(A411&lt;&gt;"",IF(AB411&lt;&gt;"",IF(AB411=J411,"W","L"),""),"")</f>
        <v/>
      </c>
      <c r="AD411" s="38">
        <f ca="1">IF(A411&lt;&gt;"",IF(OR(AI410&lt;&gt;0,AJ410&lt;&gt;0),"0",IF(AC411&lt;&gt;"",IF(AC411="W",(1*Z411),(-1*Z411)),0)),0)</f>
        <v>0</v>
      </c>
      <c r="AE411" s="74">
        <f t="shared" ca="1" si="152"/>
        <v>-19</v>
      </c>
      <c r="AF411" s="3">
        <f t="shared" ca="1" si="162"/>
        <v>5</v>
      </c>
      <c r="AG411" s="13">
        <f ca="1">IF(A411&lt;&gt;"",(AD411+P411+W411),0)</f>
        <v>0</v>
      </c>
      <c r="AH411" s="11">
        <f ca="1">IF(A411&lt;&gt;"",AG411+AH410,0)</f>
        <v>-19</v>
      </c>
      <c r="AI411" s="73">
        <f ca="1">IF($A411&lt;&gt;"",IF(AI410&gt;0,AI410,IF(AND(AK410&gt;=$AJ$1,$AJ$2*AK410&gt;=AH411),"Profit Target",IF(AH411&gt;=$S$1,"Profit Target",0))),0)</f>
        <v>0</v>
      </c>
      <c r="AJ411" s="73">
        <f ca="1">IF($A411&lt;&gt;"",IF(AI410&lt;&gt;0,AJ410,IF(AH411&lt;=$S$2,"Stop Loss",0)),0)</f>
        <v>0</v>
      </c>
      <c r="AK411" s="73">
        <f t="shared" ca="1" si="153"/>
        <v>3</v>
      </c>
      <c r="AL411" s="30"/>
      <c r="AM411" s="30"/>
      <c r="AN411" s="30"/>
      <c r="AO411" s="30"/>
      <c r="AP411" s="30"/>
      <c r="AQ411" s="30"/>
      <c r="BM411" s="7"/>
      <c r="BT411" s="10">
        <f t="shared" ca="1" si="155"/>
        <v>31</v>
      </c>
    </row>
    <row r="412" spans="1:72">
      <c r="A412" s="10">
        <f t="shared" ca="1" si="154"/>
        <v>4</v>
      </c>
      <c r="B412" s="38"/>
      <c r="C412" s="7"/>
      <c r="D412" s="3"/>
      <c r="E412" s="7"/>
      <c r="F412" s="70" t="str">
        <f t="shared" ca="1" si="150"/>
        <v>L</v>
      </c>
      <c r="G412" s="101" t="str">
        <f t="shared" ca="1" si="156"/>
        <v>HLL</v>
      </c>
      <c r="H412" s="70" t="str">
        <f t="shared" ca="1" si="151"/>
        <v>E</v>
      </c>
      <c r="I412" s="101" t="str">
        <f t="shared" ca="1" si="163"/>
        <v>OOE</v>
      </c>
      <c r="J412" s="70" t="str">
        <f t="shared" ca="1" si="149"/>
        <v>B</v>
      </c>
      <c r="K412" s="101" t="str">
        <f t="shared" ca="1" si="164"/>
        <v>RRB</v>
      </c>
      <c r="L412" s="61">
        <f t="shared" ca="1" si="165"/>
        <v>1</v>
      </c>
      <c r="M412" s="3">
        <f ca="1">IF(A411&lt;&gt;"",IF(O412="",M411,IF(AND(M411&gt;0,O412="L"),M411+1,IF(AND(M411&gt;1,O411="W"),1,1))),"")</f>
        <v>4</v>
      </c>
      <c r="N412" s="60" t="str">
        <f ca="1">IF($A411&lt;&gt;"",IF(OR($AI411&lt;&gt;0,$AJ411&lt;&gt;0,L412=0),"",IF(G411="HHL","L",IF(G411="LLH","H",""))),"")</f>
        <v/>
      </c>
      <c r="O412" s="60" t="str">
        <f ca="1">IF(A412&lt;&gt;"",IF(N412&lt;&gt;"",IF(F412=N412,"W","L"),""),"")</f>
        <v/>
      </c>
      <c r="P412" s="38">
        <f ca="1">IF(A412&lt;&gt;"",IF(OR(AI411&lt;&gt;0,AJ411&lt;&gt;0),"0",IF(O412&lt;&gt;"",IF(O412="W",(1*L412),(-1*L412)),0)),0)</f>
        <v>0</v>
      </c>
      <c r="Q412" s="74">
        <f ca="1">IF(A412&lt;&gt;"",P412+Q411,0)</f>
        <v>-11</v>
      </c>
      <c r="R412" s="3">
        <f t="shared" ca="1" si="157"/>
        <v>4</v>
      </c>
      <c r="S412" s="61">
        <f t="shared" ca="1" si="166"/>
        <v>1</v>
      </c>
      <c r="T412" s="3">
        <f t="shared" ca="1" si="158"/>
        <v>1</v>
      </c>
      <c r="U412" s="60" t="str">
        <f ca="1">IF($A411&lt;&gt;"",IF(OR($AI411&lt;&gt;0,$AJ411&lt;&gt;0,S412=0),"",IF(I411="EEO","O",IF(I411="OOE","E",""))),"")</f>
        <v/>
      </c>
      <c r="V412" s="60" t="str">
        <f ca="1">IF(A412&lt;&gt;"",IF(U412&lt;&gt;"",IF(H412=U412,"W","L"),""),"")</f>
        <v/>
      </c>
      <c r="W412" s="38">
        <f ca="1">IF(A412&lt;&gt;"",IF(OR(AI411&lt;&gt;0,AJ411&lt;&gt;0),"0",IF(V412&lt;&gt;"",IF(V412="W",(1*S412),(-1*S412)),0)),0)</f>
        <v>0</v>
      </c>
      <c r="X412" s="74">
        <f t="shared" ca="1" si="159"/>
        <v>11</v>
      </c>
      <c r="Y412" s="3">
        <f t="shared" ca="1" si="160"/>
        <v>1</v>
      </c>
      <c r="Z412" s="61">
        <f t="shared" ca="1" si="167"/>
        <v>1</v>
      </c>
      <c r="AA412" s="3">
        <f t="shared" ca="1" si="161"/>
        <v>5</v>
      </c>
      <c r="AB412" s="60" t="str">
        <f ca="1">IF($A411&lt;&gt;"",IF(OR($AI411&lt;&gt;0,$AJ411&lt;&gt;0,Z412=0),"",IF(K411="RRB","B",IF(K411="BBR","R",""))),"")</f>
        <v/>
      </c>
      <c r="AC412" s="60" t="str">
        <f ca="1">IF(A412&lt;&gt;"",IF(AB412&lt;&gt;"",IF(AB412=J412,"W","L"),""),"")</f>
        <v/>
      </c>
      <c r="AD412" s="38">
        <f ca="1">IF(A412&lt;&gt;"",IF(OR(AI411&lt;&gt;0,AJ411&lt;&gt;0),"0",IF(AC412&lt;&gt;"",IF(AC412="W",(1*Z412),(-1*Z412)),0)),0)</f>
        <v>0</v>
      </c>
      <c r="AE412" s="74">
        <f t="shared" ca="1" si="152"/>
        <v>-19</v>
      </c>
      <c r="AF412" s="3">
        <f t="shared" ca="1" si="162"/>
        <v>5</v>
      </c>
      <c r="AG412" s="13">
        <f ca="1">IF(A412&lt;&gt;"",(AD412+P412+W412),0)</f>
        <v>0</v>
      </c>
      <c r="AH412" s="11">
        <f ca="1">IF(A412&lt;&gt;"",AG412+AH411,0)</f>
        <v>-19</v>
      </c>
      <c r="AI412" s="73">
        <f ca="1">IF($A412&lt;&gt;"",IF(AI411&gt;0,AI411,IF(AND(AK411&gt;=$AJ$1,$AJ$2*AK411&gt;=AH412),"Profit Target",IF(AH412&gt;=$S$1,"Profit Target",0))),0)</f>
        <v>0</v>
      </c>
      <c r="AJ412" s="73">
        <f ca="1">IF($A412&lt;&gt;"",IF(AI411&lt;&gt;0,AJ411,IF(AH412&lt;=$S$2,"Stop Loss",0)),0)</f>
        <v>0</v>
      </c>
      <c r="AK412" s="73">
        <f t="shared" ca="1" si="153"/>
        <v>3</v>
      </c>
      <c r="AL412" s="30"/>
      <c r="AM412" s="30"/>
      <c r="AN412" s="30"/>
      <c r="AO412" s="30"/>
      <c r="AP412" s="30"/>
      <c r="AQ412" s="30"/>
      <c r="BM412" s="7"/>
      <c r="BT412" s="10">
        <f t="shared" ca="1" si="155"/>
        <v>22</v>
      </c>
    </row>
    <row r="413" spans="1:72">
      <c r="A413" s="10">
        <f t="shared" ca="1" si="154"/>
        <v>5</v>
      </c>
      <c r="B413" s="38"/>
      <c r="C413" s="7"/>
      <c r="D413" s="3"/>
      <c r="E413" s="7"/>
      <c r="F413" s="70" t="str">
        <f t="shared" ca="1" si="150"/>
        <v>L</v>
      </c>
      <c r="G413" s="101" t="str">
        <f t="shared" ca="1" si="156"/>
        <v>LLL</v>
      </c>
      <c r="H413" s="70" t="str">
        <f t="shared" ca="1" si="151"/>
        <v>O</v>
      </c>
      <c r="I413" s="101" t="str">
        <f t="shared" ca="1" si="163"/>
        <v>OEO</v>
      </c>
      <c r="J413" s="70" t="str">
        <f t="shared" ca="1" si="149"/>
        <v>R</v>
      </c>
      <c r="K413" s="101" t="str">
        <f t="shared" ca="1" si="164"/>
        <v>RBR</v>
      </c>
      <c r="L413" s="61">
        <f t="shared" ca="1" si="165"/>
        <v>1</v>
      </c>
      <c r="M413" s="3">
        <f ca="1">IF(A412&lt;&gt;"",IF(O413="",M412,IF(AND(M412&gt;0,O413="L"),M412+1,IF(AND(M412&gt;1,O412="W"),1,1))),"")</f>
        <v>4</v>
      </c>
      <c r="N413" s="60" t="str">
        <f ca="1">IF($A412&lt;&gt;"",IF(OR($AI412&lt;&gt;0,$AJ412&lt;&gt;0,L413=0),"",IF(G412="HHL","L",IF(G412="LLH","H",""))),"")</f>
        <v/>
      </c>
      <c r="O413" s="60" t="str">
        <f ca="1">IF(A413&lt;&gt;"",IF(N413&lt;&gt;"",IF(F413=N413,"W","L"),""),"")</f>
        <v/>
      </c>
      <c r="P413" s="38">
        <f ca="1">IF(A413&lt;&gt;"",IF(OR(AI412&lt;&gt;0,AJ412&lt;&gt;0),"0",IF(O413&lt;&gt;"",IF(O413="W",(1*L413),(-1*L413)),0)),0)</f>
        <v>0</v>
      </c>
      <c r="Q413" s="74">
        <f ca="1">IF(A413&lt;&gt;"",P413+Q412,0)</f>
        <v>-11</v>
      </c>
      <c r="R413" s="3">
        <f t="shared" ca="1" si="157"/>
        <v>4</v>
      </c>
      <c r="S413" s="61">
        <f t="shared" ca="1" si="166"/>
        <v>1</v>
      </c>
      <c r="T413" s="3">
        <f t="shared" ca="1" si="158"/>
        <v>2</v>
      </c>
      <c r="U413" s="60" t="str">
        <f ca="1">IF($A412&lt;&gt;"",IF(OR($AI412&lt;&gt;0,$AJ412&lt;&gt;0,S413=0),"",IF(I412="EEO","O",IF(I412="OOE","E",""))),"")</f>
        <v>E</v>
      </c>
      <c r="V413" s="60" t="str">
        <f ca="1">IF(A413&lt;&gt;"",IF(U413&lt;&gt;"",IF(H413=U413,"W","L"),""),"")</f>
        <v>L</v>
      </c>
      <c r="W413" s="38">
        <f ca="1">IF(A413&lt;&gt;"",IF(OR(AI412&lt;&gt;0,AJ412&lt;&gt;0),"0",IF(V413&lt;&gt;"",IF(V413="W",(1*S413),(-1*S413)),0)),0)</f>
        <v>-1</v>
      </c>
      <c r="X413" s="74">
        <f t="shared" ca="1" si="159"/>
        <v>10</v>
      </c>
      <c r="Y413" s="3">
        <f t="shared" ca="1" si="160"/>
        <v>2</v>
      </c>
      <c r="Z413" s="61">
        <f t="shared" ca="1" si="167"/>
        <v>1</v>
      </c>
      <c r="AA413" s="3">
        <f t="shared" ca="1" si="161"/>
        <v>6</v>
      </c>
      <c r="AB413" s="60" t="str">
        <f ca="1">IF($A412&lt;&gt;"",IF(OR($AI412&lt;&gt;0,$AJ412&lt;&gt;0,Z413=0),"",IF(K412="RRB","B",IF(K412="BBR","R",""))),"")</f>
        <v>B</v>
      </c>
      <c r="AC413" s="60" t="str">
        <f ca="1">IF(A413&lt;&gt;"",IF(AB413&lt;&gt;"",IF(AB413=J413,"W","L"),""),"")</f>
        <v>L</v>
      </c>
      <c r="AD413" s="38">
        <f ca="1">IF(A413&lt;&gt;"",IF(OR(AI412&lt;&gt;0,AJ412&lt;&gt;0),"0",IF(AC413&lt;&gt;"",IF(AC413="W",(1*Z413),(-1*Z413)),0)),0)</f>
        <v>-1</v>
      </c>
      <c r="AE413" s="74">
        <f t="shared" ca="1" si="152"/>
        <v>-20</v>
      </c>
      <c r="AF413" s="3">
        <f t="shared" ca="1" si="162"/>
        <v>6</v>
      </c>
      <c r="AG413" s="13">
        <f ca="1">IF(A413&lt;&gt;"",(AD413+P413+W413),0)</f>
        <v>-2</v>
      </c>
      <c r="AH413" s="11">
        <f ca="1">IF(A413&lt;&gt;"",AG413+AH412,0)</f>
        <v>-21</v>
      </c>
      <c r="AI413" s="73">
        <f ca="1">IF($A413&lt;&gt;"",IF(AI412&gt;0,AI412,IF(AND(AK412&gt;=$AJ$1,$AJ$2*AK412&gt;=AH413),"Profit Target",IF(AH413&gt;=$S$1,"Profit Target",0))),0)</f>
        <v>0</v>
      </c>
      <c r="AJ413" s="73">
        <f ca="1">IF($A413&lt;&gt;"",IF(AI412&lt;&gt;0,AJ412,IF(AH413&lt;=$S$2,"Stop Loss",0)),0)</f>
        <v>0</v>
      </c>
      <c r="AK413" s="73">
        <f t="shared" ca="1" si="153"/>
        <v>3</v>
      </c>
      <c r="AL413" s="30"/>
      <c r="AM413" s="30"/>
      <c r="AN413" s="30"/>
      <c r="AO413" s="30"/>
      <c r="AP413" s="30"/>
      <c r="AQ413" s="30"/>
      <c r="BM413" s="7"/>
      <c r="BT413" s="10">
        <f t="shared" ca="1" si="155"/>
        <v>13</v>
      </c>
    </row>
    <row r="414" spans="1:72">
      <c r="A414" s="10">
        <f t="shared" ca="1" si="154"/>
        <v>14</v>
      </c>
      <c r="B414" s="38"/>
      <c r="C414" s="7"/>
      <c r="D414" s="3"/>
      <c r="E414" s="7"/>
      <c r="F414" s="70" t="str">
        <f t="shared" ca="1" si="150"/>
        <v>L</v>
      </c>
      <c r="G414" s="101" t="str">
        <f t="shared" ca="1" si="156"/>
        <v>LLL</v>
      </c>
      <c r="H414" s="70" t="str">
        <f t="shared" ca="1" si="151"/>
        <v>E</v>
      </c>
      <c r="I414" s="101" t="str">
        <f t="shared" ca="1" si="163"/>
        <v>EOE</v>
      </c>
      <c r="J414" s="70" t="str">
        <f t="shared" ca="1" si="149"/>
        <v>R</v>
      </c>
      <c r="K414" s="101" t="str">
        <f t="shared" ca="1" si="164"/>
        <v>BRR</v>
      </c>
      <c r="L414" s="61">
        <f t="shared" ca="1" si="165"/>
        <v>1</v>
      </c>
      <c r="M414" s="3">
        <f ca="1">IF(A413&lt;&gt;"",IF(O414="",M413,IF(AND(M413&gt;0,O414="L"),M413+1,IF(AND(M413&gt;1,O413="W"),1,1))),"")</f>
        <v>4</v>
      </c>
      <c r="N414" s="60" t="str">
        <f ca="1">IF($A413&lt;&gt;"",IF(OR($AI413&lt;&gt;0,$AJ413&lt;&gt;0,L414=0),"",IF(G413="HHL","L",IF(G413="LLH","H",""))),"")</f>
        <v/>
      </c>
      <c r="O414" s="60" t="str">
        <f ca="1">IF(A414&lt;&gt;"",IF(N414&lt;&gt;"",IF(F414=N414,"W","L"),""),"")</f>
        <v/>
      </c>
      <c r="P414" s="38">
        <f ca="1">IF(A414&lt;&gt;"",IF(OR(AI413&lt;&gt;0,AJ413&lt;&gt;0),"0",IF(O414&lt;&gt;"",IF(O414="W",(1*L414),(-1*L414)),0)),0)</f>
        <v>0</v>
      </c>
      <c r="Q414" s="74">
        <f ca="1">IF(A414&lt;&gt;"",P414+Q413,0)</f>
        <v>-11</v>
      </c>
      <c r="R414" s="3">
        <f t="shared" ca="1" si="157"/>
        <v>4</v>
      </c>
      <c r="S414" s="61">
        <f t="shared" ca="1" si="166"/>
        <v>1</v>
      </c>
      <c r="T414" s="3">
        <f t="shared" ca="1" si="158"/>
        <v>2</v>
      </c>
      <c r="U414" s="60" t="str">
        <f ca="1">IF($A413&lt;&gt;"",IF(OR($AI413&lt;&gt;0,$AJ413&lt;&gt;0,S414=0),"",IF(I413="EEO","O",IF(I413="OOE","E",""))),"")</f>
        <v/>
      </c>
      <c r="V414" s="60" t="str">
        <f ca="1">IF(A414&lt;&gt;"",IF(U414&lt;&gt;"",IF(H414=U414,"W","L"),""),"")</f>
        <v/>
      </c>
      <c r="W414" s="38">
        <f ca="1">IF(A414&lt;&gt;"",IF(OR(AI413&lt;&gt;0,AJ413&lt;&gt;0),"0",IF(V414&lt;&gt;"",IF(V414="W",(1*S414),(-1*S414)),0)),0)</f>
        <v>0</v>
      </c>
      <c r="X414" s="74">
        <f t="shared" ca="1" si="159"/>
        <v>10</v>
      </c>
      <c r="Y414" s="3">
        <f t="shared" ca="1" si="160"/>
        <v>2</v>
      </c>
      <c r="Z414" s="61">
        <f t="shared" ca="1" si="167"/>
        <v>1</v>
      </c>
      <c r="AA414" s="3">
        <f t="shared" ca="1" si="161"/>
        <v>6</v>
      </c>
      <c r="AB414" s="60" t="str">
        <f ca="1">IF($A413&lt;&gt;"",IF(OR($AI413&lt;&gt;0,$AJ413&lt;&gt;0,Z414=0),"",IF(K413="RRB","B",IF(K413="BBR","R",""))),"")</f>
        <v/>
      </c>
      <c r="AC414" s="60" t="str">
        <f ca="1">IF(A414&lt;&gt;"",IF(AB414&lt;&gt;"",IF(AB414=J414,"W","L"),""),"")</f>
        <v/>
      </c>
      <c r="AD414" s="38">
        <f ca="1">IF(A414&lt;&gt;"",IF(OR(AI413&lt;&gt;0,AJ413&lt;&gt;0),"0",IF(AC414&lt;&gt;"",IF(AC414="W",(1*Z414),(-1*Z414)),0)),0)</f>
        <v>0</v>
      </c>
      <c r="AE414" s="74">
        <f t="shared" ca="1" si="152"/>
        <v>-20</v>
      </c>
      <c r="AF414" s="3">
        <f t="shared" ca="1" si="162"/>
        <v>6</v>
      </c>
      <c r="AG414" s="13">
        <f ca="1">IF(A414&lt;&gt;"",(AD414+P414+W414),0)</f>
        <v>0</v>
      </c>
      <c r="AH414" s="11">
        <f ca="1">IF(A414&lt;&gt;"",AG414+AH413,0)</f>
        <v>-21</v>
      </c>
      <c r="AI414" s="73">
        <f ca="1">IF($A414&lt;&gt;"",IF(AI413&gt;0,AI413,IF(AND(AK413&gt;=$AJ$1,$AJ$2*AK413&gt;=AH414),"Profit Target",IF(AH414&gt;=$S$1,"Profit Target",0))),0)</f>
        <v>0</v>
      </c>
      <c r="AJ414" s="73">
        <f ca="1">IF($A414&lt;&gt;"",IF(AI413&lt;&gt;0,AJ413,IF(AH414&lt;=$S$2,"Stop Loss",0)),0)</f>
        <v>0</v>
      </c>
      <c r="AK414" s="73">
        <f t="shared" ca="1" si="153"/>
        <v>3</v>
      </c>
      <c r="AL414" s="30"/>
      <c r="AM414" s="30"/>
      <c r="AN414" s="30"/>
      <c r="AO414" s="30"/>
      <c r="AP414" s="30"/>
      <c r="AQ414" s="30"/>
      <c r="BM414" s="7"/>
      <c r="BT414" s="10">
        <f t="shared" ca="1" si="155"/>
        <v>21</v>
      </c>
    </row>
    <row r="415" spans="1:72">
      <c r="A415" s="10">
        <f t="shared" ca="1" si="154"/>
        <v>23</v>
      </c>
      <c r="B415" s="38"/>
      <c r="C415" s="7"/>
      <c r="D415" s="3"/>
      <c r="E415" s="7"/>
      <c r="F415" s="70" t="str">
        <f t="shared" ca="1" si="150"/>
        <v>H</v>
      </c>
      <c r="G415" s="101" t="str">
        <f t="shared" ca="1" si="156"/>
        <v>LLH</v>
      </c>
      <c r="H415" s="70" t="str">
        <f t="shared" ca="1" si="151"/>
        <v>O</v>
      </c>
      <c r="I415" s="101" t="str">
        <f t="shared" ca="1" si="163"/>
        <v>OEO</v>
      </c>
      <c r="J415" s="70" t="str">
        <f t="shared" ca="1" si="149"/>
        <v>R</v>
      </c>
      <c r="K415" s="101" t="str">
        <f t="shared" ca="1" si="164"/>
        <v>RRR</v>
      </c>
      <c r="L415" s="61">
        <f t="shared" ca="1" si="165"/>
        <v>1</v>
      </c>
      <c r="M415" s="3">
        <f ca="1">IF(A414&lt;&gt;"",IF(O415="",M414,IF(AND(M414&gt;0,O415="L"),M414+1,IF(AND(M414&gt;1,O414="W"),1,1))),"")</f>
        <v>4</v>
      </c>
      <c r="N415" s="60" t="str">
        <f ca="1">IF($A414&lt;&gt;"",IF(OR($AI414&lt;&gt;0,$AJ414&lt;&gt;0,L415=0),"",IF(G414="HHL","L",IF(G414="LLH","H",""))),"")</f>
        <v/>
      </c>
      <c r="O415" s="60" t="str">
        <f ca="1">IF(A415&lt;&gt;"",IF(N415&lt;&gt;"",IF(F415=N415,"W","L"),""),"")</f>
        <v/>
      </c>
      <c r="P415" s="38">
        <f ca="1">IF(A415&lt;&gt;"",IF(OR(AI414&lt;&gt;0,AJ414&lt;&gt;0),"0",IF(O415&lt;&gt;"",IF(O415="W",(1*L415),(-1*L415)),0)),0)</f>
        <v>0</v>
      </c>
      <c r="Q415" s="74">
        <f ca="1">IF(A415&lt;&gt;"",P415+Q414,0)</f>
        <v>-11</v>
      </c>
      <c r="R415" s="3">
        <f t="shared" ca="1" si="157"/>
        <v>4</v>
      </c>
      <c r="S415" s="61">
        <f t="shared" ca="1" si="166"/>
        <v>1</v>
      </c>
      <c r="T415" s="3">
        <f t="shared" ca="1" si="158"/>
        <v>2</v>
      </c>
      <c r="U415" s="60" t="str">
        <f ca="1">IF($A414&lt;&gt;"",IF(OR($AI414&lt;&gt;0,$AJ414&lt;&gt;0,S415=0),"",IF(I414="EEO","O",IF(I414="OOE","E",""))),"")</f>
        <v/>
      </c>
      <c r="V415" s="60" t="str">
        <f ca="1">IF(A415&lt;&gt;"",IF(U415&lt;&gt;"",IF(H415=U415,"W","L"),""),"")</f>
        <v/>
      </c>
      <c r="W415" s="38">
        <f ca="1">IF(A415&lt;&gt;"",IF(OR(AI414&lt;&gt;0,AJ414&lt;&gt;0),"0",IF(V415&lt;&gt;"",IF(V415="W",(1*S415),(-1*S415)),0)),0)</f>
        <v>0</v>
      </c>
      <c r="X415" s="74">
        <f t="shared" ca="1" si="159"/>
        <v>10</v>
      </c>
      <c r="Y415" s="3">
        <f t="shared" ca="1" si="160"/>
        <v>2</v>
      </c>
      <c r="Z415" s="61">
        <f t="shared" ca="1" si="167"/>
        <v>1</v>
      </c>
      <c r="AA415" s="3">
        <f t="shared" ca="1" si="161"/>
        <v>6</v>
      </c>
      <c r="AB415" s="60" t="str">
        <f ca="1">IF($A414&lt;&gt;"",IF(OR($AI414&lt;&gt;0,$AJ414&lt;&gt;0,Z415=0),"",IF(K414="RRB","B",IF(K414="BBR","R",""))),"")</f>
        <v/>
      </c>
      <c r="AC415" s="60" t="str">
        <f ca="1">IF(A415&lt;&gt;"",IF(AB415&lt;&gt;"",IF(AB415=J415,"W","L"),""),"")</f>
        <v/>
      </c>
      <c r="AD415" s="38">
        <f ca="1">IF(A415&lt;&gt;"",IF(OR(AI414&lt;&gt;0,AJ414&lt;&gt;0),"0",IF(AC415&lt;&gt;"",IF(AC415="W",(1*Z415),(-1*Z415)),0)),0)</f>
        <v>0</v>
      </c>
      <c r="AE415" s="74">
        <f t="shared" ca="1" si="152"/>
        <v>-20</v>
      </c>
      <c r="AF415" s="3">
        <f t="shared" ca="1" si="162"/>
        <v>6</v>
      </c>
      <c r="AG415" s="13">
        <f ca="1">IF(A415&lt;&gt;"",(AD415+P415+W415),0)</f>
        <v>0</v>
      </c>
      <c r="AH415" s="11">
        <f ca="1">IF(A415&lt;&gt;"",AG415+AH414,0)</f>
        <v>-21</v>
      </c>
      <c r="AI415" s="73">
        <f ca="1">IF($A415&lt;&gt;"",IF(AI414&gt;0,AI414,IF(AND(AK414&gt;=$AJ$1,$AJ$2*AK414&gt;=AH415),"Profit Target",IF(AH415&gt;=$S$1,"Profit Target",0))),0)</f>
        <v>0</v>
      </c>
      <c r="AJ415" s="73">
        <f ca="1">IF($A415&lt;&gt;"",IF(AI414&lt;&gt;0,AJ414,IF(AH415&lt;=$S$2,"Stop Loss",0)),0)</f>
        <v>0</v>
      </c>
      <c r="AK415" s="73">
        <f t="shared" ca="1" si="153"/>
        <v>3</v>
      </c>
      <c r="AL415" s="30"/>
      <c r="AM415" s="30"/>
      <c r="AN415" s="30"/>
      <c r="AO415" s="30"/>
      <c r="AP415" s="30"/>
      <c r="AQ415" s="30"/>
      <c r="BM415" s="7"/>
      <c r="BT415" s="10">
        <f t="shared" ca="1" si="155"/>
        <v>23</v>
      </c>
    </row>
    <row r="416" spans="1:72">
      <c r="A416" s="10">
        <f t="shared" ca="1" si="154"/>
        <v>7</v>
      </c>
      <c r="B416" s="38"/>
      <c r="C416" s="7"/>
      <c r="D416" s="3"/>
      <c r="E416" s="7"/>
      <c r="F416" s="70" t="str">
        <f t="shared" ca="1" si="150"/>
        <v>L</v>
      </c>
      <c r="G416" s="101" t="str">
        <f t="shared" ca="1" si="156"/>
        <v>LHL</v>
      </c>
      <c r="H416" s="70" t="str">
        <f t="shared" ca="1" si="151"/>
        <v>O</v>
      </c>
      <c r="I416" s="101" t="str">
        <f t="shared" ca="1" si="163"/>
        <v>EOO</v>
      </c>
      <c r="J416" s="70" t="str">
        <f t="shared" ca="1" si="149"/>
        <v>R</v>
      </c>
      <c r="K416" s="101" t="str">
        <f t="shared" ca="1" si="164"/>
        <v>RRR</v>
      </c>
      <c r="L416" s="61">
        <f t="shared" ca="1" si="165"/>
        <v>1</v>
      </c>
      <c r="M416" s="3">
        <f ca="1">IF(A415&lt;&gt;"",IF(O416="",M415,IF(AND(M415&gt;0,O416="L"),M415+1,IF(AND(M415&gt;1,O415="W"),1,1))),"")</f>
        <v>5</v>
      </c>
      <c r="N416" s="60" t="str">
        <f ca="1">IF($A415&lt;&gt;"",IF(OR($AI415&lt;&gt;0,$AJ415&lt;&gt;0,L416=0),"",IF(G415="HHL","L",IF(G415="LLH","H",""))),"")</f>
        <v>H</v>
      </c>
      <c r="O416" s="60" t="str">
        <f ca="1">IF(A416&lt;&gt;"",IF(N416&lt;&gt;"",IF(F416=N416,"W","L"),""),"")</f>
        <v>L</v>
      </c>
      <c r="P416" s="38">
        <f ca="1">IF(A416&lt;&gt;"",IF(OR(AI415&lt;&gt;0,AJ415&lt;&gt;0),"0",IF(O416&lt;&gt;"",IF(O416="W",(1*L416),(-1*L416)),0)),0)</f>
        <v>-1</v>
      </c>
      <c r="Q416" s="74">
        <f ca="1">IF(A416&lt;&gt;"",P416+Q415,0)</f>
        <v>-12</v>
      </c>
      <c r="R416" s="3">
        <f t="shared" ca="1" si="157"/>
        <v>5</v>
      </c>
      <c r="S416" s="61">
        <f t="shared" ca="1" si="166"/>
        <v>1</v>
      </c>
      <c r="T416" s="3">
        <f t="shared" ca="1" si="158"/>
        <v>2</v>
      </c>
      <c r="U416" s="60" t="str">
        <f ca="1">IF($A415&lt;&gt;"",IF(OR($AI415&lt;&gt;0,$AJ415&lt;&gt;0,S416=0),"",IF(I415="EEO","O",IF(I415="OOE","E",""))),"")</f>
        <v/>
      </c>
      <c r="V416" s="60" t="str">
        <f ca="1">IF(A416&lt;&gt;"",IF(U416&lt;&gt;"",IF(H416=U416,"W","L"),""),"")</f>
        <v/>
      </c>
      <c r="W416" s="38">
        <f ca="1">IF(A416&lt;&gt;"",IF(OR(AI415&lt;&gt;0,AJ415&lt;&gt;0),"0",IF(V416&lt;&gt;"",IF(V416="W",(1*S416),(-1*S416)),0)),0)</f>
        <v>0</v>
      </c>
      <c r="X416" s="74">
        <f t="shared" ca="1" si="159"/>
        <v>10</v>
      </c>
      <c r="Y416" s="3">
        <f t="shared" ca="1" si="160"/>
        <v>2</v>
      </c>
      <c r="Z416" s="61">
        <f t="shared" ca="1" si="167"/>
        <v>1</v>
      </c>
      <c r="AA416" s="3">
        <f t="shared" ca="1" si="161"/>
        <v>6</v>
      </c>
      <c r="AB416" s="60" t="str">
        <f ca="1">IF($A415&lt;&gt;"",IF(OR($AI415&lt;&gt;0,$AJ415&lt;&gt;0,Z416=0),"",IF(K415="RRB","B",IF(K415="BBR","R",""))),"")</f>
        <v/>
      </c>
      <c r="AC416" s="60" t="str">
        <f ca="1">IF(A416&lt;&gt;"",IF(AB416&lt;&gt;"",IF(AB416=J416,"W","L"),""),"")</f>
        <v/>
      </c>
      <c r="AD416" s="38">
        <f ca="1">IF(A416&lt;&gt;"",IF(OR(AI415&lt;&gt;0,AJ415&lt;&gt;0),"0",IF(AC416&lt;&gt;"",IF(AC416="W",(1*Z416),(-1*Z416)),0)),0)</f>
        <v>0</v>
      </c>
      <c r="AE416" s="74">
        <f t="shared" ca="1" si="152"/>
        <v>-20</v>
      </c>
      <c r="AF416" s="3">
        <f t="shared" ca="1" si="162"/>
        <v>6</v>
      </c>
      <c r="AG416" s="13">
        <f ca="1">IF(A416&lt;&gt;"",(AD416+P416+W416),0)</f>
        <v>-1</v>
      </c>
      <c r="AH416" s="11">
        <f ca="1">IF(A416&lt;&gt;"",AG416+AH415,0)</f>
        <v>-22</v>
      </c>
      <c r="AI416" s="73">
        <f ca="1">IF($A416&lt;&gt;"",IF(AI415&gt;0,AI415,IF(AND(AK415&gt;=$AJ$1,$AJ$2*AK415&gt;=AH416),"Profit Target",IF(AH416&gt;=$S$1,"Profit Target",0))),0)</f>
        <v>0</v>
      </c>
      <c r="AJ416" s="73">
        <f ca="1">IF($A416&lt;&gt;"",IF(AI415&lt;&gt;0,AJ415,IF(AH416&lt;=$S$2,"Stop Loss",0)),0)</f>
        <v>0</v>
      </c>
      <c r="AK416" s="73">
        <f t="shared" ca="1" si="153"/>
        <v>3</v>
      </c>
      <c r="AL416" s="30"/>
      <c r="AM416" s="30"/>
      <c r="AN416" s="30"/>
      <c r="AO416" s="30"/>
      <c r="AP416" s="30"/>
      <c r="AQ416" s="30"/>
      <c r="BM416" s="7"/>
      <c r="BT416" s="10">
        <f t="shared" ca="1" si="155"/>
        <v>7</v>
      </c>
    </row>
    <row r="417" spans="1:72">
      <c r="A417" s="10">
        <f t="shared" ca="1" si="154"/>
        <v>21</v>
      </c>
      <c r="B417" s="38"/>
      <c r="C417" s="7"/>
      <c r="D417" s="3"/>
      <c r="E417" s="7"/>
      <c r="F417" s="70" t="str">
        <f t="shared" ca="1" si="150"/>
        <v>H</v>
      </c>
      <c r="G417" s="101" t="str">
        <f t="shared" ca="1" si="156"/>
        <v>HLH</v>
      </c>
      <c r="H417" s="70" t="str">
        <f t="shared" ca="1" si="151"/>
        <v>O</v>
      </c>
      <c r="I417" s="101" t="str">
        <f t="shared" ca="1" si="163"/>
        <v>OOO</v>
      </c>
      <c r="J417" s="70" t="str">
        <f t="shared" ca="1" si="149"/>
        <v>R</v>
      </c>
      <c r="K417" s="101" t="str">
        <f t="shared" ca="1" si="164"/>
        <v>RRR</v>
      </c>
      <c r="L417" s="61">
        <f t="shared" ca="1" si="165"/>
        <v>1</v>
      </c>
      <c r="M417" s="3">
        <f ca="1">IF(A416&lt;&gt;"",IF(O417="",M416,IF(AND(M416&gt;0,O417="L"),M416+1,IF(AND(M416&gt;1,O416="W"),1,1))),"")</f>
        <v>5</v>
      </c>
      <c r="N417" s="60" t="str">
        <f ca="1">IF($A416&lt;&gt;"",IF(OR($AI416&lt;&gt;0,$AJ416&lt;&gt;0,L417=0),"",IF(G416="HHL","L",IF(G416="LLH","H",""))),"")</f>
        <v/>
      </c>
      <c r="O417" s="60" t="str">
        <f ca="1">IF(A417&lt;&gt;"",IF(N417&lt;&gt;"",IF(F417=N417,"W","L"),""),"")</f>
        <v/>
      </c>
      <c r="P417" s="38">
        <f ca="1">IF(A417&lt;&gt;"",IF(OR(AI416&lt;&gt;0,AJ416&lt;&gt;0),"0",IF(O417&lt;&gt;"",IF(O417="W",(1*L417),(-1*L417)),0)),0)</f>
        <v>0</v>
      </c>
      <c r="Q417" s="74">
        <f ca="1">IF(A417&lt;&gt;"",P417+Q416,0)</f>
        <v>-12</v>
      </c>
      <c r="R417" s="3">
        <f t="shared" ca="1" si="157"/>
        <v>5</v>
      </c>
      <c r="S417" s="61">
        <f t="shared" ca="1" si="166"/>
        <v>1</v>
      </c>
      <c r="T417" s="3">
        <f t="shared" ca="1" si="158"/>
        <v>2</v>
      </c>
      <c r="U417" s="60" t="str">
        <f ca="1">IF($A416&lt;&gt;"",IF(OR($AI416&lt;&gt;0,$AJ416&lt;&gt;0,S417=0),"",IF(I416="EEO","O",IF(I416="OOE","E",""))),"")</f>
        <v/>
      </c>
      <c r="V417" s="60" t="str">
        <f ca="1">IF(A417&lt;&gt;"",IF(U417&lt;&gt;"",IF(H417=U417,"W","L"),""),"")</f>
        <v/>
      </c>
      <c r="W417" s="38">
        <f ca="1">IF(A417&lt;&gt;"",IF(OR(AI416&lt;&gt;0,AJ416&lt;&gt;0),"0",IF(V417&lt;&gt;"",IF(V417="W",(1*S417),(-1*S417)),0)),0)</f>
        <v>0</v>
      </c>
      <c r="X417" s="74">
        <f t="shared" ca="1" si="159"/>
        <v>10</v>
      </c>
      <c r="Y417" s="3">
        <f t="shared" ca="1" si="160"/>
        <v>2</v>
      </c>
      <c r="Z417" s="61">
        <f t="shared" ca="1" si="167"/>
        <v>1</v>
      </c>
      <c r="AA417" s="3">
        <f t="shared" ca="1" si="161"/>
        <v>6</v>
      </c>
      <c r="AB417" s="60" t="str">
        <f ca="1">IF($A416&lt;&gt;"",IF(OR($AI416&lt;&gt;0,$AJ416&lt;&gt;0,Z417=0),"",IF(K416="RRB","B",IF(K416="BBR","R",""))),"")</f>
        <v/>
      </c>
      <c r="AC417" s="60" t="str">
        <f ca="1">IF(A417&lt;&gt;"",IF(AB417&lt;&gt;"",IF(AB417=J417,"W","L"),""),"")</f>
        <v/>
      </c>
      <c r="AD417" s="38">
        <f ca="1">IF(A417&lt;&gt;"",IF(OR(AI416&lt;&gt;0,AJ416&lt;&gt;0),"0",IF(AC417&lt;&gt;"",IF(AC417="W",(1*Z417),(-1*Z417)),0)),0)</f>
        <v>0</v>
      </c>
      <c r="AE417" s="74">
        <f t="shared" ca="1" si="152"/>
        <v>-20</v>
      </c>
      <c r="AF417" s="3">
        <f t="shared" ca="1" si="162"/>
        <v>6</v>
      </c>
      <c r="AG417" s="13">
        <f ca="1">IF(A417&lt;&gt;"",(AD417+P417+W417),0)</f>
        <v>0</v>
      </c>
      <c r="AH417" s="11">
        <f ca="1">IF(A417&lt;&gt;"",AG417+AH416,0)</f>
        <v>-22</v>
      </c>
      <c r="AI417" s="73">
        <f ca="1">IF($A417&lt;&gt;"",IF(AI416&gt;0,AI416,IF(AND(AK416&gt;=$AJ$1,$AJ$2*AK416&gt;=AH417),"Profit Target",IF(AH417&gt;=$S$1,"Profit Target",0))),0)</f>
        <v>0</v>
      </c>
      <c r="AJ417" s="73">
        <f ca="1">IF($A417&lt;&gt;"",IF(AI416&lt;&gt;0,AJ416,IF(AH417&lt;=$S$2,"Stop Loss",0)),0)</f>
        <v>0</v>
      </c>
      <c r="AK417" s="73">
        <f t="shared" ca="1" si="153"/>
        <v>3</v>
      </c>
      <c r="AL417" s="30"/>
      <c r="AM417" s="30"/>
      <c r="AN417" s="30"/>
      <c r="AO417" s="30"/>
      <c r="AP417" s="30"/>
      <c r="AQ417" s="30"/>
      <c r="BM417" s="7"/>
      <c r="BT417" s="10">
        <f t="shared" ca="1" si="155"/>
        <v>18</v>
      </c>
    </row>
    <row r="418" spans="1:72">
      <c r="A418" s="10">
        <f t="shared" ca="1" si="154"/>
        <v>36</v>
      </c>
      <c r="B418" s="38"/>
      <c r="C418" s="7"/>
      <c r="D418" s="3"/>
      <c r="E418" s="7"/>
      <c r="F418" s="70" t="str">
        <f t="shared" ca="1" si="150"/>
        <v>H</v>
      </c>
      <c r="G418" s="101" t="str">
        <f t="shared" ca="1" si="156"/>
        <v>LHH</v>
      </c>
      <c r="H418" s="70" t="str">
        <f t="shared" ca="1" si="151"/>
        <v>E</v>
      </c>
      <c r="I418" s="101" t="str">
        <f t="shared" ca="1" si="163"/>
        <v>OOE</v>
      </c>
      <c r="J418" s="70" t="str">
        <f t="shared" ca="1" si="149"/>
        <v>R</v>
      </c>
      <c r="K418" s="101" t="str">
        <f t="shared" ca="1" si="164"/>
        <v>RRR</v>
      </c>
      <c r="L418" s="61">
        <f t="shared" ca="1" si="165"/>
        <v>1</v>
      </c>
      <c r="M418" s="3">
        <f ca="1">IF(A417&lt;&gt;"",IF(O418="",M417,IF(AND(M417&gt;0,O418="L"),M417+1,IF(AND(M417&gt;1,O417="W"),1,1))),"")</f>
        <v>5</v>
      </c>
      <c r="N418" s="60" t="str">
        <f ca="1">IF($A417&lt;&gt;"",IF(OR($AI417&lt;&gt;0,$AJ417&lt;&gt;0,L418=0),"",IF(G417="HHL","L",IF(G417="LLH","H",""))),"")</f>
        <v/>
      </c>
      <c r="O418" s="60" t="str">
        <f ca="1">IF(A418&lt;&gt;"",IF(N418&lt;&gt;"",IF(F418=N418,"W","L"),""),"")</f>
        <v/>
      </c>
      <c r="P418" s="38">
        <f ca="1">IF(A418&lt;&gt;"",IF(OR(AI417&lt;&gt;0,AJ417&lt;&gt;0),"0",IF(O418&lt;&gt;"",IF(O418="W",(1*L418),(-1*L418)),0)),0)</f>
        <v>0</v>
      </c>
      <c r="Q418" s="74">
        <f ca="1">IF(A418&lt;&gt;"",P418+Q417,0)</f>
        <v>-12</v>
      </c>
      <c r="R418" s="3">
        <f t="shared" ca="1" si="157"/>
        <v>5</v>
      </c>
      <c r="S418" s="61">
        <f t="shared" ca="1" si="166"/>
        <v>1</v>
      </c>
      <c r="T418" s="3">
        <f t="shared" ca="1" si="158"/>
        <v>2</v>
      </c>
      <c r="U418" s="60" t="str">
        <f ca="1">IF($A417&lt;&gt;"",IF(OR($AI417&lt;&gt;0,$AJ417&lt;&gt;0,S418=0),"",IF(I417="EEO","O",IF(I417="OOE","E",""))),"")</f>
        <v/>
      </c>
      <c r="V418" s="60" t="str">
        <f ca="1">IF(A418&lt;&gt;"",IF(U418&lt;&gt;"",IF(H418=U418,"W","L"),""),"")</f>
        <v/>
      </c>
      <c r="W418" s="38">
        <f ca="1">IF(A418&lt;&gt;"",IF(OR(AI417&lt;&gt;0,AJ417&lt;&gt;0),"0",IF(V418&lt;&gt;"",IF(V418="W",(1*S418),(-1*S418)),0)),0)</f>
        <v>0</v>
      </c>
      <c r="X418" s="74">
        <f t="shared" ca="1" si="159"/>
        <v>10</v>
      </c>
      <c r="Y418" s="3">
        <f t="shared" ca="1" si="160"/>
        <v>2</v>
      </c>
      <c r="Z418" s="61">
        <f t="shared" ca="1" si="167"/>
        <v>1</v>
      </c>
      <c r="AA418" s="3">
        <f t="shared" ca="1" si="161"/>
        <v>6</v>
      </c>
      <c r="AB418" s="60" t="str">
        <f ca="1">IF($A417&lt;&gt;"",IF(OR($AI417&lt;&gt;0,$AJ417&lt;&gt;0,Z418=0),"",IF(K417="RRB","B",IF(K417="BBR","R",""))),"")</f>
        <v/>
      </c>
      <c r="AC418" s="60" t="str">
        <f ca="1">IF(A418&lt;&gt;"",IF(AB418&lt;&gt;"",IF(AB418=J418,"W","L"),""),"")</f>
        <v/>
      </c>
      <c r="AD418" s="38">
        <f ca="1">IF(A418&lt;&gt;"",IF(OR(AI417&lt;&gt;0,AJ417&lt;&gt;0),"0",IF(AC418&lt;&gt;"",IF(AC418="W",(1*Z418),(-1*Z418)),0)),0)</f>
        <v>0</v>
      </c>
      <c r="AE418" s="74">
        <f t="shared" ca="1" si="152"/>
        <v>-20</v>
      </c>
      <c r="AF418" s="3">
        <f t="shared" ca="1" si="162"/>
        <v>6</v>
      </c>
      <c r="AG418" s="13">
        <f ca="1">IF(A418&lt;&gt;"",(AD418+P418+W418),0)</f>
        <v>0</v>
      </c>
      <c r="AH418" s="11">
        <f ca="1">IF(A418&lt;&gt;"",AG418+AH417,0)</f>
        <v>-22</v>
      </c>
      <c r="AI418" s="73">
        <f ca="1">IF($A418&lt;&gt;"",IF(AI417&gt;0,AI417,IF(AND(AK417&gt;=$AJ$1,$AJ$2*AK417&gt;=AH418),"Profit Target",IF(AH418&gt;=$S$1,"Profit Target",0))),0)</f>
        <v>0</v>
      </c>
      <c r="AJ418" s="73">
        <f ca="1">IF($A418&lt;&gt;"",IF(AI417&lt;&gt;0,AJ417,IF(AH418&lt;=$S$2,"Stop Loss",0)),0)</f>
        <v>0</v>
      </c>
      <c r="AK418" s="73">
        <f t="shared" ca="1" si="153"/>
        <v>3</v>
      </c>
      <c r="AL418" s="30"/>
      <c r="AM418" s="30"/>
      <c r="AN418" s="30"/>
      <c r="AO418" s="30"/>
      <c r="AP418" s="30"/>
      <c r="AQ418" s="30"/>
      <c r="BM418" s="7"/>
      <c r="BT418" s="10">
        <f t="shared" ca="1" si="155"/>
        <v>23</v>
      </c>
    </row>
    <row r="419" spans="1:72">
      <c r="A419" s="10">
        <f t="shared" ca="1" si="154"/>
        <v>35</v>
      </c>
      <c r="B419" s="38"/>
      <c r="C419" s="7"/>
      <c r="D419" s="3"/>
      <c r="E419" s="7"/>
      <c r="F419" s="70" t="str">
        <f t="shared" ca="1" si="150"/>
        <v>H</v>
      </c>
      <c r="G419" s="101" t="str">
        <f t="shared" ca="1" si="156"/>
        <v>HHH</v>
      </c>
      <c r="H419" s="70" t="str">
        <f t="shared" ca="1" si="151"/>
        <v>O</v>
      </c>
      <c r="I419" s="101" t="str">
        <f t="shared" ca="1" si="163"/>
        <v>OEO</v>
      </c>
      <c r="J419" s="70" t="str">
        <f t="shared" ca="1" si="149"/>
        <v>B</v>
      </c>
      <c r="K419" s="101" t="str">
        <f t="shared" ca="1" si="164"/>
        <v>RRB</v>
      </c>
      <c r="L419" s="61">
        <f t="shared" ca="1" si="165"/>
        <v>1</v>
      </c>
      <c r="M419" s="3">
        <f ca="1">IF(A418&lt;&gt;"",IF(O419="",M418,IF(AND(M418&gt;0,O419="L"),M418+1,IF(AND(M418&gt;1,O418="W"),1,1))),"")</f>
        <v>5</v>
      </c>
      <c r="N419" s="60" t="str">
        <f ca="1">IF($A418&lt;&gt;"",IF(OR($AI418&lt;&gt;0,$AJ418&lt;&gt;0,L419=0),"",IF(G418="HHL","L",IF(G418="LLH","H",""))),"")</f>
        <v/>
      </c>
      <c r="O419" s="60" t="str">
        <f ca="1">IF(A419&lt;&gt;"",IF(N419&lt;&gt;"",IF(F419=N419,"W","L"),""),"")</f>
        <v/>
      </c>
      <c r="P419" s="38">
        <f ca="1">IF(A419&lt;&gt;"",IF(OR(AI418&lt;&gt;0,AJ418&lt;&gt;0),"0",IF(O419&lt;&gt;"",IF(O419="W",(1*L419),(-1*L419)),0)),0)</f>
        <v>0</v>
      </c>
      <c r="Q419" s="74">
        <f ca="1">IF(A419&lt;&gt;"",P419+Q418,0)</f>
        <v>-12</v>
      </c>
      <c r="R419" s="3">
        <f t="shared" ca="1" si="157"/>
        <v>5</v>
      </c>
      <c r="S419" s="61">
        <f t="shared" ca="1" si="166"/>
        <v>1</v>
      </c>
      <c r="T419" s="3">
        <f t="shared" ca="1" si="158"/>
        <v>3</v>
      </c>
      <c r="U419" s="60" t="str">
        <f ca="1">IF($A418&lt;&gt;"",IF(OR($AI418&lt;&gt;0,$AJ418&lt;&gt;0,S419=0),"",IF(I418="EEO","O",IF(I418="OOE","E",""))),"")</f>
        <v>E</v>
      </c>
      <c r="V419" s="60" t="str">
        <f ca="1">IF(A419&lt;&gt;"",IF(U419&lt;&gt;"",IF(H419=U419,"W","L"),""),"")</f>
        <v>L</v>
      </c>
      <c r="W419" s="38">
        <f ca="1">IF(A419&lt;&gt;"",IF(OR(AI418&lt;&gt;0,AJ418&lt;&gt;0),"0",IF(V419&lt;&gt;"",IF(V419="W",(1*S419),(-1*S419)),0)),0)</f>
        <v>-1</v>
      </c>
      <c r="X419" s="74">
        <f t="shared" ca="1" si="159"/>
        <v>9</v>
      </c>
      <c r="Y419" s="3">
        <f t="shared" ca="1" si="160"/>
        <v>3</v>
      </c>
      <c r="Z419" s="61">
        <f t="shared" ca="1" si="167"/>
        <v>1</v>
      </c>
      <c r="AA419" s="3">
        <f t="shared" ca="1" si="161"/>
        <v>6</v>
      </c>
      <c r="AB419" s="60" t="str">
        <f ca="1">IF($A418&lt;&gt;"",IF(OR($AI418&lt;&gt;0,$AJ418&lt;&gt;0,Z419=0),"",IF(K418="RRB","B",IF(K418="BBR","R",""))),"")</f>
        <v/>
      </c>
      <c r="AC419" s="60" t="str">
        <f ca="1">IF(A419&lt;&gt;"",IF(AB419&lt;&gt;"",IF(AB419=J419,"W","L"),""),"")</f>
        <v/>
      </c>
      <c r="AD419" s="38">
        <f ca="1">IF(A419&lt;&gt;"",IF(OR(AI418&lt;&gt;0,AJ418&lt;&gt;0),"0",IF(AC419&lt;&gt;"",IF(AC419="W",(1*Z419),(-1*Z419)),0)),0)</f>
        <v>0</v>
      </c>
      <c r="AE419" s="74">
        <f t="shared" ca="1" si="152"/>
        <v>-20</v>
      </c>
      <c r="AF419" s="3">
        <f t="shared" ca="1" si="162"/>
        <v>6</v>
      </c>
      <c r="AG419" s="13">
        <f ca="1">IF(A419&lt;&gt;"",(AD419+P419+W419),0)</f>
        <v>-1</v>
      </c>
      <c r="AH419" s="11">
        <f ca="1">IF(A419&lt;&gt;"",AG419+AH418,0)</f>
        <v>-23</v>
      </c>
      <c r="AI419" s="73">
        <f ca="1">IF($A419&lt;&gt;"",IF(AI418&gt;0,AI418,IF(AND(AK418&gt;=$AJ$1,$AJ$2*AK418&gt;=AH419),"Profit Target",IF(AH419&gt;=$S$1,"Profit Target",0))),0)</f>
        <v>0</v>
      </c>
      <c r="AJ419" s="73">
        <f ca="1">IF($A419&lt;&gt;"",IF(AI418&lt;&gt;0,AJ418,IF(AH419&lt;=$S$2,"Stop Loss",0)),0)</f>
        <v>0</v>
      </c>
      <c r="AK419" s="73">
        <f t="shared" ca="1" si="153"/>
        <v>3</v>
      </c>
      <c r="AL419" s="30"/>
      <c r="AM419" s="30"/>
      <c r="AN419" s="30"/>
      <c r="AO419" s="30"/>
      <c r="AP419" s="30"/>
      <c r="AQ419" s="30"/>
      <c r="BM419" s="7"/>
      <c r="BT419" s="10">
        <f t="shared" ca="1" si="155"/>
        <v>22</v>
      </c>
    </row>
    <row r="420" spans="1:72">
      <c r="A420" s="10">
        <f t="shared" ca="1" si="154"/>
        <v>15</v>
      </c>
      <c r="B420" s="38"/>
      <c r="C420" s="7"/>
      <c r="D420" s="3"/>
      <c r="E420" s="7"/>
      <c r="F420" s="70" t="str">
        <f t="shared" ca="1" si="150"/>
        <v>L</v>
      </c>
      <c r="G420" s="101" t="str">
        <f t="shared" ca="1" si="156"/>
        <v>HHL</v>
      </c>
      <c r="H420" s="70" t="str">
        <f t="shared" ca="1" si="151"/>
        <v>O</v>
      </c>
      <c r="I420" s="101" t="str">
        <f t="shared" ca="1" si="163"/>
        <v>EOO</v>
      </c>
      <c r="J420" s="70" t="str">
        <f t="shared" ca="1" si="149"/>
        <v>B</v>
      </c>
      <c r="K420" s="101" t="str">
        <f t="shared" ca="1" si="164"/>
        <v>RBB</v>
      </c>
      <c r="L420" s="61">
        <f t="shared" ca="1" si="165"/>
        <v>1</v>
      </c>
      <c r="M420" s="3">
        <f ca="1">IF(A419&lt;&gt;"",IF(O420="",M419,IF(AND(M419&gt;0,O420="L"),M419+1,IF(AND(M419&gt;1,O419="W"),1,1))),"")</f>
        <v>5</v>
      </c>
      <c r="N420" s="60" t="str">
        <f ca="1">IF($A419&lt;&gt;"",IF(OR($AI419&lt;&gt;0,$AJ419&lt;&gt;0,L420=0),"",IF(G419="HHL","L",IF(G419="LLH","H",""))),"")</f>
        <v/>
      </c>
      <c r="O420" s="60" t="str">
        <f ca="1">IF(A420&lt;&gt;"",IF(N420&lt;&gt;"",IF(F420=N420,"W","L"),""),"")</f>
        <v/>
      </c>
      <c r="P420" s="38">
        <f ca="1">IF(A420&lt;&gt;"",IF(OR(AI419&lt;&gt;0,AJ419&lt;&gt;0),"0",IF(O420&lt;&gt;"",IF(O420="W",(1*L420),(-1*L420)),0)),0)</f>
        <v>0</v>
      </c>
      <c r="Q420" s="74">
        <f ca="1">IF(A420&lt;&gt;"",P420+Q419,0)</f>
        <v>-12</v>
      </c>
      <c r="R420" s="3">
        <f t="shared" ca="1" si="157"/>
        <v>5</v>
      </c>
      <c r="S420" s="61">
        <f t="shared" ca="1" si="166"/>
        <v>1</v>
      </c>
      <c r="T420" s="3">
        <f t="shared" ca="1" si="158"/>
        <v>3</v>
      </c>
      <c r="U420" s="60" t="str">
        <f ca="1">IF($A419&lt;&gt;"",IF(OR($AI419&lt;&gt;0,$AJ419&lt;&gt;0,S420=0),"",IF(I419="EEO","O",IF(I419="OOE","E",""))),"")</f>
        <v/>
      </c>
      <c r="V420" s="60" t="str">
        <f ca="1">IF(A420&lt;&gt;"",IF(U420&lt;&gt;"",IF(H420=U420,"W","L"),""),"")</f>
        <v/>
      </c>
      <c r="W420" s="38">
        <f ca="1">IF(A420&lt;&gt;"",IF(OR(AI419&lt;&gt;0,AJ419&lt;&gt;0),"0",IF(V420&lt;&gt;"",IF(V420="W",(1*S420),(-1*S420)),0)),0)</f>
        <v>0</v>
      </c>
      <c r="X420" s="74">
        <f t="shared" ca="1" si="159"/>
        <v>9</v>
      </c>
      <c r="Y420" s="3">
        <f t="shared" ca="1" si="160"/>
        <v>3</v>
      </c>
      <c r="Z420" s="61">
        <f t="shared" ca="1" si="167"/>
        <v>1</v>
      </c>
      <c r="AA420" s="3">
        <f t="shared" ca="1" si="161"/>
        <v>1</v>
      </c>
      <c r="AB420" s="60" t="str">
        <f ca="1">IF($A419&lt;&gt;"",IF(OR($AI419&lt;&gt;0,$AJ419&lt;&gt;0,Z420=0),"",IF(K419="RRB","B",IF(K419="BBR","R",""))),"")</f>
        <v>B</v>
      </c>
      <c r="AC420" s="60" t="str">
        <f ca="1">IF(A420&lt;&gt;"",IF(AB420&lt;&gt;"",IF(AB420=J420,"W","L"),""),"")</f>
        <v>W</v>
      </c>
      <c r="AD420" s="38">
        <f ca="1">IF(A420&lt;&gt;"",IF(OR(AI419&lt;&gt;0,AJ419&lt;&gt;0),"0",IF(AC420&lt;&gt;"",IF(AC420="W",(1*Z420),(-1*Z420)),0)),0)</f>
        <v>1</v>
      </c>
      <c r="AE420" s="74">
        <f t="shared" ca="1" si="152"/>
        <v>-19</v>
      </c>
      <c r="AF420" s="3">
        <f t="shared" ca="1" si="162"/>
        <v>1</v>
      </c>
      <c r="AG420" s="13">
        <f ca="1">IF(A420&lt;&gt;"",(AD420+P420+W420),0)</f>
        <v>1</v>
      </c>
      <c r="AH420" s="11">
        <f ca="1">IF(A420&lt;&gt;"",AG420+AH419,0)</f>
        <v>-22</v>
      </c>
      <c r="AI420" s="73">
        <f ca="1">IF($A420&lt;&gt;"",IF(AI419&gt;0,AI419,IF(AND(AK419&gt;=$AJ$1,$AJ$2*AK419&gt;=AH420),"Profit Target",IF(AH420&gt;=$S$1,"Profit Target",0))),0)</f>
        <v>0</v>
      </c>
      <c r="AJ420" s="73">
        <f ca="1">IF($A420&lt;&gt;"",IF(AI419&lt;&gt;0,AJ419,IF(AH420&lt;=$S$2,"Stop Loss",0)),0)</f>
        <v>0</v>
      </c>
      <c r="AK420" s="73">
        <f t="shared" ca="1" si="153"/>
        <v>3</v>
      </c>
      <c r="AL420" s="30"/>
      <c r="AM420" s="30"/>
      <c r="AN420" s="30"/>
      <c r="AO420" s="30"/>
      <c r="AP420" s="30"/>
      <c r="AQ420" s="30"/>
      <c r="BM420" s="7"/>
      <c r="BT420" s="10">
        <f t="shared" ca="1" si="155"/>
        <v>18</v>
      </c>
    </row>
    <row r="421" spans="1:72">
      <c r="A421" s="10">
        <f t="shared" ca="1" si="154"/>
        <v>27</v>
      </c>
      <c r="B421" s="38"/>
      <c r="C421" s="7"/>
      <c r="D421" s="3"/>
      <c r="E421" s="7"/>
      <c r="F421" s="70" t="str">
        <f t="shared" ca="1" si="150"/>
        <v>H</v>
      </c>
      <c r="G421" s="101" t="str">
        <f t="shared" ca="1" si="156"/>
        <v>HLH</v>
      </c>
      <c r="H421" s="70" t="str">
        <f t="shared" ca="1" si="151"/>
        <v>O</v>
      </c>
      <c r="I421" s="101" t="str">
        <f t="shared" ca="1" si="163"/>
        <v>OOO</v>
      </c>
      <c r="J421" s="70" t="str">
        <f t="shared" ca="1" si="149"/>
        <v>R</v>
      </c>
      <c r="K421" s="101" t="str">
        <f t="shared" ca="1" si="164"/>
        <v>BBR</v>
      </c>
      <c r="L421" s="61">
        <f t="shared" ca="1" si="165"/>
        <v>1</v>
      </c>
      <c r="M421" s="3">
        <f ca="1">IF(A420&lt;&gt;"",IF(O421="",M420,IF(AND(M420&gt;0,O421="L"),M420+1,IF(AND(M420&gt;1,O420="W"),1,1))),"")</f>
        <v>6</v>
      </c>
      <c r="N421" s="60" t="str">
        <f ca="1">IF($A420&lt;&gt;"",IF(OR($AI420&lt;&gt;0,$AJ420&lt;&gt;0,L421=0),"",IF(G420="HHL","L",IF(G420="LLH","H",""))),"")</f>
        <v>L</v>
      </c>
      <c r="O421" s="60" t="str">
        <f ca="1">IF(A421&lt;&gt;"",IF(N421&lt;&gt;"",IF(F421=N421,"W","L"),""),"")</f>
        <v>L</v>
      </c>
      <c r="P421" s="38">
        <f ca="1">IF(A421&lt;&gt;"",IF(OR(AI420&lt;&gt;0,AJ420&lt;&gt;0),"0",IF(O421&lt;&gt;"",IF(O421="W",(1*L421),(-1*L421)),0)),0)</f>
        <v>-1</v>
      </c>
      <c r="Q421" s="74">
        <f ca="1">IF(A421&lt;&gt;"",P421+Q420,0)</f>
        <v>-13</v>
      </c>
      <c r="R421" s="3">
        <f t="shared" ca="1" si="157"/>
        <v>6</v>
      </c>
      <c r="S421" s="61">
        <f t="shared" ca="1" si="166"/>
        <v>1</v>
      </c>
      <c r="T421" s="3">
        <f t="shared" ca="1" si="158"/>
        <v>3</v>
      </c>
      <c r="U421" s="60" t="str">
        <f ca="1">IF($A420&lt;&gt;"",IF(OR($AI420&lt;&gt;0,$AJ420&lt;&gt;0,S421=0),"",IF(I420="EEO","O",IF(I420="OOE","E",""))),"")</f>
        <v/>
      </c>
      <c r="V421" s="60" t="str">
        <f ca="1">IF(A421&lt;&gt;"",IF(U421&lt;&gt;"",IF(H421=U421,"W","L"),""),"")</f>
        <v/>
      </c>
      <c r="W421" s="38">
        <f ca="1">IF(A421&lt;&gt;"",IF(OR(AI420&lt;&gt;0,AJ420&lt;&gt;0),"0",IF(V421&lt;&gt;"",IF(V421="W",(1*S421),(-1*S421)),0)),0)</f>
        <v>0</v>
      </c>
      <c r="X421" s="74">
        <f t="shared" ca="1" si="159"/>
        <v>9</v>
      </c>
      <c r="Y421" s="3">
        <f t="shared" ca="1" si="160"/>
        <v>3</v>
      </c>
      <c r="Z421" s="61">
        <f t="shared" ca="1" si="167"/>
        <v>1</v>
      </c>
      <c r="AA421" s="3">
        <f t="shared" ca="1" si="161"/>
        <v>1</v>
      </c>
      <c r="AB421" s="60" t="str">
        <f ca="1">IF($A420&lt;&gt;"",IF(OR($AI420&lt;&gt;0,$AJ420&lt;&gt;0,Z421=0),"",IF(K420="RRB","B",IF(K420="BBR","R",""))),"")</f>
        <v/>
      </c>
      <c r="AC421" s="60" t="str">
        <f ca="1">IF(A421&lt;&gt;"",IF(AB421&lt;&gt;"",IF(AB421=J421,"W","L"),""),"")</f>
        <v/>
      </c>
      <c r="AD421" s="38">
        <f ca="1">IF(A421&lt;&gt;"",IF(OR(AI420&lt;&gt;0,AJ420&lt;&gt;0),"0",IF(AC421&lt;&gt;"",IF(AC421="W",(1*Z421),(-1*Z421)),0)),0)</f>
        <v>0</v>
      </c>
      <c r="AE421" s="74">
        <f t="shared" ca="1" si="152"/>
        <v>-19</v>
      </c>
      <c r="AF421" s="3">
        <f t="shared" ca="1" si="162"/>
        <v>1</v>
      </c>
      <c r="AG421" s="13">
        <f ca="1">IF(A421&lt;&gt;"",(AD421+P421+W421),0)</f>
        <v>-1</v>
      </c>
      <c r="AH421" s="11">
        <f ca="1">IF(A421&lt;&gt;"",AG421+AH420,0)</f>
        <v>-23</v>
      </c>
      <c r="AI421" s="73">
        <f ca="1">IF($A421&lt;&gt;"",IF(AI420&gt;0,AI420,IF(AND(AK420&gt;=$AJ$1,$AJ$2*AK420&gt;=AH421),"Profit Target",IF(AH421&gt;=$S$1,"Profit Target",0))),0)</f>
        <v>0</v>
      </c>
      <c r="AJ421" s="73">
        <f ca="1">IF($A421&lt;&gt;"",IF(AI420&lt;&gt;0,AJ420,IF(AH421&lt;=$S$2,"Stop Loss",0)),0)</f>
        <v>0</v>
      </c>
      <c r="AK421" s="73">
        <f t="shared" ca="1" si="153"/>
        <v>3</v>
      </c>
      <c r="AL421" s="30"/>
      <c r="AM421" s="30"/>
      <c r="AN421" s="30"/>
      <c r="AO421" s="30"/>
      <c r="AP421" s="30"/>
      <c r="AQ421" s="30"/>
      <c r="BM421" s="7"/>
      <c r="BT421" s="10">
        <f t="shared" ca="1" si="155"/>
        <v>33</v>
      </c>
    </row>
    <row r="422" spans="1:72">
      <c r="A422" s="10">
        <f t="shared" ca="1" si="154"/>
        <v>31</v>
      </c>
      <c r="B422" s="38"/>
      <c r="C422" s="7"/>
      <c r="D422" s="3"/>
      <c r="E422" s="7"/>
      <c r="F422" s="70" t="str">
        <f t="shared" ca="1" si="150"/>
        <v>H</v>
      </c>
      <c r="G422" s="101" t="str">
        <f t="shared" ca="1" si="156"/>
        <v>LHH</v>
      </c>
      <c r="H422" s="70" t="str">
        <f t="shared" ca="1" si="151"/>
        <v>O</v>
      </c>
      <c r="I422" s="101" t="str">
        <f t="shared" ca="1" si="163"/>
        <v>OOO</v>
      </c>
      <c r="J422" s="70" t="str">
        <f t="shared" ca="1" si="149"/>
        <v>B</v>
      </c>
      <c r="K422" s="101" t="str">
        <f t="shared" ca="1" si="164"/>
        <v>BRB</v>
      </c>
      <c r="L422" s="61">
        <f t="shared" ca="1" si="165"/>
        <v>1</v>
      </c>
      <c r="M422" s="3">
        <f ca="1">IF(A421&lt;&gt;"",IF(O422="",M421,IF(AND(M421&gt;0,O422="L"),M421+1,IF(AND(M421&gt;1,O421="W"),1,1))),"")</f>
        <v>6</v>
      </c>
      <c r="N422" s="60" t="str">
        <f ca="1">IF($A421&lt;&gt;"",IF(OR($AI421&lt;&gt;0,$AJ421&lt;&gt;0,L422=0),"",IF(G421="HHL","L",IF(G421="LLH","H",""))),"")</f>
        <v/>
      </c>
      <c r="O422" s="60" t="str">
        <f ca="1">IF(A422&lt;&gt;"",IF(N422&lt;&gt;"",IF(F422=N422,"W","L"),""),"")</f>
        <v/>
      </c>
      <c r="P422" s="38">
        <f ca="1">IF(A422&lt;&gt;"",IF(OR(AI421&lt;&gt;0,AJ421&lt;&gt;0),"0",IF(O422&lt;&gt;"",IF(O422="W",(1*L422),(-1*L422)),0)),0)</f>
        <v>0</v>
      </c>
      <c r="Q422" s="74">
        <f ca="1">IF(A422&lt;&gt;"",P422+Q421,0)</f>
        <v>-13</v>
      </c>
      <c r="R422" s="3">
        <f t="shared" ca="1" si="157"/>
        <v>6</v>
      </c>
      <c r="S422" s="61">
        <f t="shared" ca="1" si="166"/>
        <v>1</v>
      </c>
      <c r="T422" s="3">
        <f t="shared" ca="1" si="158"/>
        <v>3</v>
      </c>
      <c r="U422" s="60" t="str">
        <f ca="1">IF($A421&lt;&gt;"",IF(OR($AI421&lt;&gt;0,$AJ421&lt;&gt;0,S422=0),"",IF(I421="EEO","O",IF(I421="OOE","E",""))),"")</f>
        <v/>
      </c>
      <c r="V422" s="60" t="str">
        <f ca="1">IF(A422&lt;&gt;"",IF(U422&lt;&gt;"",IF(H422=U422,"W","L"),""),"")</f>
        <v/>
      </c>
      <c r="W422" s="38">
        <f ca="1">IF(A422&lt;&gt;"",IF(OR(AI421&lt;&gt;0,AJ421&lt;&gt;0),"0",IF(V422&lt;&gt;"",IF(V422="W",(1*S422),(-1*S422)),0)),0)</f>
        <v>0</v>
      </c>
      <c r="X422" s="74">
        <f t="shared" ca="1" si="159"/>
        <v>9</v>
      </c>
      <c r="Y422" s="3">
        <f t="shared" ca="1" si="160"/>
        <v>3</v>
      </c>
      <c r="Z422" s="61">
        <f t="shared" ca="1" si="167"/>
        <v>1</v>
      </c>
      <c r="AA422" s="3">
        <f t="shared" ca="1" si="161"/>
        <v>2</v>
      </c>
      <c r="AB422" s="60" t="str">
        <f ca="1">IF($A421&lt;&gt;"",IF(OR($AI421&lt;&gt;0,$AJ421&lt;&gt;0,Z422=0),"",IF(K421="RRB","B",IF(K421="BBR","R",""))),"")</f>
        <v>R</v>
      </c>
      <c r="AC422" s="60" t="str">
        <f ca="1">IF(A422&lt;&gt;"",IF(AB422&lt;&gt;"",IF(AB422=J422,"W","L"),""),"")</f>
        <v>L</v>
      </c>
      <c r="AD422" s="38">
        <f ca="1">IF(A422&lt;&gt;"",IF(OR(AI421&lt;&gt;0,AJ421&lt;&gt;0),"0",IF(AC422&lt;&gt;"",IF(AC422="W",(1*Z422),(-1*Z422)),0)),0)</f>
        <v>-1</v>
      </c>
      <c r="AE422" s="74">
        <f t="shared" ca="1" si="152"/>
        <v>-20</v>
      </c>
      <c r="AF422" s="3">
        <f t="shared" ca="1" si="162"/>
        <v>2</v>
      </c>
      <c r="AG422" s="13">
        <f ca="1">IF(A422&lt;&gt;"",(AD422+P422+W422),0)</f>
        <v>-1</v>
      </c>
      <c r="AH422" s="11">
        <f ca="1">IF(A422&lt;&gt;"",AG422+AH421,0)</f>
        <v>-24</v>
      </c>
      <c r="AI422" s="73">
        <f ca="1">IF($A422&lt;&gt;"",IF(AI421&gt;0,AI421,IF(AND(AK421&gt;=$AJ$1,$AJ$2*AK421&gt;=AH422),"Profit Target",IF(AH422&gt;=$S$1,"Profit Target",0))),0)</f>
        <v>0</v>
      </c>
      <c r="AJ422" s="73">
        <f ca="1">IF($A422&lt;&gt;"",IF(AI421&lt;&gt;0,AJ421,IF(AH422&lt;=$S$2,"Stop Loss",0)),0)</f>
        <v>0</v>
      </c>
      <c r="AK422" s="73">
        <f t="shared" ca="1" si="153"/>
        <v>3</v>
      </c>
      <c r="AL422" s="30"/>
      <c r="AM422" s="30"/>
      <c r="AN422" s="30"/>
      <c r="AO422" s="30"/>
      <c r="AP422" s="30"/>
      <c r="AQ422" s="30"/>
      <c r="BM422" s="7"/>
      <c r="BT422" s="10">
        <f t="shared" ca="1" si="155"/>
        <v>13</v>
      </c>
    </row>
    <row r="423" spans="1:72">
      <c r="A423" s="10">
        <f t="shared" ca="1" si="154"/>
        <v>7</v>
      </c>
      <c r="B423" s="38"/>
      <c r="C423" s="7"/>
      <c r="D423" s="3"/>
      <c r="E423" s="7"/>
      <c r="F423" s="70" t="str">
        <f t="shared" ca="1" si="150"/>
        <v>L</v>
      </c>
      <c r="G423" s="101" t="str">
        <f t="shared" ca="1" si="156"/>
        <v>HHL</v>
      </c>
      <c r="H423" s="70" t="str">
        <f t="shared" ca="1" si="151"/>
        <v>O</v>
      </c>
      <c r="I423" s="101" t="str">
        <f t="shared" ca="1" si="163"/>
        <v>OOO</v>
      </c>
      <c r="J423" s="70" t="str">
        <f t="shared" ca="1" si="149"/>
        <v>R</v>
      </c>
      <c r="K423" s="101" t="str">
        <f t="shared" ca="1" si="164"/>
        <v>RBR</v>
      </c>
      <c r="L423" s="61">
        <f t="shared" ca="1" si="165"/>
        <v>1</v>
      </c>
      <c r="M423" s="3">
        <f ca="1">IF(A422&lt;&gt;"",IF(O423="",M422,IF(AND(M422&gt;0,O423="L"),M422+1,IF(AND(M422&gt;1,O422="W"),1,1))),"")</f>
        <v>6</v>
      </c>
      <c r="N423" s="60" t="str">
        <f ca="1">IF($A422&lt;&gt;"",IF(OR($AI422&lt;&gt;0,$AJ422&lt;&gt;0,L423=0),"",IF(G422="HHL","L",IF(G422="LLH","H",""))),"")</f>
        <v/>
      </c>
      <c r="O423" s="60" t="str">
        <f ca="1">IF(A423&lt;&gt;"",IF(N423&lt;&gt;"",IF(F423=N423,"W","L"),""),"")</f>
        <v/>
      </c>
      <c r="P423" s="38">
        <f ca="1">IF(A423&lt;&gt;"",IF(OR(AI422&lt;&gt;0,AJ422&lt;&gt;0),"0",IF(O423&lt;&gt;"",IF(O423="W",(1*L423),(-1*L423)),0)),0)</f>
        <v>0</v>
      </c>
      <c r="Q423" s="74">
        <f ca="1">IF(A423&lt;&gt;"",P423+Q422,0)</f>
        <v>-13</v>
      </c>
      <c r="R423" s="3">
        <f t="shared" ca="1" si="157"/>
        <v>6</v>
      </c>
      <c r="S423" s="61">
        <f t="shared" ca="1" si="166"/>
        <v>1</v>
      </c>
      <c r="T423" s="3">
        <f t="shared" ca="1" si="158"/>
        <v>3</v>
      </c>
      <c r="U423" s="60" t="str">
        <f ca="1">IF($A422&lt;&gt;"",IF(OR($AI422&lt;&gt;0,$AJ422&lt;&gt;0,S423=0),"",IF(I422="EEO","O",IF(I422="OOE","E",""))),"")</f>
        <v/>
      </c>
      <c r="V423" s="60" t="str">
        <f ca="1">IF(A423&lt;&gt;"",IF(U423&lt;&gt;"",IF(H423=U423,"W","L"),""),"")</f>
        <v/>
      </c>
      <c r="W423" s="38">
        <f ca="1">IF(A423&lt;&gt;"",IF(OR(AI422&lt;&gt;0,AJ422&lt;&gt;0),"0",IF(V423&lt;&gt;"",IF(V423="W",(1*S423),(-1*S423)),0)),0)</f>
        <v>0</v>
      </c>
      <c r="X423" s="74">
        <f t="shared" ca="1" si="159"/>
        <v>9</v>
      </c>
      <c r="Y423" s="3">
        <f t="shared" ca="1" si="160"/>
        <v>3</v>
      </c>
      <c r="Z423" s="61">
        <f t="shared" ca="1" si="167"/>
        <v>1</v>
      </c>
      <c r="AA423" s="3">
        <f t="shared" ca="1" si="161"/>
        <v>2</v>
      </c>
      <c r="AB423" s="60" t="str">
        <f ca="1">IF($A422&lt;&gt;"",IF(OR($AI422&lt;&gt;0,$AJ422&lt;&gt;0,Z423=0),"",IF(K422="RRB","B",IF(K422="BBR","R",""))),"")</f>
        <v/>
      </c>
      <c r="AC423" s="60" t="str">
        <f ca="1">IF(A423&lt;&gt;"",IF(AB423&lt;&gt;"",IF(AB423=J423,"W","L"),""),"")</f>
        <v/>
      </c>
      <c r="AD423" s="38">
        <f ca="1">IF(A423&lt;&gt;"",IF(OR(AI422&lt;&gt;0,AJ422&lt;&gt;0),"0",IF(AC423&lt;&gt;"",IF(AC423="W",(1*Z423),(-1*Z423)),0)),0)</f>
        <v>0</v>
      </c>
      <c r="AE423" s="74">
        <f t="shared" ca="1" si="152"/>
        <v>-20</v>
      </c>
      <c r="AF423" s="3">
        <f t="shared" ca="1" si="162"/>
        <v>2</v>
      </c>
      <c r="AG423" s="13">
        <f ca="1">IF(A423&lt;&gt;"",(AD423+P423+W423),0)</f>
        <v>0</v>
      </c>
      <c r="AH423" s="11">
        <f ca="1">IF(A423&lt;&gt;"",AG423+AH422,0)</f>
        <v>-24</v>
      </c>
      <c r="AI423" s="73">
        <f ca="1">IF($A423&lt;&gt;"",IF(AI422&gt;0,AI422,IF(AND(AK422&gt;=$AJ$1,$AJ$2*AK422&gt;=AH423),"Profit Target",IF(AH423&gt;=$S$1,"Profit Target",0))),0)</f>
        <v>0</v>
      </c>
      <c r="AJ423" s="73">
        <f ca="1">IF($A423&lt;&gt;"",IF(AI422&lt;&gt;0,AJ422,IF(AH423&lt;=$S$2,"Stop Loss",0)),0)</f>
        <v>0</v>
      </c>
      <c r="AK423" s="73">
        <f t="shared" ca="1" si="153"/>
        <v>3</v>
      </c>
      <c r="AL423" s="30"/>
      <c r="AM423" s="30"/>
      <c r="AN423" s="30"/>
      <c r="AO423" s="30"/>
      <c r="AP423" s="30"/>
      <c r="AQ423" s="30"/>
      <c r="BM423" s="7"/>
      <c r="BT423" s="10">
        <f t="shared" ca="1" si="155"/>
        <v>22</v>
      </c>
    </row>
    <row r="424" spans="1:72">
      <c r="A424" s="10">
        <f t="shared" ca="1" si="154"/>
        <v>28</v>
      </c>
      <c r="B424" s="38"/>
      <c r="C424" s="7"/>
      <c r="D424" s="3"/>
      <c r="E424" s="7"/>
      <c r="F424" s="70" t="str">
        <f t="shared" ca="1" si="150"/>
        <v>H</v>
      </c>
      <c r="G424" s="101" t="str">
        <f t="shared" ca="1" si="156"/>
        <v>HLH</v>
      </c>
      <c r="H424" s="70" t="str">
        <f t="shared" ca="1" si="151"/>
        <v>E</v>
      </c>
      <c r="I424" s="101" t="str">
        <f t="shared" ca="1" si="163"/>
        <v>OOE</v>
      </c>
      <c r="J424" s="70" t="str">
        <f t="shared" ca="1" si="149"/>
        <v>B</v>
      </c>
      <c r="K424" s="101" t="str">
        <f t="shared" ca="1" si="164"/>
        <v>BRB</v>
      </c>
      <c r="L424" s="61">
        <f t="shared" ca="1" si="165"/>
        <v>1</v>
      </c>
      <c r="M424" s="3">
        <f ca="1">IF(A423&lt;&gt;"",IF(O424="",M423,IF(AND(M423&gt;0,O424="L"),M423+1,IF(AND(M423&gt;1,O423="W"),1,1))),"")</f>
        <v>7</v>
      </c>
      <c r="N424" s="60" t="str">
        <f ca="1">IF($A423&lt;&gt;"",IF(OR($AI423&lt;&gt;0,$AJ423&lt;&gt;0,L424=0),"",IF(G423="HHL","L",IF(G423="LLH","H",""))),"")</f>
        <v>L</v>
      </c>
      <c r="O424" s="60" t="str">
        <f ca="1">IF(A424&lt;&gt;"",IF(N424&lt;&gt;"",IF(F424=N424,"W","L"),""),"")</f>
        <v>L</v>
      </c>
      <c r="P424" s="38">
        <f ca="1">IF(A424&lt;&gt;"",IF(OR(AI423&lt;&gt;0,AJ423&lt;&gt;0),"0",IF(O424&lt;&gt;"",IF(O424="W",(1*L424),(-1*L424)),0)),0)</f>
        <v>-1</v>
      </c>
      <c r="Q424" s="74">
        <f ca="1">IF(A424&lt;&gt;"",P424+Q423,0)</f>
        <v>-14</v>
      </c>
      <c r="R424" s="3">
        <f t="shared" ca="1" si="157"/>
        <v>7</v>
      </c>
      <c r="S424" s="61">
        <f t="shared" ca="1" si="166"/>
        <v>1</v>
      </c>
      <c r="T424" s="3">
        <f t="shared" ca="1" si="158"/>
        <v>3</v>
      </c>
      <c r="U424" s="60" t="str">
        <f ca="1">IF($A423&lt;&gt;"",IF(OR($AI423&lt;&gt;0,$AJ423&lt;&gt;0,S424=0),"",IF(I423="EEO","O",IF(I423="OOE","E",""))),"")</f>
        <v/>
      </c>
      <c r="V424" s="60" t="str">
        <f ca="1">IF(A424&lt;&gt;"",IF(U424&lt;&gt;"",IF(H424=U424,"W","L"),""),"")</f>
        <v/>
      </c>
      <c r="W424" s="38">
        <f ca="1">IF(A424&lt;&gt;"",IF(OR(AI423&lt;&gt;0,AJ423&lt;&gt;0),"0",IF(V424&lt;&gt;"",IF(V424="W",(1*S424),(-1*S424)),0)),0)</f>
        <v>0</v>
      </c>
      <c r="X424" s="74">
        <f t="shared" ca="1" si="159"/>
        <v>9</v>
      </c>
      <c r="Y424" s="3">
        <f t="shared" ca="1" si="160"/>
        <v>3</v>
      </c>
      <c r="Z424" s="61">
        <f t="shared" ca="1" si="167"/>
        <v>1</v>
      </c>
      <c r="AA424" s="3">
        <f t="shared" ca="1" si="161"/>
        <v>2</v>
      </c>
      <c r="AB424" s="60" t="str">
        <f ca="1">IF($A423&lt;&gt;"",IF(OR($AI423&lt;&gt;0,$AJ423&lt;&gt;0,Z424=0),"",IF(K423="RRB","B",IF(K423="BBR","R",""))),"")</f>
        <v/>
      </c>
      <c r="AC424" s="60" t="str">
        <f ca="1">IF(A424&lt;&gt;"",IF(AB424&lt;&gt;"",IF(AB424=J424,"W","L"),""),"")</f>
        <v/>
      </c>
      <c r="AD424" s="38">
        <f ca="1">IF(A424&lt;&gt;"",IF(OR(AI423&lt;&gt;0,AJ423&lt;&gt;0),"0",IF(AC424&lt;&gt;"",IF(AC424="W",(1*Z424),(-1*Z424)),0)),0)</f>
        <v>0</v>
      </c>
      <c r="AE424" s="74">
        <f t="shared" ca="1" si="152"/>
        <v>-20</v>
      </c>
      <c r="AF424" s="3">
        <f t="shared" ca="1" si="162"/>
        <v>2</v>
      </c>
      <c r="AG424" s="13">
        <f ca="1">IF(A424&lt;&gt;"",(AD424+P424+W424),0)</f>
        <v>-1</v>
      </c>
      <c r="AH424" s="11">
        <f ca="1">IF(A424&lt;&gt;"",AG424+AH423,0)</f>
        <v>-25</v>
      </c>
      <c r="AI424" s="73">
        <f ca="1">IF($A424&lt;&gt;"",IF(AI423&gt;0,AI423,IF(AND(AK423&gt;=$AJ$1,$AJ$2*AK423&gt;=AH424),"Profit Target",IF(AH424&gt;=$S$1,"Profit Target",0))),0)</f>
        <v>0</v>
      </c>
      <c r="AJ424" s="73">
        <f ca="1">IF($A424&lt;&gt;"",IF(AI423&lt;&gt;0,AJ423,IF(AH424&lt;=$S$2,"Stop Loss",0)),0)</f>
        <v>0</v>
      </c>
      <c r="AK424" s="73">
        <f t="shared" ca="1" si="153"/>
        <v>3</v>
      </c>
      <c r="AL424" s="30"/>
      <c r="AM424" s="30"/>
      <c r="AN424" s="30"/>
      <c r="AO424" s="30"/>
      <c r="AP424" s="30"/>
      <c r="AQ424" s="30"/>
      <c r="BM424" s="7"/>
      <c r="BT424" s="10">
        <f t="shared" ca="1" si="155"/>
        <v>31</v>
      </c>
    </row>
    <row r="425" spans="1:72">
      <c r="A425" s="10">
        <f t="shared" ca="1" si="154"/>
        <v>17</v>
      </c>
      <c r="B425" s="38"/>
      <c r="C425" s="7"/>
      <c r="D425" s="3"/>
      <c r="E425" s="7"/>
      <c r="F425" s="70" t="str">
        <f t="shared" ca="1" si="150"/>
        <v>L</v>
      </c>
      <c r="G425" s="101" t="str">
        <f t="shared" ca="1" si="156"/>
        <v>LHL</v>
      </c>
      <c r="H425" s="70" t="str">
        <f t="shared" ca="1" si="151"/>
        <v>O</v>
      </c>
      <c r="I425" s="101" t="str">
        <f t="shared" ca="1" si="163"/>
        <v>OEO</v>
      </c>
      <c r="J425" s="70" t="str">
        <f t="shared" ca="1" si="149"/>
        <v>B</v>
      </c>
      <c r="K425" s="101" t="str">
        <f t="shared" ca="1" si="164"/>
        <v>RBB</v>
      </c>
      <c r="L425" s="61">
        <f t="shared" ca="1" si="165"/>
        <v>1</v>
      </c>
      <c r="M425" s="3">
        <f ca="1">IF(A424&lt;&gt;"",IF(O425="",M424,IF(AND(M424&gt;0,O425="L"),M424+1,IF(AND(M424&gt;1,O424="W"),1,1))),"")</f>
        <v>7</v>
      </c>
      <c r="N425" s="60" t="str">
        <f ca="1">IF($A424&lt;&gt;"",IF(OR($AI424&lt;&gt;0,$AJ424&lt;&gt;0,L425=0),"",IF(G424="HHL","L",IF(G424="LLH","H",""))),"")</f>
        <v/>
      </c>
      <c r="O425" s="60" t="str">
        <f ca="1">IF(A425&lt;&gt;"",IF(N425&lt;&gt;"",IF(F425=N425,"W","L"),""),"")</f>
        <v/>
      </c>
      <c r="P425" s="38">
        <f ca="1">IF(A425&lt;&gt;"",IF(OR(AI424&lt;&gt;0,AJ424&lt;&gt;0),"0",IF(O425&lt;&gt;"",IF(O425="W",(1*L425),(-1*L425)),0)),0)</f>
        <v>0</v>
      </c>
      <c r="Q425" s="74">
        <f ca="1">IF(A425&lt;&gt;"",P425+Q424,0)</f>
        <v>-14</v>
      </c>
      <c r="R425" s="3">
        <f t="shared" ca="1" si="157"/>
        <v>7</v>
      </c>
      <c r="S425" s="61">
        <f t="shared" ca="1" si="166"/>
        <v>1</v>
      </c>
      <c r="T425" s="3">
        <f t="shared" ca="1" si="158"/>
        <v>4</v>
      </c>
      <c r="U425" s="60" t="str">
        <f ca="1">IF($A424&lt;&gt;"",IF(OR($AI424&lt;&gt;0,$AJ424&lt;&gt;0,S425=0),"",IF(I424="EEO","O",IF(I424="OOE","E",""))),"")</f>
        <v>E</v>
      </c>
      <c r="V425" s="60" t="str">
        <f ca="1">IF(A425&lt;&gt;"",IF(U425&lt;&gt;"",IF(H425=U425,"W","L"),""),"")</f>
        <v>L</v>
      </c>
      <c r="W425" s="38">
        <f ca="1">IF(A425&lt;&gt;"",IF(OR(AI424&lt;&gt;0,AJ424&lt;&gt;0),"0",IF(V425&lt;&gt;"",IF(V425="W",(1*S425),(-1*S425)),0)),0)</f>
        <v>-1</v>
      </c>
      <c r="X425" s="74">
        <f t="shared" ca="1" si="159"/>
        <v>8</v>
      </c>
      <c r="Y425" s="3">
        <f t="shared" ca="1" si="160"/>
        <v>4</v>
      </c>
      <c r="Z425" s="61">
        <f t="shared" ca="1" si="167"/>
        <v>1</v>
      </c>
      <c r="AA425" s="3">
        <f t="shared" ca="1" si="161"/>
        <v>2</v>
      </c>
      <c r="AB425" s="60" t="str">
        <f ca="1">IF($A424&lt;&gt;"",IF(OR($AI424&lt;&gt;0,$AJ424&lt;&gt;0,Z425=0),"",IF(K424="RRB","B",IF(K424="BBR","R",""))),"")</f>
        <v/>
      </c>
      <c r="AC425" s="60" t="str">
        <f ca="1">IF(A425&lt;&gt;"",IF(AB425&lt;&gt;"",IF(AB425=J425,"W","L"),""),"")</f>
        <v/>
      </c>
      <c r="AD425" s="38">
        <f ca="1">IF(A425&lt;&gt;"",IF(OR(AI424&lt;&gt;0,AJ424&lt;&gt;0),"0",IF(AC425&lt;&gt;"",IF(AC425="W",(1*Z425),(-1*Z425)),0)),0)</f>
        <v>0</v>
      </c>
      <c r="AE425" s="74">
        <f t="shared" ca="1" si="152"/>
        <v>-20</v>
      </c>
      <c r="AF425" s="3">
        <f t="shared" ca="1" si="162"/>
        <v>2</v>
      </c>
      <c r="AG425" s="13">
        <f ca="1">IF(A425&lt;&gt;"",(AD425+P425+W425),0)</f>
        <v>-1</v>
      </c>
      <c r="AH425" s="11">
        <f ca="1">IF(A425&lt;&gt;"",AG425+AH424,0)</f>
        <v>-26</v>
      </c>
      <c r="AI425" s="73">
        <f ca="1">IF($A425&lt;&gt;"",IF(AI424&gt;0,AI424,IF(AND(AK424&gt;=$AJ$1,$AJ$2*AK424&gt;=AH425),"Profit Target",IF(AH425&gt;=$S$1,"Profit Target",0))),0)</f>
        <v>0</v>
      </c>
      <c r="AJ425" s="73">
        <f ca="1">IF($A425&lt;&gt;"",IF(AI424&lt;&gt;0,AJ424,IF(AH425&lt;=$S$2,"Stop Loss",0)),0)</f>
        <v>0</v>
      </c>
      <c r="AK425" s="73">
        <f t="shared" ca="1" si="153"/>
        <v>3</v>
      </c>
      <c r="AL425" s="30"/>
      <c r="AM425" s="30"/>
      <c r="AN425" s="30"/>
      <c r="AO425" s="30"/>
      <c r="AP425" s="30"/>
      <c r="AQ425" s="30"/>
      <c r="BM425" s="7"/>
      <c r="BT425" s="10">
        <f t="shared" ca="1" si="155"/>
        <v>14</v>
      </c>
    </row>
    <row r="426" spans="1:72">
      <c r="A426" s="10">
        <f t="shared" ca="1" si="154"/>
        <v>19</v>
      </c>
      <c r="B426" s="38"/>
      <c r="C426" s="7"/>
      <c r="D426" s="3"/>
      <c r="E426" s="7"/>
      <c r="F426" s="70" t="str">
        <f t="shared" ca="1" si="150"/>
        <v>H</v>
      </c>
      <c r="G426" s="101" t="str">
        <f t="shared" ca="1" si="156"/>
        <v>HLH</v>
      </c>
      <c r="H426" s="70" t="str">
        <f t="shared" ca="1" si="151"/>
        <v>O</v>
      </c>
      <c r="I426" s="101" t="str">
        <f t="shared" ca="1" si="163"/>
        <v>EOO</v>
      </c>
      <c r="J426" s="70" t="str">
        <f t="shared" ca="1" si="149"/>
        <v>R</v>
      </c>
      <c r="K426" s="101" t="str">
        <f t="shared" ca="1" si="164"/>
        <v>BBR</v>
      </c>
      <c r="L426" s="61">
        <f t="shared" ca="1" si="165"/>
        <v>1</v>
      </c>
      <c r="M426" s="3">
        <f ca="1">IF(A425&lt;&gt;"",IF(O426="",M425,IF(AND(M425&gt;0,O426="L"),M425+1,IF(AND(M425&gt;1,O425="W"),1,1))),"")</f>
        <v>7</v>
      </c>
      <c r="N426" s="60" t="str">
        <f ca="1">IF($A425&lt;&gt;"",IF(OR($AI425&lt;&gt;0,$AJ425&lt;&gt;0,L426=0),"",IF(G425="HHL","L",IF(G425="LLH","H",""))),"")</f>
        <v/>
      </c>
      <c r="O426" s="60" t="str">
        <f ca="1">IF(A426&lt;&gt;"",IF(N426&lt;&gt;"",IF(F426=N426,"W","L"),""),"")</f>
        <v/>
      </c>
      <c r="P426" s="38">
        <f ca="1">IF(A426&lt;&gt;"",IF(OR(AI425&lt;&gt;0,AJ425&lt;&gt;0),"0",IF(O426&lt;&gt;"",IF(O426="W",(1*L426),(-1*L426)),0)),0)</f>
        <v>0</v>
      </c>
      <c r="Q426" s="74">
        <f ca="1">IF(A426&lt;&gt;"",P426+Q425,0)</f>
        <v>-14</v>
      </c>
      <c r="R426" s="3">
        <f t="shared" ca="1" si="157"/>
        <v>7</v>
      </c>
      <c r="S426" s="61">
        <f t="shared" ca="1" si="166"/>
        <v>1</v>
      </c>
      <c r="T426" s="3">
        <f t="shared" ca="1" si="158"/>
        <v>4</v>
      </c>
      <c r="U426" s="60" t="str">
        <f ca="1">IF($A425&lt;&gt;"",IF(OR($AI425&lt;&gt;0,$AJ425&lt;&gt;0,S426=0),"",IF(I425="EEO","O",IF(I425="OOE","E",""))),"")</f>
        <v/>
      </c>
      <c r="V426" s="60" t="str">
        <f ca="1">IF(A426&lt;&gt;"",IF(U426&lt;&gt;"",IF(H426=U426,"W","L"),""),"")</f>
        <v/>
      </c>
      <c r="W426" s="38">
        <f ca="1">IF(A426&lt;&gt;"",IF(OR(AI425&lt;&gt;0,AJ425&lt;&gt;0),"0",IF(V426&lt;&gt;"",IF(V426="W",(1*S426),(-1*S426)),0)),0)</f>
        <v>0</v>
      </c>
      <c r="X426" s="74">
        <f t="shared" ca="1" si="159"/>
        <v>8</v>
      </c>
      <c r="Y426" s="3">
        <f t="shared" ca="1" si="160"/>
        <v>4</v>
      </c>
      <c r="Z426" s="61">
        <f t="shared" ca="1" si="167"/>
        <v>1</v>
      </c>
      <c r="AA426" s="3">
        <f t="shared" ca="1" si="161"/>
        <v>2</v>
      </c>
      <c r="AB426" s="60" t="str">
        <f ca="1">IF($A425&lt;&gt;"",IF(OR($AI425&lt;&gt;0,$AJ425&lt;&gt;0,Z426=0),"",IF(K425="RRB","B",IF(K425="BBR","R",""))),"")</f>
        <v/>
      </c>
      <c r="AC426" s="60" t="str">
        <f ca="1">IF(A426&lt;&gt;"",IF(AB426&lt;&gt;"",IF(AB426=J426,"W","L"),""),"")</f>
        <v/>
      </c>
      <c r="AD426" s="38">
        <f ca="1">IF(A426&lt;&gt;"",IF(OR(AI425&lt;&gt;0,AJ425&lt;&gt;0),"0",IF(AC426&lt;&gt;"",IF(AC426="W",(1*Z426),(-1*Z426)),0)),0)</f>
        <v>0</v>
      </c>
      <c r="AE426" s="74">
        <f t="shared" ca="1" si="152"/>
        <v>-20</v>
      </c>
      <c r="AF426" s="3">
        <f t="shared" ca="1" si="162"/>
        <v>2</v>
      </c>
      <c r="AG426" s="13">
        <f ca="1">IF(A426&lt;&gt;"",(AD426+P426+W426),0)</f>
        <v>0</v>
      </c>
      <c r="AH426" s="11">
        <f ca="1">IF(A426&lt;&gt;"",AG426+AH425,0)</f>
        <v>-26</v>
      </c>
      <c r="AI426" s="73">
        <f ca="1">IF($A426&lt;&gt;"",IF(AI425&gt;0,AI425,IF(AND(AK425&gt;=$AJ$1,$AJ$2*AK425&gt;=AH426),"Profit Target",IF(AH426&gt;=$S$1,"Profit Target",0))),0)</f>
        <v>0</v>
      </c>
      <c r="AJ426" s="73">
        <f ca="1">IF($A426&lt;&gt;"",IF(AI425&lt;&gt;0,AJ425,IF(AH426&lt;=$S$2,"Stop Loss",0)),0)</f>
        <v>0</v>
      </c>
      <c r="AK426" s="73">
        <f t="shared" ca="1" si="153"/>
        <v>3</v>
      </c>
      <c r="AL426" s="30"/>
      <c r="AM426" s="30"/>
      <c r="AN426" s="30"/>
      <c r="AO426" s="30"/>
      <c r="AP426" s="30"/>
      <c r="AQ426" s="30"/>
      <c r="BM426" s="7"/>
      <c r="BT426" s="10">
        <f t="shared" ca="1" si="155"/>
        <v>8</v>
      </c>
    </row>
    <row r="427" spans="1:72">
      <c r="A427" s="10">
        <f t="shared" ca="1" si="154"/>
        <v>6</v>
      </c>
      <c r="B427" s="38"/>
      <c r="C427" s="7"/>
      <c r="D427" s="3"/>
      <c r="E427" s="7"/>
      <c r="F427" s="70" t="str">
        <f t="shared" ca="1" si="150"/>
        <v>L</v>
      </c>
      <c r="G427" s="101" t="str">
        <f t="shared" ca="1" si="156"/>
        <v>LHL</v>
      </c>
      <c r="H427" s="70" t="str">
        <f t="shared" ca="1" si="151"/>
        <v>E</v>
      </c>
      <c r="I427" s="101" t="str">
        <f t="shared" ca="1" si="163"/>
        <v>OOE</v>
      </c>
      <c r="J427" s="70" t="str">
        <f t="shared" ref="J427:J490" ca="1" si="168">VLOOKUP(A427,$BJ$107:$BR$144,8,0)</f>
        <v>B</v>
      </c>
      <c r="K427" s="101" t="str">
        <f t="shared" ca="1" si="164"/>
        <v>BRB</v>
      </c>
      <c r="L427" s="61">
        <f t="shared" ca="1" si="165"/>
        <v>1</v>
      </c>
      <c r="M427" s="3">
        <f ca="1">IF(A426&lt;&gt;"",IF(O427="",M426,IF(AND(M426&gt;0,O427="L"),M426+1,IF(AND(M426&gt;1,O426="W"),1,1))),"")</f>
        <v>7</v>
      </c>
      <c r="N427" s="60" t="str">
        <f ca="1">IF($A426&lt;&gt;"",IF(OR($AI426&lt;&gt;0,$AJ426&lt;&gt;0,L427=0),"",IF(G426="HHL","L",IF(G426="LLH","H",""))),"")</f>
        <v/>
      </c>
      <c r="O427" s="60" t="str">
        <f ca="1">IF(A427&lt;&gt;"",IF(N427&lt;&gt;"",IF(F427=N427,"W","L"),""),"")</f>
        <v/>
      </c>
      <c r="P427" s="38">
        <f ca="1">IF(A427&lt;&gt;"",IF(OR(AI426&lt;&gt;0,AJ426&lt;&gt;0),"0",IF(O427&lt;&gt;"",IF(O427="W",(1*L427),(-1*L427)),0)),0)</f>
        <v>0</v>
      </c>
      <c r="Q427" s="74">
        <f ca="1">IF(A427&lt;&gt;"",P427+Q426,0)</f>
        <v>-14</v>
      </c>
      <c r="R427" s="3">
        <f t="shared" ca="1" si="157"/>
        <v>7</v>
      </c>
      <c r="S427" s="61">
        <f t="shared" ca="1" si="166"/>
        <v>1</v>
      </c>
      <c r="T427" s="3">
        <f t="shared" ca="1" si="158"/>
        <v>4</v>
      </c>
      <c r="U427" s="60" t="str">
        <f ca="1">IF($A426&lt;&gt;"",IF(OR($AI426&lt;&gt;0,$AJ426&lt;&gt;0,S427=0),"",IF(I426="EEO","O",IF(I426="OOE","E",""))),"")</f>
        <v/>
      </c>
      <c r="V427" s="60" t="str">
        <f ca="1">IF(A427&lt;&gt;"",IF(U427&lt;&gt;"",IF(H427=U427,"W","L"),""),"")</f>
        <v/>
      </c>
      <c r="W427" s="38">
        <f ca="1">IF(A427&lt;&gt;"",IF(OR(AI426&lt;&gt;0,AJ426&lt;&gt;0),"0",IF(V427&lt;&gt;"",IF(V427="W",(1*S427),(-1*S427)),0)),0)</f>
        <v>0</v>
      </c>
      <c r="X427" s="74">
        <f t="shared" ca="1" si="159"/>
        <v>8</v>
      </c>
      <c r="Y427" s="3">
        <f t="shared" ca="1" si="160"/>
        <v>4</v>
      </c>
      <c r="Z427" s="61">
        <f t="shared" ca="1" si="167"/>
        <v>1</v>
      </c>
      <c r="AA427" s="3">
        <f t="shared" ca="1" si="161"/>
        <v>3</v>
      </c>
      <c r="AB427" s="60" t="str">
        <f ca="1">IF($A426&lt;&gt;"",IF(OR($AI426&lt;&gt;0,$AJ426&lt;&gt;0,Z427=0),"",IF(K426="RRB","B",IF(K426="BBR","R",""))),"")</f>
        <v>R</v>
      </c>
      <c r="AC427" s="60" t="str">
        <f ca="1">IF(A427&lt;&gt;"",IF(AB427&lt;&gt;"",IF(AB427=J427,"W","L"),""),"")</f>
        <v>L</v>
      </c>
      <c r="AD427" s="38">
        <f ca="1">IF(A427&lt;&gt;"",IF(OR(AI426&lt;&gt;0,AJ426&lt;&gt;0),"0",IF(AC427&lt;&gt;"",IF(AC427="W",(1*Z427),(-1*Z427)),0)),0)</f>
        <v>-1</v>
      </c>
      <c r="AE427" s="74">
        <f t="shared" ca="1" si="152"/>
        <v>-21</v>
      </c>
      <c r="AF427" s="3">
        <f t="shared" ca="1" si="162"/>
        <v>3</v>
      </c>
      <c r="AG427" s="13">
        <f ca="1">IF(A427&lt;&gt;"",(AD427+P427+W427),0)</f>
        <v>-1</v>
      </c>
      <c r="AH427" s="11">
        <f ca="1">IF(A427&lt;&gt;"",AG427+AH426,0)</f>
        <v>-27</v>
      </c>
      <c r="AI427" s="73">
        <f ca="1">IF($A427&lt;&gt;"",IF(AI426&gt;0,AI426,IF(AND(AK426&gt;=$AJ$1,$AJ$2*AK426&gt;=AH427),"Profit Target",IF(AH427&gt;=$S$1,"Profit Target",0))),0)</f>
        <v>0</v>
      </c>
      <c r="AJ427" s="73">
        <f ca="1">IF($A427&lt;&gt;"",IF(AI426&lt;&gt;0,AJ426,IF(AH427&lt;=$S$2,"Stop Loss",0)),0)</f>
        <v>0</v>
      </c>
      <c r="AK427" s="73">
        <f t="shared" ca="1" si="153"/>
        <v>3</v>
      </c>
      <c r="AL427" s="30"/>
      <c r="AM427" s="30"/>
      <c r="AN427" s="30"/>
      <c r="AO427" s="30"/>
      <c r="AP427" s="30"/>
      <c r="AQ427" s="30"/>
      <c r="BM427" s="7"/>
      <c r="BT427" s="10">
        <f t="shared" ca="1" si="155"/>
        <v>15</v>
      </c>
    </row>
    <row r="428" spans="1:72">
      <c r="A428" s="10">
        <f t="shared" ca="1" si="154"/>
        <v>35</v>
      </c>
      <c r="B428" s="38"/>
      <c r="C428" s="7"/>
      <c r="D428" s="3"/>
      <c r="E428" s="7"/>
      <c r="F428" s="70" t="str">
        <f t="shared" ca="1" si="150"/>
        <v>H</v>
      </c>
      <c r="G428" s="101" t="str">
        <f t="shared" ca="1" si="156"/>
        <v>HLH</v>
      </c>
      <c r="H428" s="70" t="str">
        <f t="shared" ca="1" si="151"/>
        <v>O</v>
      </c>
      <c r="I428" s="101" t="str">
        <f t="shared" ca="1" si="163"/>
        <v>OEO</v>
      </c>
      <c r="J428" s="70" t="str">
        <f t="shared" ca="1" si="168"/>
        <v>B</v>
      </c>
      <c r="K428" s="101" t="str">
        <f t="shared" ca="1" si="164"/>
        <v>RBB</v>
      </c>
      <c r="L428" s="61">
        <f t="shared" ca="1" si="165"/>
        <v>1</v>
      </c>
      <c r="M428" s="3">
        <f ca="1">IF(A427&lt;&gt;"",IF(O428="",M427,IF(AND(M427&gt;0,O428="L"),M427+1,IF(AND(M427&gt;1,O427="W"),1,1))),"")</f>
        <v>7</v>
      </c>
      <c r="N428" s="60" t="str">
        <f ca="1">IF($A427&lt;&gt;"",IF(OR($AI427&lt;&gt;0,$AJ427&lt;&gt;0,L428=0),"",IF(G427="HHL","L",IF(G427="LLH","H",""))),"")</f>
        <v/>
      </c>
      <c r="O428" s="60" t="str">
        <f ca="1">IF(A428&lt;&gt;"",IF(N428&lt;&gt;"",IF(F428=N428,"W","L"),""),"")</f>
        <v/>
      </c>
      <c r="P428" s="38">
        <f ca="1">IF(A428&lt;&gt;"",IF(OR(AI427&lt;&gt;0,AJ427&lt;&gt;0),"0",IF(O428&lt;&gt;"",IF(O428="W",(1*L428),(-1*L428)),0)),0)</f>
        <v>0</v>
      </c>
      <c r="Q428" s="74">
        <f ca="1">IF(A428&lt;&gt;"",P428+Q427,0)</f>
        <v>-14</v>
      </c>
      <c r="R428" s="3">
        <f t="shared" ca="1" si="157"/>
        <v>7</v>
      </c>
      <c r="S428" s="61">
        <f t="shared" ca="1" si="166"/>
        <v>1</v>
      </c>
      <c r="T428" s="3">
        <f t="shared" ca="1" si="158"/>
        <v>5</v>
      </c>
      <c r="U428" s="60" t="str">
        <f ca="1">IF($A427&lt;&gt;"",IF(OR($AI427&lt;&gt;0,$AJ427&lt;&gt;0,S428=0),"",IF(I427="EEO","O",IF(I427="OOE","E",""))),"")</f>
        <v>E</v>
      </c>
      <c r="V428" s="60" t="str">
        <f ca="1">IF(A428&lt;&gt;"",IF(U428&lt;&gt;"",IF(H428=U428,"W","L"),""),"")</f>
        <v>L</v>
      </c>
      <c r="W428" s="38">
        <f ca="1">IF(A428&lt;&gt;"",IF(OR(AI427&lt;&gt;0,AJ427&lt;&gt;0),"0",IF(V428&lt;&gt;"",IF(V428="W",(1*S428),(-1*S428)),0)),0)</f>
        <v>-1</v>
      </c>
      <c r="X428" s="74">
        <f t="shared" ca="1" si="159"/>
        <v>7</v>
      </c>
      <c r="Y428" s="3">
        <f t="shared" ca="1" si="160"/>
        <v>5</v>
      </c>
      <c r="Z428" s="61">
        <f t="shared" ca="1" si="167"/>
        <v>1</v>
      </c>
      <c r="AA428" s="3">
        <f t="shared" ca="1" si="161"/>
        <v>3</v>
      </c>
      <c r="AB428" s="60" t="str">
        <f ca="1">IF($A427&lt;&gt;"",IF(OR($AI427&lt;&gt;0,$AJ427&lt;&gt;0,Z428=0),"",IF(K427="RRB","B",IF(K427="BBR","R",""))),"")</f>
        <v/>
      </c>
      <c r="AC428" s="60" t="str">
        <f ca="1">IF(A428&lt;&gt;"",IF(AB428&lt;&gt;"",IF(AB428=J428,"W","L"),""),"")</f>
        <v/>
      </c>
      <c r="AD428" s="38">
        <f ca="1">IF(A428&lt;&gt;"",IF(OR(AI427&lt;&gt;0,AJ427&lt;&gt;0),"0",IF(AC428&lt;&gt;"",IF(AC428="W",(1*Z428),(-1*Z428)),0)),0)</f>
        <v>0</v>
      </c>
      <c r="AE428" s="74">
        <f t="shared" ca="1" si="152"/>
        <v>-21</v>
      </c>
      <c r="AF428" s="3">
        <f t="shared" ca="1" si="162"/>
        <v>3</v>
      </c>
      <c r="AG428" s="13">
        <f ca="1">IF(A428&lt;&gt;"",(AD428+P428+W428),0)</f>
        <v>-1</v>
      </c>
      <c r="AH428" s="11">
        <f ca="1">IF(A428&lt;&gt;"",AG428+AH427,0)</f>
        <v>-28</v>
      </c>
      <c r="AI428" s="73">
        <f ca="1">IF($A428&lt;&gt;"",IF(AI427&gt;0,AI427,IF(AND(AK427&gt;=$AJ$1,$AJ$2*AK427&gt;=AH428),"Profit Target",IF(AH428&gt;=$S$1,"Profit Target",0))),0)</f>
        <v>0</v>
      </c>
      <c r="AJ428" s="73">
        <f ca="1">IF($A428&lt;&gt;"",IF(AI427&lt;&gt;0,AJ427,IF(AH428&lt;=$S$2,"Stop Loss",0)),0)</f>
        <v>0</v>
      </c>
      <c r="AK428" s="73">
        <f t="shared" ca="1" si="153"/>
        <v>3</v>
      </c>
      <c r="AL428" s="30"/>
      <c r="AM428" s="30"/>
      <c r="AN428" s="30"/>
      <c r="AO428" s="30"/>
      <c r="AP428" s="30"/>
      <c r="AQ428" s="30"/>
      <c r="BM428" s="7"/>
      <c r="BT428" s="10">
        <f t="shared" ca="1" si="155"/>
        <v>32</v>
      </c>
    </row>
    <row r="429" spans="1:72">
      <c r="A429" s="10">
        <f t="shared" ca="1" si="154"/>
        <v>11</v>
      </c>
      <c r="B429" s="38"/>
      <c r="C429" s="7"/>
      <c r="D429" s="3"/>
      <c r="E429" s="7"/>
      <c r="F429" s="70" t="str">
        <f t="shared" ca="1" si="150"/>
        <v>L</v>
      </c>
      <c r="G429" s="101" t="str">
        <f t="shared" ca="1" si="156"/>
        <v>LHL</v>
      </c>
      <c r="H429" s="70" t="str">
        <f t="shared" ca="1" si="151"/>
        <v>O</v>
      </c>
      <c r="I429" s="101" t="str">
        <f t="shared" ca="1" si="163"/>
        <v>EOO</v>
      </c>
      <c r="J429" s="70" t="str">
        <f t="shared" ca="1" si="168"/>
        <v>B</v>
      </c>
      <c r="K429" s="101" t="str">
        <f t="shared" ca="1" si="164"/>
        <v>BBB</v>
      </c>
      <c r="L429" s="61">
        <f t="shared" ca="1" si="165"/>
        <v>1</v>
      </c>
      <c r="M429" s="3">
        <f ca="1">IF(A428&lt;&gt;"",IF(O429="",M428,IF(AND(M428&gt;0,O429="L"),M428+1,IF(AND(M428&gt;1,O428="W"),1,1))),"")</f>
        <v>7</v>
      </c>
      <c r="N429" s="60" t="str">
        <f ca="1">IF($A428&lt;&gt;"",IF(OR($AI428&lt;&gt;0,$AJ428&lt;&gt;0,L429=0),"",IF(G428="HHL","L",IF(G428="LLH","H",""))),"")</f>
        <v/>
      </c>
      <c r="O429" s="60" t="str">
        <f ca="1">IF(A429&lt;&gt;"",IF(N429&lt;&gt;"",IF(F429=N429,"W","L"),""),"")</f>
        <v/>
      </c>
      <c r="P429" s="38">
        <f ca="1">IF(A429&lt;&gt;"",IF(OR(AI428&lt;&gt;0,AJ428&lt;&gt;0),"0",IF(O429&lt;&gt;"",IF(O429="W",(1*L429),(-1*L429)),0)),0)</f>
        <v>0</v>
      </c>
      <c r="Q429" s="74">
        <f ca="1">IF(A429&lt;&gt;"",P429+Q428,0)</f>
        <v>-14</v>
      </c>
      <c r="R429" s="3">
        <f t="shared" ca="1" si="157"/>
        <v>7</v>
      </c>
      <c r="S429" s="61">
        <f t="shared" ca="1" si="166"/>
        <v>1</v>
      </c>
      <c r="T429" s="3">
        <f t="shared" ca="1" si="158"/>
        <v>5</v>
      </c>
      <c r="U429" s="60" t="str">
        <f ca="1">IF($A428&lt;&gt;"",IF(OR($AI428&lt;&gt;0,$AJ428&lt;&gt;0,S429=0),"",IF(I428="EEO","O",IF(I428="OOE","E",""))),"")</f>
        <v/>
      </c>
      <c r="V429" s="60" t="str">
        <f ca="1">IF(A429&lt;&gt;"",IF(U429&lt;&gt;"",IF(H429=U429,"W","L"),""),"")</f>
        <v/>
      </c>
      <c r="W429" s="38">
        <f ca="1">IF(A429&lt;&gt;"",IF(OR(AI428&lt;&gt;0,AJ428&lt;&gt;0),"0",IF(V429&lt;&gt;"",IF(V429="W",(1*S429),(-1*S429)),0)),0)</f>
        <v>0</v>
      </c>
      <c r="X429" s="74">
        <f t="shared" ca="1" si="159"/>
        <v>7</v>
      </c>
      <c r="Y429" s="3">
        <f t="shared" ca="1" si="160"/>
        <v>5</v>
      </c>
      <c r="Z429" s="61">
        <f t="shared" ca="1" si="167"/>
        <v>1</v>
      </c>
      <c r="AA429" s="3">
        <f t="shared" ca="1" si="161"/>
        <v>3</v>
      </c>
      <c r="AB429" s="60" t="str">
        <f ca="1">IF($A428&lt;&gt;"",IF(OR($AI428&lt;&gt;0,$AJ428&lt;&gt;0,Z429=0),"",IF(K428="RRB","B",IF(K428="BBR","R",""))),"")</f>
        <v/>
      </c>
      <c r="AC429" s="60" t="str">
        <f ca="1">IF(A429&lt;&gt;"",IF(AB429&lt;&gt;"",IF(AB429=J429,"W","L"),""),"")</f>
        <v/>
      </c>
      <c r="AD429" s="38">
        <f ca="1">IF(A429&lt;&gt;"",IF(OR(AI428&lt;&gt;0,AJ428&lt;&gt;0),"0",IF(AC429&lt;&gt;"",IF(AC429="W",(1*Z429),(-1*Z429)),0)),0)</f>
        <v>0</v>
      </c>
      <c r="AE429" s="74">
        <f t="shared" ca="1" si="152"/>
        <v>-21</v>
      </c>
      <c r="AF429" s="3">
        <f t="shared" ca="1" si="162"/>
        <v>3</v>
      </c>
      <c r="AG429" s="13">
        <f ca="1">IF(A429&lt;&gt;"",(AD429+P429+W429),0)</f>
        <v>0</v>
      </c>
      <c r="AH429" s="11">
        <f ca="1">IF(A429&lt;&gt;"",AG429+AH428,0)</f>
        <v>-28</v>
      </c>
      <c r="AI429" s="73">
        <f ca="1">IF($A429&lt;&gt;"",IF(AI428&gt;0,AI428,IF(AND(AK428&gt;=$AJ$1,$AJ$2*AK428&gt;=AH429),"Profit Target",IF(AH429&gt;=$S$1,"Profit Target",0))),0)</f>
        <v>0</v>
      </c>
      <c r="AJ429" s="73">
        <f ca="1">IF($A429&lt;&gt;"",IF(AI428&lt;&gt;0,AJ428,IF(AH429&lt;=$S$2,"Stop Loss",0)),0)</f>
        <v>0</v>
      </c>
      <c r="AK429" s="73">
        <f t="shared" ca="1" si="153"/>
        <v>3</v>
      </c>
      <c r="AL429" s="30"/>
      <c r="AM429" s="30"/>
      <c r="AN429" s="30"/>
      <c r="AO429" s="30"/>
      <c r="AP429" s="30"/>
      <c r="AQ429" s="30"/>
      <c r="BM429" s="7"/>
      <c r="BT429" s="10">
        <f t="shared" ca="1" si="155"/>
        <v>24</v>
      </c>
    </row>
    <row r="430" spans="1:72">
      <c r="A430" s="10">
        <f t="shared" ca="1" si="154"/>
        <v>25</v>
      </c>
      <c r="B430" s="38"/>
      <c r="C430" s="7"/>
      <c r="D430" s="3"/>
      <c r="E430" s="7"/>
      <c r="F430" s="70" t="str">
        <f t="shared" ca="1" si="150"/>
        <v>H</v>
      </c>
      <c r="G430" s="101" t="str">
        <f t="shared" ca="1" si="156"/>
        <v>HLH</v>
      </c>
      <c r="H430" s="70" t="str">
        <f t="shared" ca="1" si="151"/>
        <v>O</v>
      </c>
      <c r="I430" s="101" t="str">
        <f t="shared" ca="1" si="163"/>
        <v>OOO</v>
      </c>
      <c r="J430" s="70" t="str">
        <f t="shared" ca="1" si="168"/>
        <v>R</v>
      </c>
      <c r="K430" s="101" t="str">
        <f t="shared" ca="1" si="164"/>
        <v>BBR</v>
      </c>
      <c r="L430" s="61">
        <f t="shared" ca="1" si="165"/>
        <v>1</v>
      </c>
      <c r="M430" s="3">
        <f ca="1">IF(A429&lt;&gt;"",IF(O430="",M429,IF(AND(M429&gt;0,O430="L"),M429+1,IF(AND(M429&gt;1,O429="W"),1,1))),"")</f>
        <v>7</v>
      </c>
      <c r="N430" s="60" t="str">
        <f ca="1">IF($A429&lt;&gt;"",IF(OR($AI429&lt;&gt;0,$AJ429&lt;&gt;0,L430=0),"",IF(G429="HHL","L",IF(G429="LLH","H",""))),"")</f>
        <v/>
      </c>
      <c r="O430" s="60" t="str">
        <f ca="1">IF(A430&lt;&gt;"",IF(N430&lt;&gt;"",IF(F430=N430,"W","L"),""),"")</f>
        <v/>
      </c>
      <c r="P430" s="38">
        <f ca="1">IF(A430&lt;&gt;"",IF(OR(AI429&lt;&gt;0,AJ429&lt;&gt;0),"0",IF(O430&lt;&gt;"",IF(O430="W",(1*L430),(-1*L430)),0)),0)</f>
        <v>0</v>
      </c>
      <c r="Q430" s="74">
        <f ca="1">IF(A430&lt;&gt;"",P430+Q429,0)</f>
        <v>-14</v>
      </c>
      <c r="R430" s="3">
        <f t="shared" ca="1" si="157"/>
        <v>7</v>
      </c>
      <c r="S430" s="61">
        <f t="shared" ca="1" si="166"/>
        <v>1</v>
      </c>
      <c r="T430" s="3">
        <f t="shared" ca="1" si="158"/>
        <v>5</v>
      </c>
      <c r="U430" s="60" t="str">
        <f ca="1">IF($A429&lt;&gt;"",IF(OR($AI429&lt;&gt;0,$AJ429&lt;&gt;0,S430=0),"",IF(I429="EEO","O",IF(I429="OOE","E",""))),"")</f>
        <v/>
      </c>
      <c r="V430" s="60" t="str">
        <f ca="1">IF(A430&lt;&gt;"",IF(U430&lt;&gt;"",IF(H430=U430,"W","L"),""),"")</f>
        <v/>
      </c>
      <c r="W430" s="38">
        <f ca="1">IF(A430&lt;&gt;"",IF(OR(AI429&lt;&gt;0,AJ429&lt;&gt;0),"0",IF(V430&lt;&gt;"",IF(V430="W",(1*S430),(-1*S430)),0)),0)</f>
        <v>0</v>
      </c>
      <c r="X430" s="74">
        <f t="shared" ca="1" si="159"/>
        <v>7</v>
      </c>
      <c r="Y430" s="3">
        <f t="shared" ca="1" si="160"/>
        <v>5</v>
      </c>
      <c r="Z430" s="61">
        <f t="shared" ca="1" si="167"/>
        <v>1</v>
      </c>
      <c r="AA430" s="3">
        <f t="shared" ca="1" si="161"/>
        <v>3</v>
      </c>
      <c r="AB430" s="60" t="str">
        <f ca="1">IF($A429&lt;&gt;"",IF(OR($AI429&lt;&gt;0,$AJ429&lt;&gt;0,Z430=0),"",IF(K429="RRB","B",IF(K429="BBR","R",""))),"")</f>
        <v/>
      </c>
      <c r="AC430" s="60" t="str">
        <f ca="1">IF(A430&lt;&gt;"",IF(AB430&lt;&gt;"",IF(AB430=J430,"W","L"),""),"")</f>
        <v/>
      </c>
      <c r="AD430" s="38">
        <f ca="1">IF(A430&lt;&gt;"",IF(OR(AI429&lt;&gt;0,AJ429&lt;&gt;0),"0",IF(AC430&lt;&gt;"",IF(AC430="W",(1*Z430),(-1*Z430)),0)),0)</f>
        <v>0</v>
      </c>
      <c r="AE430" s="74">
        <f t="shared" ca="1" si="152"/>
        <v>-21</v>
      </c>
      <c r="AF430" s="3">
        <f t="shared" ca="1" si="162"/>
        <v>3</v>
      </c>
      <c r="AG430" s="13">
        <f ca="1">IF(A430&lt;&gt;"",(AD430+P430+W430),0)</f>
        <v>0</v>
      </c>
      <c r="AH430" s="11">
        <f ca="1">IF(A430&lt;&gt;"",AG430+AH429,0)</f>
        <v>-28</v>
      </c>
      <c r="AI430" s="73">
        <f ca="1">IF($A430&lt;&gt;"",IF(AI429&gt;0,AI429,IF(AND(AK429&gt;=$AJ$1,$AJ$2*AK429&gt;=AH430),"Profit Target",IF(AH430&gt;=$S$1,"Profit Target",0))),0)</f>
        <v>0</v>
      </c>
      <c r="AJ430" s="73">
        <f ca="1">IF($A430&lt;&gt;"",IF(AI429&lt;&gt;0,AJ429,IF(AH430&lt;=$S$2,"Stop Loss",0)),0)</f>
        <v>0</v>
      </c>
      <c r="AK430" s="73">
        <f t="shared" ca="1" si="153"/>
        <v>3</v>
      </c>
      <c r="AL430" s="30"/>
      <c r="AM430" s="30"/>
      <c r="AN430" s="30"/>
      <c r="AO430" s="30"/>
      <c r="AP430" s="30"/>
      <c r="AQ430" s="30"/>
      <c r="BM430" s="7"/>
      <c r="BT430" s="10">
        <f t="shared" ca="1" si="155"/>
        <v>24</v>
      </c>
    </row>
    <row r="431" spans="1:72">
      <c r="A431" s="10">
        <f t="shared" ca="1" si="154"/>
        <v>28</v>
      </c>
      <c r="B431" s="38"/>
      <c r="C431" s="7"/>
      <c r="D431" s="3"/>
      <c r="E431" s="7"/>
      <c r="F431" s="70" t="str">
        <f t="shared" ref="F431:F494" ca="1" si="169">VLOOKUP(A431,$BJ$107:$BR$144,7,0)</f>
        <v>H</v>
      </c>
      <c r="G431" s="101" t="str">
        <f t="shared" ca="1" si="156"/>
        <v>LHH</v>
      </c>
      <c r="H431" s="70" t="str">
        <f t="shared" ref="H431:H494" ca="1" si="170">VLOOKUP(A431,$BJ$107:$BR$144,9,0)</f>
        <v>E</v>
      </c>
      <c r="I431" s="101" t="str">
        <f t="shared" ca="1" si="163"/>
        <v>OOE</v>
      </c>
      <c r="J431" s="70" t="str">
        <f t="shared" ca="1" si="168"/>
        <v>B</v>
      </c>
      <c r="K431" s="101" t="str">
        <f t="shared" ca="1" si="164"/>
        <v>BRB</v>
      </c>
      <c r="L431" s="61">
        <f t="shared" ca="1" si="165"/>
        <v>1</v>
      </c>
      <c r="M431" s="3">
        <f ca="1">IF(A430&lt;&gt;"",IF(O431="",M430,IF(AND(M430&gt;0,O431="L"),M430+1,IF(AND(M430&gt;1,O430="W"),1,1))),"")</f>
        <v>7</v>
      </c>
      <c r="N431" s="60" t="str">
        <f ca="1">IF($A430&lt;&gt;"",IF(OR($AI430&lt;&gt;0,$AJ430&lt;&gt;0,L431=0),"",IF(G430="HHL","L",IF(G430="LLH","H",""))),"")</f>
        <v/>
      </c>
      <c r="O431" s="60" t="str">
        <f ca="1">IF(A431&lt;&gt;"",IF(N431&lt;&gt;"",IF(F431=N431,"W","L"),""),"")</f>
        <v/>
      </c>
      <c r="P431" s="38">
        <f ca="1">IF(A431&lt;&gt;"",IF(OR(AI430&lt;&gt;0,AJ430&lt;&gt;0),"0",IF(O431&lt;&gt;"",IF(O431="W",(1*L431),(-1*L431)),0)),0)</f>
        <v>0</v>
      </c>
      <c r="Q431" s="74">
        <f ca="1">IF(A431&lt;&gt;"",P431+Q430,0)</f>
        <v>-14</v>
      </c>
      <c r="R431" s="3">
        <f t="shared" ca="1" si="157"/>
        <v>7</v>
      </c>
      <c r="S431" s="61">
        <f t="shared" ca="1" si="166"/>
        <v>1</v>
      </c>
      <c r="T431" s="3">
        <f t="shared" ca="1" si="158"/>
        <v>5</v>
      </c>
      <c r="U431" s="60" t="str">
        <f ca="1">IF($A430&lt;&gt;"",IF(OR($AI430&lt;&gt;0,$AJ430&lt;&gt;0,S431=0),"",IF(I430="EEO","O",IF(I430="OOE","E",""))),"")</f>
        <v/>
      </c>
      <c r="V431" s="60" t="str">
        <f ca="1">IF(A431&lt;&gt;"",IF(U431&lt;&gt;"",IF(H431=U431,"W","L"),""),"")</f>
        <v/>
      </c>
      <c r="W431" s="38">
        <f ca="1">IF(A431&lt;&gt;"",IF(OR(AI430&lt;&gt;0,AJ430&lt;&gt;0),"0",IF(V431&lt;&gt;"",IF(V431="W",(1*S431),(-1*S431)),0)),0)</f>
        <v>0</v>
      </c>
      <c r="X431" s="74">
        <f t="shared" ca="1" si="159"/>
        <v>7</v>
      </c>
      <c r="Y431" s="3">
        <f t="shared" ca="1" si="160"/>
        <v>5</v>
      </c>
      <c r="Z431" s="61">
        <f t="shared" ca="1" si="167"/>
        <v>1</v>
      </c>
      <c r="AA431" s="3">
        <f t="shared" ca="1" si="161"/>
        <v>4</v>
      </c>
      <c r="AB431" s="60" t="str">
        <f ca="1">IF($A430&lt;&gt;"",IF(OR($AI430&lt;&gt;0,$AJ430&lt;&gt;0,Z431=0),"",IF(K430="RRB","B",IF(K430="BBR","R",""))),"")</f>
        <v>R</v>
      </c>
      <c r="AC431" s="60" t="str">
        <f ca="1">IF(A431&lt;&gt;"",IF(AB431&lt;&gt;"",IF(AB431=J431,"W","L"),""),"")</f>
        <v>L</v>
      </c>
      <c r="AD431" s="38">
        <f ca="1">IF(A431&lt;&gt;"",IF(OR(AI430&lt;&gt;0,AJ430&lt;&gt;0),"0",IF(AC431&lt;&gt;"",IF(AC431="W",(1*Z431),(-1*Z431)),0)),0)</f>
        <v>-1</v>
      </c>
      <c r="AE431" s="74">
        <f t="shared" ca="1" si="152"/>
        <v>-22</v>
      </c>
      <c r="AF431" s="3">
        <f t="shared" ca="1" si="162"/>
        <v>4</v>
      </c>
      <c r="AG431" s="13">
        <f ca="1">IF(A431&lt;&gt;"",(AD431+P431+W431),0)</f>
        <v>-1</v>
      </c>
      <c r="AH431" s="11">
        <f ca="1">IF(A431&lt;&gt;"",AG431+AH430,0)</f>
        <v>-29</v>
      </c>
      <c r="AI431" s="73">
        <f ca="1">IF($A431&lt;&gt;"",IF(AI430&gt;0,AI430,IF(AND(AK430&gt;=$AJ$1,$AJ$2*AK430&gt;=AH431),"Profit Target",IF(AH431&gt;=$S$1,"Profit Target",0))),0)</f>
        <v>0</v>
      </c>
      <c r="AJ431" s="73">
        <f ca="1">IF($A431&lt;&gt;"",IF(AI430&lt;&gt;0,AJ430,IF(AH431&lt;=$S$2,"Stop Loss",0)),0)</f>
        <v>0</v>
      </c>
      <c r="AK431" s="73">
        <f t="shared" ca="1" si="153"/>
        <v>3</v>
      </c>
      <c r="AL431" s="30"/>
      <c r="AM431" s="30"/>
      <c r="AN431" s="30"/>
      <c r="AO431" s="30"/>
      <c r="AP431" s="30"/>
      <c r="AQ431" s="30"/>
      <c r="BM431" s="7"/>
      <c r="BT431" s="10">
        <f t="shared" ca="1" si="155"/>
        <v>27</v>
      </c>
    </row>
    <row r="432" spans="1:72">
      <c r="A432" s="10">
        <f t="shared" ca="1" si="154"/>
        <v>30</v>
      </c>
      <c r="B432" s="38"/>
      <c r="C432" s="7"/>
      <c r="D432" s="3"/>
      <c r="E432" s="7"/>
      <c r="F432" s="70" t="str">
        <f t="shared" ca="1" si="169"/>
        <v>H</v>
      </c>
      <c r="G432" s="101" t="str">
        <f t="shared" ca="1" si="156"/>
        <v>HHH</v>
      </c>
      <c r="H432" s="70" t="str">
        <f t="shared" ca="1" si="170"/>
        <v>E</v>
      </c>
      <c r="I432" s="101" t="str">
        <f t="shared" ca="1" si="163"/>
        <v>OEE</v>
      </c>
      <c r="J432" s="70" t="str">
        <f t="shared" ca="1" si="168"/>
        <v>R</v>
      </c>
      <c r="K432" s="101" t="str">
        <f t="shared" ca="1" si="164"/>
        <v>RBR</v>
      </c>
      <c r="L432" s="61">
        <f t="shared" ca="1" si="165"/>
        <v>1</v>
      </c>
      <c r="M432" s="3">
        <f ca="1">IF(A431&lt;&gt;"",IF(O432="",M431,IF(AND(M431&gt;0,O432="L"),M431+1,IF(AND(M431&gt;1,O431="W"),1,1))),"")</f>
        <v>7</v>
      </c>
      <c r="N432" s="60" t="str">
        <f ca="1">IF($A431&lt;&gt;"",IF(OR($AI431&lt;&gt;0,$AJ431&lt;&gt;0,L432=0),"",IF(G431="HHL","L",IF(G431="LLH","H",""))),"")</f>
        <v/>
      </c>
      <c r="O432" s="60" t="str">
        <f ca="1">IF(A432&lt;&gt;"",IF(N432&lt;&gt;"",IF(F432=N432,"W","L"),""),"")</f>
        <v/>
      </c>
      <c r="P432" s="38">
        <f ca="1">IF(A432&lt;&gt;"",IF(OR(AI431&lt;&gt;0,AJ431&lt;&gt;0),"0",IF(O432&lt;&gt;"",IF(O432="W",(1*L432),(-1*L432)),0)),0)</f>
        <v>0</v>
      </c>
      <c r="Q432" s="74">
        <f ca="1">IF(A432&lt;&gt;"",P432+Q431,0)</f>
        <v>-14</v>
      </c>
      <c r="R432" s="3">
        <f t="shared" ca="1" si="157"/>
        <v>7</v>
      </c>
      <c r="S432" s="61">
        <f t="shared" ca="1" si="166"/>
        <v>1</v>
      </c>
      <c r="T432" s="3">
        <f t="shared" ca="1" si="158"/>
        <v>1</v>
      </c>
      <c r="U432" s="60" t="str">
        <f ca="1">IF($A431&lt;&gt;"",IF(OR($AI431&lt;&gt;0,$AJ431&lt;&gt;0,S432=0),"",IF(I431="EEO","O",IF(I431="OOE","E",""))),"")</f>
        <v>E</v>
      </c>
      <c r="V432" s="60" t="str">
        <f ca="1">IF(A432&lt;&gt;"",IF(U432&lt;&gt;"",IF(H432=U432,"W","L"),""),"")</f>
        <v>W</v>
      </c>
      <c r="W432" s="38">
        <f ca="1">IF(A432&lt;&gt;"",IF(OR(AI431&lt;&gt;0,AJ431&lt;&gt;0),"0",IF(V432&lt;&gt;"",IF(V432="W",(1*S432),(-1*S432)),0)),0)</f>
        <v>1</v>
      </c>
      <c r="X432" s="74">
        <f t="shared" ca="1" si="159"/>
        <v>8</v>
      </c>
      <c r="Y432" s="3">
        <f t="shared" ca="1" si="160"/>
        <v>1</v>
      </c>
      <c r="Z432" s="61">
        <f t="shared" ca="1" si="167"/>
        <v>1</v>
      </c>
      <c r="AA432" s="3">
        <f t="shared" ca="1" si="161"/>
        <v>4</v>
      </c>
      <c r="AB432" s="60" t="str">
        <f ca="1">IF($A431&lt;&gt;"",IF(OR($AI431&lt;&gt;0,$AJ431&lt;&gt;0,Z432=0),"",IF(K431="RRB","B",IF(K431="BBR","R",""))),"")</f>
        <v/>
      </c>
      <c r="AC432" s="60" t="str">
        <f ca="1">IF(A432&lt;&gt;"",IF(AB432&lt;&gt;"",IF(AB432=J432,"W","L"),""),"")</f>
        <v/>
      </c>
      <c r="AD432" s="38">
        <f ca="1">IF(A432&lt;&gt;"",IF(OR(AI431&lt;&gt;0,AJ431&lt;&gt;0),"0",IF(AC432&lt;&gt;"",IF(AC432="W",(1*Z432),(-1*Z432)),0)),0)</f>
        <v>0</v>
      </c>
      <c r="AE432" s="74">
        <f t="shared" ca="1" si="152"/>
        <v>-22</v>
      </c>
      <c r="AF432" s="3">
        <f t="shared" ca="1" si="162"/>
        <v>4</v>
      </c>
      <c r="AG432" s="13">
        <f ca="1">IF(A432&lt;&gt;"",(AD432+P432+W432),0)</f>
        <v>1</v>
      </c>
      <c r="AH432" s="11">
        <f ca="1">IF(A432&lt;&gt;"",AG432+AH431,0)</f>
        <v>-28</v>
      </c>
      <c r="AI432" s="73">
        <f ca="1">IF($A432&lt;&gt;"",IF(AI431&gt;0,AI431,IF(AND(AK431&gt;=$AJ$1,$AJ$2*AK431&gt;=AH432),"Profit Target",IF(AH432&gt;=$S$1,"Profit Target",0))),0)</f>
        <v>0</v>
      </c>
      <c r="AJ432" s="73">
        <f ca="1">IF($A432&lt;&gt;"",IF(AI431&lt;&gt;0,AJ431,IF(AH432&lt;=$S$2,"Stop Loss",0)),0)</f>
        <v>0</v>
      </c>
      <c r="AK432" s="73">
        <f t="shared" ca="1" si="153"/>
        <v>3</v>
      </c>
      <c r="AL432" s="30"/>
      <c r="AM432" s="30"/>
      <c r="AN432" s="30"/>
      <c r="AO432" s="30"/>
      <c r="AP432" s="30"/>
      <c r="AQ432" s="30"/>
      <c r="BM432" s="7"/>
      <c r="BT432" s="10">
        <f t="shared" ca="1" si="155"/>
        <v>29</v>
      </c>
    </row>
    <row r="433" spans="1:72">
      <c r="A433" s="10">
        <f t="shared" ca="1" si="154"/>
        <v>27</v>
      </c>
      <c r="B433" s="38"/>
      <c r="C433" s="7"/>
      <c r="D433" s="3"/>
      <c r="E433" s="7"/>
      <c r="F433" s="70" t="str">
        <f t="shared" ca="1" si="169"/>
        <v>H</v>
      </c>
      <c r="G433" s="101" t="str">
        <f t="shared" ca="1" si="156"/>
        <v>HHH</v>
      </c>
      <c r="H433" s="70" t="str">
        <f t="shared" ca="1" si="170"/>
        <v>O</v>
      </c>
      <c r="I433" s="101" t="str">
        <f t="shared" ca="1" si="163"/>
        <v>EEO</v>
      </c>
      <c r="J433" s="70" t="str">
        <f t="shared" ca="1" si="168"/>
        <v>R</v>
      </c>
      <c r="K433" s="101" t="str">
        <f t="shared" ca="1" si="164"/>
        <v>BRR</v>
      </c>
      <c r="L433" s="61">
        <f t="shared" ca="1" si="165"/>
        <v>1</v>
      </c>
      <c r="M433" s="3">
        <f ca="1">IF(A432&lt;&gt;"",IF(O433="",M432,IF(AND(M432&gt;0,O433="L"),M432+1,IF(AND(M432&gt;1,O432="W"),1,1))),"")</f>
        <v>7</v>
      </c>
      <c r="N433" s="60" t="str">
        <f ca="1">IF($A432&lt;&gt;"",IF(OR($AI432&lt;&gt;0,$AJ432&lt;&gt;0,L433=0),"",IF(G432="HHL","L",IF(G432="LLH","H",""))),"")</f>
        <v/>
      </c>
      <c r="O433" s="60" t="str">
        <f ca="1">IF(A433&lt;&gt;"",IF(N433&lt;&gt;"",IF(F433=N433,"W","L"),""),"")</f>
        <v/>
      </c>
      <c r="P433" s="38">
        <f ca="1">IF(A433&lt;&gt;"",IF(OR(AI432&lt;&gt;0,AJ432&lt;&gt;0),"0",IF(O433&lt;&gt;"",IF(O433="W",(1*L433),(-1*L433)),0)),0)</f>
        <v>0</v>
      </c>
      <c r="Q433" s="74">
        <f ca="1">IF(A433&lt;&gt;"",P433+Q432,0)</f>
        <v>-14</v>
      </c>
      <c r="R433" s="3">
        <f t="shared" ca="1" si="157"/>
        <v>7</v>
      </c>
      <c r="S433" s="61">
        <f t="shared" ca="1" si="166"/>
        <v>1</v>
      </c>
      <c r="T433" s="3">
        <f t="shared" ca="1" si="158"/>
        <v>1</v>
      </c>
      <c r="U433" s="60" t="str">
        <f ca="1">IF($A432&lt;&gt;"",IF(OR($AI432&lt;&gt;0,$AJ432&lt;&gt;0,S433=0),"",IF(I432="EEO","O",IF(I432="OOE","E",""))),"")</f>
        <v/>
      </c>
      <c r="V433" s="60" t="str">
        <f ca="1">IF(A433&lt;&gt;"",IF(U433&lt;&gt;"",IF(H433=U433,"W","L"),""),"")</f>
        <v/>
      </c>
      <c r="W433" s="38">
        <f ca="1">IF(A433&lt;&gt;"",IF(OR(AI432&lt;&gt;0,AJ432&lt;&gt;0),"0",IF(V433&lt;&gt;"",IF(V433="W",(1*S433),(-1*S433)),0)),0)</f>
        <v>0</v>
      </c>
      <c r="X433" s="74">
        <f t="shared" ca="1" si="159"/>
        <v>8</v>
      </c>
      <c r="Y433" s="3">
        <f t="shared" ca="1" si="160"/>
        <v>1</v>
      </c>
      <c r="Z433" s="61">
        <f t="shared" ca="1" si="167"/>
        <v>1</v>
      </c>
      <c r="AA433" s="3">
        <f t="shared" ca="1" si="161"/>
        <v>4</v>
      </c>
      <c r="AB433" s="60" t="str">
        <f ca="1">IF($A432&lt;&gt;"",IF(OR($AI432&lt;&gt;0,$AJ432&lt;&gt;0,Z433=0),"",IF(K432="RRB","B",IF(K432="BBR","R",""))),"")</f>
        <v/>
      </c>
      <c r="AC433" s="60" t="str">
        <f ca="1">IF(A433&lt;&gt;"",IF(AB433&lt;&gt;"",IF(AB433=J433,"W","L"),""),"")</f>
        <v/>
      </c>
      <c r="AD433" s="38">
        <f ca="1">IF(A433&lt;&gt;"",IF(OR(AI432&lt;&gt;0,AJ432&lt;&gt;0),"0",IF(AC433&lt;&gt;"",IF(AC433="W",(1*Z433),(-1*Z433)),0)),0)</f>
        <v>0</v>
      </c>
      <c r="AE433" s="74">
        <f t="shared" ca="1" si="152"/>
        <v>-22</v>
      </c>
      <c r="AF433" s="3">
        <f t="shared" ca="1" si="162"/>
        <v>4</v>
      </c>
      <c r="AG433" s="13">
        <f ca="1">IF(A433&lt;&gt;"",(AD433+P433+W433),0)</f>
        <v>0</v>
      </c>
      <c r="AH433" s="11">
        <f ca="1">IF(A433&lt;&gt;"",AG433+AH432,0)</f>
        <v>-28</v>
      </c>
      <c r="AI433" s="73">
        <f ca="1">IF($A433&lt;&gt;"",IF(AI432&gt;0,AI432,IF(AND(AK432&gt;=$AJ$1,$AJ$2*AK432&gt;=AH433),"Profit Target",IF(AH433&gt;=$S$1,"Profit Target",0))),0)</f>
        <v>0</v>
      </c>
      <c r="AJ433" s="73">
        <f ca="1">IF($A433&lt;&gt;"",IF(AI432&lt;&gt;0,AJ432,IF(AH433&lt;=$S$2,"Stop Loss",0)),0)</f>
        <v>0</v>
      </c>
      <c r="AK433" s="73">
        <f t="shared" ca="1" si="153"/>
        <v>3</v>
      </c>
      <c r="AL433" s="30"/>
      <c r="AM433" s="30"/>
      <c r="AN433" s="30"/>
      <c r="AO433" s="30"/>
      <c r="AP433" s="30"/>
      <c r="AQ433" s="30"/>
      <c r="BM433" s="7"/>
      <c r="BT433" s="10">
        <f t="shared" ca="1" si="155"/>
        <v>25</v>
      </c>
    </row>
    <row r="434" spans="1:72">
      <c r="A434" s="10">
        <f t="shared" ca="1" si="154"/>
        <v>13</v>
      </c>
      <c r="B434" s="38"/>
      <c r="C434" s="7"/>
      <c r="D434" s="3"/>
      <c r="E434" s="7"/>
      <c r="F434" s="70" t="str">
        <f t="shared" ca="1" si="169"/>
        <v>L</v>
      </c>
      <c r="G434" s="101" t="str">
        <f t="shared" ca="1" si="156"/>
        <v>HHL</v>
      </c>
      <c r="H434" s="70" t="str">
        <f t="shared" ca="1" si="170"/>
        <v>O</v>
      </c>
      <c r="I434" s="101" t="str">
        <f t="shared" ca="1" si="163"/>
        <v>EOO</v>
      </c>
      <c r="J434" s="70" t="str">
        <f t="shared" ca="1" si="168"/>
        <v>B</v>
      </c>
      <c r="K434" s="101" t="str">
        <f t="shared" ca="1" si="164"/>
        <v>RRB</v>
      </c>
      <c r="L434" s="61">
        <f t="shared" ca="1" si="165"/>
        <v>1</v>
      </c>
      <c r="M434" s="3">
        <f ca="1">IF(A433&lt;&gt;"",IF(O434="",M433,IF(AND(M433&gt;0,O434="L"),M433+1,IF(AND(M433&gt;1,O433="W"),1,1))),"")</f>
        <v>7</v>
      </c>
      <c r="N434" s="60" t="str">
        <f ca="1">IF($A433&lt;&gt;"",IF(OR($AI433&lt;&gt;0,$AJ433&lt;&gt;0,L434=0),"",IF(G433="HHL","L",IF(G433="LLH","H",""))),"")</f>
        <v/>
      </c>
      <c r="O434" s="60" t="str">
        <f ca="1">IF(A434&lt;&gt;"",IF(N434&lt;&gt;"",IF(F434=N434,"W","L"),""),"")</f>
        <v/>
      </c>
      <c r="P434" s="38">
        <f ca="1">IF(A434&lt;&gt;"",IF(OR(AI433&lt;&gt;0,AJ433&lt;&gt;0),"0",IF(O434&lt;&gt;"",IF(O434="W",(1*L434),(-1*L434)),0)),0)</f>
        <v>0</v>
      </c>
      <c r="Q434" s="74">
        <f ca="1">IF(A434&lt;&gt;"",P434+Q433,0)</f>
        <v>-14</v>
      </c>
      <c r="R434" s="3">
        <f t="shared" ca="1" si="157"/>
        <v>7</v>
      </c>
      <c r="S434" s="61">
        <f t="shared" ca="1" si="166"/>
        <v>1</v>
      </c>
      <c r="T434" s="3">
        <f t="shared" ca="1" si="158"/>
        <v>1</v>
      </c>
      <c r="U434" s="60" t="str">
        <f ca="1">IF($A433&lt;&gt;"",IF(OR($AI433&lt;&gt;0,$AJ433&lt;&gt;0,S434=0),"",IF(I433="EEO","O",IF(I433="OOE","E",""))),"")</f>
        <v>O</v>
      </c>
      <c r="V434" s="60" t="str">
        <f ca="1">IF(A434&lt;&gt;"",IF(U434&lt;&gt;"",IF(H434=U434,"W","L"),""),"")</f>
        <v>W</v>
      </c>
      <c r="W434" s="38">
        <f ca="1">IF(A434&lt;&gt;"",IF(OR(AI433&lt;&gt;0,AJ433&lt;&gt;0),"0",IF(V434&lt;&gt;"",IF(V434="W",(1*S434),(-1*S434)),0)),0)</f>
        <v>1</v>
      </c>
      <c r="X434" s="74">
        <f t="shared" ca="1" si="159"/>
        <v>9</v>
      </c>
      <c r="Y434" s="3">
        <f t="shared" ca="1" si="160"/>
        <v>1</v>
      </c>
      <c r="Z434" s="61">
        <f t="shared" ca="1" si="167"/>
        <v>1</v>
      </c>
      <c r="AA434" s="3">
        <f t="shared" ca="1" si="161"/>
        <v>4</v>
      </c>
      <c r="AB434" s="60" t="str">
        <f ca="1">IF($A433&lt;&gt;"",IF(OR($AI433&lt;&gt;0,$AJ433&lt;&gt;0,Z434=0),"",IF(K433="RRB","B",IF(K433="BBR","R",""))),"")</f>
        <v/>
      </c>
      <c r="AC434" s="60" t="str">
        <f ca="1">IF(A434&lt;&gt;"",IF(AB434&lt;&gt;"",IF(AB434=J434,"W","L"),""),"")</f>
        <v/>
      </c>
      <c r="AD434" s="38">
        <f ca="1">IF(A434&lt;&gt;"",IF(OR(AI433&lt;&gt;0,AJ433&lt;&gt;0),"0",IF(AC434&lt;&gt;"",IF(AC434="W",(1*Z434),(-1*Z434)),0)),0)</f>
        <v>0</v>
      </c>
      <c r="AE434" s="74">
        <f t="shared" ca="1" si="152"/>
        <v>-22</v>
      </c>
      <c r="AF434" s="3">
        <f t="shared" ca="1" si="162"/>
        <v>4</v>
      </c>
      <c r="AG434" s="13">
        <f ca="1">IF(A434&lt;&gt;"",(AD434+P434+W434),0)</f>
        <v>1</v>
      </c>
      <c r="AH434" s="11">
        <f ca="1">IF(A434&lt;&gt;"",AG434+AH433,0)</f>
        <v>-27</v>
      </c>
      <c r="AI434" s="73">
        <f ca="1">IF($A434&lt;&gt;"",IF(AI433&gt;0,AI433,IF(AND(AK433&gt;=$AJ$1,$AJ$2*AK433&gt;=AH434),"Profit Target",IF(AH434&gt;=$S$1,"Profit Target",0))),0)</f>
        <v>0</v>
      </c>
      <c r="AJ434" s="73">
        <f ca="1">IF($A434&lt;&gt;"",IF(AI433&lt;&gt;0,AJ433,IF(AH434&lt;=$S$2,"Stop Loss",0)),0)</f>
        <v>0</v>
      </c>
      <c r="AK434" s="73">
        <f t="shared" ca="1" si="153"/>
        <v>3</v>
      </c>
      <c r="AL434" s="30"/>
      <c r="AM434" s="30"/>
      <c r="AN434" s="30"/>
      <c r="AO434" s="30"/>
      <c r="AP434" s="30"/>
      <c r="AQ434" s="30"/>
      <c r="BM434" s="7"/>
      <c r="BT434" s="10">
        <f t="shared" ca="1" si="155"/>
        <v>6</v>
      </c>
    </row>
    <row r="435" spans="1:72">
      <c r="A435" s="10">
        <f t="shared" ca="1" si="154"/>
        <v>4</v>
      </c>
      <c r="B435" s="38"/>
      <c r="C435" s="7"/>
      <c r="D435" s="3"/>
      <c r="E435" s="7"/>
      <c r="F435" s="70" t="str">
        <f t="shared" ca="1" si="169"/>
        <v>L</v>
      </c>
      <c r="G435" s="101" t="str">
        <f t="shared" ca="1" si="156"/>
        <v>HLL</v>
      </c>
      <c r="H435" s="70" t="str">
        <f t="shared" ca="1" si="170"/>
        <v>E</v>
      </c>
      <c r="I435" s="101" t="str">
        <f t="shared" ca="1" si="163"/>
        <v>OOE</v>
      </c>
      <c r="J435" s="70" t="str">
        <f t="shared" ca="1" si="168"/>
        <v>B</v>
      </c>
      <c r="K435" s="101" t="str">
        <f t="shared" ca="1" si="164"/>
        <v>RBB</v>
      </c>
      <c r="L435" s="61">
        <f t="shared" ca="1" si="165"/>
        <v>1</v>
      </c>
      <c r="M435" s="3">
        <f ca="1">IF(A434&lt;&gt;"",IF(O435="",M434,IF(AND(M434&gt;0,O435="L"),M434+1,IF(AND(M434&gt;1,O434="W"),1,1))),"")</f>
        <v>1</v>
      </c>
      <c r="N435" s="60" t="str">
        <f ca="1">IF($A434&lt;&gt;"",IF(OR($AI434&lt;&gt;0,$AJ434&lt;&gt;0,L435=0),"",IF(G434="HHL","L",IF(G434="LLH","H",""))),"")</f>
        <v>L</v>
      </c>
      <c r="O435" s="60" t="str">
        <f ca="1">IF(A435&lt;&gt;"",IF(N435&lt;&gt;"",IF(F435=N435,"W","L"),""),"")</f>
        <v>W</v>
      </c>
      <c r="P435" s="38">
        <f ca="1">IF(A435&lt;&gt;"",IF(OR(AI434&lt;&gt;0,AJ434&lt;&gt;0),"0",IF(O435&lt;&gt;"",IF(O435="W",(1*L435),(-1*L435)),0)),0)</f>
        <v>1</v>
      </c>
      <c r="Q435" s="74">
        <f ca="1">IF(A435&lt;&gt;"",P435+Q434,0)</f>
        <v>-13</v>
      </c>
      <c r="R435" s="3">
        <f t="shared" ca="1" si="157"/>
        <v>1</v>
      </c>
      <c r="S435" s="61">
        <f t="shared" ca="1" si="166"/>
        <v>1</v>
      </c>
      <c r="T435" s="3">
        <f t="shared" ca="1" si="158"/>
        <v>1</v>
      </c>
      <c r="U435" s="60" t="str">
        <f ca="1">IF($A434&lt;&gt;"",IF(OR($AI434&lt;&gt;0,$AJ434&lt;&gt;0,S435=0),"",IF(I434="EEO","O",IF(I434="OOE","E",""))),"")</f>
        <v/>
      </c>
      <c r="V435" s="60" t="str">
        <f ca="1">IF(A435&lt;&gt;"",IF(U435&lt;&gt;"",IF(H435=U435,"W","L"),""),"")</f>
        <v/>
      </c>
      <c r="W435" s="38">
        <f ca="1">IF(A435&lt;&gt;"",IF(OR(AI434&lt;&gt;0,AJ434&lt;&gt;0),"0",IF(V435&lt;&gt;"",IF(V435="W",(1*S435),(-1*S435)),0)),0)</f>
        <v>0</v>
      </c>
      <c r="X435" s="74">
        <f t="shared" ca="1" si="159"/>
        <v>9</v>
      </c>
      <c r="Y435" s="3">
        <f t="shared" ca="1" si="160"/>
        <v>1</v>
      </c>
      <c r="Z435" s="61">
        <f t="shared" ca="1" si="167"/>
        <v>1</v>
      </c>
      <c r="AA435" s="3">
        <f t="shared" ca="1" si="161"/>
        <v>1</v>
      </c>
      <c r="AB435" s="60" t="str">
        <f ca="1">IF($A434&lt;&gt;"",IF(OR($AI434&lt;&gt;0,$AJ434&lt;&gt;0,Z435=0),"",IF(K434="RRB","B",IF(K434="BBR","R",""))),"")</f>
        <v>B</v>
      </c>
      <c r="AC435" s="60" t="str">
        <f ca="1">IF(A435&lt;&gt;"",IF(AB435&lt;&gt;"",IF(AB435=J435,"W","L"),""),"")</f>
        <v>W</v>
      </c>
      <c r="AD435" s="38">
        <f ca="1">IF(A435&lt;&gt;"",IF(OR(AI434&lt;&gt;0,AJ434&lt;&gt;0),"0",IF(AC435&lt;&gt;"",IF(AC435="W",(1*Z435),(-1*Z435)),0)),0)</f>
        <v>1</v>
      </c>
      <c r="AE435" s="74">
        <f t="shared" ca="1" si="152"/>
        <v>-21</v>
      </c>
      <c r="AF435" s="3">
        <f t="shared" ca="1" si="162"/>
        <v>1</v>
      </c>
      <c r="AG435" s="13">
        <f ca="1">IF(A435&lt;&gt;"",(AD435+P435+W435),0)</f>
        <v>2</v>
      </c>
      <c r="AH435" s="11">
        <f ca="1">IF(A435&lt;&gt;"",AG435+AH434,0)</f>
        <v>-25</v>
      </c>
      <c r="AI435" s="73">
        <f ca="1">IF($A435&lt;&gt;"",IF(AI434&gt;0,AI434,IF(AND(AK434&gt;=$AJ$1,$AJ$2*AK434&gt;=AH435),"Profit Target",IF(AH435&gt;=$S$1,"Profit Target",0))),0)</f>
        <v>0</v>
      </c>
      <c r="AJ435" s="73">
        <f ca="1">IF($A435&lt;&gt;"",IF(AI434&lt;&gt;0,AJ434,IF(AH435&lt;=$S$2,"Stop Loss",0)),0)</f>
        <v>0</v>
      </c>
      <c r="AK435" s="73">
        <f t="shared" ca="1" si="153"/>
        <v>3</v>
      </c>
      <c r="AL435" s="30"/>
      <c r="AM435" s="30"/>
      <c r="AN435" s="30"/>
      <c r="AO435" s="30"/>
      <c r="AP435" s="30"/>
      <c r="AQ435" s="30"/>
      <c r="BM435" s="7"/>
      <c r="BT435" s="10">
        <f t="shared" ca="1" si="155"/>
        <v>27</v>
      </c>
    </row>
    <row r="436" spans="1:72">
      <c r="A436" s="10">
        <f t="shared" ca="1" si="154"/>
        <v>21</v>
      </c>
      <c r="B436" s="38"/>
      <c r="C436" s="7"/>
      <c r="D436" s="3"/>
      <c r="E436" s="7"/>
      <c r="F436" s="70" t="str">
        <f t="shared" ca="1" si="169"/>
        <v>H</v>
      </c>
      <c r="G436" s="101" t="str">
        <f t="shared" ca="1" si="156"/>
        <v>LLH</v>
      </c>
      <c r="H436" s="70" t="str">
        <f t="shared" ca="1" si="170"/>
        <v>O</v>
      </c>
      <c r="I436" s="101" t="str">
        <f t="shared" ca="1" si="163"/>
        <v>OEO</v>
      </c>
      <c r="J436" s="70" t="str">
        <f t="shared" ca="1" si="168"/>
        <v>R</v>
      </c>
      <c r="K436" s="101" t="str">
        <f t="shared" ca="1" si="164"/>
        <v>BBR</v>
      </c>
      <c r="L436" s="61">
        <f t="shared" ca="1" si="165"/>
        <v>1</v>
      </c>
      <c r="M436" s="3">
        <f ca="1">IF(A435&lt;&gt;"",IF(O436="",M435,IF(AND(M435&gt;0,O436="L"),M435+1,IF(AND(M435&gt;1,O435="W"),1,1))),"")</f>
        <v>1</v>
      </c>
      <c r="N436" s="60" t="str">
        <f ca="1">IF($A435&lt;&gt;"",IF(OR($AI435&lt;&gt;0,$AJ435&lt;&gt;0,L436=0),"",IF(G435="HHL","L",IF(G435="LLH","H",""))),"")</f>
        <v/>
      </c>
      <c r="O436" s="60" t="str">
        <f ca="1">IF(A436&lt;&gt;"",IF(N436&lt;&gt;"",IF(F436=N436,"W","L"),""),"")</f>
        <v/>
      </c>
      <c r="P436" s="38">
        <f ca="1">IF(A436&lt;&gt;"",IF(OR(AI435&lt;&gt;0,AJ435&lt;&gt;0),"0",IF(O436&lt;&gt;"",IF(O436="W",(1*L436),(-1*L436)),0)),0)</f>
        <v>0</v>
      </c>
      <c r="Q436" s="74">
        <f ca="1">IF(A436&lt;&gt;"",P436+Q435,0)</f>
        <v>-13</v>
      </c>
      <c r="R436" s="3">
        <f t="shared" ca="1" si="157"/>
        <v>1</v>
      </c>
      <c r="S436" s="61">
        <f t="shared" ca="1" si="166"/>
        <v>1</v>
      </c>
      <c r="T436" s="3">
        <f t="shared" ca="1" si="158"/>
        <v>2</v>
      </c>
      <c r="U436" s="60" t="str">
        <f ca="1">IF($A435&lt;&gt;"",IF(OR($AI435&lt;&gt;0,$AJ435&lt;&gt;0,S436=0),"",IF(I435="EEO","O",IF(I435="OOE","E",""))),"")</f>
        <v>E</v>
      </c>
      <c r="V436" s="60" t="str">
        <f ca="1">IF(A436&lt;&gt;"",IF(U436&lt;&gt;"",IF(H436=U436,"W","L"),""),"")</f>
        <v>L</v>
      </c>
      <c r="W436" s="38">
        <f ca="1">IF(A436&lt;&gt;"",IF(OR(AI435&lt;&gt;0,AJ435&lt;&gt;0),"0",IF(V436&lt;&gt;"",IF(V436="W",(1*S436),(-1*S436)),0)),0)</f>
        <v>-1</v>
      </c>
      <c r="X436" s="74">
        <f t="shared" ca="1" si="159"/>
        <v>8</v>
      </c>
      <c r="Y436" s="3">
        <f t="shared" ca="1" si="160"/>
        <v>2</v>
      </c>
      <c r="Z436" s="61">
        <f t="shared" ca="1" si="167"/>
        <v>1</v>
      </c>
      <c r="AA436" s="3">
        <f t="shared" ca="1" si="161"/>
        <v>1</v>
      </c>
      <c r="AB436" s="60" t="str">
        <f ca="1">IF($A435&lt;&gt;"",IF(OR($AI435&lt;&gt;0,$AJ435&lt;&gt;0,Z436=0),"",IF(K435="RRB","B",IF(K435="BBR","R",""))),"")</f>
        <v/>
      </c>
      <c r="AC436" s="60" t="str">
        <f ca="1">IF(A436&lt;&gt;"",IF(AB436&lt;&gt;"",IF(AB436=J436,"W","L"),""),"")</f>
        <v/>
      </c>
      <c r="AD436" s="38">
        <f ca="1">IF(A436&lt;&gt;"",IF(OR(AI435&lt;&gt;0,AJ435&lt;&gt;0),"0",IF(AC436&lt;&gt;"",IF(AC436="W",(1*Z436),(-1*Z436)),0)),0)</f>
        <v>0</v>
      </c>
      <c r="AE436" s="74">
        <f t="shared" ca="1" si="152"/>
        <v>-21</v>
      </c>
      <c r="AF436" s="3">
        <f t="shared" ca="1" si="162"/>
        <v>1</v>
      </c>
      <c r="AG436" s="13">
        <f ca="1">IF(A436&lt;&gt;"",(AD436+P436+W436),0)</f>
        <v>-1</v>
      </c>
      <c r="AH436" s="11">
        <f ca="1">IF(A436&lt;&gt;"",AG436+AH435,0)</f>
        <v>-26</v>
      </c>
      <c r="AI436" s="73">
        <f ca="1">IF($A436&lt;&gt;"",IF(AI435&gt;0,AI435,IF(AND(AK435&gt;=$AJ$1,$AJ$2*AK435&gt;=AH436),"Profit Target",IF(AH436&gt;=$S$1,"Profit Target",0))),0)</f>
        <v>0</v>
      </c>
      <c r="AJ436" s="73">
        <f ca="1">IF($A436&lt;&gt;"",IF(AI435&lt;&gt;0,AJ435,IF(AH436&lt;=$S$2,"Stop Loss",0)),0)</f>
        <v>0</v>
      </c>
      <c r="AK436" s="73">
        <f t="shared" ca="1" si="153"/>
        <v>3</v>
      </c>
      <c r="AL436" s="30"/>
      <c r="AM436" s="30"/>
      <c r="AN436" s="30"/>
      <c r="AO436" s="30"/>
      <c r="AP436" s="30"/>
      <c r="AQ436" s="30"/>
      <c r="BM436" s="7"/>
      <c r="BT436" s="10">
        <f t="shared" ca="1" si="155"/>
        <v>11</v>
      </c>
    </row>
    <row r="437" spans="1:72">
      <c r="A437" s="10">
        <f t="shared" ca="1" si="154"/>
        <v>29</v>
      </c>
      <c r="B437" s="38"/>
      <c r="C437" s="7"/>
      <c r="D437" s="3"/>
      <c r="E437" s="7"/>
      <c r="F437" s="70" t="str">
        <f t="shared" ca="1" si="169"/>
        <v>H</v>
      </c>
      <c r="G437" s="101" t="str">
        <f t="shared" ca="1" si="156"/>
        <v>LHH</v>
      </c>
      <c r="H437" s="70" t="str">
        <f t="shared" ca="1" si="170"/>
        <v>O</v>
      </c>
      <c r="I437" s="101" t="str">
        <f t="shared" ca="1" si="163"/>
        <v>EOO</v>
      </c>
      <c r="J437" s="70" t="str">
        <f t="shared" ca="1" si="168"/>
        <v>B</v>
      </c>
      <c r="K437" s="101" t="str">
        <f t="shared" ca="1" si="164"/>
        <v>BRB</v>
      </c>
      <c r="L437" s="61">
        <f t="shared" ca="1" si="165"/>
        <v>1</v>
      </c>
      <c r="M437" s="3">
        <f ca="1">IF(A436&lt;&gt;"",IF(O437="",M436,IF(AND(M436&gt;0,O437="L"),M436+1,IF(AND(M436&gt;1,O436="W"),1,1))),"")</f>
        <v>1</v>
      </c>
      <c r="N437" s="60" t="str">
        <f ca="1">IF($A436&lt;&gt;"",IF(OR($AI436&lt;&gt;0,$AJ436&lt;&gt;0,L437=0),"",IF(G436="HHL","L",IF(G436="LLH","H",""))),"")</f>
        <v>H</v>
      </c>
      <c r="O437" s="60" t="str">
        <f ca="1">IF(A437&lt;&gt;"",IF(N437&lt;&gt;"",IF(F437=N437,"W","L"),""),"")</f>
        <v>W</v>
      </c>
      <c r="P437" s="38">
        <f ca="1">IF(A437&lt;&gt;"",IF(OR(AI436&lt;&gt;0,AJ436&lt;&gt;0),"0",IF(O437&lt;&gt;"",IF(O437="W",(1*L437),(-1*L437)),0)),0)</f>
        <v>1</v>
      </c>
      <c r="Q437" s="74">
        <f ca="1">IF(A437&lt;&gt;"",P437+Q436,0)</f>
        <v>-12</v>
      </c>
      <c r="R437" s="3">
        <f t="shared" ca="1" si="157"/>
        <v>1</v>
      </c>
      <c r="S437" s="61">
        <f t="shared" ca="1" si="166"/>
        <v>1</v>
      </c>
      <c r="T437" s="3">
        <f t="shared" ca="1" si="158"/>
        <v>2</v>
      </c>
      <c r="U437" s="60" t="str">
        <f ca="1">IF($A436&lt;&gt;"",IF(OR($AI436&lt;&gt;0,$AJ436&lt;&gt;0,S437=0),"",IF(I436="EEO","O",IF(I436="OOE","E",""))),"")</f>
        <v/>
      </c>
      <c r="V437" s="60" t="str">
        <f ca="1">IF(A437&lt;&gt;"",IF(U437&lt;&gt;"",IF(H437=U437,"W","L"),""),"")</f>
        <v/>
      </c>
      <c r="W437" s="38">
        <f ca="1">IF(A437&lt;&gt;"",IF(OR(AI436&lt;&gt;0,AJ436&lt;&gt;0),"0",IF(V437&lt;&gt;"",IF(V437="W",(1*S437),(-1*S437)),0)),0)</f>
        <v>0</v>
      </c>
      <c r="X437" s="74">
        <f t="shared" ca="1" si="159"/>
        <v>8</v>
      </c>
      <c r="Y437" s="3">
        <f t="shared" ca="1" si="160"/>
        <v>2</v>
      </c>
      <c r="Z437" s="61">
        <f t="shared" ca="1" si="167"/>
        <v>1</v>
      </c>
      <c r="AA437" s="3">
        <f t="shared" ca="1" si="161"/>
        <v>2</v>
      </c>
      <c r="AB437" s="60" t="str">
        <f ca="1">IF($A436&lt;&gt;"",IF(OR($AI436&lt;&gt;0,$AJ436&lt;&gt;0,Z437=0),"",IF(K436="RRB","B",IF(K436="BBR","R",""))),"")</f>
        <v>R</v>
      </c>
      <c r="AC437" s="60" t="str">
        <f ca="1">IF(A437&lt;&gt;"",IF(AB437&lt;&gt;"",IF(AB437=J437,"W","L"),""),"")</f>
        <v>L</v>
      </c>
      <c r="AD437" s="38">
        <f ca="1">IF(A437&lt;&gt;"",IF(OR(AI436&lt;&gt;0,AJ436&lt;&gt;0),"0",IF(AC437&lt;&gt;"",IF(AC437="W",(1*Z437),(-1*Z437)),0)),0)</f>
        <v>-1</v>
      </c>
      <c r="AE437" s="74">
        <f t="shared" ref="AE437:AE500" ca="1" si="171">IF($A437&lt;&gt;"",AD437+AE436,0)</f>
        <v>-22</v>
      </c>
      <c r="AF437" s="3">
        <f t="shared" ca="1" si="162"/>
        <v>2</v>
      </c>
      <c r="AG437" s="13">
        <f ca="1">IF(A437&lt;&gt;"",(AD437+P437+W437),0)</f>
        <v>0</v>
      </c>
      <c r="AH437" s="11">
        <f ca="1">IF(A437&lt;&gt;"",AG437+AH436,0)</f>
        <v>-26</v>
      </c>
      <c r="AI437" s="73">
        <f ca="1">IF($A437&lt;&gt;"",IF(AI436&gt;0,AI436,IF(AND(AK436&gt;=$AJ$1,$AJ$2*AK436&gt;=AH437),"Profit Target",IF(AH437&gt;=$S$1,"Profit Target",0))),0)</f>
        <v>0</v>
      </c>
      <c r="AJ437" s="73">
        <f ca="1">IF($A437&lt;&gt;"",IF(AI436&lt;&gt;0,AJ436,IF(AH437&lt;=$S$2,"Stop Loss",0)),0)</f>
        <v>0</v>
      </c>
      <c r="AK437" s="73">
        <f t="shared" ref="AK437:AK500" ca="1" si="172">IF(AH437&gt;AK436,AH437,AK436)</f>
        <v>3</v>
      </c>
      <c r="AL437" s="30"/>
      <c r="AM437" s="30"/>
      <c r="AN437" s="30"/>
      <c r="AO437" s="30"/>
      <c r="AP437" s="30"/>
      <c r="AQ437" s="30"/>
      <c r="BM437" s="7"/>
      <c r="BT437" s="10">
        <f t="shared" ca="1" si="155"/>
        <v>3</v>
      </c>
    </row>
    <row r="438" spans="1:72">
      <c r="A438" s="10">
        <f t="shared" ca="1" si="154"/>
        <v>34</v>
      </c>
      <c r="B438" s="38"/>
      <c r="C438" s="7"/>
      <c r="D438" s="3"/>
      <c r="E438" s="7"/>
      <c r="F438" s="70" t="str">
        <f t="shared" ca="1" si="169"/>
        <v>H</v>
      </c>
      <c r="G438" s="101" t="str">
        <f t="shared" ca="1" si="156"/>
        <v>HHH</v>
      </c>
      <c r="H438" s="70" t="str">
        <f t="shared" ca="1" si="170"/>
        <v>E</v>
      </c>
      <c r="I438" s="101" t="str">
        <f t="shared" ca="1" si="163"/>
        <v>OOE</v>
      </c>
      <c r="J438" s="70" t="str">
        <f t="shared" ca="1" si="168"/>
        <v>R</v>
      </c>
      <c r="K438" s="101" t="str">
        <f t="shared" ca="1" si="164"/>
        <v>RBR</v>
      </c>
      <c r="L438" s="61">
        <f t="shared" ca="1" si="165"/>
        <v>1</v>
      </c>
      <c r="M438" s="3">
        <f ca="1">IF(A437&lt;&gt;"",IF(O438="",M437,IF(AND(M437&gt;0,O438="L"),M437+1,IF(AND(M437&gt;1,O437="W"),1,1))),"")</f>
        <v>1</v>
      </c>
      <c r="N438" s="60" t="str">
        <f ca="1">IF($A437&lt;&gt;"",IF(OR($AI437&lt;&gt;0,$AJ437&lt;&gt;0,L438=0),"",IF(G437="HHL","L",IF(G437="LLH","H",""))),"")</f>
        <v/>
      </c>
      <c r="O438" s="60" t="str">
        <f ca="1">IF(A438&lt;&gt;"",IF(N438&lt;&gt;"",IF(F438=N438,"W","L"),""),"")</f>
        <v/>
      </c>
      <c r="P438" s="38">
        <f ca="1">IF(A438&lt;&gt;"",IF(OR(AI437&lt;&gt;0,AJ437&lt;&gt;0),"0",IF(O438&lt;&gt;"",IF(O438="W",(1*L438),(-1*L438)),0)),0)</f>
        <v>0</v>
      </c>
      <c r="Q438" s="74">
        <f ca="1">IF(A438&lt;&gt;"",P438+Q437,0)</f>
        <v>-12</v>
      </c>
      <c r="R438" s="3">
        <f t="shared" ca="1" si="157"/>
        <v>1</v>
      </c>
      <c r="S438" s="61">
        <f t="shared" ca="1" si="166"/>
        <v>1</v>
      </c>
      <c r="T438" s="3">
        <f t="shared" ca="1" si="158"/>
        <v>2</v>
      </c>
      <c r="U438" s="60" t="str">
        <f ca="1">IF($A437&lt;&gt;"",IF(OR($AI437&lt;&gt;0,$AJ437&lt;&gt;0,S438=0),"",IF(I437="EEO","O",IF(I437="OOE","E",""))),"")</f>
        <v/>
      </c>
      <c r="V438" s="60" t="str">
        <f ca="1">IF(A438&lt;&gt;"",IF(U438&lt;&gt;"",IF(H438=U438,"W","L"),""),"")</f>
        <v/>
      </c>
      <c r="W438" s="38">
        <f ca="1">IF(A438&lt;&gt;"",IF(OR(AI437&lt;&gt;0,AJ437&lt;&gt;0),"0",IF(V438&lt;&gt;"",IF(V438="W",(1*S438),(-1*S438)),0)),0)</f>
        <v>0</v>
      </c>
      <c r="X438" s="74">
        <f t="shared" ca="1" si="159"/>
        <v>8</v>
      </c>
      <c r="Y438" s="3">
        <f t="shared" ca="1" si="160"/>
        <v>2</v>
      </c>
      <c r="Z438" s="61">
        <f t="shared" ca="1" si="167"/>
        <v>1</v>
      </c>
      <c r="AA438" s="3">
        <f t="shared" ca="1" si="161"/>
        <v>2</v>
      </c>
      <c r="AB438" s="60" t="str">
        <f ca="1">IF($A437&lt;&gt;"",IF(OR($AI437&lt;&gt;0,$AJ437&lt;&gt;0,Z438=0),"",IF(K437="RRB","B",IF(K437="BBR","R",""))),"")</f>
        <v/>
      </c>
      <c r="AC438" s="60" t="str">
        <f ca="1">IF(A438&lt;&gt;"",IF(AB438&lt;&gt;"",IF(AB438=J438,"W","L"),""),"")</f>
        <v/>
      </c>
      <c r="AD438" s="38">
        <f ca="1">IF(A438&lt;&gt;"",IF(OR(AI437&lt;&gt;0,AJ437&lt;&gt;0),"0",IF(AC438&lt;&gt;"",IF(AC438="W",(1*Z438),(-1*Z438)),0)),0)</f>
        <v>0</v>
      </c>
      <c r="AE438" s="74">
        <f t="shared" ca="1" si="171"/>
        <v>-22</v>
      </c>
      <c r="AF438" s="3">
        <f t="shared" ca="1" si="162"/>
        <v>2</v>
      </c>
      <c r="AG438" s="13">
        <f ca="1">IF(A438&lt;&gt;"",(AD438+P438+W438),0)</f>
        <v>0</v>
      </c>
      <c r="AH438" s="11">
        <f ca="1">IF(A438&lt;&gt;"",AG438+AH437,0)</f>
        <v>-26</v>
      </c>
      <c r="AI438" s="73">
        <f ca="1">IF($A438&lt;&gt;"",IF(AI437&gt;0,AI437,IF(AND(AK437&gt;=$AJ$1,$AJ$2*AK437&gt;=AH438),"Profit Target",IF(AH438&gt;=$S$1,"Profit Target",0))),0)</f>
        <v>0</v>
      </c>
      <c r="AJ438" s="73">
        <f ca="1">IF($A438&lt;&gt;"",IF(AI437&lt;&gt;0,AJ437,IF(AH438&lt;=$S$2,"Stop Loss",0)),0)</f>
        <v>0</v>
      </c>
      <c r="AK438" s="73">
        <f t="shared" ca="1" si="172"/>
        <v>3</v>
      </c>
      <c r="AL438" s="30"/>
      <c r="AM438" s="30"/>
      <c r="AN438" s="30"/>
      <c r="AO438" s="30"/>
      <c r="AP438" s="30"/>
      <c r="AQ438" s="30"/>
      <c r="BM438" s="7"/>
      <c r="BT438" s="10">
        <f t="shared" ca="1" si="155"/>
        <v>26</v>
      </c>
    </row>
    <row r="439" spans="1:72">
      <c r="A439" s="10">
        <f t="shared" ca="1" si="154"/>
        <v>17</v>
      </c>
      <c r="B439" s="38"/>
      <c r="C439" s="7"/>
      <c r="D439" s="3"/>
      <c r="E439" s="7"/>
      <c r="F439" s="70" t="str">
        <f t="shared" ca="1" si="169"/>
        <v>L</v>
      </c>
      <c r="G439" s="101" t="str">
        <f t="shared" ca="1" si="156"/>
        <v>HHL</v>
      </c>
      <c r="H439" s="70" t="str">
        <f t="shared" ca="1" si="170"/>
        <v>O</v>
      </c>
      <c r="I439" s="101" t="str">
        <f t="shared" ca="1" si="163"/>
        <v>OEO</v>
      </c>
      <c r="J439" s="70" t="str">
        <f t="shared" ca="1" si="168"/>
        <v>B</v>
      </c>
      <c r="K439" s="101" t="str">
        <f t="shared" ca="1" si="164"/>
        <v>BRB</v>
      </c>
      <c r="L439" s="61">
        <f t="shared" ca="1" si="165"/>
        <v>1</v>
      </c>
      <c r="M439" s="3">
        <f ca="1">IF(A438&lt;&gt;"",IF(O439="",M438,IF(AND(M438&gt;0,O439="L"),M438+1,IF(AND(M438&gt;1,O438="W"),1,1))),"")</f>
        <v>1</v>
      </c>
      <c r="N439" s="60" t="str">
        <f ca="1">IF($A438&lt;&gt;"",IF(OR($AI438&lt;&gt;0,$AJ438&lt;&gt;0,L439=0),"",IF(G438="HHL","L",IF(G438="LLH","H",""))),"")</f>
        <v/>
      </c>
      <c r="O439" s="60" t="str">
        <f ca="1">IF(A439&lt;&gt;"",IF(N439&lt;&gt;"",IF(F439=N439,"W","L"),""),"")</f>
        <v/>
      </c>
      <c r="P439" s="38">
        <f ca="1">IF(A439&lt;&gt;"",IF(OR(AI438&lt;&gt;0,AJ438&lt;&gt;0),"0",IF(O439&lt;&gt;"",IF(O439="W",(1*L439),(-1*L439)),0)),0)</f>
        <v>0</v>
      </c>
      <c r="Q439" s="74">
        <f ca="1">IF(A439&lt;&gt;"",P439+Q438,0)</f>
        <v>-12</v>
      </c>
      <c r="R439" s="3">
        <f t="shared" ca="1" si="157"/>
        <v>1</v>
      </c>
      <c r="S439" s="61">
        <f t="shared" ca="1" si="166"/>
        <v>1</v>
      </c>
      <c r="T439" s="3">
        <f t="shared" ca="1" si="158"/>
        <v>3</v>
      </c>
      <c r="U439" s="60" t="str">
        <f ca="1">IF($A438&lt;&gt;"",IF(OR($AI438&lt;&gt;0,$AJ438&lt;&gt;0,S439=0),"",IF(I438="EEO","O",IF(I438="OOE","E",""))),"")</f>
        <v>E</v>
      </c>
      <c r="V439" s="60" t="str">
        <f ca="1">IF(A439&lt;&gt;"",IF(U439&lt;&gt;"",IF(H439=U439,"W","L"),""),"")</f>
        <v>L</v>
      </c>
      <c r="W439" s="38">
        <f ca="1">IF(A439&lt;&gt;"",IF(OR(AI438&lt;&gt;0,AJ438&lt;&gt;0),"0",IF(V439&lt;&gt;"",IF(V439="W",(1*S439),(-1*S439)),0)),0)</f>
        <v>-1</v>
      </c>
      <c r="X439" s="74">
        <f t="shared" ca="1" si="159"/>
        <v>7</v>
      </c>
      <c r="Y439" s="3">
        <f t="shared" ca="1" si="160"/>
        <v>3</v>
      </c>
      <c r="Z439" s="61">
        <f t="shared" ca="1" si="167"/>
        <v>1</v>
      </c>
      <c r="AA439" s="3">
        <f t="shared" ca="1" si="161"/>
        <v>2</v>
      </c>
      <c r="AB439" s="60" t="str">
        <f ca="1">IF($A438&lt;&gt;"",IF(OR($AI438&lt;&gt;0,$AJ438&lt;&gt;0,Z439=0),"",IF(K438="RRB","B",IF(K438="BBR","R",""))),"")</f>
        <v/>
      </c>
      <c r="AC439" s="60" t="str">
        <f ca="1">IF(A439&lt;&gt;"",IF(AB439&lt;&gt;"",IF(AB439=J439,"W","L"),""),"")</f>
        <v/>
      </c>
      <c r="AD439" s="38">
        <f ca="1">IF(A439&lt;&gt;"",IF(OR(AI438&lt;&gt;0,AJ438&lt;&gt;0),"0",IF(AC439&lt;&gt;"",IF(AC439="W",(1*Z439),(-1*Z439)),0)),0)</f>
        <v>0</v>
      </c>
      <c r="AE439" s="74">
        <f t="shared" ca="1" si="171"/>
        <v>-22</v>
      </c>
      <c r="AF439" s="3">
        <f t="shared" ca="1" si="162"/>
        <v>2</v>
      </c>
      <c r="AG439" s="13">
        <f ca="1">IF(A439&lt;&gt;"",(AD439+P439+W439),0)</f>
        <v>-1</v>
      </c>
      <c r="AH439" s="11">
        <f ca="1">IF(A439&lt;&gt;"",AG439+AH438,0)</f>
        <v>-27</v>
      </c>
      <c r="AI439" s="73">
        <f ca="1">IF($A439&lt;&gt;"",IF(AI438&gt;0,AI438,IF(AND(AK438&gt;=$AJ$1,$AJ$2*AK438&gt;=AH439),"Profit Target",IF(AH439&gt;=$S$1,"Profit Target",0))),0)</f>
        <v>0</v>
      </c>
      <c r="AJ439" s="73">
        <f ca="1">IF($A439&lt;&gt;"",IF(AI438&lt;&gt;0,AJ438,IF(AH439&lt;=$S$2,"Stop Loss",0)),0)</f>
        <v>0</v>
      </c>
      <c r="AK439" s="73">
        <f t="shared" ca="1" si="172"/>
        <v>3</v>
      </c>
      <c r="AL439" s="30"/>
      <c r="AM439" s="30"/>
      <c r="AN439" s="30"/>
      <c r="AO439" s="30"/>
      <c r="AP439" s="30"/>
      <c r="AQ439" s="30"/>
      <c r="BM439" s="7"/>
      <c r="BT439" s="10">
        <f t="shared" ca="1" si="155"/>
        <v>30</v>
      </c>
    </row>
    <row r="440" spans="1:72">
      <c r="A440" s="10">
        <f t="shared" ca="1" si="154"/>
        <v>28</v>
      </c>
      <c r="B440" s="38"/>
      <c r="C440" s="7"/>
      <c r="D440" s="3"/>
      <c r="E440" s="7"/>
      <c r="F440" s="70" t="str">
        <f t="shared" ca="1" si="169"/>
        <v>H</v>
      </c>
      <c r="G440" s="101" t="str">
        <f t="shared" ca="1" si="156"/>
        <v>HLH</v>
      </c>
      <c r="H440" s="70" t="str">
        <f t="shared" ca="1" si="170"/>
        <v>E</v>
      </c>
      <c r="I440" s="101" t="str">
        <f t="shared" ca="1" si="163"/>
        <v>EOE</v>
      </c>
      <c r="J440" s="70" t="str">
        <f t="shared" ca="1" si="168"/>
        <v>B</v>
      </c>
      <c r="K440" s="101" t="str">
        <f t="shared" ca="1" si="164"/>
        <v>RBB</v>
      </c>
      <c r="L440" s="61">
        <f t="shared" ca="1" si="165"/>
        <v>1</v>
      </c>
      <c r="M440" s="3">
        <f ca="1">IF(A439&lt;&gt;"",IF(O440="",M439,IF(AND(M439&gt;0,O440="L"),M439+1,IF(AND(M439&gt;1,O439="W"),1,1))),"")</f>
        <v>2</v>
      </c>
      <c r="N440" s="60" t="str">
        <f ca="1">IF($A439&lt;&gt;"",IF(OR($AI439&lt;&gt;0,$AJ439&lt;&gt;0,L440=0),"",IF(G439="HHL","L",IF(G439="LLH","H",""))),"")</f>
        <v>L</v>
      </c>
      <c r="O440" s="60" t="str">
        <f ca="1">IF(A440&lt;&gt;"",IF(N440&lt;&gt;"",IF(F440=N440,"W","L"),""),"")</f>
        <v>L</v>
      </c>
      <c r="P440" s="38">
        <f ca="1">IF(A440&lt;&gt;"",IF(OR(AI439&lt;&gt;0,AJ439&lt;&gt;0),"0",IF(O440&lt;&gt;"",IF(O440="W",(1*L440),(-1*L440)),0)),0)</f>
        <v>-1</v>
      </c>
      <c r="Q440" s="74">
        <f ca="1">IF(A440&lt;&gt;"",P440+Q439,0)</f>
        <v>-13</v>
      </c>
      <c r="R440" s="3">
        <f t="shared" ca="1" si="157"/>
        <v>2</v>
      </c>
      <c r="S440" s="61">
        <f t="shared" ca="1" si="166"/>
        <v>1</v>
      </c>
      <c r="T440" s="3">
        <f t="shared" ca="1" si="158"/>
        <v>3</v>
      </c>
      <c r="U440" s="60" t="str">
        <f ca="1">IF($A439&lt;&gt;"",IF(OR($AI439&lt;&gt;0,$AJ439&lt;&gt;0,S440=0),"",IF(I439="EEO","O",IF(I439="OOE","E",""))),"")</f>
        <v/>
      </c>
      <c r="V440" s="60" t="str">
        <f ca="1">IF(A440&lt;&gt;"",IF(U440&lt;&gt;"",IF(H440=U440,"W","L"),""),"")</f>
        <v/>
      </c>
      <c r="W440" s="38">
        <f ca="1">IF(A440&lt;&gt;"",IF(OR(AI439&lt;&gt;0,AJ439&lt;&gt;0),"0",IF(V440&lt;&gt;"",IF(V440="W",(1*S440),(-1*S440)),0)),0)</f>
        <v>0</v>
      </c>
      <c r="X440" s="74">
        <f t="shared" ca="1" si="159"/>
        <v>7</v>
      </c>
      <c r="Y440" s="3">
        <f t="shared" ca="1" si="160"/>
        <v>3</v>
      </c>
      <c r="Z440" s="61">
        <f t="shared" ca="1" si="167"/>
        <v>1</v>
      </c>
      <c r="AA440" s="3">
        <f t="shared" ca="1" si="161"/>
        <v>2</v>
      </c>
      <c r="AB440" s="60" t="str">
        <f ca="1">IF($A439&lt;&gt;"",IF(OR($AI439&lt;&gt;0,$AJ439&lt;&gt;0,Z440=0),"",IF(K439="RRB","B",IF(K439="BBR","R",""))),"")</f>
        <v/>
      </c>
      <c r="AC440" s="60" t="str">
        <f ca="1">IF(A440&lt;&gt;"",IF(AB440&lt;&gt;"",IF(AB440=J440,"W","L"),""),"")</f>
        <v/>
      </c>
      <c r="AD440" s="38">
        <f ca="1">IF(A440&lt;&gt;"",IF(OR(AI439&lt;&gt;0,AJ439&lt;&gt;0),"0",IF(AC440&lt;&gt;"",IF(AC440="W",(1*Z440),(-1*Z440)),0)),0)</f>
        <v>0</v>
      </c>
      <c r="AE440" s="74">
        <f t="shared" ca="1" si="171"/>
        <v>-22</v>
      </c>
      <c r="AF440" s="3">
        <f t="shared" ca="1" si="162"/>
        <v>2</v>
      </c>
      <c r="AG440" s="13">
        <f ca="1">IF(A440&lt;&gt;"",(AD440+P440+W440),0)</f>
        <v>-1</v>
      </c>
      <c r="AH440" s="11">
        <f ca="1">IF(A440&lt;&gt;"",AG440+AH439,0)</f>
        <v>-28</v>
      </c>
      <c r="AI440" s="73">
        <f ca="1">IF($A440&lt;&gt;"",IF(AI439&gt;0,AI439,IF(AND(AK439&gt;=$AJ$1,$AJ$2*AK439&gt;=AH440),"Profit Target",IF(AH440&gt;=$S$1,"Profit Target",0))),0)</f>
        <v>0</v>
      </c>
      <c r="AJ440" s="73">
        <f ca="1">IF($A440&lt;&gt;"",IF(AI439&lt;&gt;0,AJ439,IF(AH440&lt;=$S$2,"Stop Loss",0)),0)</f>
        <v>0</v>
      </c>
      <c r="AK440" s="73">
        <f t="shared" ca="1" si="172"/>
        <v>3</v>
      </c>
      <c r="AL440" s="30"/>
      <c r="AM440" s="30"/>
      <c r="AN440" s="30"/>
      <c r="AO440" s="30"/>
      <c r="AP440" s="30"/>
      <c r="AQ440" s="30"/>
      <c r="BM440" s="7"/>
      <c r="BT440" s="10">
        <f t="shared" ca="1" si="155"/>
        <v>21</v>
      </c>
    </row>
    <row r="441" spans="1:72">
      <c r="A441" s="10">
        <f t="shared" ca="1" si="154"/>
        <v>8</v>
      </c>
      <c r="B441" s="38"/>
      <c r="C441" s="7"/>
      <c r="D441" s="3"/>
      <c r="E441" s="7"/>
      <c r="F441" s="70" t="str">
        <f t="shared" ca="1" si="169"/>
        <v>L</v>
      </c>
      <c r="G441" s="101" t="str">
        <f t="shared" ca="1" si="156"/>
        <v>LHL</v>
      </c>
      <c r="H441" s="70" t="str">
        <f t="shared" ca="1" si="170"/>
        <v>E</v>
      </c>
      <c r="I441" s="101" t="str">
        <f t="shared" ca="1" si="163"/>
        <v>OEE</v>
      </c>
      <c r="J441" s="70" t="str">
        <f t="shared" ca="1" si="168"/>
        <v>B</v>
      </c>
      <c r="K441" s="101" t="str">
        <f t="shared" ca="1" si="164"/>
        <v>BBB</v>
      </c>
      <c r="L441" s="61">
        <f t="shared" ca="1" si="165"/>
        <v>1</v>
      </c>
      <c r="M441" s="3">
        <f ca="1">IF(A440&lt;&gt;"",IF(O441="",M440,IF(AND(M440&gt;0,O441="L"),M440+1,IF(AND(M440&gt;1,O440="W"),1,1))),"")</f>
        <v>2</v>
      </c>
      <c r="N441" s="60" t="str">
        <f ca="1">IF($A440&lt;&gt;"",IF(OR($AI440&lt;&gt;0,$AJ440&lt;&gt;0,L441=0),"",IF(G440="HHL","L",IF(G440="LLH","H",""))),"")</f>
        <v/>
      </c>
      <c r="O441" s="60" t="str">
        <f ca="1">IF(A441&lt;&gt;"",IF(N441&lt;&gt;"",IF(F441=N441,"W","L"),""),"")</f>
        <v/>
      </c>
      <c r="P441" s="38">
        <f ca="1">IF(A441&lt;&gt;"",IF(OR(AI440&lt;&gt;0,AJ440&lt;&gt;0),"0",IF(O441&lt;&gt;"",IF(O441="W",(1*L441),(-1*L441)),0)),0)</f>
        <v>0</v>
      </c>
      <c r="Q441" s="74">
        <f ca="1">IF(A441&lt;&gt;"",P441+Q440,0)</f>
        <v>-13</v>
      </c>
      <c r="R441" s="3">
        <f t="shared" ca="1" si="157"/>
        <v>2</v>
      </c>
      <c r="S441" s="61">
        <f t="shared" ca="1" si="166"/>
        <v>1</v>
      </c>
      <c r="T441" s="3">
        <f t="shared" ca="1" si="158"/>
        <v>3</v>
      </c>
      <c r="U441" s="60" t="str">
        <f ca="1">IF($A440&lt;&gt;"",IF(OR($AI440&lt;&gt;0,$AJ440&lt;&gt;0,S441=0),"",IF(I440="EEO","O",IF(I440="OOE","E",""))),"")</f>
        <v/>
      </c>
      <c r="V441" s="60" t="str">
        <f ca="1">IF(A441&lt;&gt;"",IF(U441&lt;&gt;"",IF(H441=U441,"W","L"),""),"")</f>
        <v/>
      </c>
      <c r="W441" s="38">
        <f ca="1">IF(A441&lt;&gt;"",IF(OR(AI440&lt;&gt;0,AJ440&lt;&gt;0),"0",IF(V441&lt;&gt;"",IF(V441="W",(1*S441),(-1*S441)),0)),0)</f>
        <v>0</v>
      </c>
      <c r="X441" s="74">
        <f t="shared" ca="1" si="159"/>
        <v>7</v>
      </c>
      <c r="Y441" s="3">
        <f t="shared" ca="1" si="160"/>
        <v>3</v>
      </c>
      <c r="Z441" s="61">
        <f t="shared" ca="1" si="167"/>
        <v>1</v>
      </c>
      <c r="AA441" s="3">
        <f t="shared" ca="1" si="161"/>
        <v>2</v>
      </c>
      <c r="AB441" s="60" t="str">
        <f ca="1">IF($A440&lt;&gt;"",IF(OR($AI440&lt;&gt;0,$AJ440&lt;&gt;0,Z441=0),"",IF(K440="RRB","B",IF(K440="BBR","R",""))),"")</f>
        <v/>
      </c>
      <c r="AC441" s="60" t="str">
        <f ca="1">IF(A441&lt;&gt;"",IF(AB441&lt;&gt;"",IF(AB441=J441,"W","L"),""),"")</f>
        <v/>
      </c>
      <c r="AD441" s="38">
        <f ca="1">IF(A441&lt;&gt;"",IF(OR(AI440&lt;&gt;0,AJ440&lt;&gt;0),"0",IF(AC441&lt;&gt;"",IF(AC441="W",(1*Z441),(-1*Z441)),0)),0)</f>
        <v>0</v>
      </c>
      <c r="AE441" s="74">
        <f t="shared" ca="1" si="171"/>
        <v>-22</v>
      </c>
      <c r="AF441" s="3">
        <f t="shared" ca="1" si="162"/>
        <v>2</v>
      </c>
      <c r="AG441" s="13">
        <f ca="1">IF(A441&lt;&gt;"",(AD441+P441+W441),0)</f>
        <v>0</v>
      </c>
      <c r="AH441" s="11">
        <f ca="1">IF(A441&lt;&gt;"",AG441+AH440,0)</f>
        <v>-28</v>
      </c>
      <c r="AI441" s="73">
        <f ca="1">IF($A441&lt;&gt;"",IF(AI440&gt;0,AI440,IF(AND(AK440&gt;=$AJ$1,$AJ$2*AK440&gt;=AH441),"Profit Target",IF(AH441&gt;=$S$1,"Profit Target",0))),0)</f>
        <v>0</v>
      </c>
      <c r="AJ441" s="73">
        <f ca="1">IF($A441&lt;&gt;"",IF(AI440&lt;&gt;0,AJ440,IF(AH441&lt;=$S$2,"Stop Loss",0)),0)</f>
        <v>0</v>
      </c>
      <c r="AK441" s="73">
        <f t="shared" ca="1" si="172"/>
        <v>3</v>
      </c>
      <c r="AL441" s="30"/>
      <c r="AM441" s="30"/>
      <c r="AN441" s="30"/>
      <c r="AO441" s="30"/>
      <c r="AP441" s="30"/>
      <c r="AQ441" s="30"/>
      <c r="BM441" s="7"/>
      <c r="BT441" s="10">
        <f t="shared" ca="1" si="155"/>
        <v>2</v>
      </c>
    </row>
    <row r="442" spans="1:72">
      <c r="A442" s="10">
        <f t="shared" ca="1" si="154"/>
        <v>5</v>
      </c>
      <c r="B442" s="38"/>
      <c r="C442" s="7"/>
      <c r="D442" s="3"/>
      <c r="E442" s="7"/>
      <c r="F442" s="70" t="str">
        <f t="shared" ca="1" si="169"/>
        <v>L</v>
      </c>
      <c r="G442" s="101" t="str">
        <f t="shared" ca="1" si="156"/>
        <v>HLL</v>
      </c>
      <c r="H442" s="70" t="str">
        <f t="shared" ca="1" si="170"/>
        <v>O</v>
      </c>
      <c r="I442" s="101" t="str">
        <f t="shared" ca="1" si="163"/>
        <v>EEO</v>
      </c>
      <c r="J442" s="70" t="str">
        <f t="shared" ca="1" si="168"/>
        <v>R</v>
      </c>
      <c r="K442" s="101" t="str">
        <f t="shared" ca="1" si="164"/>
        <v>BBR</v>
      </c>
      <c r="L442" s="61">
        <f t="shared" ca="1" si="165"/>
        <v>1</v>
      </c>
      <c r="M442" s="3">
        <f ca="1">IF(A441&lt;&gt;"",IF(O442="",M441,IF(AND(M441&gt;0,O442="L"),M441+1,IF(AND(M441&gt;1,O441="W"),1,1))),"")</f>
        <v>2</v>
      </c>
      <c r="N442" s="60" t="str">
        <f ca="1">IF($A441&lt;&gt;"",IF(OR($AI441&lt;&gt;0,$AJ441&lt;&gt;0,L442=0),"",IF(G441="HHL","L",IF(G441="LLH","H",""))),"")</f>
        <v/>
      </c>
      <c r="O442" s="60" t="str">
        <f ca="1">IF(A442&lt;&gt;"",IF(N442&lt;&gt;"",IF(F442=N442,"W","L"),""),"")</f>
        <v/>
      </c>
      <c r="P442" s="38">
        <f ca="1">IF(A442&lt;&gt;"",IF(OR(AI441&lt;&gt;0,AJ441&lt;&gt;0),"0",IF(O442&lt;&gt;"",IF(O442="W",(1*L442),(-1*L442)),0)),0)</f>
        <v>0</v>
      </c>
      <c r="Q442" s="74">
        <f ca="1">IF(A442&lt;&gt;"",P442+Q441,0)</f>
        <v>-13</v>
      </c>
      <c r="R442" s="3">
        <f t="shared" ca="1" si="157"/>
        <v>2</v>
      </c>
      <c r="S442" s="61">
        <f t="shared" ca="1" si="166"/>
        <v>1</v>
      </c>
      <c r="T442" s="3">
        <f t="shared" ca="1" si="158"/>
        <v>3</v>
      </c>
      <c r="U442" s="60" t="str">
        <f ca="1">IF($A441&lt;&gt;"",IF(OR($AI441&lt;&gt;0,$AJ441&lt;&gt;0,S442=0),"",IF(I441="EEO","O",IF(I441="OOE","E",""))),"")</f>
        <v/>
      </c>
      <c r="V442" s="60" t="str">
        <f ca="1">IF(A442&lt;&gt;"",IF(U442&lt;&gt;"",IF(H442=U442,"W","L"),""),"")</f>
        <v/>
      </c>
      <c r="W442" s="38">
        <f ca="1">IF(A442&lt;&gt;"",IF(OR(AI441&lt;&gt;0,AJ441&lt;&gt;0),"0",IF(V442&lt;&gt;"",IF(V442="W",(1*S442),(-1*S442)),0)),0)</f>
        <v>0</v>
      </c>
      <c r="X442" s="74">
        <f t="shared" ca="1" si="159"/>
        <v>7</v>
      </c>
      <c r="Y442" s="3">
        <f t="shared" ca="1" si="160"/>
        <v>3</v>
      </c>
      <c r="Z442" s="61">
        <f t="shared" ca="1" si="167"/>
        <v>1</v>
      </c>
      <c r="AA442" s="3">
        <f t="shared" ca="1" si="161"/>
        <v>2</v>
      </c>
      <c r="AB442" s="60" t="str">
        <f ca="1">IF($A441&lt;&gt;"",IF(OR($AI441&lt;&gt;0,$AJ441&lt;&gt;0,Z442=0),"",IF(K441="RRB","B",IF(K441="BBR","R",""))),"")</f>
        <v/>
      </c>
      <c r="AC442" s="60" t="str">
        <f ca="1">IF(A442&lt;&gt;"",IF(AB442&lt;&gt;"",IF(AB442=J442,"W","L"),""),"")</f>
        <v/>
      </c>
      <c r="AD442" s="38">
        <f ca="1">IF(A442&lt;&gt;"",IF(OR(AI441&lt;&gt;0,AJ441&lt;&gt;0),"0",IF(AC442&lt;&gt;"",IF(AC442="W",(1*Z442),(-1*Z442)),0)),0)</f>
        <v>0</v>
      </c>
      <c r="AE442" s="74">
        <f t="shared" ca="1" si="171"/>
        <v>-22</v>
      </c>
      <c r="AF442" s="3">
        <f t="shared" ca="1" si="162"/>
        <v>2</v>
      </c>
      <c r="AG442" s="13">
        <f ca="1">IF(A442&lt;&gt;"",(AD442+P442+W442),0)</f>
        <v>0</v>
      </c>
      <c r="AH442" s="11">
        <f ca="1">IF(A442&lt;&gt;"",AG442+AH441,0)</f>
        <v>-28</v>
      </c>
      <c r="AI442" s="73">
        <f ca="1">IF($A442&lt;&gt;"",IF(AI441&gt;0,AI441,IF(AND(AK441&gt;=$AJ$1,$AJ$2*AK441&gt;=AH442),"Profit Target",IF(AH442&gt;=$S$1,"Profit Target",0))),0)</f>
        <v>0</v>
      </c>
      <c r="AJ442" s="73">
        <f ca="1">IF($A442&lt;&gt;"",IF(AI441&lt;&gt;0,AJ441,IF(AH442&lt;=$S$2,"Stop Loss",0)),0)</f>
        <v>0</v>
      </c>
      <c r="AK442" s="73">
        <f t="shared" ca="1" si="172"/>
        <v>3</v>
      </c>
      <c r="AL442" s="30"/>
      <c r="AM442" s="30"/>
      <c r="AN442" s="30"/>
      <c r="AO442" s="30"/>
      <c r="AP442" s="30"/>
      <c r="AQ442" s="30"/>
      <c r="BM442" s="7"/>
      <c r="BT442" s="10">
        <f t="shared" ca="1" si="155"/>
        <v>32</v>
      </c>
    </row>
    <row r="443" spans="1:72">
      <c r="A443" s="10">
        <f t="shared" ca="1" si="154"/>
        <v>8</v>
      </c>
      <c r="B443" s="38"/>
      <c r="C443" s="7"/>
      <c r="D443" s="3"/>
      <c r="E443" s="7"/>
      <c r="F443" s="70" t="str">
        <f t="shared" ca="1" si="169"/>
        <v>L</v>
      </c>
      <c r="G443" s="101" t="str">
        <f t="shared" ca="1" si="156"/>
        <v>LLL</v>
      </c>
      <c r="H443" s="70" t="str">
        <f t="shared" ca="1" si="170"/>
        <v>E</v>
      </c>
      <c r="I443" s="101" t="str">
        <f t="shared" ca="1" si="163"/>
        <v>EOE</v>
      </c>
      <c r="J443" s="70" t="str">
        <f t="shared" ca="1" si="168"/>
        <v>B</v>
      </c>
      <c r="K443" s="101" t="str">
        <f t="shared" ca="1" si="164"/>
        <v>BRB</v>
      </c>
      <c r="L443" s="61">
        <f t="shared" ca="1" si="165"/>
        <v>1</v>
      </c>
      <c r="M443" s="3">
        <f ca="1">IF(A442&lt;&gt;"",IF(O443="",M442,IF(AND(M442&gt;0,O443="L"),M442+1,IF(AND(M442&gt;1,O442="W"),1,1))),"")</f>
        <v>2</v>
      </c>
      <c r="N443" s="60" t="str">
        <f ca="1">IF($A442&lt;&gt;"",IF(OR($AI442&lt;&gt;0,$AJ442&lt;&gt;0,L443=0),"",IF(G442="HHL","L",IF(G442="LLH","H",""))),"")</f>
        <v/>
      </c>
      <c r="O443" s="60" t="str">
        <f ca="1">IF(A443&lt;&gt;"",IF(N443&lt;&gt;"",IF(F443=N443,"W","L"),""),"")</f>
        <v/>
      </c>
      <c r="P443" s="38">
        <f ca="1">IF(A443&lt;&gt;"",IF(OR(AI442&lt;&gt;0,AJ442&lt;&gt;0),"0",IF(O443&lt;&gt;"",IF(O443="W",(1*L443),(-1*L443)),0)),0)</f>
        <v>0</v>
      </c>
      <c r="Q443" s="74">
        <f ca="1">IF(A443&lt;&gt;"",P443+Q442,0)</f>
        <v>-13</v>
      </c>
      <c r="R443" s="3">
        <f t="shared" ca="1" si="157"/>
        <v>2</v>
      </c>
      <c r="S443" s="61">
        <f t="shared" ca="1" si="166"/>
        <v>1</v>
      </c>
      <c r="T443" s="3">
        <f t="shared" ca="1" si="158"/>
        <v>4</v>
      </c>
      <c r="U443" s="60" t="str">
        <f ca="1">IF($A442&lt;&gt;"",IF(OR($AI442&lt;&gt;0,$AJ442&lt;&gt;0,S443=0),"",IF(I442="EEO","O",IF(I442="OOE","E",""))),"")</f>
        <v>O</v>
      </c>
      <c r="V443" s="60" t="str">
        <f ca="1">IF(A443&lt;&gt;"",IF(U443&lt;&gt;"",IF(H443=U443,"W","L"),""),"")</f>
        <v>L</v>
      </c>
      <c r="W443" s="38">
        <f ca="1">IF(A443&lt;&gt;"",IF(OR(AI442&lt;&gt;0,AJ442&lt;&gt;0),"0",IF(V443&lt;&gt;"",IF(V443="W",(1*S443),(-1*S443)),0)),0)</f>
        <v>-1</v>
      </c>
      <c r="X443" s="74">
        <f t="shared" ca="1" si="159"/>
        <v>6</v>
      </c>
      <c r="Y443" s="3">
        <f t="shared" ca="1" si="160"/>
        <v>4</v>
      </c>
      <c r="Z443" s="61">
        <f t="shared" ca="1" si="167"/>
        <v>1</v>
      </c>
      <c r="AA443" s="3">
        <f t="shared" ca="1" si="161"/>
        <v>3</v>
      </c>
      <c r="AB443" s="60" t="str">
        <f ca="1">IF($A442&lt;&gt;"",IF(OR($AI442&lt;&gt;0,$AJ442&lt;&gt;0,Z443=0),"",IF(K442="RRB","B",IF(K442="BBR","R",""))),"")</f>
        <v>R</v>
      </c>
      <c r="AC443" s="60" t="str">
        <f ca="1">IF(A443&lt;&gt;"",IF(AB443&lt;&gt;"",IF(AB443=J443,"W","L"),""),"")</f>
        <v>L</v>
      </c>
      <c r="AD443" s="38">
        <f ca="1">IF(A443&lt;&gt;"",IF(OR(AI442&lt;&gt;0,AJ442&lt;&gt;0),"0",IF(AC443&lt;&gt;"",IF(AC443="W",(1*Z443),(-1*Z443)),0)),0)</f>
        <v>-1</v>
      </c>
      <c r="AE443" s="74">
        <f t="shared" ca="1" si="171"/>
        <v>-23</v>
      </c>
      <c r="AF443" s="3">
        <f t="shared" ca="1" si="162"/>
        <v>3</v>
      </c>
      <c r="AG443" s="13">
        <f ca="1">IF(A443&lt;&gt;"",(AD443+P443+W443),0)</f>
        <v>-2</v>
      </c>
      <c r="AH443" s="11">
        <f ca="1">IF(A443&lt;&gt;"",AG443+AH442,0)</f>
        <v>-30</v>
      </c>
      <c r="AI443" s="73">
        <f ca="1">IF($A443&lt;&gt;"",IF(AI442&gt;0,AI442,IF(AND(AK442&gt;=$AJ$1,$AJ$2*AK442&gt;=AH443),"Profit Target",IF(AH443&gt;=$S$1,"Profit Target",0))),0)</f>
        <v>0</v>
      </c>
      <c r="AJ443" s="73">
        <f ca="1">IF($A443&lt;&gt;"",IF(AI442&lt;&gt;0,AJ442,IF(AH443&lt;=$S$2,"Stop Loss",0)),0)</f>
        <v>0</v>
      </c>
      <c r="AK443" s="73">
        <f t="shared" ca="1" si="172"/>
        <v>3</v>
      </c>
      <c r="AL443" s="30"/>
      <c r="AM443" s="30"/>
      <c r="AN443" s="30"/>
      <c r="AO443" s="30"/>
      <c r="AP443" s="30"/>
      <c r="AQ443" s="30"/>
      <c r="BM443" s="7"/>
      <c r="BT443" s="10">
        <f t="shared" ca="1" si="155"/>
        <v>14</v>
      </c>
    </row>
    <row r="444" spans="1:72">
      <c r="A444" s="10">
        <f t="shared" ca="1" si="154"/>
        <v>9</v>
      </c>
      <c r="B444" s="38"/>
      <c r="C444" s="7"/>
      <c r="D444" s="3"/>
      <c r="E444" s="7"/>
      <c r="F444" s="70" t="str">
        <f t="shared" ca="1" si="169"/>
        <v>L</v>
      </c>
      <c r="G444" s="101" t="str">
        <f t="shared" ca="1" si="156"/>
        <v>LLL</v>
      </c>
      <c r="H444" s="70" t="str">
        <f t="shared" ca="1" si="170"/>
        <v>O</v>
      </c>
      <c r="I444" s="101" t="str">
        <f t="shared" ca="1" si="163"/>
        <v>OEO</v>
      </c>
      <c r="J444" s="70" t="str">
        <f t="shared" ca="1" si="168"/>
        <v>R</v>
      </c>
      <c r="K444" s="101" t="str">
        <f t="shared" ca="1" si="164"/>
        <v>RBR</v>
      </c>
      <c r="L444" s="61">
        <f t="shared" ca="1" si="165"/>
        <v>1</v>
      </c>
      <c r="M444" s="3">
        <f ca="1">IF(A443&lt;&gt;"",IF(O444="",M443,IF(AND(M443&gt;0,O444="L"),M443+1,IF(AND(M443&gt;1,O443="W"),1,1))),"")</f>
        <v>2</v>
      </c>
      <c r="N444" s="60" t="str">
        <f ca="1">IF($A443&lt;&gt;"",IF(OR($AI443&lt;&gt;0,$AJ443&lt;&gt;0,L444=0),"",IF(G443="HHL","L",IF(G443="LLH","H",""))),"")</f>
        <v/>
      </c>
      <c r="O444" s="60" t="str">
        <f ca="1">IF(A444&lt;&gt;"",IF(N444&lt;&gt;"",IF(F444=N444,"W","L"),""),"")</f>
        <v/>
      </c>
      <c r="P444" s="38">
        <f ca="1">IF(A444&lt;&gt;"",IF(OR(AI443&lt;&gt;0,AJ443&lt;&gt;0),"0",IF(O444&lt;&gt;"",IF(O444="W",(1*L444),(-1*L444)),0)),0)</f>
        <v>0</v>
      </c>
      <c r="Q444" s="74">
        <f ca="1">IF(A444&lt;&gt;"",P444+Q443,0)</f>
        <v>-13</v>
      </c>
      <c r="R444" s="3">
        <f t="shared" ca="1" si="157"/>
        <v>2</v>
      </c>
      <c r="S444" s="61">
        <f t="shared" ca="1" si="166"/>
        <v>1</v>
      </c>
      <c r="T444" s="3">
        <f t="shared" ca="1" si="158"/>
        <v>4</v>
      </c>
      <c r="U444" s="60" t="str">
        <f ca="1">IF($A443&lt;&gt;"",IF(OR($AI443&lt;&gt;0,$AJ443&lt;&gt;0,S444=0),"",IF(I443="EEO","O",IF(I443="OOE","E",""))),"")</f>
        <v/>
      </c>
      <c r="V444" s="60" t="str">
        <f ca="1">IF(A444&lt;&gt;"",IF(U444&lt;&gt;"",IF(H444=U444,"W","L"),""),"")</f>
        <v/>
      </c>
      <c r="W444" s="38">
        <f ca="1">IF(A444&lt;&gt;"",IF(OR(AI443&lt;&gt;0,AJ443&lt;&gt;0),"0",IF(V444&lt;&gt;"",IF(V444="W",(1*S444),(-1*S444)),0)),0)</f>
        <v>0</v>
      </c>
      <c r="X444" s="74">
        <f t="shared" ca="1" si="159"/>
        <v>6</v>
      </c>
      <c r="Y444" s="3">
        <f t="shared" ca="1" si="160"/>
        <v>4</v>
      </c>
      <c r="Z444" s="61">
        <f t="shared" ca="1" si="167"/>
        <v>1</v>
      </c>
      <c r="AA444" s="3">
        <f t="shared" ca="1" si="161"/>
        <v>3</v>
      </c>
      <c r="AB444" s="60" t="str">
        <f ca="1">IF($A443&lt;&gt;"",IF(OR($AI443&lt;&gt;0,$AJ443&lt;&gt;0,Z444=0),"",IF(K443="RRB","B",IF(K443="BBR","R",""))),"")</f>
        <v/>
      </c>
      <c r="AC444" s="60" t="str">
        <f ca="1">IF(A444&lt;&gt;"",IF(AB444&lt;&gt;"",IF(AB444=J444,"W","L"),""),"")</f>
        <v/>
      </c>
      <c r="AD444" s="38">
        <f ca="1">IF(A444&lt;&gt;"",IF(OR(AI443&lt;&gt;0,AJ443&lt;&gt;0),"0",IF(AC444&lt;&gt;"",IF(AC444="W",(1*Z444),(-1*Z444)),0)),0)</f>
        <v>0</v>
      </c>
      <c r="AE444" s="74">
        <f t="shared" ca="1" si="171"/>
        <v>-23</v>
      </c>
      <c r="AF444" s="3">
        <f t="shared" ca="1" si="162"/>
        <v>3</v>
      </c>
      <c r="AG444" s="13">
        <f ca="1">IF(A444&lt;&gt;"",(AD444+P444+W444),0)</f>
        <v>0</v>
      </c>
      <c r="AH444" s="11">
        <f ca="1">IF(A444&lt;&gt;"",AG444+AH443,0)</f>
        <v>-30</v>
      </c>
      <c r="AI444" s="73">
        <f ca="1">IF($A444&lt;&gt;"",IF(AI443&gt;0,AI443,IF(AND(AK443&gt;=$AJ$1,$AJ$2*AK443&gt;=AH444),"Profit Target",IF(AH444&gt;=$S$1,"Profit Target",0))),0)</f>
        <v>0</v>
      </c>
      <c r="AJ444" s="73">
        <f ca="1">IF($A444&lt;&gt;"",IF(AI443&lt;&gt;0,AJ443,IF(AH444&lt;=$S$2,"Stop Loss",0)),0)</f>
        <v>0</v>
      </c>
      <c r="AK444" s="73">
        <f t="shared" ca="1" si="172"/>
        <v>3</v>
      </c>
      <c r="AL444" s="30"/>
      <c r="AM444" s="30"/>
      <c r="AN444" s="30"/>
      <c r="AO444" s="30"/>
      <c r="AP444" s="30"/>
      <c r="AQ444" s="30"/>
      <c r="BM444" s="7"/>
      <c r="BT444" s="10">
        <f t="shared" ca="1" si="155"/>
        <v>9</v>
      </c>
    </row>
    <row r="445" spans="1:72">
      <c r="A445" s="10">
        <f t="shared" ca="1" si="154"/>
        <v>9</v>
      </c>
      <c r="B445" s="38"/>
      <c r="C445" s="7"/>
      <c r="D445" s="3"/>
      <c r="E445" s="7"/>
      <c r="F445" s="70" t="str">
        <f t="shared" ca="1" si="169"/>
        <v>L</v>
      </c>
      <c r="G445" s="101" t="str">
        <f t="shared" ca="1" si="156"/>
        <v>LLL</v>
      </c>
      <c r="H445" s="70" t="str">
        <f t="shared" ca="1" si="170"/>
        <v>O</v>
      </c>
      <c r="I445" s="101" t="str">
        <f t="shared" ca="1" si="163"/>
        <v>EOO</v>
      </c>
      <c r="J445" s="70" t="str">
        <f t="shared" ca="1" si="168"/>
        <v>R</v>
      </c>
      <c r="K445" s="101" t="str">
        <f t="shared" ca="1" si="164"/>
        <v>BRR</v>
      </c>
      <c r="L445" s="61">
        <f t="shared" ca="1" si="165"/>
        <v>1</v>
      </c>
      <c r="M445" s="3">
        <f ca="1">IF(A444&lt;&gt;"",IF(O445="",M444,IF(AND(M444&gt;0,O445="L"),M444+1,IF(AND(M444&gt;1,O444="W"),1,1))),"")</f>
        <v>2</v>
      </c>
      <c r="N445" s="60" t="str">
        <f ca="1">IF($A444&lt;&gt;"",IF(OR($AI444&lt;&gt;0,$AJ444&lt;&gt;0,L445=0),"",IF(G444="HHL","L",IF(G444="LLH","H",""))),"")</f>
        <v/>
      </c>
      <c r="O445" s="60" t="str">
        <f ca="1">IF(A445&lt;&gt;"",IF(N445&lt;&gt;"",IF(F445=N445,"W","L"),""),"")</f>
        <v/>
      </c>
      <c r="P445" s="38">
        <f ca="1">IF(A445&lt;&gt;"",IF(OR(AI444&lt;&gt;0,AJ444&lt;&gt;0),"0",IF(O445&lt;&gt;"",IF(O445="W",(1*L445),(-1*L445)),0)),0)</f>
        <v>0</v>
      </c>
      <c r="Q445" s="74">
        <f ca="1">IF(A445&lt;&gt;"",P445+Q444,0)</f>
        <v>-13</v>
      </c>
      <c r="R445" s="3">
        <f t="shared" ca="1" si="157"/>
        <v>2</v>
      </c>
      <c r="S445" s="61">
        <f t="shared" ca="1" si="166"/>
        <v>1</v>
      </c>
      <c r="T445" s="3">
        <f t="shared" ca="1" si="158"/>
        <v>4</v>
      </c>
      <c r="U445" s="60" t="str">
        <f ca="1">IF($A444&lt;&gt;"",IF(OR($AI444&lt;&gt;0,$AJ444&lt;&gt;0,S445=0),"",IF(I444="EEO","O",IF(I444="OOE","E",""))),"")</f>
        <v/>
      </c>
      <c r="V445" s="60" t="str">
        <f ca="1">IF(A445&lt;&gt;"",IF(U445&lt;&gt;"",IF(H445=U445,"W","L"),""),"")</f>
        <v/>
      </c>
      <c r="W445" s="38">
        <f ca="1">IF(A445&lt;&gt;"",IF(OR(AI444&lt;&gt;0,AJ444&lt;&gt;0),"0",IF(V445&lt;&gt;"",IF(V445="W",(1*S445),(-1*S445)),0)),0)</f>
        <v>0</v>
      </c>
      <c r="X445" s="74">
        <f t="shared" ca="1" si="159"/>
        <v>6</v>
      </c>
      <c r="Y445" s="3">
        <f t="shared" ca="1" si="160"/>
        <v>4</v>
      </c>
      <c r="Z445" s="61">
        <f t="shared" ca="1" si="167"/>
        <v>1</v>
      </c>
      <c r="AA445" s="3">
        <f t="shared" ca="1" si="161"/>
        <v>3</v>
      </c>
      <c r="AB445" s="60" t="str">
        <f ca="1">IF($A444&lt;&gt;"",IF(OR($AI444&lt;&gt;0,$AJ444&lt;&gt;0,Z445=0),"",IF(K444="RRB","B",IF(K444="BBR","R",""))),"")</f>
        <v/>
      </c>
      <c r="AC445" s="60" t="str">
        <f ca="1">IF(A445&lt;&gt;"",IF(AB445&lt;&gt;"",IF(AB445=J445,"W","L"),""),"")</f>
        <v/>
      </c>
      <c r="AD445" s="38">
        <f ca="1">IF(A445&lt;&gt;"",IF(OR(AI444&lt;&gt;0,AJ444&lt;&gt;0),"0",IF(AC445&lt;&gt;"",IF(AC445="W",(1*Z445),(-1*Z445)),0)),0)</f>
        <v>0</v>
      </c>
      <c r="AE445" s="74">
        <f t="shared" ca="1" si="171"/>
        <v>-23</v>
      </c>
      <c r="AF445" s="3">
        <f t="shared" ca="1" si="162"/>
        <v>3</v>
      </c>
      <c r="AG445" s="13">
        <f ca="1">IF(A445&lt;&gt;"",(AD445+P445+W445),0)</f>
        <v>0</v>
      </c>
      <c r="AH445" s="11">
        <f ca="1">IF(A445&lt;&gt;"",AG445+AH444,0)</f>
        <v>-30</v>
      </c>
      <c r="AI445" s="73">
        <f ca="1">IF($A445&lt;&gt;"",IF(AI444&gt;0,AI444,IF(AND(AK444&gt;=$AJ$1,$AJ$2*AK444&gt;=AH445),"Profit Target",IF(AH445&gt;=$S$1,"Profit Target",0))),0)</f>
        <v>0</v>
      </c>
      <c r="AJ445" s="73">
        <f ca="1">IF($A445&lt;&gt;"",IF(AI444&lt;&gt;0,AJ444,IF(AH445&lt;=$S$2,"Stop Loss",0)),0)</f>
        <v>0</v>
      </c>
      <c r="AK445" s="73">
        <f t="shared" ca="1" si="172"/>
        <v>3</v>
      </c>
      <c r="AL445" s="30"/>
      <c r="AM445" s="30"/>
      <c r="AN445" s="30"/>
      <c r="AO445" s="30"/>
      <c r="AP445" s="30"/>
      <c r="AQ445" s="30"/>
      <c r="BM445" s="7"/>
      <c r="BT445" s="10">
        <f t="shared" ca="1" si="155"/>
        <v>20</v>
      </c>
    </row>
    <row r="446" spans="1:72">
      <c r="A446" s="10">
        <f t="shared" ca="1" si="154"/>
        <v>3</v>
      </c>
      <c r="B446" s="38"/>
      <c r="C446" s="7"/>
      <c r="D446" s="3"/>
      <c r="E446" s="7"/>
      <c r="F446" s="70" t="str">
        <f t="shared" ca="1" si="169"/>
        <v>L</v>
      </c>
      <c r="G446" s="101" t="str">
        <f t="shared" ca="1" si="156"/>
        <v>LLL</v>
      </c>
      <c r="H446" s="70" t="str">
        <f t="shared" ca="1" si="170"/>
        <v>O</v>
      </c>
      <c r="I446" s="101" t="str">
        <f t="shared" ca="1" si="163"/>
        <v>OOO</v>
      </c>
      <c r="J446" s="70" t="str">
        <f t="shared" ca="1" si="168"/>
        <v>R</v>
      </c>
      <c r="K446" s="101" t="str">
        <f t="shared" ca="1" si="164"/>
        <v>RRR</v>
      </c>
      <c r="L446" s="61">
        <f t="shared" ca="1" si="165"/>
        <v>1</v>
      </c>
      <c r="M446" s="3">
        <f ca="1">IF(A445&lt;&gt;"",IF(O446="",M445,IF(AND(M445&gt;0,O446="L"),M445+1,IF(AND(M445&gt;1,O445="W"),1,1))),"")</f>
        <v>2</v>
      </c>
      <c r="N446" s="60" t="str">
        <f ca="1">IF($A445&lt;&gt;"",IF(OR($AI445&lt;&gt;0,$AJ445&lt;&gt;0,L446=0),"",IF(G445="HHL","L",IF(G445="LLH","H",""))),"")</f>
        <v/>
      </c>
      <c r="O446" s="60" t="str">
        <f ca="1">IF(A446&lt;&gt;"",IF(N446&lt;&gt;"",IF(F446=N446,"W","L"),""),"")</f>
        <v/>
      </c>
      <c r="P446" s="38">
        <f ca="1">IF(A446&lt;&gt;"",IF(OR(AI445&lt;&gt;0,AJ445&lt;&gt;0),"0",IF(O446&lt;&gt;"",IF(O446="W",(1*L446),(-1*L446)),0)),0)</f>
        <v>0</v>
      </c>
      <c r="Q446" s="74">
        <f ca="1">IF(A446&lt;&gt;"",P446+Q445,0)</f>
        <v>-13</v>
      </c>
      <c r="R446" s="3">
        <f t="shared" ca="1" si="157"/>
        <v>2</v>
      </c>
      <c r="S446" s="61">
        <f t="shared" ca="1" si="166"/>
        <v>1</v>
      </c>
      <c r="T446" s="3">
        <f t="shared" ca="1" si="158"/>
        <v>4</v>
      </c>
      <c r="U446" s="60" t="str">
        <f ca="1">IF($A445&lt;&gt;"",IF(OR($AI445&lt;&gt;0,$AJ445&lt;&gt;0,S446=0),"",IF(I445="EEO","O",IF(I445="OOE","E",""))),"")</f>
        <v/>
      </c>
      <c r="V446" s="60" t="str">
        <f ca="1">IF(A446&lt;&gt;"",IF(U446&lt;&gt;"",IF(H446=U446,"W","L"),""),"")</f>
        <v/>
      </c>
      <c r="W446" s="38">
        <f ca="1">IF(A446&lt;&gt;"",IF(OR(AI445&lt;&gt;0,AJ445&lt;&gt;0),"0",IF(V446&lt;&gt;"",IF(V446="W",(1*S446),(-1*S446)),0)),0)</f>
        <v>0</v>
      </c>
      <c r="X446" s="74">
        <f t="shared" ca="1" si="159"/>
        <v>6</v>
      </c>
      <c r="Y446" s="3">
        <f t="shared" ca="1" si="160"/>
        <v>4</v>
      </c>
      <c r="Z446" s="61">
        <f t="shared" ca="1" si="167"/>
        <v>1</v>
      </c>
      <c r="AA446" s="3">
        <f t="shared" ca="1" si="161"/>
        <v>3</v>
      </c>
      <c r="AB446" s="60" t="str">
        <f ca="1">IF($A445&lt;&gt;"",IF(OR($AI445&lt;&gt;0,$AJ445&lt;&gt;0,Z446=0),"",IF(K445="RRB","B",IF(K445="BBR","R",""))),"")</f>
        <v/>
      </c>
      <c r="AC446" s="60" t="str">
        <f ca="1">IF(A446&lt;&gt;"",IF(AB446&lt;&gt;"",IF(AB446=J446,"W","L"),""),"")</f>
        <v/>
      </c>
      <c r="AD446" s="38">
        <f ca="1">IF(A446&lt;&gt;"",IF(OR(AI445&lt;&gt;0,AJ445&lt;&gt;0),"0",IF(AC446&lt;&gt;"",IF(AC446="W",(1*Z446),(-1*Z446)),0)),0)</f>
        <v>0</v>
      </c>
      <c r="AE446" s="74">
        <f t="shared" ca="1" si="171"/>
        <v>-23</v>
      </c>
      <c r="AF446" s="3">
        <f t="shared" ca="1" si="162"/>
        <v>3</v>
      </c>
      <c r="AG446" s="13">
        <f ca="1">IF(A446&lt;&gt;"",(AD446+P446+W446),0)</f>
        <v>0</v>
      </c>
      <c r="AH446" s="11">
        <f ca="1">IF(A446&lt;&gt;"",AG446+AH445,0)</f>
        <v>-30</v>
      </c>
      <c r="AI446" s="73">
        <f ca="1">IF($A446&lt;&gt;"",IF(AI445&gt;0,AI445,IF(AND(AK445&gt;=$AJ$1,$AJ$2*AK445&gt;=AH446),"Profit Target",IF(AH446&gt;=$S$1,"Profit Target",0))),0)</f>
        <v>0</v>
      </c>
      <c r="AJ446" s="73">
        <f ca="1">IF($A446&lt;&gt;"",IF(AI445&lt;&gt;0,AJ445,IF(AH446&lt;=$S$2,"Stop Loss",0)),0)</f>
        <v>0</v>
      </c>
      <c r="AK446" s="73">
        <f t="shared" ca="1" si="172"/>
        <v>3</v>
      </c>
      <c r="AL446" s="30"/>
      <c r="AM446" s="30"/>
      <c r="AN446" s="30"/>
      <c r="AO446" s="30"/>
      <c r="AP446" s="30"/>
      <c r="AQ446" s="30"/>
      <c r="BM446" s="7"/>
      <c r="BT446" s="10">
        <f t="shared" ca="1" si="155"/>
        <v>20</v>
      </c>
    </row>
    <row r="447" spans="1:72">
      <c r="A447" s="10">
        <f t="shared" ca="1" si="154"/>
        <v>11</v>
      </c>
      <c r="B447" s="38"/>
      <c r="C447" s="7"/>
      <c r="D447" s="3"/>
      <c r="E447" s="7"/>
      <c r="F447" s="70" t="str">
        <f t="shared" ca="1" si="169"/>
        <v>L</v>
      </c>
      <c r="G447" s="101" t="str">
        <f t="shared" ca="1" si="156"/>
        <v>LLL</v>
      </c>
      <c r="H447" s="70" t="str">
        <f t="shared" ca="1" si="170"/>
        <v>O</v>
      </c>
      <c r="I447" s="101" t="str">
        <f t="shared" ca="1" si="163"/>
        <v>OOO</v>
      </c>
      <c r="J447" s="70" t="str">
        <f t="shared" ca="1" si="168"/>
        <v>B</v>
      </c>
      <c r="K447" s="101" t="str">
        <f t="shared" ca="1" si="164"/>
        <v>RRB</v>
      </c>
      <c r="L447" s="61">
        <f t="shared" ca="1" si="165"/>
        <v>1</v>
      </c>
      <c r="M447" s="3">
        <f ca="1">IF(A446&lt;&gt;"",IF(O447="",M446,IF(AND(M446&gt;0,O447="L"),M446+1,IF(AND(M446&gt;1,O446="W"),1,1))),"")</f>
        <v>2</v>
      </c>
      <c r="N447" s="60" t="str">
        <f ca="1">IF($A446&lt;&gt;"",IF(OR($AI446&lt;&gt;0,$AJ446&lt;&gt;0,L447=0),"",IF(G446="HHL","L",IF(G446="LLH","H",""))),"")</f>
        <v/>
      </c>
      <c r="O447" s="60" t="str">
        <f ca="1">IF(A447&lt;&gt;"",IF(N447&lt;&gt;"",IF(F447=N447,"W","L"),""),"")</f>
        <v/>
      </c>
      <c r="P447" s="38">
        <f ca="1">IF(A447&lt;&gt;"",IF(OR(AI446&lt;&gt;0,AJ446&lt;&gt;0),"0",IF(O447&lt;&gt;"",IF(O447="W",(1*L447),(-1*L447)),0)),0)</f>
        <v>0</v>
      </c>
      <c r="Q447" s="74">
        <f ca="1">IF(A447&lt;&gt;"",P447+Q446,0)</f>
        <v>-13</v>
      </c>
      <c r="R447" s="3">
        <f t="shared" ca="1" si="157"/>
        <v>2</v>
      </c>
      <c r="S447" s="61">
        <f t="shared" ca="1" si="166"/>
        <v>1</v>
      </c>
      <c r="T447" s="3">
        <f t="shared" ca="1" si="158"/>
        <v>4</v>
      </c>
      <c r="U447" s="60" t="str">
        <f ca="1">IF($A446&lt;&gt;"",IF(OR($AI446&lt;&gt;0,$AJ446&lt;&gt;0,S447=0),"",IF(I446="EEO","O",IF(I446="OOE","E",""))),"")</f>
        <v/>
      </c>
      <c r="V447" s="60" t="str">
        <f ca="1">IF(A447&lt;&gt;"",IF(U447&lt;&gt;"",IF(H447=U447,"W","L"),""),"")</f>
        <v/>
      </c>
      <c r="W447" s="38">
        <f ca="1">IF(A447&lt;&gt;"",IF(OR(AI446&lt;&gt;0,AJ446&lt;&gt;0),"0",IF(V447&lt;&gt;"",IF(V447="W",(1*S447),(-1*S447)),0)),0)</f>
        <v>0</v>
      </c>
      <c r="X447" s="74">
        <f t="shared" ca="1" si="159"/>
        <v>6</v>
      </c>
      <c r="Y447" s="3">
        <f t="shared" ca="1" si="160"/>
        <v>4</v>
      </c>
      <c r="Z447" s="61">
        <f t="shared" ca="1" si="167"/>
        <v>1</v>
      </c>
      <c r="AA447" s="3">
        <f t="shared" ca="1" si="161"/>
        <v>3</v>
      </c>
      <c r="AB447" s="60" t="str">
        <f ca="1">IF($A446&lt;&gt;"",IF(OR($AI446&lt;&gt;0,$AJ446&lt;&gt;0,Z447=0),"",IF(K446="RRB","B",IF(K446="BBR","R",""))),"")</f>
        <v/>
      </c>
      <c r="AC447" s="60" t="str">
        <f ca="1">IF(A447&lt;&gt;"",IF(AB447&lt;&gt;"",IF(AB447=J447,"W","L"),""),"")</f>
        <v/>
      </c>
      <c r="AD447" s="38">
        <f ca="1">IF(A447&lt;&gt;"",IF(OR(AI446&lt;&gt;0,AJ446&lt;&gt;0),"0",IF(AC447&lt;&gt;"",IF(AC447="W",(1*Z447),(-1*Z447)),0)),0)</f>
        <v>0</v>
      </c>
      <c r="AE447" s="74">
        <f t="shared" ca="1" si="171"/>
        <v>-23</v>
      </c>
      <c r="AF447" s="3">
        <f t="shared" ca="1" si="162"/>
        <v>3</v>
      </c>
      <c r="AG447" s="13">
        <f ca="1">IF(A447&lt;&gt;"",(AD447+P447+W447),0)</f>
        <v>0</v>
      </c>
      <c r="AH447" s="11">
        <f ca="1">IF(A447&lt;&gt;"",AG447+AH446,0)</f>
        <v>-30</v>
      </c>
      <c r="AI447" s="73">
        <f ca="1">IF($A447&lt;&gt;"",IF(AI446&gt;0,AI446,IF(AND(AK446&gt;=$AJ$1,$AJ$2*AK446&gt;=AH447),"Profit Target",IF(AH447&gt;=$S$1,"Profit Target",0))),0)</f>
        <v>0</v>
      </c>
      <c r="AJ447" s="73">
        <f ca="1">IF($A447&lt;&gt;"",IF(AI446&lt;&gt;0,AJ446,IF(AH447&lt;=$S$2,"Stop Loss",0)),0)</f>
        <v>0</v>
      </c>
      <c r="AK447" s="73">
        <f t="shared" ca="1" si="172"/>
        <v>3</v>
      </c>
      <c r="AL447" s="30"/>
      <c r="AM447" s="30"/>
      <c r="AN447" s="30"/>
      <c r="AO447" s="30"/>
      <c r="AP447" s="30"/>
      <c r="AQ447" s="30"/>
      <c r="BM447" s="7"/>
      <c r="BT447" s="10">
        <f t="shared" ca="1" si="155"/>
        <v>28</v>
      </c>
    </row>
    <row r="448" spans="1:72">
      <c r="A448" s="10">
        <f t="shared" ca="1" si="154"/>
        <v>23</v>
      </c>
      <c r="B448" s="38"/>
      <c r="C448" s="7"/>
      <c r="D448" s="3"/>
      <c r="E448" s="7"/>
      <c r="F448" s="70" t="str">
        <f t="shared" ca="1" si="169"/>
        <v>H</v>
      </c>
      <c r="G448" s="101" t="str">
        <f t="shared" ca="1" si="156"/>
        <v>LLH</v>
      </c>
      <c r="H448" s="70" t="str">
        <f t="shared" ca="1" si="170"/>
        <v>O</v>
      </c>
      <c r="I448" s="101" t="str">
        <f t="shared" ca="1" si="163"/>
        <v>OOO</v>
      </c>
      <c r="J448" s="70" t="str">
        <f t="shared" ca="1" si="168"/>
        <v>R</v>
      </c>
      <c r="K448" s="101" t="str">
        <f t="shared" ca="1" si="164"/>
        <v>RBR</v>
      </c>
      <c r="L448" s="61">
        <f t="shared" ca="1" si="165"/>
        <v>1</v>
      </c>
      <c r="M448" s="3">
        <f ca="1">IF(A447&lt;&gt;"",IF(O448="",M447,IF(AND(M447&gt;0,O448="L"),M447+1,IF(AND(M447&gt;1,O447="W"),1,1))),"")</f>
        <v>2</v>
      </c>
      <c r="N448" s="60" t="str">
        <f ca="1">IF($A447&lt;&gt;"",IF(OR($AI447&lt;&gt;0,$AJ447&lt;&gt;0,L448=0),"",IF(G447="HHL","L",IF(G447="LLH","H",""))),"")</f>
        <v/>
      </c>
      <c r="O448" s="60" t="str">
        <f ca="1">IF(A448&lt;&gt;"",IF(N448&lt;&gt;"",IF(F448=N448,"W","L"),""),"")</f>
        <v/>
      </c>
      <c r="P448" s="38">
        <f ca="1">IF(A448&lt;&gt;"",IF(OR(AI447&lt;&gt;0,AJ447&lt;&gt;0),"0",IF(O448&lt;&gt;"",IF(O448="W",(1*L448),(-1*L448)),0)),0)</f>
        <v>0</v>
      </c>
      <c r="Q448" s="74">
        <f ca="1">IF(A448&lt;&gt;"",P448+Q447,0)</f>
        <v>-13</v>
      </c>
      <c r="R448" s="3">
        <f t="shared" ca="1" si="157"/>
        <v>2</v>
      </c>
      <c r="S448" s="61">
        <f t="shared" ca="1" si="166"/>
        <v>1</v>
      </c>
      <c r="T448" s="3">
        <f t="shared" ca="1" si="158"/>
        <v>4</v>
      </c>
      <c r="U448" s="60" t="str">
        <f ca="1">IF($A447&lt;&gt;"",IF(OR($AI447&lt;&gt;0,$AJ447&lt;&gt;0,S448=0),"",IF(I447="EEO","O",IF(I447="OOE","E",""))),"")</f>
        <v/>
      </c>
      <c r="V448" s="60" t="str">
        <f ca="1">IF(A448&lt;&gt;"",IF(U448&lt;&gt;"",IF(H448=U448,"W","L"),""),"")</f>
        <v/>
      </c>
      <c r="W448" s="38">
        <f ca="1">IF(A448&lt;&gt;"",IF(OR(AI447&lt;&gt;0,AJ447&lt;&gt;0),"0",IF(V448&lt;&gt;"",IF(V448="W",(1*S448),(-1*S448)),0)),0)</f>
        <v>0</v>
      </c>
      <c r="X448" s="74">
        <f t="shared" ca="1" si="159"/>
        <v>6</v>
      </c>
      <c r="Y448" s="3">
        <f t="shared" ca="1" si="160"/>
        <v>4</v>
      </c>
      <c r="Z448" s="61">
        <f t="shared" ca="1" si="167"/>
        <v>1</v>
      </c>
      <c r="AA448" s="3">
        <f t="shared" ca="1" si="161"/>
        <v>4</v>
      </c>
      <c r="AB448" s="60" t="str">
        <f ca="1">IF($A447&lt;&gt;"",IF(OR($AI447&lt;&gt;0,$AJ447&lt;&gt;0,Z448=0),"",IF(K447="RRB","B",IF(K447="BBR","R",""))),"")</f>
        <v>B</v>
      </c>
      <c r="AC448" s="60" t="str">
        <f ca="1">IF(A448&lt;&gt;"",IF(AB448&lt;&gt;"",IF(AB448=J448,"W","L"),""),"")</f>
        <v>L</v>
      </c>
      <c r="AD448" s="38">
        <f ca="1">IF(A448&lt;&gt;"",IF(OR(AI447&lt;&gt;0,AJ447&lt;&gt;0),"0",IF(AC448&lt;&gt;"",IF(AC448="W",(1*Z448),(-1*Z448)),0)),0)</f>
        <v>-1</v>
      </c>
      <c r="AE448" s="74">
        <f t="shared" ca="1" si="171"/>
        <v>-24</v>
      </c>
      <c r="AF448" s="3">
        <f t="shared" ca="1" si="162"/>
        <v>4</v>
      </c>
      <c r="AG448" s="13">
        <f ca="1">IF(A448&lt;&gt;"",(AD448+P448+W448),0)</f>
        <v>-1</v>
      </c>
      <c r="AH448" s="11">
        <f ca="1">IF(A448&lt;&gt;"",AG448+AH447,0)</f>
        <v>-31</v>
      </c>
      <c r="AI448" s="73">
        <f ca="1">IF($A448&lt;&gt;"",IF(AI447&gt;0,AI447,IF(AND(AK447&gt;=$AJ$1,$AJ$2*AK447&gt;=AH448),"Profit Target",IF(AH448&gt;=$S$1,"Profit Target",0))),0)</f>
        <v>0</v>
      </c>
      <c r="AJ448" s="73">
        <f ca="1">IF($A448&lt;&gt;"",IF(AI447&lt;&gt;0,AJ447,IF(AH448&lt;=$S$2,"Stop Loss",0)),0)</f>
        <v>0</v>
      </c>
      <c r="AK448" s="73">
        <f t="shared" ca="1" si="172"/>
        <v>3</v>
      </c>
      <c r="AL448" s="30"/>
      <c r="AM448" s="30"/>
      <c r="AN448" s="30"/>
      <c r="AO448" s="30"/>
      <c r="AP448" s="30"/>
      <c r="AQ448" s="30"/>
      <c r="BM448" s="7"/>
      <c r="BT448" s="10">
        <f t="shared" ca="1" si="155"/>
        <v>29</v>
      </c>
    </row>
    <row r="449" spans="1:72">
      <c r="A449" s="10">
        <f t="shared" ca="1" si="154"/>
        <v>8</v>
      </c>
      <c r="B449" s="38"/>
      <c r="C449" s="7"/>
      <c r="D449" s="3"/>
      <c r="E449" s="7"/>
      <c r="F449" s="70" t="str">
        <f t="shared" ca="1" si="169"/>
        <v>L</v>
      </c>
      <c r="G449" s="101" t="str">
        <f t="shared" ca="1" si="156"/>
        <v>LHL</v>
      </c>
      <c r="H449" s="70" t="str">
        <f t="shared" ca="1" si="170"/>
        <v>E</v>
      </c>
      <c r="I449" s="101" t="str">
        <f t="shared" ca="1" si="163"/>
        <v>OOE</v>
      </c>
      <c r="J449" s="70" t="str">
        <f t="shared" ca="1" si="168"/>
        <v>B</v>
      </c>
      <c r="K449" s="101" t="str">
        <f t="shared" ca="1" si="164"/>
        <v>BRB</v>
      </c>
      <c r="L449" s="61">
        <f t="shared" ca="1" si="165"/>
        <v>1</v>
      </c>
      <c r="M449" s="3">
        <f ca="1">IF(A448&lt;&gt;"",IF(O449="",M448,IF(AND(M448&gt;0,O449="L"),M448+1,IF(AND(M448&gt;1,O448="W"),1,1))),"")</f>
        <v>3</v>
      </c>
      <c r="N449" s="60" t="str">
        <f ca="1">IF($A448&lt;&gt;"",IF(OR($AI448&lt;&gt;0,$AJ448&lt;&gt;0,L449=0),"",IF(G448="HHL","L",IF(G448="LLH","H",""))),"")</f>
        <v>H</v>
      </c>
      <c r="O449" s="60" t="str">
        <f ca="1">IF(A449&lt;&gt;"",IF(N449&lt;&gt;"",IF(F449=N449,"W","L"),""),"")</f>
        <v>L</v>
      </c>
      <c r="P449" s="38">
        <f ca="1">IF(A449&lt;&gt;"",IF(OR(AI448&lt;&gt;0,AJ448&lt;&gt;0),"0",IF(O449&lt;&gt;"",IF(O449="W",(1*L449),(-1*L449)),0)),0)</f>
        <v>-1</v>
      </c>
      <c r="Q449" s="74">
        <f ca="1">IF(A449&lt;&gt;"",P449+Q448,0)</f>
        <v>-14</v>
      </c>
      <c r="R449" s="3">
        <f t="shared" ca="1" si="157"/>
        <v>3</v>
      </c>
      <c r="S449" s="61">
        <f t="shared" ca="1" si="166"/>
        <v>1</v>
      </c>
      <c r="T449" s="3">
        <f t="shared" ca="1" si="158"/>
        <v>4</v>
      </c>
      <c r="U449" s="60" t="str">
        <f ca="1">IF($A448&lt;&gt;"",IF(OR($AI448&lt;&gt;0,$AJ448&lt;&gt;0,S449=0),"",IF(I448="EEO","O",IF(I448="OOE","E",""))),"")</f>
        <v/>
      </c>
      <c r="V449" s="60" t="str">
        <f ca="1">IF(A449&lt;&gt;"",IF(U449&lt;&gt;"",IF(H449=U449,"W","L"),""),"")</f>
        <v/>
      </c>
      <c r="W449" s="38">
        <f ca="1">IF(A449&lt;&gt;"",IF(OR(AI448&lt;&gt;0,AJ448&lt;&gt;0),"0",IF(V449&lt;&gt;"",IF(V449="W",(1*S449),(-1*S449)),0)),0)</f>
        <v>0</v>
      </c>
      <c r="X449" s="74">
        <f t="shared" ca="1" si="159"/>
        <v>6</v>
      </c>
      <c r="Y449" s="3">
        <f t="shared" ca="1" si="160"/>
        <v>4</v>
      </c>
      <c r="Z449" s="61">
        <f t="shared" ca="1" si="167"/>
        <v>1</v>
      </c>
      <c r="AA449" s="3">
        <f t="shared" ca="1" si="161"/>
        <v>4</v>
      </c>
      <c r="AB449" s="60" t="str">
        <f ca="1">IF($A448&lt;&gt;"",IF(OR($AI448&lt;&gt;0,$AJ448&lt;&gt;0,Z449=0),"",IF(K448="RRB","B",IF(K448="BBR","R",""))),"")</f>
        <v/>
      </c>
      <c r="AC449" s="60" t="str">
        <f ca="1">IF(A449&lt;&gt;"",IF(AB449&lt;&gt;"",IF(AB449=J449,"W","L"),""),"")</f>
        <v/>
      </c>
      <c r="AD449" s="38">
        <f ca="1">IF(A449&lt;&gt;"",IF(OR(AI448&lt;&gt;0,AJ448&lt;&gt;0),"0",IF(AC449&lt;&gt;"",IF(AC449="W",(1*Z449),(-1*Z449)),0)),0)</f>
        <v>0</v>
      </c>
      <c r="AE449" s="74">
        <f t="shared" ca="1" si="171"/>
        <v>-24</v>
      </c>
      <c r="AF449" s="3">
        <f t="shared" ca="1" si="162"/>
        <v>4</v>
      </c>
      <c r="AG449" s="13">
        <f ca="1">IF(A449&lt;&gt;"",(AD449+P449+W449),0)</f>
        <v>-1</v>
      </c>
      <c r="AH449" s="11">
        <f ca="1">IF(A449&lt;&gt;"",AG449+AH448,0)</f>
        <v>-32</v>
      </c>
      <c r="AI449" s="73">
        <f ca="1">IF($A449&lt;&gt;"",IF(AI448&gt;0,AI448,IF(AND(AK448&gt;=$AJ$1,$AJ$2*AK448&gt;=AH449),"Profit Target",IF(AH449&gt;=$S$1,"Profit Target",0))),0)</f>
        <v>0</v>
      </c>
      <c r="AJ449" s="73">
        <f ca="1">IF($A449&lt;&gt;"",IF(AI448&lt;&gt;0,AJ448,IF(AH449&lt;=$S$2,"Stop Loss",0)),0)</f>
        <v>0</v>
      </c>
      <c r="AK449" s="73">
        <f t="shared" ca="1" si="172"/>
        <v>3</v>
      </c>
      <c r="AL449" s="30"/>
      <c r="AM449" s="30"/>
      <c r="AN449" s="30"/>
      <c r="AO449" s="30"/>
      <c r="AP449" s="30"/>
      <c r="AQ449" s="30"/>
      <c r="BM449" s="7"/>
      <c r="BT449" s="10">
        <f t="shared" ca="1" si="155"/>
        <v>3</v>
      </c>
    </row>
    <row r="450" spans="1:72">
      <c r="A450" s="10">
        <f t="shared" ca="1" si="154"/>
        <v>3</v>
      </c>
      <c r="B450" s="38"/>
      <c r="C450" s="7"/>
      <c r="D450" s="3"/>
      <c r="E450" s="7"/>
      <c r="F450" s="70" t="str">
        <f t="shared" ca="1" si="169"/>
        <v>L</v>
      </c>
      <c r="G450" s="101" t="str">
        <f t="shared" ca="1" si="156"/>
        <v>HLL</v>
      </c>
      <c r="H450" s="70" t="str">
        <f t="shared" ca="1" si="170"/>
        <v>O</v>
      </c>
      <c r="I450" s="101" t="str">
        <f t="shared" ca="1" si="163"/>
        <v>OEO</v>
      </c>
      <c r="J450" s="70" t="str">
        <f t="shared" ca="1" si="168"/>
        <v>R</v>
      </c>
      <c r="K450" s="101" t="str">
        <f t="shared" ca="1" si="164"/>
        <v>RBR</v>
      </c>
      <c r="L450" s="61">
        <f t="shared" ca="1" si="165"/>
        <v>1</v>
      </c>
      <c r="M450" s="3">
        <f ca="1">IF(A449&lt;&gt;"",IF(O450="",M449,IF(AND(M449&gt;0,O450="L"),M449+1,IF(AND(M449&gt;1,O449="W"),1,1))),"")</f>
        <v>3</v>
      </c>
      <c r="N450" s="60" t="str">
        <f ca="1">IF($A449&lt;&gt;"",IF(OR($AI449&lt;&gt;0,$AJ449&lt;&gt;0,L450=0),"",IF(G449="HHL","L",IF(G449="LLH","H",""))),"")</f>
        <v/>
      </c>
      <c r="O450" s="60" t="str">
        <f ca="1">IF(A450&lt;&gt;"",IF(N450&lt;&gt;"",IF(F450=N450,"W","L"),""),"")</f>
        <v/>
      </c>
      <c r="P450" s="38">
        <f ca="1">IF(A450&lt;&gt;"",IF(OR(AI449&lt;&gt;0,AJ449&lt;&gt;0),"0",IF(O450&lt;&gt;"",IF(O450="W",(1*L450),(-1*L450)),0)),0)</f>
        <v>0</v>
      </c>
      <c r="Q450" s="74">
        <f ca="1">IF(A450&lt;&gt;"",P450+Q449,0)</f>
        <v>-14</v>
      </c>
      <c r="R450" s="3">
        <f t="shared" ca="1" si="157"/>
        <v>3</v>
      </c>
      <c r="S450" s="61">
        <f t="shared" ca="1" si="166"/>
        <v>1</v>
      </c>
      <c r="T450" s="3">
        <f t="shared" ca="1" si="158"/>
        <v>5</v>
      </c>
      <c r="U450" s="60" t="str">
        <f ca="1">IF($A449&lt;&gt;"",IF(OR($AI449&lt;&gt;0,$AJ449&lt;&gt;0,S450=0),"",IF(I449="EEO","O",IF(I449="OOE","E",""))),"")</f>
        <v>E</v>
      </c>
      <c r="V450" s="60" t="str">
        <f ca="1">IF(A450&lt;&gt;"",IF(U450&lt;&gt;"",IF(H450=U450,"W","L"),""),"")</f>
        <v>L</v>
      </c>
      <c r="W450" s="38">
        <f ca="1">IF(A450&lt;&gt;"",IF(OR(AI449&lt;&gt;0,AJ449&lt;&gt;0),"0",IF(V450&lt;&gt;"",IF(V450="W",(1*S450),(-1*S450)),0)),0)</f>
        <v>-1</v>
      </c>
      <c r="X450" s="74">
        <f t="shared" ca="1" si="159"/>
        <v>5</v>
      </c>
      <c r="Y450" s="3">
        <f t="shared" ca="1" si="160"/>
        <v>5</v>
      </c>
      <c r="Z450" s="61">
        <f t="shared" ca="1" si="167"/>
        <v>1</v>
      </c>
      <c r="AA450" s="3">
        <f t="shared" ca="1" si="161"/>
        <v>4</v>
      </c>
      <c r="AB450" s="60" t="str">
        <f ca="1">IF($A449&lt;&gt;"",IF(OR($AI449&lt;&gt;0,$AJ449&lt;&gt;0,Z450=0),"",IF(K449="RRB","B",IF(K449="BBR","R",""))),"")</f>
        <v/>
      </c>
      <c r="AC450" s="60" t="str">
        <f ca="1">IF(A450&lt;&gt;"",IF(AB450&lt;&gt;"",IF(AB450=J450,"W","L"),""),"")</f>
        <v/>
      </c>
      <c r="AD450" s="38">
        <f ca="1">IF(A450&lt;&gt;"",IF(OR(AI449&lt;&gt;0,AJ449&lt;&gt;0),"0",IF(AC450&lt;&gt;"",IF(AC450="W",(1*Z450),(-1*Z450)),0)),0)</f>
        <v>0</v>
      </c>
      <c r="AE450" s="74">
        <f t="shared" ca="1" si="171"/>
        <v>-24</v>
      </c>
      <c r="AF450" s="3">
        <f t="shared" ca="1" si="162"/>
        <v>4</v>
      </c>
      <c r="AG450" s="13">
        <f ca="1">IF(A450&lt;&gt;"",(AD450+P450+W450),0)</f>
        <v>-1</v>
      </c>
      <c r="AH450" s="11">
        <f ca="1">IF(A450&lt;&gt;"",AG450+AH449,0)</f>
        <v>-33</v>
      </c>
      <c r="AI450" s="73">
        <f ca="1">IF($A450&lt;&gt;"",IF(AI449&gt;0,AI449,IF(AND(AK449&gt;=$AJ$1,$AJ$2*AK449&gt;=AH450),"Profit Target",IF(AH450&gt;=$S$1,"Profit Target",0))),0)</f>
        <v>0</v>
      </c>
      <c r="AJ450" s="73">
        <f ca="1">IF($A450&lt;&gt;"",IF(AI449&lt;&gt;0,AJ449,IF(AH450&lt;=$S$2,"Stop Loss",0)),0)</f>
        <v>0</v>
      </c>
      <c r="AK450" s="73">
        <f t="shared" ca="1" si="172"/>
        <v>3</v>
      </c>
      <c r="AL450" s="30"/>
      <c r="AM450" s="30"/>
      <c r="AN450" s="30"/>
      <c r="AO450" s="30"/>
      <c r="AP450" s="30"/>
      <c r="AQ450" s="30"/>
      <c r="BM450" s="7"/>
      <c r="BT450" s="10">
        <f t="shared" ca="1" si="155"/>
        <v>12</v>
      </c>
    </row>
    <row r="451" spans="1:72">
      <c r="A451" s="10">
        <f t="shared" ca="1" si="154"/>
        <v>31</v>
      </c>
      <c r="B451" s="38"/>
      <c r="C451" s="7"/>
      <c r="D451" s="3"/>
      <c r="E451" s="7"/>
      <c r="F451" s="70" t="str">
        <f t="shared" ca="1" si="169"/>
        <v>H</v>
      </c>
      <c r="G451" s="101" t="str">
        <f t="shared" ca="1" si="156"/>
        <v>LLH</v>
      </c>
      <c r="H451" s="70" t="str">
        <f t="shared" ca="1" si="170"/>
        <v>O</v>
      </c>
      <c r="I451" s="101" t="str">
        <f t="shared" ca="1" si="163"/>
        <v>EOO</v>
      </c>
      <c r="J451" s="70" t="str">
        <f t="shared" ca="1" si="168"/>
        <v>B</v>
      </c>
      <c r="K451" s="101" t="str">
        <f t="shared" ca="1" si="164"/>
        <v>BRB</v>
      </c>
      <c r="L451" s="61">
        <f t="shared" ca="1" si="165"/>
        <v>1</v>
      </c>
      <c r="M451" s="3">
        <f ca="1">IF(A450&lt;&gt;"",IF(O451="",M450,IF(AND(M450&gt;0,O451="L"),M450+1,IF(AND(M450&gt;1,O450="W"),1,1))),"")</f>
        <v>3</v>
      </c>
      <c r="N451" s="60" t="str">
        <f ca="1">IF($A450&lt;&gt;"",IF(OR($AI450&lt;&gt;0,$AJ450&lt;&gt;0,L451=0),"",IF(G450="HHL","L",IF(G450="LLH","H",""))),"")</f>
        <v/>
      </c>
      <c r="O451" s="60" t="str">
        <f ca="1">IF(A451&lt;&gt;"",IF(N451&lt;&gt;"",IF(F451=N451,"W","L"),""),"")</f>
        <v/>
      </c>
      <c r="P451" s="38">
        <f ca="1">IF(A451&lt;&gt;"",IF(OR(AI450&lt;&gt;0,AJ450&lt;&gt;0),"0",IF(O451&lt;&gt;"",IF(O451="W",(1*L451),(-1*L451)),0)),0)</f>
        <v>0</v>
      </c>
      <c r="Q451" s="74">
        <f ca="1">IF(A451&lt;&gt;"",P451+Q450,0)</f>
        <v>-14</v>
      </c>
      <c r="R451" s="3">
        <f t="shared" ca="1" si="157"/>
        <v>3</v>
      </c>
      <c r="S451" s="61">
        <f t="shared" ca="1" si="166"/>
        <v>1</v>
      </c>
      <c r="T451" s="3">
        <f t="shared" ca="1" si="158"/>
        <v>5</v>
      </c>
      <c r="U451" s="60" t="str">
        <f ca="1">IF($A450&lt;&gt;"",IF(OR($AI450&lt;&gt;0,$AJ450&lt;&gt;0,S451=0),"",IF(I450="EEO","O",IF(I450="OOE","E",""))),"")</f>
        <v/>
      </c>
      <c r="V451" s="60" t="str">
        <f ca="1">IF(A451&lt;&gt;"",IF(U451&lt;&gt;"",IF(H451=U451,"W","L"),""),"")</f>
        <v/>
      </c>
      <c r="W451" s="38">
        <f ca="1">IF(A451&lt;&gt;"",IF(OR(AI450&lt;&gt;0,AJ450&lt;&gt;0),"0",IF(V451&lt;&gt;"",IF(V451="W",(1*S451),(-1*S451)),0)),0)</f>
        <v>0</v>
      </c>
      <c r="X451" s="74">
        <f t="shared" ca="1" si="159"/>
        <v>5</v>
      </c>
      <c r="Y451" s="3">
        <f t="shared" ca="1" si="160"/>
        <v>5</v>
      </c>
      <c r="Z451" s="61">
        <f t="shared" ca="1" si="167"/>
        <v>1</v>
      </c>
      <c r="AA451" s="3">
        <f t="shared" ca="1" si="161"/>
        <v>4</v>
      </c>
      <c r="AB451" s="60" t="str">
        <f ca="1">IF($A450&lt;&gt;"",IF(OR($AI450&lt;&gt;0,$AJ450&lt;&gt;0,Z451=0),"",IF(K450="RRB","B",IF(K450="BBR","R",""))),"")</f>
        <v/>
      </c>
      <c r="AC451" s="60" t="str">
        <f ca="1">IF(A451&lt;&gt;"",IF(AB451&lt;&gt;"",IF(AB451=J451,"W","L"),""),"")</f>
        <v/>
      </c>
      <c r="AD451" s="38">
        <f ca="1">IF(A451&lt;&gt;"",IF(OR(AI450&lt;&gt;0,AJ450&lt;&gt;0),"0",IF(AC451&lt;&gt;"",IF(AC451="W",(1*Z451),(-1*Z451)),0)),0)</f>
        <v>0</v>
      </c>
      <c r="AE451" s="74">
        <f t="shared" ca="1" si="171"/>
        <v>-24</v>
      </c>
      <c r="AF451" s="3">
        <f t="shared" ca="1" si="162"/>
        <v>4</v>
      </c>
      <c r="AG451" s="13">
        <f ca="1">IF(A451&lt;&gt;"",(AD451+P451+W451),0)</f>
        <v>0</v>
      </c>
      <c r="AH451" s="11">
        <f ca="1">IF(A451&lt;&gt;"",AG451+AH450,0)</f>
        <v>-33</v>
      </c>
      <c r="AI451" s="73">
        <f ca="1">IF($A451&lt;&gt;"",IF(AI450&gt;0,AI450,IF(AND(AK450&gt;=$AJ$1,$AJ$2*AK450&gt;=AH451),"Profit Target",IF(AH451&gt;=$S$1,"Profit Target",0))),0)</f>
        <v>0</v>
      </c>
      <c r="AJ451" s="73">
        <f ca="1">IF($A451&lt;&gt;"",IF(AI450&lt;&gt;0,AJ450,IF(AH451&lt;=$S$2,"Stop Loss",0)),0)</f>
        <v>0</v>
      </c>
      <c r="AK451" s="73">
        <f t="shared" ca="1" si="172"/>
        <v>3</v>
      </c>
      <c r="AL451" s="30"/>
      <c r="AM451" s="30"/>
      <c r="AN451" s="30"/>
      <c r="AO451" s="30"/>
      <c r="AP451" s="30"/>
      <c r="AQ451" s="30"/>
      <c r="BM451" s="7"/>
      <c r="BT451" s="10">
        <f t="shared" ca="1" si="155"/>
        <v>26</v>
      </c>
    </row>
    <row r="452" spans="1:72">
      <c r="A452" s="10">
        <f t="shared" ca="1" si="154"/>
        <v>33</v>
      </c>
      <c r="B452" s="38"/>
      <c r="C452" s="7"/>
      <c r="D452" s="3"/>
      <c r="E452" s="7"/>
      <c r="F452" s="70" t="str">
        <f t="shared" ca="1" si="169"/>
        <v>H</v>
      </c>
      <c r="G452" s="101" t="str">
        <f t="shared" ca="1" si="156"/>
        <v>LHH</v>
      </c>
      <c r="H452" s="70" t="str">
        <f t="shared" ca="1" si="170"/>
        <v>O</v>
      </c>
      <c r="I452" s="101" t="str">
        <f t="shared" ca="1" si="163"/>
        <v>OOO</v>
      </c>
      <c r="J452" s="70" t="str">
        <f t="shared" ca="1" si="168"/>
        <v>B</v>
      </c>
      <c r="K452" s="101" t="str">
        <f t="shared" ca="1" si="164"/>
        <v>RBB</v>
      </c>
      <c r="L452" s="61">
        <f t="shared" ca="1" si="165"/>
        <v>1</v>
      </c>
      <c r="M452" s="3">
        <f ca="1">IF(A451&lt;&gt;"",IF(O452="",M451,IF(AND(M451&gt;0,O452="L"),M451+1,IF(AND(M451&gt;1,O451="W"),1,1))),"")</f>
        <v>1</v>
      </c>
      <c r="N452" s="60" t="str">
        <f ca="1">IF($A451&lt;&gt;"",IF(OR($AI451&lt;&gt;0,$AJ451&lt;&gt;0,L452=0),"",IF(G451="HHL","L",IF(G451="LLH","H",""))),"")</f>
        <v>H</v>
      </c>
      <c r="O452" s="60" t="str">
        <f ca="1">IF(A452&lt;&gt;"",IF(N452&lt;&gt;"",IF(F452=N452,"W","L"),""),"")</f>
        <v>W</v>
      </c>
      <c r="P452" s="38">
        <f ca="1">IF(A452&lt;&gt;"",IF(OR(AI451&lt;&gt;0,AJ451&lt;&gt;0),"0",IF(O452&lt;&gt;"",IF(O452="W",(1*L452),(-1*L452)),0)),0)</f>
        <v>1</v>
      </c>
      <c r="Q452" s="74">
        <f ca="1">IF(A452&lt;&gt;"",P452+Q451,0)</f>
        <v>-13</v>
      </c>
      <c r="R452" s="3">
        <f t="shared" ca="1" si="157"/>
        <v>1</v>
      </c>
      <c r="S452" s="61">
        <f t="shared" ca="1" si="166"/>
        <v>1</v>
      </c>
      <c r="T452" s="3">
        <f t="shared" ca="1" si="158"/>
        <v>5</v>
      </c>
      <c r="U452" s="60" t="str">
        <f ca="1">IF($A451&lt;&gt;"",IF(OR($AI451&lt;&gt;0,$AJ451&lt;&gt;0,S452=0),"",IF(I451="EEO","O",IF(I451="OOE","E",""))),"")</f>
        <v/>
      </c>
      <c r="V452" s="60" t="str">
        <f ca="1">IF(A452&lt;&gt;"",IF(U452&lt;&gt;"",IF(H452=U452,"W","L"),""),"")</f>
        <v/>
      </c>
      <c r="W452" s="38">
        <f ca="1">IF(A452&lt;&gt;"",IF(OR(AI451&lt;&gt;0,AJ451&lt;&gt;0),"0",IF(V452&lt;&gt;"",IF(V452="W",(1*S452),(-1*S452)),0)),0)</f>
        <v>0</v>
      </c>
      <c r="X452" s="74">
        <f t="shared" ca="1" si="159"/>
        <v>5</v>
      </c>
      <c r="Y452" s="3">
        <f t="shared" ca="1" si="160"/>
        <v>5</v>
      </c>
      <c r="Z452" s="61">
        <f t="shared" ca="1" si="167"/>
        <v>1</v>
      </c>
      <c r="AA452" s="3">
        <f t="shared" ca="1" si="161"/>
        <v>4</v>
      </c>
      <c r="AB452" s="60" t="str">
        <f ca="1">IF($A451&lt;&gt;"",IF(OR($AI451&lt;&gt;0,$AJ451&lt;&gt;0,Z452=0),"",IF(K451="RRB","B",IF(K451="BBR","R",""))),"")</f>
        <v/>
      </c>
      <c r="AC452" s="60" t="str">
        <f ca="1">IF(A452&lt;&gt;"",IF(AB452&lt;&gt;"",IF(AB452=J452,"W","L"),""),"")</f>
        <v/>
      </c>
      <c r="AD452" s="38">
        <f ca="1">IF(A452&lt;&gt;"",IF(OR(AI451&lt;&gt;0,AJ451&lt;&gt;0),"0",IF(AC452&lt;&gt;"",IF(AC452="W",(1*Z452),(-1*Z452)),0)),0)</f>
        <v>0</v>
      </c>
      <c r="AE452" s="74">
        <f t="shared" ca="1" si="171"/>
        <v>-24</v>
      </c>
      <c r="AF452" s="3">
        <f t="shared" ca="1" si="162"/>
        <v>4</v>
      </c>
      <c r="AG452" s="13">
        <f ca="1">IF(A452&lt;&gt;"",(AD452+P452+W452),0)</f>
        <v>1</v>
      </c>
      <c r="AH452" s="11">
        <f ca="1">IF(A452&lt;&gt;"",AG452+AH451,0)</f>
        <v>-32</v>
      </c>
      <c r="AI452" s="73">
        <f ca="1">IF($A452&lt;&gt;"",IF(AI451&gt;0,AI451,IF(AND(AK451&gt;=$AJ$1,$AJ$2*AK451&gt;=AH452),"Profit Target",IF(AH452&gt;=$S$1,"Profit Target",0))),0)</f>
        <v>0</v>
      </c>
      <c r="AJ452" s="73">
        <f ca="1">IF($A452&lt;&gt;"",IF(AI451&lt;&gt;0,AJ451,IF(AH452&lt;=$S$2,"Stop Loss",0)),0)</f>
        <v>0</v>
      </c>
      <c r="AK452" s="73">
        <f t="shared" ca="1" si="172"/>
        <v>3</v>
      </c>
      <c r="AL452" s="30"/>
      <c r="AM452" s="30"/>
      <c r="AN452" s="30"/>
      <c r="AO452" s="30"/>
      <c r="AP452" s="30"/>
      <c r="AQ452" s="30"/>
      <c r="BM452" s="7"/>
      <c r="BT452" s="10">
        <f t="shared" ca="1" si="155"/>
        <v>15</v>
      </c>
    </row>
    <row r="453" spans="1:72">
      <c r="A453" s="10">
        <f t="shared" ref="A453:A516" ca="1" si="173">IF($A$2="no",INT(RAND()*36+1),INT(RAND()*37))</f>
        <v>9</v>
      </c>
      <c r="B453" s="38"/>
      <c r="C453" s="7"/>
      <c r="D453" s="3"/>
      <c r="E453" s="7"/>
      <c r="F453" s="70" t="str">
        <f t="shared" ca="1" si="169"/>
        <v>L</v>
      </c>
      <c r="G453" s="101" t="str">
        <f t="shared" ca="1" si="156"/>
        <v>HHL</v>
      </c>
      <c r="H453" s="70" t="str">
        <f t="shared" ca="1" si="170"/>
        <v>O</v>
      </c>
      <c r="I453" s="101" t="str">
        <f t="shared" ca="1" si="163"/>
        <v>OOO</v>
      </c>
      <c r="J453" s="70" t="str">
        <f t="shared" ca="1" si="168"/>
        <v>R</v>
      </c>
      <c r="K453" s="101" t="str">
        <f t="shared" ca="1" si="164"/>
        <v>BBR</v>
      </c>
      <c r="L453" s="61">
        <f t="shared" ca="1" si="165"/>
        <v>1</v>
      </c>
      <c r="M453" s="3">
        <f ca="1">IF(A452&lt;&gt;"",IF(O453="",M452,IF(AND(M452&gt;0,O453="L"),M452+1,IF(AND(M452&gt;1,O452="W"),1,1))),"")</f>
        <v>1</v>
      </c>
      <c r="N453" s="60" t="str">
        <f ca="1">IF($A452&lt;&gt;"",IF(OR($AI452&lt;&gt;0,$AJ452&lt;&gt;0,L453=0),"",IF(G452="HHL","L",IF(G452="LLH","H",""))),"")</f>
        <v/>
      </c>
      <c r="O453" s="60" t="str">
        <f ca="1">IF(A453&lt;&gt;"",IF(N453&lt;&gt;"",IF(F453=N453,"W","L"),""),"")</f>
        <v/>
      </c>
      <c r="P453" s="38">
        <f ca="1">IF(A453&lt;&gt;"",IF(OR(AI452&lt;&gt;0,AJ452&lt;&gt;0),"0",IF(O453&lt;&gt;"",IF(O453="W",(1*L453),(-1*L453)),0)),0)</f>
        <v>0</v>
      </c>
      <c r="Q453" s="74">
        <f ca="1">IF(A453&lt;&gt;"",P453+Q452,0)</f>
        <v>-13</v>
      </c>
      <c r="R453" s="3">
        <f t="shared" ca="1" si="157"/>
        <v>1</v>
      </c>
      <c r="S453" s="61">
        <f t="shared" ca="1" si="166"/>
        <v>1</v>
      </c>
      <c r="T453" s="3">
        <f t="shared" ca="1" si="158"/>
        <v>5</v>
      </c>
      <c r="U453" s="60" t="str">
        <f ca="1">IF($A452&lt;&gt;"",IF(OR($AI452&lt;&gt;0,$AJ452&lt;&gt;0,S453=0),"",IF(I452="EEO","O",IF(I452="OOE","E",""))),"")</f>
        <v/>
      </c>
      <c r="V453" s="60" t="str">
        <f ca="1">IF(A453&lt;&gt;"",IF(U453&lt;&gt;"",IF(H453=U453,"W","L"),""),"")</f>
        <v/>
      </c>
      <c r="W453" s="38">
        <f ca="1">IF(A453&lt;&gt;"",IF(OR(AI452&lt;&gt;0,AJ452&lt;&gt;0),"0",IF(V453&lt;&gt;"",IF(V453="W",(1*S453),(-1*S453)),0)),0)</f>
        <v>0</v>
      </c>
      <c r="X453" s="74">
        <f t="shared" ca="1" si="159"/>
        <v>5</v>
      </c>
      <c r="Y453" s="3">
        <f t="shared" ca="1" si="160"/>
        <v>5</v>
      </c>
      <c r="Z453" s="61">
        <f t="shared" ca="1" si="167"/>
        <v>1</v>
      </c>
      <c r="AA453" s="3">
        <f t="shared" ca="1" si="161"/>
        <v>4</v>
      </c>
      <c r="AB453" s="60" t="str">
        <f ca="1">IF($A452&lt;&gt;"",IF(OR($AI452&lt;&gt;0,$AJ452&lt;&gt;0,Z453=0),"",IF(K452="RRB","B",IF(K452="BBR","R",""))),"")</f>
        <v/>
      </c>
      <c r="AC453" s="60" t="str">
        <f ca="1">IF(A453&lt;&gt;"",IF(AB453&lt;&gt;"",IF(AB453=J453,"W","L"),""),"")</f>
        <v/>
      </c>
      <c r="AD453" s="38">
        <f ca="1">IF(A453&lt;&gt;"",IF(OR(AI452&lt;&gt;0,AJ452&lt;&gt;0),"0",IF(AC453&lt;&gt;"",IF(AC453="W",(1*Z453),(-1*Z453)),0)),0)</f>
        <v>0</v>
      </c>
      <c r="AE453" s="74">
        <f t="shared" ca="1" si="171"/>
        <v>-24</v>
      </c>
      <c r="AF453" s="3">
        <f t="shared" ca="1" si="162"/>
        <v>4</v>
      </c>
      <c r="AG453" s="13">
        <f ca="1">IF(A453&lt;&gt;"",(AD453+P453+W453),0)</f>
        <v>0</v>
      </c>
      <c r="AH453" s="11">
        <f ca="1">IF(A453&lt;&gt;"",AG453+AH452,0)</f>
        <v>-32</v>
      </c>
      <c r="AI453" s="73">
        <f ca="1">IF($A453&lt;&gt;"",IF(AI452&gt;0,AI452,IF(AND(AK452&gt;=$AJ$1,$AJ$2*AK452&gt;=AH453),"Profit Target",IF(AH453&gt;=$S$1,"Profit Target",0))),0)</f>
        <v>0</v>
      </c>
      <c r="AJ453" s="73">
        <f ca="1">IF($A453&lt;&gt;"",IF(AI452&lt;&gt;0,AJ452,IF(AH453&lt;=$S$2,"Stop Loss",0)),0)</f>
        <v>0</v>
      </c>
      <c r="AK453" s="73">
        <f t="shared" ca="1" si="172"/>
        <v>3</v>
      </c>
      <c r="AL453" s="30"/>
      <c r="AM453" s="30"/>
      <c r="AN453" s="30"/>
      <c r="AO453" s="30"/>
      <c r="AP453" s="30"/>
      <c r="AQ453" s="30"/>
      <c r="BM453" s="7"/>
      <c r="BT453" s="10">
        <f t="shared" ref="BT453:BT516" ca="1" si="174">IF($A$2="no",INT(RAND()*36+1),INT(RAND()*37))</f>
        <v>8</v>
      </c>
    </row>
    <row r="454" spans="1:72">
      <c r="A454" s="10">
        <f t="shared" ca="1" si="173"/>
        <v>16</v>
      </c>
      <c r="B454" s="38"/>
      <c r="C454" s="7"/>
      <c r="D454" s="3"/>
      <c r="E454" s="7"/>
      <c r="F454" s="70" t="str">
        <f t="shared" ca="1" si="169"/>
        <v>L</v>
      </c>
      <c r="G454" s="101" t="str">
        <f t="shared" ca="1" si="156"/>
        <v>HLL</v>
      </c>
      <c r="H454" s="70" t="str">
        <f t="shared" ca="1" si="170"/>
        <v>E</v>
      </c>
      <c r="I454" s="101" t="str">
        <f t="shared" ca="1" si="163"/>
        <v>OOE</v>
      </c>
      <c r="J454" s="70" t="str">
        <f t="shared" ca="1" si="168"/>
        <v>R</v>
      </c>
      <c r="K454" s="101" t="str">
        <f t="shared" ca="1" si="164"/>
        <v>BRR</v>
      </c>
      <c r="L454" s="61">
        <f t="shared" ca="1" si="165"/>
        <v>1</v>
      </c>
      <c r="M454" s="3">
        <f ca="1">IF(A453&lt;&gt;"",IF(O454="",M453,IF(AND(M453&gt;0,O454="L"),M453+1,IF(AND(M453&gt;1,O453="W"),1,1))),"")</f>
        <v>1</v>
      </c>
      <c r="N454" s="60" t="str">
        <f ca="1">IF($A453&lt;&gt;"",IF(OR($AI453&lt;&gt;0,$AJ453&lt;&gt;0,L454=0),"",IF(G453="HHL","L",IF(G453="LLH","H",""))),"")</f>
        <v>L</v>
      </c>
      <c r="O454" s="60" t="str">
        <f ca="1">IF(A454&lt;&gt;"",IF(N454&lt;&gt;"",IF(F454=N454,"W","L"),""),"")</f>
        <v>W</v>
      </c>
      <c r="P454" s="38">
        <f ca="1">IF(A454&lt;&gt;"",IF(OR(AI453&lt;&gt;0,AJ453&lt;&gt;0),"0",IF(O454&lt;&gt;"",IF(O454="W",(1*L454),(-1*L454)),0)),0)</f>
        <v>1</v>
      </c>
      <c r="Q454" s="74">
        <f ca="1">IF(A454&lt;&gt;"",P454+Q453,0)</f>
        <v>-12</v>
      </c>
      <c r="R454" s="3">
        <f t="shared" ca="1" si="157"/>
        <v>1</v>
      </c>
      <c r="S454" s="61">
        <f t="shared" ca="1" si="166"/>
        <v>1</v>
      </c>
      <c r="T454" s="3">
        <f t="shared" ca="1" si="158"/>
        <v>5</v>
      </c>
      <c r="U454" s="60" t="str">
        <f ca="1">IF($A453&lt;&gt;"",IF(OR($AI453&lt;&gt;0,$AJ453&lt;&gt;0,S454=0),"",IF(I453="EEO","O",IF(I453="OOE","E",""))),"")</f>
        <v/>
      </c>
      <c r="V454" s="60" t="str">
        <f ca="1">IF(A454&lt;&gt;"",IF(U454&lt;&gt;"",IF(H454=U454,"W","L"),""),"")</f>
        <v/>
      </c>
      <c r="W454" s="38">
        <f ca="1">IF(A454&lt;&gt;"",IF(OR(AI453&lt;&gt;0,AJ453&lt;&gt;0),"0",IF(V454&lt;&gt;"",IF(V454="W",(1*S454),(-1*S454)),0)),0)</f>
        <v>0</v>
      </c>
      <c r="X454" s="74">
        <f t="shared" ca="1" si="159"/>
        <v>5</v>
      </c>
      <c r="Y454" s="3">
        <f t="shared" ca="1" si="160"/>
        <v>5</v>
      </c>
      <c r="Z454" s="61">
        <f t="shared" ca="1" si="167"/>
        <v>1</v>
      </c>
      <c r="AA454" s="3">
        <f t="shared" ca="1" si="161"/>
        <v>1</v>
      </c>
      <c r="AB454" s="60" t="str">
        <f ca="1">IF($A453&lt;&gt;"",IF(OR($AI453&lt;&gt;0,$AJ453&lt;&gt;0,Z454=0),"",IF(K453="RRB","B",IF(K453="BBR","R",""))),"")</f>
        <v>R</v>
      </c>
      <c r="AC454" s="60" t="str">
        <f ca="1">IF(A454&lt;&gt;"",IF(AB454&lt;&gt;"",IF(AB454=J454,"W","L"),""),"")</f>
        <v>W</v>
      </c>
      <c r="AD454" s="38">
        <f ca="1">IF(A454&lt;&gt;"",IF(OR(AI453&lt;&gt;0,AJ453&lt;&gt;0),"0",IF(AC454&lt;&gt;"",IF(AC454="W",(1*Z454),(-1*Z454)),0)),0)</f>
        <v>1</v>
      </c>
      <c r="AE454" s="74">
        <f t="shared" ca="1" si="171"/>
        <v>-23</v>
      </c>
      <c r="AF454" s="3">
        <f t="shared" ca="1" si="162"/>
        <v>1</v>
      </c>
      <c r="AG454" s="13">
        <f ca="1">IF(A454&lt;&gt;"",(AD454+P454+W454),0)</f>
        <v>2</v>
      </c>
      <c r="AH454" s="11">
        <f ca="1">IF(A454&lt;&gt;"",AG454+AH453,0)</f>
        <v>-30</v>
      </c>
      <c r="AI454" s="73">
        <f ca="1">IF($A454&lt;&gt;"",IF(AI453&gt;0,AI453,IF(AND(AK453&gt;=$AJ$1,$AJ$2*AK453&gt;=AH454),"Profit Target",IF(AH454&gt;=$S$1,"Profit Target",0))),0)</f>
        <v>0</v>
      </c>
      <c r="AJ454" s="73">
        <f ca="1">IF($A454&lt;&gt;"",IF(AI453&lt;&gt;0,AJ453,IF(AH454&lt;=$S$2,"Stop Loss",0)),0)</f>
        <v>0</v>
      </c>
      <c r="AK454" s="73">
        <f t="shared" ca="1" si="172"/>
        <v>3</v>
      </c>
      <c r="AL454" s="30"/>
      <c r="AM454" s="30"/>
      <c r="AN454" s="30"/>
      <c r="AO454" s="30"/>
      <c r="AP454" s="30"/>
      <c r="AQ454" s="30"/>
      <c r="BM454" s="7"/>
      <c r="BT454" s="10">
        <f t="shared" ca="1" si="174"/>
        <v>10</v>
      </c>
    </row>
    <row r="455" spans="1:72">
      <c r="A455" s="10">
        <f t="shared" ca="1" si="173"/>
        <v>23</v>
      </c>
      <c r="B455" s="38"/>
      <c r="C455" s="7"/>
      <c r="D455" s="3"/>
      <c r="E455" s="7"/>
      <c r="F455" s="70" t="str">
        <f t="shared" ca="1" si="169"/>
        <v>H</v>
      </c>
      <c r="G455" s="101" t="str">
        <f t="shared" ca="1" si="156"/>
        <v>LLH</v>
      </c>
      <c r="H455" s="70" t="str">
        <f t="shared" ca="1" si="170"/>
        <v>O</v>
      </c>
      <c r="I455" s="101" t="str">
        <f t="shared" ca="1" si="163"/>
        <v>OEO</v>
      </c>
      <c r="J455" s="70" t="str">
        <f t="shared" ca="1" si="168"/>
        <v>R</v>
      </c>
      <c r="K455" s="101" t="str">
        <f t="shared" ca="1" si="164"/>
        <v>RRR</v>
      </c>
      <c r="L455" s="61">
        <f t="shared" ca="1" si="165"/>
        <v>1</v>
      </c>
      <c r="M455" s="3">
        <f ca="1">IF(A454&lt;&gt;"",IF(O455="",M454,IF(AND(M454&gt;0,O455="L"),M454+1,IF(AND(M454&gt;1,O454="W"),1,1))),"")</f>
        <v>1</v>
      </c>
      <c r="N455" s="60" t="str">
        <f ca="1">IF($A454&lt;&gt;"",IF(OR($AI454&lt;&gt;0,$AJ454&lt;&gt;0,L455=0),"",IF(G454="HHL","L",IF(G454="LLH","H",""))),"")</f>
        <v/>
      </c>
      <c r="O455" s="60" t="str">
        <f ca="1">IF(A455&lt;&gt;"",IF(N455&lt;&gt;"",IF(F455=N455,"W","L"),""),"")</f>
        <v/>
      </c>
      <c r="P455" s="38">
        <f ca="1">IF(A455&lt;&gt;"",IF(OR(AI454&lt;&gt;0,AJ454&lt;&gt;0),"0",IF(O455&lt;&gt;"",IF(O455="W",(1*L455),(-1*L455)),0)),0)</f>
        <v>0</v>
      </c>
      <c r="Q455" s="74">
        <f ca="1">IF(A455&lt;&gt;"",P455+Q454,0)</f>
        <v>-12</v>
      </c>
      <c r="R455" s="3">
        <f t="shared" ca="1" si="157"/>
        <v>1</v>
      </c>
      <c r="S455" s="61">
        <f t="shared" ca="1" si="166"/>
        <v>1</v>
      </c>
      <c r="T455" s="3">
        <f t="shared" ca="1" si="158"/>
        <v>6</v>
      </c>
      <c r="U455" s="60" t="str">
        <f ca="1">IF($A454&lt;&gt;"",IF(OR($AI454&lt;&gt;0,$AJ454&lt;&gt;0,S455=0),"",IF(I454="EEO","O",IF(I454="OOE","E",""))),"")</f>
        <v>E</v>
      </c>
      <c r="V455" s="60" t="str">
        <f ca="1">IF(A455&lt;&gt;"",IF(U455&lt;&gt;"",IF(H455=U455,"W","L"),""),"")</f>
        <v>L</v>
      </c>
      <c r="W455" s="38">
        <f ca="1">IF(A455&lt;&gt;"",IF(OR(AI454&lt;&gt;0,AJ454&lt;&gt;0),"0",IF(V455&lt;&gt;"",IF(V455="W",(1*S455),(-1*S455)),0)),0)</f>
        <v>-1</v>
      </c>
      <c r="X455" s="74">
        <f t="shared" ca="1" si="159"/>
        <v>4</v>
      </c>
      <c r="Y455" s="3">
        <f t="shared" ca="1" si="160"/>
        <v>6</v>
      </c>
      <c r="Z455" s="61">
        <f t="shared" ca="1" si="167"/>
        <v>1</v>
      </c>
      <c r="AA455" s="3">
        <f t="shared" ca="1" si="161"/>
        <v>1</v>
      </c>
      <c r="AB455" s="60" t="str">
        <f ca="1">IF($A454&lt;&gt;"",IF(OR($AI454&lt;&gt;0,$AJ454&lt;&gt;0,Z455=0),"",IF(K454="RRB","B",IF(K454="BBR","R",""))),"")</f>
        <v/>
      </c>
      <c r="AC455" s="60" t="str">
        <f ca="1">IF(A455&lt;&gt;"",IF(AB455&lt;&gt;"",IF(AB455=J455,"W","L"),""),"")</f>
        <v/>
      </c>
      <c r="AD455" s="38">
        <f ca="1">IF(A455&lt;&gt;"",IF(OR(AI454&lt;&gt;0,AJ454&lt;&gt;0),"0",IF(AC455&lt;&gt;"",IF(AC455="W",(1*Z455),(-1*Z455)),0)),0)</f>
        <v>0</v>
      </c>
      <c r="AE455" s="74">
        <f t="shared" ca="1" si="171"/>
        <v>-23</v>
      </c>
      <c r="AF455" s="3">
        <f t="shared" ca="1" si="162"/>
        <v>1</v>
      </c>
      <c r="AG455" s="13">
        <f ca="1">IF(A455&lt;&gt;"",(AD455+P455+W455),0)</f>
        <v>-1</v>
      </c>
      <c r="AH455" s="11">
        <f ca="1">IF(A455&lt;&gt;"",AG455+AH454,0)</f>
        <v>-31</v>
      </c>
      <c r="AI455" s="73">
        <f ca="1">IF($A455&lt;&gt;"",IF(AI454&gt;0,AI454,IF(AND(AK454&gt;=$AJ$1,$AJ$2*AK454&gt;=AH455),"Profit Target",IF(AH455&gt;=$S$1,"Profit Target",0))),0)</f>
        <v>0</v>
      </c>
      <c r="AJ455" s="73">
        <f ca="1">IF($A455&lt;&gt;"",IF(AI454&lt;&gt;0,AJ454,IF(AH455&lt;=$S$2,"Stop Loss",0)),0)</f>
        <v>0</v>
      </c>
      <c r="AK455" s="73">
        <f t="shared" ca="1" si="172"/>
        <v>3</v>
      </c>
      <c r="AL455" s="30"/>
      <c r="AM455" s="30"/>
      <c r="AN455" s="30"/>
      <c r="AO455" s="30"/>
      <c r="AP455" s="30"/>
      <c r="AQ455" s="30"/>
      <c r="BM455" s="7"/>
      <c r="BT455" s="10">
        <f t="shared" ca="1" si="174"/>
        <v>14</v>
      </c>
    </row>
    <row r="456" spans="1:72">
      <c r="A456" s="10">
        <f t="shared" ca="1" si="173"/>
        <v>35</v>
      </c>
      <c r="B456" s="38"/>
      <c r="C456" s="7"/>
      <c r="D456" s="3"/>
      <c r="E456" s="7"/>
      <c r="F456" s="70" t="str">
        <f t="shared" ca="1" si="169"/>
        <v>H</v>
      </c>
      <c r="G456" s="101" t="str">
        <f t="shared" ref="G456:G519" ca="1" si="175">F454&amp;F455&amp;F456</f>
        <v>LHH</v>
      </c>
      <c r="H456" s="70" t="str">
        <f t="shared" ca="1" si="170"/>
        <v>O</v>
      </c>
      <c r="I456" s="101" t="str">
        <f t="shared" ca="1" si="163"/>
        <v>EOO</v>
      </c>
      <c r="J456" s="70" t="str">
        <f t="shared" ca="1" si="168"/>
        <v>B</v>
      </c>
      <c r="K456" s="101" t="str">
        <f t="shared" ca="1" si="164"/>
        <v>RRB</v>
      </c>
      <c r="L456" s="61">
        <f t="shared" ca="1" si="165"/>
        <v>1</v>
      </c>
      <c r="M456" s="3">
        <f ca="1">IF(A455&lt;&gt;"",IF(O456="",M455,IF(AND(M455&gt;0,O456="L"),M455+1,IF(AND(M455&gt;1,O455="W"),1,1))),"")</f>
        <v>1</v>
      </c>
      <c r="N456" s="60" t="str">
        <f ca="1">IF($A455&lt;&gt;"",IF(OR($AI455&lt;&gt;0,$AJ455&lt;&gt;0,L456=0),"",IF(G455="HHL","L",IF(G455="LLH","H",""))),"")</f>
        <v>H</v>
      </c>
      <c r="O456" s="60" t="str">
        <f ca="1">IF(A456&lt;&gt;"",IF(N456&lt;&gt;"",IF(F456=N456,"W","L"),""),"")</f>
        <v>W</v>
      </c>
      <c r="P456" s="38">
        <f ca="1">IF(A456&lt;&gt;"",IF(OR(AI455&lt;&gt;0,AJ455&lt;&gt;0),"0",IF(O456&lt;&gt;"",IF(O456="W",(1*L456),(-1*L456)),0)),0)</f>
        <v>1</v>
      </c>
      <c r="Q456" s="74">
        <f ca="1">IF(A456&lt;&gt;"",P456+Q455,0)</f>
        <v>-11</v>
      </c>
      <c r="R456" s="3">
        <f t="shared" ref="R456:R519" ca="1" si="176">IF($A455&lt;&gt;"",IF(AK455&gt;AK454,1,IF(O456="L",R455+1,IF(O456="W",1,R455))),"")</f>
        <v>1</v>
      </c>
      <c r="S456" s="61">
        <f t="shared" ca="1" si="166"/>
        <v>1</v>
      </c>
      <c r="T456" s="3">
        <f t="shared" ref="T456:T519" ca="1" si="177">IF($A455&lt;&gt;"",IF(V456="",T455,IF(AND(T455&gt;0,V456="L"),T455+1,IF(AND(T455&gt;1,V456="W"),1,1))),"")</f>
        <v>6</v>
      </c>
      <c r="U456" s="60" t="str">
        <f ca="1">IF($A455&lt;&gt;"",IF(OR($AI455&lt;&gt;0,$AJ455&lt;&gt;0,S456=0),"",IF(I455="EEO","O",IF(I455="OOE","E",""))),"")</f>
        <v/>
      </c>
      <c r="V456" s="60" t="str">
        <f ca="1">IF(A456&lt;&gt;"",IF(U456&lt;&gt;"",IF(H456=U456,"W","L"),""),"")</f>
        <v/>
      </c>
      <c r="W456" s="38">
        <f ca="1">IF(A456&lt;&gt;"",IF(OR(AI455&lt;&gt;0,AJ455&lt;&gt;0),"0",IF(V456&lt;&gt;"",IF(V456="W",(1*S456),(-1*S456)),0)),0)</f>
        <v>0</v>
      </c>
      <c r="X456" s="74">
        <f t="shared" ref="X456:X519" ca="1" si="178">IF($A456&lt;&gt;"",W456+X455,0)</f>
        <v>4</v>
      </c>
      <c r="Y456" s="3">
        <f t="shared" ref="Y456:Y519" ca="1" si="179">IF($A455&lt;&gt;"",IF(AK455&gt;AK454,1,IF(V456="L",Y455+1,IF(V456="W",1,Y455))),"")</f>
        <v>6</v>
      </c>
      <c r="Z456" s="61">
        <f t="shared" ca="1" si="167"/>
        <v>1</v>
      </c>
      <c r="AA456" s="3">
        <f t="shared" ref="AA456:AA519" ca="1" si="180">IF($A455&lt;&gt;"",IF(AC456="",AA455,IF(AND(AA455&gt;0,AC456="L"),AA455+1,IF(AND(AA455&gt;1,AC456="W"),1,1))),"")</f>
        <v>1</v>
      </c>
      <c r="AB456" s="60" t="str">
        <f ca="1">IF($A455&lt;&gt;"",IF(OR($AI455&lt;&gt;0,$AJ455&lt;&gt;0,Z456=0),"",IF(K455="RRB","B",IF(K455="BBR","R",""))),"")</f>
        <v/>
      </c>
      <c r="AC456" s="60" t="str">
        <f ca="1">IF(A456&lt;&gt;"",IF(AB456&lt;&gt;"",IF(AB456=J456,"W","L"),""),"")</f>
        <v/>
      </c>
      <c r="AD456" s="38">
        <f ca="1">IF(A456&lt;&gt;"",IF(OR(AI455&lt;&gt;0,AJ455&lt;&gt;0),"0",IF(AC456&lt;&gt;"",IF(AC456="W",(1*Z456),(-1*Z456)),0)),0)</f>
        <v>0</v>
      </c>
      <c r="AE456" s="74">
        <f t="shared" ca="1" si="171"/>
        <v>-23</v>
      </c>
      <c r="AF456" s="3">
        <f t="shared" ref="AF456:AF519" ca="1" si="181">IF($A455&lt;&gt;"",IF(AK455&gt;AK454,1,IF(AC456="L",AF455+1,IF(AC456="W",1,AF455))),"")</f>
        <v>1</v>
      </c>
      <c r="AG456" s="13">
        <f ca="1">IF(A456&lt;&gt;"",(AD456+P456+W456),0)</f>
        <v>1</v>
      </c>
      <c r="AH456" s="11">
        <f ca="1">IF(A456&lt;&gt;"",AG456+AH455,0)</f>
        <v>-30</v>
      </c>
      <c r="AI456" s="73">
        <f ca="1">IF($A456&lt;&gt;"",IF(AI455&gt;0,AI455,IF(AND(AK455&gt;=$AJ$1,$AJ$2*AK455&gt;=AH456),"Profit Target",IF(AH456&gt;=$S$1,"Profit Target",0))),0)</f>
        <v>0</v>
      </c>
      <c r="AJ456" s="73">
        <f ca="1">IF($A456&lt;&gt;"",IF(AI455&lt;&gt;0,AJ455,IF(AH456&lt;=$S$2,"Stop Loss",0)),0)</f>
        <v>0</v>
      </c>
      <c r="AK456" s="73">
        <f t="shared" ca="1" si="172"/>
        <v>3</v>
      </c>
      <c r="AL456" s="30"/>
      <c r="AM456" s="30"/>
      <c r="AN456" s="30"/>
      <c r="AO456" s="30"/>
      <c r="AP456" s="30"/>
      <c r="AQ456" s="30"/>
      <c r="BM456" s="7"/>
      <c r="BT456" s="10">
        <f t="shared" ca="1" si="174"/>
        <v>3</v>
      </c>
    </row>
    <row r="457" spans="1:72">
      <c r="A457" s="10">
        <f t="shared" ca="1" si="173"/>
        <v>2</v>
      </c>
      <c r="B457" s="38"/>
      <c r="C457" s="7"/>
      <c r="D457" s="3"/>
      <c r="E457" s="7"/>
      <c r="F457" s="70" t="str">
        <f t="shared" ca="1" si="169"/>
        <v>L</v>
      </c>
      <c r="G457" s="101" t="str">
        <f t="shared" ca="1" si="175"/>
        <v>HHL</v>
      </c>
      <c r="H457" s="70" t="str">
        <f t="shared" ca="1" si="170"/>
        <v>E</v>
      </c>
      <c r="I457" s="101" t="str">
        <f t="shared" ref="I457:I520" ca="1" si="182">H455&amp;H456&amp;H457</f>
        <v>OOE</v>
      </c>
      <c r="J457" s="70" t="str">
        <f t="shared" ca="1" si="168"/>
        <v>B</v>
      </c>
      <c r="K457" s="101" t="str">
        <f t="shared" ref="K457:K520" ca="1" si="183">J455&amp;J456&amp;J457</f>
        <v>RBB</v>
      </c>
      <c r="L457" s="61">
        <f t="shared" ref="L457:L520" ca="1" si="184">IF(R456&lt;&gt;"",VLOOKUP(M456,$BD$5:$BE$25,2),"")</f>
        <v>1</v>
      </c>
      <c r="M457" s="3">
        <f ca="1">IF(A456&lt;&gt;"",IF(O457="",M456,IF(AND(M456&gt;0,O457="L"),M456+1,IF(AND(M456&gt;1,O456="W"),1,1))),"")</f>
        <v>1</v>
      </c>
      <c r="N457" s="60" t="str">
        <f ca="1">IF($A456&lt;&gt;"",IF(OR($AI456&lt;&gt;0,$AJ456&lt;&gt;0,L457=0),"",IF(G456="HHL","L",IF(G456="LLH","H",""))),"")</f>
        <v/>
      </c>
      <c r="O457" s="60" t="str">
        <f ca="1">IF(A457&lt;&gt;"",IF(N457&lt;&gt;"",IF(F457=N457,"W","L"),""),"")</f>
        <v/>
      </c>
      <c r="P457" s="38">
        <f ca="1">IF(A457&lt;&gt;"",IF(OR(AI456&lt;&gt;0,AJ456&lt;&gt;0),"0",IF(O457&lt;&gt;"",IF(O457="W",(1*L457),(-1*L457)),0)),0)</f>
        <v>0</v>
      </c>
      <c r="Q457" s="74">
        <f ca="1">IF(A457&lt;&gt;"",P457+Q456,0)</f>
        <v>-11</v>
      </c>
      <c r="R457" s="3">
        <f t="shared" ca="1" si="176"/>
        <v>1</v>
      </c>
      <c r="S457" s="61">
        <f t="shared" ref="S457:S520" ca="1" si="185">IF(Y456&lt;&gt;"",VLOOKUP(T456,$BD$5:$BE$25,2),"")</f>
        <v>1</v>
      </c>
      <c r="T457" s="3">
        <f t="shared" ca="1" si="177"/>
        <v>6</v>
      </c>
      <c r="U457" s="60" t="str">
        <f ca="1">IF($A456&lt;&gt;"",IF(OR($AI456&lt;&gt;0,$AJ456&lt;&gt;0,S457=0),"",IF(I456="EEO","O",IF(I456="OOE","E",""))),"")</f>
        <v/>
      </c>
      <c r="V457" s="60" t="str">
        <f ca="1">IF(A457&lt;&gt;"",IF(U457&lt;&gt;"",IF(H457=U457,"W","L"),""),"")</f>
        <v/>
      </c>
      <c r="W457" s="38">
        <f ca="1">IF(A457&lt;&gt;"",IF(OR(AI456&lt;&gt;0,AJ456&lt;&gt;0),"0",IF(V457&lt;&gt;"",IF(V457="W",(1*S457),(-1*S457)),0)),0)</f>
        <v>0</v>
      </c>
      <c r="X457" s="74">
        <f t="shared" ca="1" si="178"/>
        <v>4</v>
      </c>
      <c r="Y457" s="3">
        <f t="shared" ca="1" si="179"/>
        <v>6</v>
      </c>
      <c r="Z457" s="61">
        <f t="shared" ref="Z457:Z520" ca="1" si="186">IF(AF456&lt;&gt;"",VLOOKUP(AA456,$BD$5:$BE$25,2),"")</f>
        <v>1</v>
      </c>
      <c r="AA457" s="3">
        <f t="shared" ca="1" si="180"/>
        <v>1</v>
      </c>
      <c r="AB457" s="60" t="str">
        <f ca="1">IF($A456&lt;&gt;"",IF(OR($AI456&lt;&gt;0,$AJ456&lt;&gt;0,Z457=0),"",IF(K456="RRB","B",IF(K456="BBR","R",""))),"")</f>
        <v>B</v>
      </c>
      <c r="AC457" s="60" t="str">
        <f ca="1">IF(A457&lt;&gt;"",IF(AB457&lt;&gt;"",IF(AB457=J457,"W","L"),""),"")</f>
        <v>W</v>
      </c>
      <c r="AD457" s="38">
        <f ca="1">IF(A457&lt;&gt;"",IF(OR(AI456&lt;&gt;0,AJ456&lt;&gt;0),"0",IF(AC457&lt;&gt;"",IF(AC457="W",(1*Z457),(-1*Z457)),0)),0)</f>
        <v>1</v>
      </c>
      <c r="AE457" s="74">
        <f t="shared" ca="1" si="171"/>
        <v>-22</v>
      </c>
      <c r="AF457" s="3">
        <f t="shared" ca="1" si="181"/>
        <v>1</v>
      </c>
      <c r="AG457" s="13">
        <f ca="1">IF(A457&lt;&gt;"",(AD457+P457+W457),0)</f>
        <v>1</v>
      </c>
      <c r="AH457" s="11">
        <f ca="1">IF(A457&lt;&gt;"",AG457+AH456,0)</f>
        <v>-29</v>
      </c>
      <c r="AI457" s="73">
        <f ca="1">IF($A457&lt;&gt;"",IF(AI456&gt;0,AI456,IF(AND(AK456&gt;=$AJ$1,$AJ$2*AK456&gt;=AH457),"Profit Target",IF(AH457&gt;=$S$1,"Profit Target",0))),0)</f>
        <v>0</v>
      </c>
      <c r="AJ457" s="73">
        <f ca="1">IF($A457&lt;&gt;"",IF(AI456&lt;&gt;0,AJ456,IF(AH457&lt;=$S$2,"Stop Loss",0)),0)</f>
        <v>0</v>
      </c>
      <c r="AK457" s="73">
        <f t="shared" ca="1" si="172"/>
        <v>3</v>
      </c>
      <c r="AL457" s="30"/>
      <c r="AM457" s="30"/>
      <c r="AN457" s="30"/>
      <c r="AO457" s="30"/>
      <c r="AP457" s="30"/>
      <c r="AQ457" s="30"/>
      <c r="BM457" s="7"/>
      <c r="BT457" s="10">
        <f t="shared" ca="1" si="174"/>
        <v>4</v>
      </c>
    </row>
    <row r="458" spans="1:72">
      <c r="A458" s="10">
        <f t="shared" ca="1" si="173"/>
        <v>30</v>
      </c>
      <c r="B458" s="38"/>
      <c r="C458" s="7"/>
      <c r="D458" s="3"/>
      <c r="E458" s="7"/>
      <c r="F458" s="70" t="str">
        <f t="shared" ca="1" si="169"/>
        <v>H</v>
      </c>
      <c r="G458" s="101" t="str">
        <f t="shared" ca="1" si="175"/>
        <v>HLH</v>
      </c>
      <c r="H458" s="70" t="str">
        <f t="shared" ca="1" si="170"/>
        <v>E</v>
      </c>
      <c r="I458" s="101" t="str">
        <f t="shared" ca="1" si="182"/>
        <v>OEE</v>
      </c>
      <c r="J458" s="70" t="str">
        <f t="shared" ca="1" si="168"/>
        <v>R</v>
      </c>
      <c r="K458" s="101" t="str">
        <f t="shared" ca="1" si="183"/>
        <v>BBR</v>
      </c>
      <c r="L458" s="61">
        <f t="shared" ca="1" si="184"/>
        <v>1</v>
      </c>
      <c r="M458" s="3">
        <f ca="1">IF(A457&lt;&gt;"",IF(O458="",M457,IF(AND(M457&gt;0,O458="L"),M457+1,IF(AND(M457&gt;1,O457="W"),1,1))),"")</f>
        <v>2</v>
      </c>
      <c r="N458" s="60" t="str">
        <f ca="1">IF($A457&lt;&gt;"",IF(OR($AI457&lt;&gt;0,$AJ457&lt;&gt;0,L458=0),"",IF(G457="HHL","L",IF(G457="LLH","H",""))),"")</f>
        <v>L</v>
      </c>
      <c r="O458" s="60" t="str">
        <f ca="1">IF(A458&lt;&gt;"",IF(N458&lt;&gt;"",IF(F458=N458,"W","L"),""),"")</f>
        <v>L</v>
      </c>
      <c r="P458" s="38">
        <f ca="1">IF(A458&lt;&gt;"",IF(OR(AI457&lt;&gt;0,AJ457&lt;&gt;0),"0",IF(O458&lt;&gt;"",IF(O458="W",(1*L458),(-1*L458)),0)),0)</f>
        <v>-1</v>
      </c>
      <c r="Q458" s="74">
        <f ca="1">IF(A458&lt;&gt;"",P458+Q457,0)</f>
        <v>-12</v>
      </c>
      <c r="R458" s="3">
        <f t="shared" ca="1" si="176"/>
        <v>2</v>
      </c>
      <c r="S458" s="61">
        <f t="shared" ca="1" si="185"/>
        <v>1</v>
      </c>
      <c r="T458" s="3">
        <f t="shared" ca="1" si="177"/>
        <v>1</v>
      </c>
      <c r="U458" s="60" t="str">
        <f ca="1">IF($A457&lt;&gt;"",IF(OR($AI457&lt;&gt;0,$AJ457&lt;&gt;0,S458=0),"",IF(I457="EEO","O",IF(I457="OOE","E",""))),"")</f>
        <v>E</v>
      </c>
      <c r="V458" s="60" t="str">
        <f ca="1">IF(A458&lt;&gt;"",IF(U458&lt;&gt;"",IF(H458=U458,"W","L"),""),"")</f>
        <v>W</v>
      </c>
      <c r="W458" s="38">
        <f ca="1">IF(A458&lt;&gt;"",IF(OR(AI457&lt;&gt;0,AJ457&lt;&gt;0),"0",IF(V458&lt;&gt;"",IF(V458="W",(1*S458),(-1*S458)),0)),0)</f>
        <v>1</v>
      </c>
      <c r="X458" s="74">
        <f t="shared" ca="1" si="178"/>
        <v>5</v>
      </c>
      <c r="Y458" s="3">
        <f t="shared" ca="1" si="179"/>
        <v>1</v>
      </c>
      <c r="Z458" s="61">
        <f t="shared" ca="1" si="186"/>
        <v>1</v>
      </c>
      <c r="AA458" s="3">
        <f t="shared" ca="1" si="180"/>
        <v>1</v>
      </c>
      <c r="AB458" s="60" t="str">
        <f ca="1">IF($A457&lt;&gt;"",IF(OR($AI457&lt;&gt;0,$AJ457&lt;&gt;0,Z458=0),"",IF(K457="RRB","B",IF(K457="BBR","R",""))),"")</f>
        <v/>
      </c>
      <c r="AC458" s="60" t="str">
        <f ca="1">IF(A458&lt;&gt;"",IF(AB458&lt;&gt;"",IF(AB458=J458,"W","L"),""),"")</f>
        <v/>
      </c>
      <c r="AD458" s="38">
        <f ca="1">IF(A458&lt;&gt;"",IF(OR(AI457&lt;&gt;0,AJ457&lt;&gt;0),"0",IF(AC458&lt;&gt;"",IF(AC458="W",(1*Z458),(-1*Z458)),0)),0)</f>
        <v>0</v>
      </c>
      <c r="AE458" s="74">
        <f t="shared" ca="1" si="171"/>
        <v>-22</v>
      </c>
      <c r="AF458" s="3">
        <f t="shared" ca="1" si="181"/>
        <v>1</v>
      </c>
      <c r="AG458" s="13">
        <f ca="1">IF(A458&lt;&gt;"",(AD458+P458+W458),0)</f>
        <v>0</v>
      </c>
      <c r="AH458" s="11">
        <f ca="1">IF(A458&lt;&gt;"",AG458+AH457,0)</f>
        <v>-29</v>
      </c>
      <c r="AI458" s="73">
        <f ca="1">IF($A458&lt;&gt;"",IF(AI457&gt;0,AI457,IF(AND(AK457&gt;=$AJ$1,$AJ$2*AK457&gt;=AH458),"Profit Target",IF(AH458&gt;=$S$1,"Profit Target",0))),0)</f>
        <v>0</v>
      </c>
      <c r="AJ458" s="73">
        <f ca="1">IF($A458&lt;&gt;"",IF(AI457&lt;&gt;0,AJ457,IF(AH458&lt;=$S$2,"Stop Loss",0)),0)</f>
        <v>0</v>
      </c>
      <c r="AK458" s="73">
        <f t="shared" ca="1" si="172"/>
        <v>3</v>
      </c>
      <c r="AL458" s="30"/>
      <c r="AM458" s="30"/>
      <c r="AN458" s="30"/>
      <c r="AO458" s="30"/>
      <c r="AP458" s="30"/>
      <c r="AQ458" s="30"/>
      <c r="BM458" s="7"/>
      <c r="BT458" s="10">
        <f t="shared" ca="1" si="174"/>
        <v>35</v>
      </c>
    </row>
    <row r="459" spans="1:72">
      <c r="A459" s="10">
        <f t="shared" ca="1" si="173"/>
        <v>34</v>
      </c>
      <c r="B459" s="38"/>
      <c r="C459" s="7"/>
      <c r="D459" s="3"/>
      <c r="E459" s="7"/>
      <c r="F459" s="70" t="str">
        <f t="shared" ca="1" si="169"/>
        <v>H</v>
      </c>
      <c r="G459" s="101" t="str">
        <f t="shared" ca="1" si="175"/>
        <v>LHH</v>
      </c>
      <c r="H459" s="70" t="str">
        <f t="shared" ca="1" si="170"/>
        <v>E</v>
      </c>
      <c r="I459" s="101" t="str">
        <f t="shared" ca="1" si="182"/>
        <v>EEE</v>
      </c>
      <c r="J459" s="70" t="str">
        <f t="shared" ca="1" si="168"/>
        <v>R</v>
      </c>
      <c r="K459" s="101" t="str">
        <f t="shared" ca="1" si="183"/>
        <v>BRR</v>
      </c>
      <c r="L459" s="61">
        <f t="shared" ca="1" si="184"/>
        <v>1</v>
      </c>
      <c r="M459" s="3">
        <f ca="1">IF(A458&lt;&gt;"",IF(O459="",M458,IF(AND(M458&gt;0,O459="L"),M458+1,IF(AND(M458&gt;1,O458="W"),1,1))),"")</f>
        <v>2</v>
      </c>
      <c r="N459" s="60" t="str">
        <f ca="1">IF($A458&lt;&gt;"",IF(OR($AI458&lt;&gt;0,$AJ458&lt;&gt;0,L459=0),"",IF(G458="HHL","L",IF(G458="LLH","H",""))),"")</f>
        <v/>
      </c>
      <c r="O459" s="60" t="str">
        <f ca="1">IF(A459&lt;&gt;"",IF(N459&lt;&gt;"",IF(F459=N459,"W","L"),""),"")</f>
        <v/>
      </c>
      <c r="P459" s="38">
        <f ca="1">IF(A459&lt;&gt;"",IF(OR(AI458&lt;&gt;0,AJ458&lt;&gt;0),"0",IF(O459&lt;&gt;"",IF(O459="W",(1*L459),(-1*L459)),0)),0)</f>
        <v>0</v>
      </c>
      <c r="Q459" s="74">
        <f ca="1">IF(A459&lt;&gt;"",P459+Q458,0)</f>
        <v>-12</v>
      </c>
      <c r="R459" s="3">
        <f t="shared" ca="1" si="176"/>
        <v>2</v>
      </c>
      <c r="S459" s="61">
        <f t="shared" ca="1" si="185"/>
        <v>1</v>
      </c>
      <c r="T459" s="3">
        <f t="shared" ca="1" si="177"/>
        <v>1</v>
      </c>
      <c r="U459" s="60" t="str">
        <f ca="1">IF($A458&lt;&gt;"",IF(OR($AI458&lt;&gt;0,$AJ458&lt;&gt;0,S459=0),"",IF(I458="EEO","O",IF(I458="OOE","E",""))),"")</f>
        <v/>
      </c>
      <c r="V459" s="60" t="str">
        <f ca="1">IF(A459&lt;&gt;"",IF(U459&lt;&gt;"",IF(H459=U459,"W","L"),""),"")</f>
        <v/>
      </c>
      <c r="W459" s="38">
        <f ca="1">IF(A459&lt;&gt;"",IF(OR(AI458&lt;&gt;0,AJ458&lt;&gt;0),"0",IF(V459&lt;&gt;"",IF(V459="W",(1*S459),(-1*S459)),0)),0)</f>
        <v>0</v>
      </c>
      <c r="X459" s="74">
        <f t="shared" ca="1" si="178"/>
        <v>5</v>
      </c>
      <c r="Y459" s="3">
        <f t="shared" ca="1" si="179"/>
        <v>1</v>
      </c>
      <c r="Z459" s="61">
        <f t="shared" ca="1" si="186"/>
        <v>1</v>
      </c>
      <c r="AA459" s="3">
        <f t="shared" ca="1" si="180"/>
        <v>1</v>
      </c>
      <c r="AB459" s="60" t="str">
        <f ca="1">IF($A458&lt;&gt;"",IF(OR($AI458&lt;&gt;0,$AJ458&lt;&gt;0,Z459=0),"",IF(K458="RRB","B",IF(K458="BBR","R",""))),"")</f>
        <v>R</v>
      </c>
      <c r="AC459" s="60" t="str">
        <f ca="1">IF(A459&lt;&gt;"",IF(AB459&lt;&gt;"",IF(AB459=J459,"W","L"),""),"")</f>
        <v>W</v>
      </c>
      <c r="AD459" s="38">
        <f ca="1">IF(A459&lt;&gt;"",IF(OR(AI458&lt;&gt;0,AJ458&lt;&gt;0),"0",IF(AC459&lt;&gt;"",IF(AC459="W",(1*Z459),(-1*Z459)),0)),0)</f>
        <v>1</v>
      </c>
      <c r="AE459" s="74">
        <f t="shared" ca="1" si="171"/>
        <v>-21</v>
      </c>
      <c r="AF459" s="3">
        <f t="shared" ca="1" si="181"/>
        <v>1</v>
      </c>
      <c r="AG459" s="13">
        <f ca="1">IF(A459&lt;&gt;"",(AD459+P459+W459),0)</f>
        <v>1</v>
      </c>
      <c r="AH459" s="11">
        <f ca="1">IF(A459&lt;&gt;"",AG459+AH458,0)</f>
        <v>-28</v>
      </c>
      <c r="AI459" s="73">
        <f ca="1">IF($A459&lt;&gt;"",IF(AI458&gt;0,AI458,IF(AND(AK458&gt;=$AJ$1,$AJ$2*AK458&gt;=AH459),"Profit Target",IF(AH459&gt;=$S$1,"Profit Target",0))),0)</f>
        <v>0</v>
      </c>
      <c r="AJ459" s="73">
        <f ca="1">IF($A459&lt;&gt;"",IF(AI458&lt;&gt;0,AJ458,IF(AH459&lt;=$S$2,"Stop Loss",0)),0)</f>
        <v>0</v>
      </c>
      <c r="AK459" s="73">
        <f t="shared" ca="1" si="172"/>
        <v>3</v>
      </c>
      <c r="AL459" s="30"/>
      <c r="AM459" s="30"/>
      <c r="AN459" s="30"/>
      <c r="AO459" s="30"/>
      <c r="AP459" s="30"/>
      <c r="AQ459" s="30"/>
      <c r="BM459" s="7"/>
      <c r="BT459" s="10">
        <f t="shared" ca="1" si="174"/>
        <v>16</v>
      </c>
    </row>
    <row r="460" spans="1:72">
      <c r="A460" s="10">
        <f t="shared" ca="1" si="173"/>
        <v>25</v>
      </c>
      <c r="B460" s="38"/>
      <c r="C460" s="7"/>
      <c r="D460" s="3"/>
      <c r="E460" s="7"/>
      <c r="F460" s="70" t="str">
        <f t="shared" ca="1" si="169"/>
        <v>H</v>
      </c>
      <c r="G460" s="101" t="str">
        <f t="shared" ca="1" si="175"/>
        <v>HHH</v>
      </c>
      <c r="H460" s="70" t="str">
        <f t="shared" ca="1" si="170"/>
        <v>O</v>
      </c>
      <c r="I460" s="101" t="str">
        <f t="shared" ca="1" si="182"/>
        <v>EEO</v>
      </c>
      <c r="J460" s="70" t="str">
        <f t="shared" ca="1" si="168"/>
        <v>R</v>
      </c>
      <c r="K460" s="101" t="str">
        <f t="shared" ca="1" si="183"/>
        <v>RRR</v>
      </c>
      <c r="L460" s="61">
        <f t="shared" ca="1" si="184"/>
        <v>1</v>
      </c>
      <c r="M460" s="3">
        <f ca="1">IF(A459&lt;&gt;"",IF(O460="",M459,IF(AND(M459&gt;0,O460="L"),M459+1,IF(AND(M459&gt;1,O459="W"),1,1))),"")</f>
        <v>2</v>
      </c>
      <c r="N460" s="60" t="str">
        <f ca="1">IF($A459&lt;&gt;"",IF(OR($AI459&lt;&gt;0,$AJ459&lt;&gt;0,L460=0),"",IF(G459="HHL","L",IF(G459="LLH","H",""))),"")</f>
        <v/>
      </c>
      <c r="O460" s="60" t="str">
        <f ca="1">IF(A460&lt;&gt;"",IF(N460&lt;&gt;"",IF(F460=N460,"W","L"),""),"")</f>
        <v/>
      </c>
      <c r="P460" s="38">
        <f ca="1">IF(A460&lt;&gt;"",IF(OR(AI459&lt;&gt;0,AJ459&lt;&gt;0),"0",IF(O460&lt;&gt;"",IF(O460="W",(1*L460),(-1*L460)),0)),0)</f>
        <v>0</v>
      </c>
      <c r="Q460" s="74">
        <f ca="1">IF(A460&lt;&gt;"",P460+Q459,0)</f>
        <v>-12</v>
      </c>
      <c r="R460" s="3">
        <f t="shared" ca="1" si="176"/>
        <v>2</v>
      </c>
      <c r="S460" s="61">
        <f t="shared" ca="1" si="185"/>
        <v>1</v>
      </c>
      <c r="T460" s="3">
        <f t="shared" ca="1" si="177"/>
        <v>1</v>
      </c>
      <c r="U460" s="60" t="str">
        <f ca="1">IF($A459&lt;&gt;"",IF(OR($AI459&lt;&gt;0,$AJ459&lt;&gt;0,S460=0),"",IF(I459="EEO","O",IF(I459="OOE","E",""))),"")</f>
        <v/>
      </c>
      <c r="V460" s="60" t="str">
        <f ca="1">IF(A460&lt;&gt;"",IF(U460&lt;&gt;"",IF(H460=U460,"W","L"),""),"")</f>
        <v/>
      </c>
      <c r="W460" s="38">
        <f ca="1">IF(A460&lt;&gt;"",IF(OR(AI459&lt;&gt;0,AJ459&lt;&gt;0),"0",IF(V460&lt;&gt;"",IF(V460="W",(1*S460),(-1*S460)),0)),0)</f>
        <v>0</v>
      </c>
      <c r="X460" s="74">
        <f t="shared" ca="1" si="178"/>
        <v>5</v>
      </c>
      <c r="Y460" s="3">
        <f t="shared" ca="1" si="179"/>
        <v>1</v>
      </c>
      <c r="Z460" s="61">
        <f t="shared" ca="1" si="186"/>
        <v>1</v>
      </c>
      <c r="AA460" s="3">
        <f t="shared" ca="1" si="180"/>
        <v>1</v>
      </c>
      <c r="AB460" s="60" t="str">
        <f ca="1">IF($A459&lt;&gt;"",IF(OR($AI459&lt;&gt;0,$AJ459&lt;&gt;0,Z460=0),"",IF(K459="RRB","B",IF(K459="BBR","R",""))),"")</f>
        <v/>
      </c>
      <c r="AC460" s="60" t="str">
        <f ca="1">IF(A460&lt;&gt;"",IF(AB460&lt;&gt;"",IF(AB460=J460,"W","L"),""),"")</f>
        <v/>
      </c>
      <c r="AD460" s="38">
        <f ca="1">IF(A460&lt;&gt;"",IF(OR(AI459&lt;&gt;0,AJ459&lt;&gt;0),"0",IF(AC460&lt;&gt;"",IF(AC460="W",(1*Z460),(-1*Z460)),0)),0)</f>
        <v>0</v>
      </c>
      <c r="AE460" s="74">
        <f t="shared" ca="1" si="171"/>
        <v>-21</v>
      </c>
      <c r="AF460" s="3">
        <f t="shared" ca="1" si="181"/>
        <v>1</v>
      </c>
      <c r="AG460" s="13">
        <f ca="1">IF(A460&lt;&gt;"",(AD460+P460+W460),0)</f>
        <v>0</v>
      </c>
      <c r="AH460" s="11">
        <f ca="1">IF(A460&lt;&gt;"",AG460+AH459,0)</f>
        <v>-28</v>
      </c>
      <c r="AI460" s="73">
        <f ca="1">IF($A460&lt;&gt;"",IF(AI459&gt;0,AI459,IF(AND(AK459&gt;=$AJ$1,$AJ$2*AK459&gt;=AH460),"Profit Target",IF(AH460&gt;=$S$1,"Profit Target",0))),0)</f>
        <v>0</v>
      </c>
      <c r="AJ460" s="73">
        <f ca="1">IF($A460&lt;&gt;"",IF(AI459&lt;&gt;0,AJ459,IF(AH460&lt;=$S$2,"Stop Loss",0)),0)</f>
        <v>0</v>
      </c>
      <c r="AK460" s="73">
        <f t="shared" ca="1" si="172"/>
        <v>3</v>
      </c>
      <c r="AL460" s="30"/>
      <c r="AM460" s="30"/>
      <c r="AN460" s="30"/>
      <c r="AO460" s="30"/>
      <c r="AP460" s="30"/>
      <c r="AQ460" s="30"/>
      <c r="BM460" s="7"/>
      <c r="BT460" s="10">
        <f t="shared" ca="1" si="174"/>
        <v>23</v>
      </c>
    </row>
    <row r="461" spans="1:72">
      <c r="A461" s="10">
        <f t="shared" ca="1" si="173"/>
        <v>19</v>
      </c>
      <c r="B461" s="38"/>
      <c r="C461" s="7"/>
      <c r="D461" s="3"/>
      <c r="E461" s="7"/>
      <c r="F461" s="70" t="str">
        <f t="shared" ca="1" si="169"/>
        <v>H</v>
      </c>
      <c r="G461" s="101" t="str">
        <f t="shared" ca="1" si="175"/>
        <v>HHH</v>
      </c>
      <c r="H461" s="70" t="str">
        <f t="shared" ca="1" si="170"/>
        <v>O</v>
      </c>
      <c r="I461" s="101" t="str">
        <f t="shared" ca="1" si="182"/>
        <v>EOO</v>
      </c>
      <c r="J461" s="70" t="str">
        <f t="shared" ca="1" si="168"/>
        <v>R</v>
      </c>
      <c r="K461" s="101" t="str">
        <f t="shared" ca="1" si="183"/>
        <v>RRR</v>
      </c>
      <c r="L461" s="61">
        <f t="shared" ca="1" si="184"/>
        <v>1</v>
      </c>
      <c r="M461" s="3">
        <f ca="1">IF(A460&lt;&gt;"",IF(O461="",M460,IF(AND(M460&gt;0,O461="L"),M460+1,IF(AND(M460&gt;1,O460="W"),1,1))),"")</f>
        <v>2</v>
      </c>
      <c r="N461" s="60" t="str">
        <f ca="1">IF($A460&lt;&gt;"",IF(OR($AI460&lt;&gt;0,$AJ460&lt;&gt;0,L461=0),"",IF(G460="HHL","L",IF(G460="LLH","H",""))),"")</f>
        <v/>
      </c>
      <c r="O461" s="60" t="str">
        <f ca="1">IF(A461&lt;&gt;"",IF(N461&lt;&gt;"",IF(F461=N461,"W","L"),""),"")</f>
        <v/>
      </c>
      <c r="P461" s="38">
        <f ca="1">IF(A461&lt;&gt;"",IF(OR(AI460&lt;&gt;0,AJ460&lt;&gt;0),"0",IF(O461&lt;&gt;"",IF(O461="W",(1*L461),(-1*L461)),0)),0)</f>
        <v>0</v>
      </c>
      <c r="Q461" s="74">
        <f ca="1">IF(A461&lt;&gt;"",P461+Q460,0)</f>
        <v>-12</v>
      </c>
      <c r="R461" s="3">
        <f t="shared" ca="1" si="176"/>
        <v>2</v>
      </c>
      <c r="S461" s="61">
        <f t="shared" ca="1" si="185"/>
        <v>1</v>
      </c>
      <c r="T461" s="3">
        <f t="shared" ca="1" si="177"/>
        <v>1</v>
      </c>
      <c r="U461" s="60" t="str">
        <f ca="1">IF($A460&lt;&gt;"",IF(OR($AI460&lt;&gt;0,$AJ460&lt;&gt;0,S461=0),"",IF(I460="EEO","O",IF(I460="OOE","E",""))),"")</f>
        <v>O</v>
      </c>
      <c r="V461" s="60" t="str">
        <f ca="1">IF(A461&lt;&gt;"",IF(U461&lt;&gt;"",IF(H461=U461,"W","L"),""),"")</f>
        <v>W</v>
      </c>
      <c r="W461" s="38">
        <f ca="1">IF(A461&lt;&gt;"",IF(OR(AI460&lt;&gt;0,AJ460&lt;&gt;0),"0",IF(V461&lt;&gt;"",IF(V461="W",(1*S461),(-1*S461)),0)),0)</f>
        <v>1</v>
      </c>
      <c r="X461" s="74">
        <f t="shared" ca="1" si="178"/>
        <v>6</v>
      </c>
      <c r="Y461" s="3">
        <f t="shared" ca="1" si="179"/>
        <v>1</v>
      </c>
      <c r="Z461" s="61">
        <f t="shared" ca="1" si="186"/>
        <v>1</v>
      </c>
      <c r="AA461" s="3">
        <f t="shared" ca="1" si="180"/>
        <v>1</v>
      </c>
      <c r="AB461" s="60" t="str">
        <f ca="1">IF($A460&lt;&gt;"",IF(OR($AI460&lt;&gt;0,$AJ460&lt;&gt;0,Z461=0),"",IF(K460="RRB","B",IF(K460="BBR","R",""))),"")</f>
        <v/>
      </c>
      <c r="AC461" s="60" t="str">
        <f ca="1">IF(A461&lt;&gt;"",IF(AB461&lt;&gt;"",IF(AB461=J461,"W","L"),""),"")</f>
        <v/>
      </c>
      <c r="AD461" s="38">
        <f ca="1">IF(A461&lt;&gt;"",IF(OR(AI460&lt;&gt;0,AJ460&lt;&gt;0),"0",IF(AC461&lt;&gt;"",IF(AC461="W",(1*Z461),(-1*Z461)),0)),0)</f>
        <v>0</v>
      </c>
      <c r="AE461" s="74">
        <f t="shared" ca="1" si="171"/>
        <v>-21</v>
      </c>
      <c r="AF461" s="3">
        <f t="shared" ca="1" si="181"/>
        <v>1</v>
      </c>
      <c r="AG461" s="13">
        <f ca="1">IF(A461&lt;&gt;"",(AD461+P461+W461),0)</f>
        <v>1</v>
      </c>
      <c r="AH461" s="11">
        <f ca="1">IF(A461&lt;&gt;"",AG461+AH460,0)</f>
        <v>-27</v>
      </c>
      <c r="AI461" s="73">
        <f ca="1">IF($A461&lt;&gt;"",IF(AI460&gt;0,AI460,IF(AND(AK460&gt;=$AJ$1,$AJ$2*AK460&gt;=AH461),"Profit Target",IF(AH461&gt;=$S$1,"Profit Target",0))),0)</f>
        <v>0</v>
      </c>
      <c r="AJ461" s="73">
        <f ca="1">IF($A461&lt;&gt;"",IF(AI460&lt;&gt;0,AJ460,IF(AH461&lt;=$S$2,"Stop Loss",0)),0)</f>
        <v>0</v>
      </c>
      <c r="AK461" s="73">
        <f t="shared" ca="1" si="172"/>
        <v>3</v>
      </c>
      <c r="AL461" s="30"/>
      <c r="AM461" s="30"/>
      <c r="AN461" s="30"/>
      <c r="AO461" s="30"/>
      <c r="AP461" s="30"/>
      <c r="AQ461" s="30"/>
      <c r="BM461" s="7"/>
      <c r="BT461" s="10">
        <f t="shared" ca="1" si="174"/>
        <v>23</v>
      </c>
    </row>
    <row r="462" spans="1:72">
      <c r="A462" s="10">
        <f t="shared" ca="1" si="173"/>
        <v>6</v>
      </c>
      <c r="B462" s="38"/>
      <c r="C462" s="7"/>
      <c r="D462" s="3"/>
      <c r="E462" s="7"/>
      <c r="F462" s="70" t="str">
        <f t="shared" ca="1" si="169"/>
        <v>L</v>
      </c>
      <c r="G462" s="101" t="str">
        <f t="shared" ca="1" si="175"/>
        <v>HHL</v>
      </c>
      <c r="H462" s="70" t="str">
        <f t="shared" ca="1" si="170"/>
        <v>E</v>
      </c>
      <c r="I462" s="101" t="str">
        <f t="shared" ca="1" si="182"/>
        <v>OOE</v>
      </c>
      <c r="J462" s="70" t="str">
        <f t="shared" ca="1" si="168"/>
        <v>B</v>
      </c>
      <c r="K462" s="101" t="str">
        <f t="shared" ca="1" si="183"/>
        <v>RRB</v>
      </c>
      <c r="L462" s="61">
        <f t="shared" ca="1" si="184"/>
        <v>1</v>
      </c>
      <c r="M462" s="3">
        <f ca="1">IF(A461&lt;&gt;"",IF(O462="",M461,IF(AND(M461&gt;0,O462="L"),M461+1,IF(AND(M461&gt;1,O461="W"),1,1))),"")</f>
        <v>2</v>
      </c>
      <c r="N462" s="60" t="str">
        <f ca="1">IF($A461&lt;&gt;"",IF(OR($AI461&lt;&gt;0,$AJ461&lt;&gt;0,L462=0),"",IF(G461="HHL","L",IF(G461="LLH","H",""))),"")</f>
        <v/>
      </c>
      <c r="O462" s="60" t="str">
        <f ca="1">IF(A462&lt;&gt;"",IF(N462&lt;&gt;"",IF(F462=N462,"W","L"),""),"")</f>
        <v/>
      </c>
      <c r="P462" s="38">
        <f ca="1">IF(A462&lt;&gt;"",IF(OR(AI461&lt;&gt;0,AJ461&lt;&gt;0),"0",IF(O462&lt;&gt;"",IF(O462="W",(1*L462),(-1*L462)),0)),0)</f>
        <v>0</v>
      </c>
      <c r="Q462" s="74">
        <f ca="1">IF(A462&lt;&gt;"",P462+Q461,0)</f>
        <v>-12</v>
      </c>
      <c r="R462" s="3">
        <f t="shared" ca="1" si="176"/>
        <v>2</v>
      </c>
      <c r="S462" s="61">
        <f t="shared" ca="1" si="185"/>
        <v>1</v>
      </c>
      <c r="T462" s="3">
        <f t="shared" ca="1" si="177"/>
        <v>1</v>
      </c>
      <c r="U462" s="60" t="str">
        <f ca="1">IF($A461&lt;&gt;"",IF(OR($AI461&lt;&gt;0,$AJ461&lt;&gt;0,S462=0),"",IF(I461="EEO","O",IF(I461="OOE","E",""))),"")</f>
        <v/>
      </c>
      <c r="V462" s="60" t="str">
        <f ca="1">IF(A462&lt;&gt;"",IF(U462&lt;&gt;"",IF(H462=U462,"W","L"),""),"")</f>
        <v/>
      </c>
      <c r="W462" s="38">
        <f ca="1">IF(A462&lt;&gt;"",IF(OR(AI461&lt;&gt;0,AJ461&lt;&gt;0),"0",IF(V462&lt;&gt;"",IF(V462="W",(1*S462),(-1*S462)),0)),0)</f>
        <v>0</v>
      </c>
      <c r="X462" s="74">
        <f t="shared" ca="1" si="178"/>
        <v>6</v>
      </c>
      <c r="Y462" s="3">
        <f t="shared" ca="1" si="179"/>
        <v>1</v>
      </c>
      <c r="Z462" s="61">
        <f t="shared" ca="1" si="186"/>
        <v>1</v>
      </c>
      <c r="AA462" s="3">
        <f t="shared" ca="1" si="180"/>
        <v>1</v>
      </c>
      <c r="AB462" s="60" t="str">
        <f ca="1">IF($A461&lt;&gt;"",IF(OR($AI461&lt;&gt;0,$AJ461&lt;&gt;0,Z462=0),"",IF(K461="RRB","B",IF(K461="BBR","R",""))),"")</f>
        <v/>
      </c>
      <c r="AC462" s="60" t="str">
        <f ca="1">IF(A462&lt;&gt;"",IF(AB462&lt;&gt;"",IF(AB462=J462,"W","L"),""),"")</f>
        <v/>
      </c>
      <c r="AD462" s="38">
        <f ca="1">IF(A462&lt;&gt;"",IF(OR(AI461&lt;&gt;0,AJ461&lt;&gt;0),"0",IF(AC462&lt;&gt;"",IF(AC462="W",(1*Z462),(-1*Z462)),0)),0)</f>
        <v>0</v>
      </c>
      <c r="AE462" s="74">
        <f t="shared" ca="1" si="171"/>
        <v>-21</v>
      </c>
      <c r="AF462" s="3">
        <f t="shared" ca="1" si="181"/>
        <v>1</v>
      </c>
      <c r="AG462" s="13">
        <f ca="1">IF(A462&lt;&gt;"",(AD462+P462+W462),0)</f>
        <v>0</v>
      </c>
      <c r="AH462" s="11">
        <f ca="1">IF(A462&lt;&gt;"",AG462+AH461,0)</f>
        <v>-27</v>
      </c>
      <c r="AI462" s="73">
        <f ca="1">IF($A462&lt;&gt;"",IF(AI461&gt;0,AI461,IF(AND(AK461&gt;=$AJ$1,$AJ$2*AK461&gt;=AH462),"Profit Target",IF(AH462&gt;=$S$1,"Profit Target",0))),0)</f>
        <v>0</v>
      </c>
      <c r="AJ462" s="73">
        <f ca="1">IF($A462&lt;&gt;"",IF(AI461&lt;&gt;0,AJ461,IF(AH462&lt;=$S$2,"Stop Loss",0)),0)</f>
        <v>0</v>
      </c>
      <c r="AK462" s="73">
        <f t="shared" ca="1" si="172"/>
        <v>3</v>
      </c>
      <c r="AL462" s="30"/>
      <c r="AM462" s="30"/>
      <c r="AN462" s="30"/>
      <c r="AO462" s="30"/>
      <c r="AP462" s="30"/>
      <c r="AQ462" s="30"/>
      <c r="BM462" s="7"/>
      <c r="BT462" s="10">
        <f t="shared" ca="1" si="174"/>
        <v>13</v>
      </c>
    </row>
    <row r="463" spans="1:72">
      <c r="A463" s="10">
        <f t="shared" ca="1" si="173"/>
        <v>5</v>
      </c>
      <c r="B463" s="38"/>
      <c r="C463" s="7"/>
      <c r="D463" s="3"/>
      <c r="E463" s="7"/>
      <c r="F463" s="70" t="str">
        <f t="shared" ca="1" si="169"/>
        <v>L</v>
      </c>
      <c r="G463" s="101" t="str">
        <f t="shared" ca="1" si="175"/>
        <v>HLL</v>
      </c>
      <c r="H463" s="70" t="str">
        <f t="shared" ca="1" si="170"/>
        <v>O</v>
      </c>
      <c r="I463" s="101" t="str">
        <f t="shared" ca="1" si="182"/>
        <v>OEO</v>
      </c>
      <c r="J463" s="70" t="str">
        <f t="shared" ca="1" si="168"/>
        <v>R</v>
      </c>
      <c r="K463" s="101" t="str">
        <f t="shared" ca="1" si="183"/>
        <v>RBR</v>
      </c>
      <c r="L463" s="61">
        <f t="shared" ca="1" si="184"/>
        <v>1</v>
      </c>
      <c r="M463" s="3">
        <f ca="1">IF(A462&lt;&gt;"",IF(O463="",M462,IF(AND(M462&gt;0,O463="L"),M462+1,IF(AND(M462&gt;1,O462="W"),1,1))),"")</f>
        <v>1</v>
      </c>
      <c r="N463" s="60" t="str">
        <f ca="1">IF($A462&lt;&gt;"",IF(OR($AI462&lt;&gt;0,$AJ462&lt;&gt;0,L463=0),"",IF(G462="HHL","L",IF(G462="LLH","H",""))),"")</f>
        <v>L</v>
      </c>
      <c r="O463" s="60" t="str">
        <f ca="1">IF(A463&lt;&gt;"",IF(N463&lt;&gt;"",IF(F463=N463,"W","L"),""),"")</f>
        <v>W</v>
      </c>
      <c r="P463" s="38">
        <f ca="1">IF(A463&lt;&gt;"",IF(OR(AI462&lt;&gt;0,AJ462&lt;&gt;0),"0",IF(O463&lt;&gt;"",IF(O463="W",(1*L463),(-1*L463)),0)),0)</f>
        <v>1</v>
      </c>
      <c r="Q463" s="74">
        <f ca="1">IF(A463&lt;&gt;"",P463+Q462,0)</f>
        <v>-11</v>
      </c>
      <c r="R463" s="3">
        <f t="shared" ca="1" si="176"/>
        <v>1</v>
      </c>
      <c r="S463" s="61">
        <f t="shared" ca="1" si="185"/>
        <v>1</v>
      </c>
      <c r="T463" s="3">
        <f t="shared" ca="1" si="177"/>
        <v>2</v>
      </c>
      <c r="U463" s="60" t="str">
        <f ca="1">IF($A462&lt;&gt;"",IF(OR($AI462&lt;&gt;0,$AJ462&lt;&gt;0,S463=0),"",IF(I462="EEO","O",IF(I462="OOE","E",""))),"")</f>
        <v>E</v>
      </c>
      <c r="V463" s="60" t="str">
        <f ca="1">IF(A463&lt;&gt;"",IF(U463&lt;&gt;"",IF(H463=U463,"W","L"),""),"")</f>
        <v>L</v>
      </c>
      <c r="W463" s="38">
        <f ca="1">IF(A463&lt;&gt;"",IF(OR(AI462&lt;&gt;0,AJ462&lt;&gt;0),"0",IF(V463&lt;&gt;"",IF(V463="W",(1*S463),(-1*S463)),0)),0)</f>
        <v>-1</v>
      </c>
      <c r="X463" s="74">
        <f t="shared" ca="1" si="178"/>
        <v>5</v>
      </c>
      <c r="Y463" s="3">
        <f t="shared" ca="1" si="179"/>
        <v>2</v>
      </c>
      <c r="Z463" s="61">
        <f t="shared" ca="1" si="186"/>
        <v>1</v>
      </c>
      <c r="AA463" s="3">
        <f t="shared" ca="1" si="180"/>
        <v>2</v>
      </c>
      <c r="AB463" s="60" t="str">
        <f ca="1">IF($A462&lt;&gt;"",IF(OR($AI462&lt;&gt;0,$AJ462&lt;&gt;0,Z463=0),"",IF(K462="RRB","B",IF(K462="BBR","R",""))),"")</f>
        <v>B</v>
      </c>
      <c r="AC463" s="60" t="str">
        <f ca="1">IF(A463&lt;&gt;"",IF(AB463&lt;&gt;"",IF(AB463=J463,"W","L"),""),"")</f>
        <v>L</v>
      </c>
      <c r="AD463" s="38">
        <f ca="1">IF(A463&lt;&gt;"",IF(OR(AI462&lt;&gt;0,AJ462&lt;&gt;0),"0",IF(AC463&lt;&gt;"",IF(AC463="W",(1*Z463),(-1*Z463)),0)),0)</f>
        <v>-1</v>
      </c>
      <c r="AE463" s="74">
        <f t="shared" ca="1" si="171"/>
        <v>-22</v>
      </c>
      <c r="AF463" s="3">
        <f t="shared" ca="1" si="181"/>
        <v>2</v>
      </c>
      <c r="AG463" s="13">
        <f ca="1">IF(A463&lt;&gt;"",(AD463+P463+W463),0)</f>
        <v>-1</v>
      </c>
      <c r="AH463" s="11">
        <f ca="1">IF(A463&lt;&gt;"",AG463+AH462,0)</f>
        <v>-28</v>
      </c>
      <c r="AI463" s="73">
        <f ca="1">IF($A463&lt;&gt;"",IF(AI462&gt;0,AI462,IF(AND(AK462&gt;=$AJ$1,$AJ$2*AK462&gt;=AH463),"Profit Target",IF(AH463&gt;=$S$1,"Profit Target",0))),0)</f>
        <v>0</v>
      </c>
      <c r="AJ463" s="73">
        <f ca="1">IF($A463&lt;&gt;"",IF(AI462&lt;&gt;0,AJ462,IF(AH463&lt;=$S$2,"Stop Loss",0)),0)</f>
        <v>0</v>
      </c>
      <c r="AK463" s="73">
        <f t="shared" ca="1" si="172"/>
        <v>3</v>
      </c>
      <c r="AL463" s="30"/>
      <c r="AM463" s="30"/>
      <c r="AN463" s="30"/>
      <c r="AO463" s="30"/>
      <c r="AP463" s="30"/>
      <c r="AQ463" s="30"/>
      <c r="BM463" s="7"/>
      <c r="BT463" s="10">
        <f t="shared" ca="1" si="174"/>
        <v>13</v>
      </c>
    </row>
    <row r="464" spans="1:72">
      <c r="A464" s="10">
        <f t="shared" ca="1" si="173"/>
        <v>31</v>
      </c>
      <c r="B464" s="38"/>
      <c r="C464" s="7"/>
      <c r="D464" s="3"/>
      <c r="E464" s="7"/>
      <c r="F464" s="70" t="str">
        <f t="shared" ca="1" si="169"/>
        <v>H</v>
      </c>
      <c r="G464" s="101" t="str">
        <f t="shared" ca="1" si="175"/>
        <v>LLH</v>
      </c>
      <c r="H464" s="70" t="str">
        <f t="shared" ca="1" si="170"/>
        <v>O</v>
      </c>
      <c r="I464" s="101" t="str">
        <f t="shared" ca="1" si="182"/>
        <v>EOO</v>
      </c>
      <c r="J464" s="70" t="str">
        <f t="shared" ca="1" si="168"/>
        <v>B</v>
      </c>
      <c r="K464" s="101" t="str">
        <f t="shared" ca="1" si="183"/>
        <v>BRB</v>
      </c>
      <c r="L464" s="61">
        <f t="shared" ca="1" si="184"/>
        <v>1</v>
      </c>
      <c r="M464" s="3">
        <f ca="1">IF(A463&lt;&gt;"",IF(O464="",M463,IF(AND(M463&gt;0,O464="L"),M463+1,IF(AND(M463&gt;1,O463="W"),1,1))),"")</f>
        <v>1</v>
      </c>
      <c r="N464" s="60" t="str">
        <f ca="1">IF($A463&lt;&gt;"",IF(OR($AI463&lt;&gt;0,$AJ463&lt;&gt;0,L464=0),"",IF(G463="HHL","L",IF(G463="LLH","H",""))),"")</f>
        <v/>
      </c>
      <c r="O464" s="60" t="str">
        <f ca="1">IF(A464&lt;&gt;"",IF(N464&lt;&gt;"",IF(F464=N464,"W","L"),""),"")</f>
        <v/>
      </c>
      <c r="P464" s="38">
        <f ca="1">IF(A464&lt;&gt;"",IF(OR(AI463&lt;&gt;0,AJ463&lt;&gt;0),"0",IF(O464&lt;&gt;"",IF(O464="W",(1*L464),(-1*L464)),0)),0)</f>
        <v>0</v>
      </c>
      <c r="Q464" s="74">
        <f ca="1">IF(A464&lt;&gt;"",P464+Q463,0)</f>
        <v>-11</v>
      </c>
      <c r="R464" s="3">
        <f t="shared" ca="1" si="176"/>
        <v>1</v>
      </c>
      <c r="S464" s="61">
        <f t="shared" ca="1" si="185"/>
        <v>1</v>
      </c>
      <c r="T464" s="3">
        <f t="shared" ca="1" si="177"/>
        <v>2</v>
      </c>
      <c r="U464" s="60" t="str">
        <f ca="1">IF($A463&lt;&gt;"",IF(OR($AI463&lt;&gt;0,$AJ463&lt;&gt;0,S464=0),"",IF(I463="EEO","O",IF(I463="OOE","E",""))),"")</f>
        <v/>
      </c>
      <c r="V464" s="60" t="str">
        <f ca="1">IF(A464&lt;&gt;"",IF(U464&lt;&gt;"",IF(H464=U464,"W","L"),""),"")</f>
        <v/>
      </c>
      <c r="W464" s="38">
        <f ca="1">IF(A464&lt;&gt;"",IF(OR(AI463&lt;&gt;0,AJ463&lt;&gt;0),"0",IF(V464&lt;&gt;"",IF(V464="W",(1*S464),(-1*S464)),0)),0)</f>
        <v>0</v>
      </c>
      <c r="X464" s="74">
        <f t="shared" ca="1" si="178"/>
        <v>5</v>
      </c>
      <c r="Y464" s="3">
        <f t="shared" ca="1" si="179"/>
        <v>2</v>
      </c>
      <c r="Z464" s="61">
        <f t="shared" ca="1" si="186"/>
        <v>1</v>
      </c>
      <c r="AA464" s="3">
        <f t="shared" ca="1" si="180"/>
        <v>2</v>
      </c>
      <c r="AB464" s="60" t="str">
        <f ca="1">IF($A463&lt;&gt;"",IF(OR($AI463&lt;&gt;0,$AJ463&lt;&gt;0,Z464=0),"",IF(K463="RRB","B",IF(K463="BBR","R",""))),"")</f>
        <v/>
      </c>
      <c r="AC464" s="60" t="str">
        <f ca="1">IF(A464&lt;&gt;"",IF(AB464&lt;&gt;"",IF(AB464=J464,"W","L"),""),"")</f>
        <v/>
      </c>
      <c r="AD464" s="38">
        <f ca="1">IF(A464&lt;&gt;"",IF(OR(AI463&lt;&gt;0,AJ463&lt;&gt;0),"0",IF(AC464&lt;&gt;"",IF(AC464="W",(1*Z464),(-1*Z464)),0)),0)</f>
        <v>0</v>
      </c>
      <c r="AE464" s="74">
        <f t="shared" ca="1" si="171"/>
        <v>-22</v>
      </c>
      <c r="AF464" s="3">
        <f t="shared" ca="1" si="181"/>
        <v>2</v>
      </c>
      <c r="AG464" s="13">
        <f ca="1">IF(A464&lt;&gt;"",(AD464+P464+W464),0)</f>
        <v>0</v>
      </c>
      <c r="AH464" s="11">
        <f ca="1">IF(A464&lt;&gt;"",AG464+AH463,0)</f>
        <v>-28</v>
      </c>
      <c r="AI464" s="73">
        <f ca="1">IF($A464&lt;&gt;"",IF(AI463&gt;0,AI463,IF(AND(AK463&gt;=$AJ$1,$AJ$2*AK463&gt;=AH464),"Profit Target",IF(AH464&gt;=$S$1,"Profit Target",0))),0)</f>
        <v>0</v>
      </c>
      <c r="AJ464" s="73">
        <f ca="1">IF($A464&lt;&gt;"",IF(AI463&lt;&gt;0,AJ463,IF(AH464&lt;=$S$2,"Stop Loss",0)),0)</f>
        <v>0</v>
      </c>
      <c r="AK464" s="73">
        <f t="shared" ca="1" si="172"/>
        <v>3</v>
      </c>
      <c r="AL464" s="30"/>
      <c r="AM464" s="30"/>
      <c r="AN464" s="30"/>
      <c r="AO464" s="30"/>
      <c r="AP464" s="30"/>
      <c r="AQ464" s="30"/>
      <c r="BM464" s="7"/>
      <c r="BT464" s="10">
        <f t="shared" ca="1" si="174"/>
        <v>5</v>
      </c>
    </row>
    <row r="465" spans="1:72">
      <c r="A465" s="10">
        <f t="shared" ca="1" si="173"/>
        <v>34</v>
      </c>
      <c r="B465" s="38"/>
      <c r="C465" s="7"/>
      <c r="D465" s="3"/>
      <c r="E465" s="7"/>
      <c r="F465" s="70" t="str">
        <f t="shared" ca="1" si="169"/>
        <v>H</v>
      </c>
      <c r="G465" s="101" t="str">
        <f t="shared" ca="1" si="175"/>
        <v>LHH</v>
      </c>
      <c r="H465" s="70" t="str">
        <f t="shared" ca="1" si="170"/>
        <v>E</v>
      </c>
      <c r="I465" s="101" t="str">
        <f t="shared" ca="1" si="182"/>
        <v>OOE</v>
      </c>
      <c r="J465" s="70" t="str">
        <f t="shared" ca="1" si="168"/>
        <v>R</v>
      </c>
      <c r="K465" s="101" t="str">
        <f t="shared" ca="1" si="183"/>
        <v>RBR</v>
      </c>
      <c r="L465" s="61">
        <f t="shared" ca="1" si="184"/>
        <v>1</v>
      </c>
      <c r="M465" s="3">
        <f ca="1">IF(A464&lt;&gt;"",IF(O465="",M464,IF(AND(M464&gt;0,O465="L"),M464+1,IF(AND(M464&gt;1,O464="W"),1,1))),"")</f>
        <v>1</v>
      </c>
      <c r="N465" s="60" t="str">
        <f ca="1">IF($A464&lt;&gt;"",IF(OR($AI464&lt;&gt;0,$AJ464&lt;&gt;0,L465=0),"",IF(G464="HHL","L",IF(G464="LLH","H",""))),"")</f>
        <v>H</v>
      </c>
      <c r="O465" s="60" t="str">
        <f ca="1">IF(A465&lt;&gt;"",IF(N465&lt;&gt;"",IF(F465=N465,"W","L"),""),"")</f>
        <v>W</v>
      </c>
      <c r="P465" s="38">
        <f ca="1">IF(A465&lt;&gt;"",IF(OR(AI464&lt;&gt;0,AJ464&lt;&gt;0),"0",IF(O465&lt;&gt;"",IF(O465="W",(1*L465),(-1*L465)),0)),0)</f>
        <v>1</v>
      </c>
      <c r="Q465" s="74">
        <f ca="1">IF(A465&lt;&gt;"",P465+Q464,0)</f>
        <v>-10</v>
      </c>
      <c r="R465" s="3">
        <f t="shared" ca="1" si="176"/>
        <v>1</v>
      </c>
      <c r="S465" s="61">
        <f t="shared" ca="1" si="185"/>
        <v>1</v>
      </c>
      <c r="T465" s="3">
        <f t="shared" ca="1" si="177"/>
        <v>2</v>
      </c>
      <c r="U465" s="60" t="str">
        <f ca="1">IF($A464&lt;&gt;"",IF(OR($AI464&lt;&gt;0,$AJ464&lt;&gt;0,S465=0),"",IF(I464="EEO","O",IF(I464="OOE","E",""))),"")</f>
        <v/>
      </c>
      <c r="V465" s="60" t="str">
        <f ca="1">IF(A465&lt;&gt;"",IF(U465&lt;&gt;"",IF(H465=U465,"W","L"),""),"")</f>
        <v/>
      </c>
      <c r="W465" s="38">
        <f ca="1">IF(A465&lt;&gt;"",IF(OR(AI464&lt;&gt;0,AJ464&lt;&gt;0),"0",IF(V465&lt;&gt;"",IF(V465="W",(1*S465),(-1*S465)),0)),0)</f>
        <v>0</v>
      </c>
      <c r="X465" s="74">
        <f t="shared" ca="1" si="178"/>
        <v>5</v>
      </c>
      <c r="Y465" s="3">
        <f t="shared" ca="1" si="179"/>
        <v>2</v>
      </c>
      <c r="Z465" s="61">
        <f t="shared" ca="1" si="186"/>
        <v>1</v>
      </c>
      <c r="AA465" s="3">
        <f t="shared" ca="1" si="180"/>
        <v>2</v>
      </c>
      <c r="AB465" s="60" t="str">
        <f ca="1">IF($A464&lt;&gt;"",IF(OR($AI464&lt;&gt;0,$AJ464&lt;&gt;0,Z465=0),"",IF(K464="RRB","B",IF(K464="BBR","R",""))),"")</f>
        <v/>
      </c>
      <c r="AC465" s="60" t="str">
        <f ca="1">IF(A465&lt;&gt;"",IF(AB465&lt;&gt;"",IF(AB465=J465,"W","L"),""),"")</f>
        <v/>
      </c>
      <c r="AD465" s="38">
        <f ca="1">IF(A465&lt;&gt;"",IF(OR(AI464&lt;&gt;0,AJ464&lt;&gt;0),"0",IF(AC465&lt;&gt;"",IF(AC465="W",(1*Z465),(-1*Z465)),0)),0)</f>
        <v>0</v>
      </c>
      <c r="AE465" s="74">
        <f t="shared" ca="1" si="171"/>
        <v>-22</v>
      </c>
      <c r="AF465" s="3">
        <f t="shared" ca="1" si="181"/>
        <v>2</v>
      </c>
      <c r="AG465" s="13">
        <f ca="1">IF(A465&lt;&gt;"",(AD465+P465+W465),0)</f>
        <v>1</v>
      </c>
      <c r="AH465" s="11">
        <f ca="1">IF(A465&lt;&gt;"",AG465+AH464,0)</f>
        <v>-27</v>
      </c>
      <c r="AI465" s="73">
        <f ca="1">IF($A465&lt;&gt;"",IF(AI464&gt;0,AI464,IF(AND(AK464&gt;=$AJ$1,$AJ$2*AK464&gt;=AH465),"Profit Target",IF(AH465&gt;=$S$1,"Profit Target",0))),0)</f>
        <v>0</v>
      </c>
      <c r="AJ465" s="73">
        <f ca="1">IF($A465&lt;&gt;"",IF(AI464&lt;&gt;0,AJ464,IF(AH465&lt;=$S$2,"Stop Loss",0)),0)</f>
        <v>0</v>
      </c>
      <c r="AK465" s="73">
        <f t="shared" ca="1" si="172"/>
        <v>3</v>
      </c>
      <c r="AL465" s="30"/>
      <c r="AM465" s="30"/>
      <c r="AN465" s="30"/>
      <c r="AO465" s="30"/>
      <c r="AP465" s="30"/>
      <c r="AQ465" s="30"/>
      <c r="BM465" s="7"/>
      <c r="BT465" s="10">
        <f t="shared" ca="1" si="174"/>
        <v>16</v>
      </c>
    </row>
    <row r="466" spans="1:72">
      <c r="A466" s="10">
        <f t="shared" ca="1" si="173"/>
        <v>28</v>
      </c>
      <c r="B466" s="38"/>
      <c r="C466" s="7"/>
      <c r="D466" s="3"/>
      <c r="E466" s="7"/>
      <c r="F466" s="70" t="str">
        <f t="shared" ca="1" si="169"/>
        <v>H</v>
      </c>
      <c r="G466" s="101" t="str">
        <f t="shared" ca="1" si="175"/>
        <v>HHH</v>
      </c>
      <c r="H466" s="70" t="str">
        <f t="shared" ca="1" si="170"/>
        <v>E</v>
      </c>
      <c r="I466" s="101" t="str">
        <f t="shared" ca="1" si="182"/>
        <v>OEE</v>
      </c>
      <c r="J466" s="70" t="str">
        <f t="shared" ca="1" si="168"/>
        <v>B</v>
      </c>
      <c r="K466" s="101" t="str">
        <f t="shared" ca="1" si="183"/>
        <v>BRB</v>
      </c>
      <c r="L466" s="61">
        <f t="shared" ca="1" si="184"/>
        <v>1</v>
      </c>
      <c r="M466" s="3">
        <f ca="1">IF(A465&lt;&gt;"",IF(O466="",M465,IF(AND(M465&gt;0,O466="L"),M465+1,IF(AND(M465&gt;1,O465="W"),1,1))),"")</f>
        <v>1</v>
      </c>
      <c r="N466" s="60" t="str">
        <f ca="1">IF($A465&lt;&gt;"",IF(OR($AI465&lt;&gt;0,$AJ465&lt;&gt;0,L466=0),"",IF(G465="HHL","L",IF(G465="LLH","H",""))),"")</f>
        <v/>
      </c>
      <c r="O466" s="60" t="str">
        <f ca="1">IF(A466&lt;&gt;"",IF(N466&lt;&gt;"",IF(F466=N466,"W","L"),""),"")</f>
        <v/>
      </c>
      <c r="P466" s="38">
        <f ca="1">IF(A466&lt;&gt;"",IF(OR(AI465&lt;&gt;0,AJ465&lt;&gt;0),"0",IF(O466&lt;&gt;"",IF(O466="W",(1*L466),(-1*L466)),0)),0)</f>
        <v>0</v>
      </c>
      <c r="Q466" s="74">
        <f ca="1">IF(A466&lt;&gt;"",P466+Q465,0)</f>
        <v>-10</v>
      </c>
      <c r="R466" s="3">
        <f t="shared" ca="1" si="176"/>
        <v>1</v>
      </c>
      <c r="S466" s="61">
        <f t="shared" ca="1" si="185"/>
        <v>1</v>
      </c>
      <c r="T466" s="3">
        <f t="shared" ca="1" si="177"/>
        <v>1</v>
      </c>
      <c r="U466" s="60" t="str">
        <f ca="1">IF($A465&lt;&gt;"",IF(OR($AI465&lt;&gt;0,$AJ465&lt;&gt;0,S466=0),"",IF(I465="EEO","O",IF(I465="OOE","E",""))),"")</f>
        <v>E</v>
      </c>
      <c r="V466" s="60" t="str">
        <f ca="1">IF(A466&lt;&gt;"",IF(U466&lt;&gt;"",IF(H466=U466,"W","L"),""),"")</f>
        <v>W</v>
      </c>
      <c r="W466" s="38">
        <f ca="1">IF(A466&lt;&gt;"",IF(OR(AI465&lt;&gt;0,AJ465&lt;&gt;0),"0",IF(V466&lt;&gt;"",IF(V466="W",(1*S466),(-1*S466)),0)),0)</f>
        <v>1</v>
      </c>
      <c r="X466" s="74">
        <f t="shared" ca="1" si="178"/>
        <v>6</v>
      </c>
      <c r="Y466" s="3">
        <f t="shared" ca="1" si="179"/>
        <v>1</v>
      </c>
      <c r="Z466" s="61">
        <f t="shared" ca="1" si="186"/>
        <v>1</v>
      </c>
      <c r="AA466" s="3">
        <f t="shared" ca="1" si="180"/>
        <v>2</v>
      </c>
      <c r="AB466" s="60" t="str">
        <f ca="1">IF($A465&lt;&gt;"",IF(OR($AI465&lt;&gt;0,$AJ465&lt;&gt;0,Z466=0),"",IF(K465="RRB","B",IF(K465="BBR","R",""))),"")</f>
        <v/>
      </c>
      <c r="AC466" s="60" t="str">
        <f ca="1">IF(A466&lt;&gt;"",IF(AB466&lt;&gt;"",IF(AB466=J466,"W","L"),""),"")</f>
        <v/>
      </c>
      <c r="AD466" s="38">
        <f ca="1">IF(A466&lt;&gt;"",IF(OR(AI465&lt;&gt;0,AJ465&lt;&gt;0),"0",IF(AC466&lt;&gt;"",IF(AC466="W",(1*Z466),(-1*Z466)),0)),0)</f>
        <v>0</v>
      </c>
      <c r="AE466" s="74">
        <f t="shared" ca="1" si="171"/>
        <v>-22</v>
      </c>
      <c r="AF466" s="3">
        <f t="shared" ca="1" si="181"/>
        <v>2</v>
      </c>
      <c r="AG466" s="13">
        <f ca="1">IF(A466&lt;&gt;"",(AD466+P466+W466),0)</f>
        <v>1</v>
      </c>
      <c r="AH466" s="11">
        <f ca="1">IF(A466&lt;&gt;"",AG466+AH465,0)</f>
        <v>-26</v>
      </c>
      <c r="AI466" s="73">
        <f ca="1">IF($A466&lt;&gt;"",IF(AI465&gt;0,AI465,IF(AND(AK465&gt;=$AJ$1,$AJ$2*AK465&gt;=AH466),"Profit Target",IF(AH466&gt;=$S$1,"Profit Target",0))),0)</f>
        <v>0</v>
      </c>
      <c r="AJ466" s="73">
        <f ca="1">IF($A466&lt;&gt;"",IF(AI465&lt;&gt;0,AJ465,IF(AH466&lt;=$S$2,"Stop Loss",0)),0)</f>
        <v>0</v>
      </c>
      <c r="AK466" s="73">
        <f t="shared" ca="1" si="172"/>
        <v>3</v>
      </c>
      <c r="AL466" s="30"/>
      <c r="AM466" s="30"/>
      <c r="AN466" s="30"/>
      <c r="AO466" s="30"/>
      <c r="AP466" s="30"/>
      <c r="AQ466" s="30"/>
      <c r="BM466" s="7"/>
      <c r="BT466" s="10">
        <f t="shared" ca="1" si="174"/>
        <v>2</v>
      </c>
    </row>
    <row r="467" spans="1:72">
      <c r="A467" s="10">
        <f t="shared" ca="1" si="173"/>
        <v>31</v>
      </c>
      <c r="B467" s="38"/>
      <c r="C467" s="7"/>
      <c r="D467" s="3"/>
      <c r="E467" s="7"/>
      <c r="F467" s="70" t="str">
        <f t="shared" ca="1" si="169"/>
        <v>H</v>
      </c>
      <c r="G467" s="101" t="str">
        <f t="shared" ca="1" si="175"/>
        <v>HHH</v>
      </c>
      <c r="H467" s="70" t="str">
        <f t="shared" ca="1" si="170"/>
        <v>O</v>
      </c>
      <c r="I467" s="101" t="str">
        <f t="shared" ca="1" si="182"/>
        <v>EEO</v>
      </c>
      <c r="J467" s="70" t="str">
        <f t="shared" ca="1" si="168"/>
        <v>B</v>
      </c>
      <c r="K467" s="101" t="str">
        <f t="shared" ca="1" si="183"/>
        <v>RBB</v>
      </c>
      <c r="L467" s="61">
        <f t="shared" ca="1" si="184"/>
        <v>1</v>
      </c>
      <c r="M467" s="3">
        <f ca="1">IF(A466&lt;&gt;"",IF(O467="",M466,IF(AND(M466&gt;0,O467="L"),M466+1,IF(AND(M466&gt;1,O466="W"),1,1))),"")</f>
        <v>1</v>
      </c>
      <c r="N467" s="60" t="str">
        <f ca="1">IF($A466&lt;&gt;"",IF(OR($AI466&lt;&gt;0,$AJ466&lt;&gt;0,L467=0),"",IF(G466="HHL","L",IF(G466="LLH","H",""))),"")</f>
        <v/>
      </c>
      <c r="O467" s="60" t="str">
        <f ca="1">IF(A467&lt;&gt;"",IF(N467&lt;&gt;"",IF(F467=N467,"W","L"),""),"")</f>
        <v/>
      </c>
      <c r="P467" s="38">
        <f ca="1">IF(A467&lt;&gt;"",IF(OR(AI466&lt;&gt;0,AJ466&lt;&gt;0),"0",IF(O467&lt;&gt;"",IF(O467="W",(1*L467),(-1*L467)),0)),0)</f>
        <v>0</v>
      </c>
      <c r="Q467" s="74">
        <f ca="1">IF(A467&lt;&gt;"",P467+Q466,0)</f>
        <v>-10</v>
      </c>
      <c r="R467" s="3">
        <f t="shared" ca="1" si="176"/>
        <v>1</v>
      </c>
      <c r="S467" s="61">
        <f t="shared" ca="1" si="185"/>
        <v>1</v>
      </c>
      <c r="T467" s="3">
        <f t="shared" ca="1" si="177"/>
        <v>1</v>
      </c>
      <c r="U467" s="60" t="str">
        <f ca="1">IF($A466&lt;&gt;"",IF(OR($AI466&lt;&gt;0,$AJ466&lt;&gt;0,S467=0),"",IF(I466="EEO","O",IF(I466="OOE","E",""))),"")</f>
        <v/>
      </c>
      <c r="V467" s="60" t="str">
        <f ca="1">IF(A467&lt;&gt;"",IF(U467&lt;&gt;"",IF(H467=U467,"W","L"),""),"")</f>
        <v/>
      </c>
      <c r="W467" s="38">
        <f ca="1">IF(A467&lt;&gt;"",IF(OR(AI466&lt;&gt;0,AJ466&lt;&gt;0),"0",IF(V467&lt;&gt;"",IF(V467="W",(1*S467),(-1*S467)),0)),0)</f>
        <v>0</v>
      </c>
      <c r="X467" s="74">
        <f t="shared" ca="1" si="178"/>
        <v>6</v>
      </c>
      <c r="Y467" s="3">
        <f t="shared" ca="1" si="179"/>
        <v>1</v>
      </c>
      <c r="Z467" s="61">
        <f t="shared" ca="1" si="186"/>
        <v>1</v>
      </c>
      <c r="AA467" s="3">
        <f t="shared" ca="1" si="180"/>
        <v>2</v>
      </c>
      <c r="AB467" s="60" t="str">
        <f ca="1">IF($A466&lt;&gt;"",IF(OR($AI466&lt;&gt;0,$AJ466&lt;&gt;0,Z467=0),"",IF(K466="RRB","B",IF(K466="BBR","R",""))),"")</f>
        <v/>
      </c>
      <c r="AC467" s="60" t="str">
        <f ca="1">IF(A467&lt;&gt;"",IF(AB467&lt;&gt;"",IF(AB467=J467,"W","L"),""),"")</f>
        <v/>
      </c>
      <c r="AD467" s="38">
        <f ca="1">IF(A467&lt;&gt;"",IF(OR(AI466&lt;&gt;0,AJ466&lt;&gt;0),"0",IF(AC467&lt;&gt;"",IF(AC467="W",(1*Z467),(-1*Z467)),0)),0)</f>
        <v>0</v>
      </c>
      <c r="AE467" s="74">
        <f t="shared" ca="1" si="171"/>
        <v>-22</v>
      </c>
      <c r="AF467" s="3">
        <f t="shared" ca="1" si="181"/>
        <v>2</v>
      </c>
      <c r="AG467" s="13">
        <f ca="1">IF(A467&lt;&gt;"",(AD467+P467+W467),0)</f>
        <v>0</v>
      </c>
      <c r="AH467" s="11">
        <f ca="1">IF(A467&lt;&gt;"",AG467+AH466,0)</f>
        <v>-26</v>
      </c>
      <c r="AI467" s="73">
        <f ca="1">IF($A467&lt;&gt;"",IF(AI466&gt;0,AI466,IF(AND(AK466&gt;=$AJ$1,$AJ$2*AK466&gt;=AH467),"Profit Target",IF(AH467&gt;=$S$1,"Profit Target",0))),0)</f>
        <v>0</v>
      </c>
      <c r="AJ467" s="73">
        <f ca="1">IF($A467&lt;&gt;"",IF(AI466&lt;&gt;0,AJ466,IF(AH467&lt;=$S$2,"Stop Loss",0)),0)</f>
        <v>0</v>
      </c>
      <c r="AK467" s="73">
        <f t="shared" ca="1" si="172"/>
        <v>3</v>
      </c>
      <c r="AL467" s="30"/>
      <c r="AM467" s="30"/>
      <c r="AN467" s="30"/>
      <c r="AO467" s="30"/>
      <c r="AP467" s="30"/>
      <c r="AQ467" s="30"/>
      <c r="BM467" s="7"/>
      <c r="BT467" s="10">
        <f t="shared" ca="1" si="174"/>
        <v>20</v>
      </c>
    </row>
    <row r="468" spans="1:72">
      <c r="A468" s="10">
        <f t="shared" ca="1" si="173"/>
        <v>36</v>
      </c>
      <c r="B468" s="38"/>
      <c r="C468" s="7"/>
      <c r="D468" s="3"/>
      <c r="E468" s="7"/>
      <c r="F468" s="70" t="str">
        <f t="shared" ca="1" si="169"/>
        <v>H</v>
      </c>
      <c r="G468" s="101" t="str">
        <f t="shared" ca="1" si="175"/>
        <v>HHH</v>
      </c>
      <c r="H468" s="70" t="str">
        <f t="shared" ca="1" si="170"/>
        <v>E</v>
      </c>
      <c r="I468" s="101" t="str">
        <f t="shared" ca="1" si="182"/>
        <v>EOE</v>
      </c>
      <c r="J468" s="70" t="str">
        <f t="shared" ca="1" si="168"/>
        <v>R</v>
      </c>
      <c r="K468" s="101" t="str">
        <f t="shared" ca="1" si="183"/>
        <v>BBR</v>
      </c>
      <c r="L468" s="61">
        <f t="shared" ca="1" si="184"/>
        <v>1</v>
      </c>
      <c r="M468" s="3">
        <f ca="1">IF(A467&lt;&gt;"",IF(O468="",M467,IF(AND(M467&gt;0,O468="L"),M467+1,IF(AND(M467&gt;1,O467="W"),1,1))),"")</f>
        <v>1</v>
      </c>
      <c r="N468" s="60" t="str">
        <f ca="1">IF($A467&lt;&gt;"",IF(OR($AI467&lt;&gt;0,$AJ467&lt;&gt;0,L468=0),"",IF(G467="HHL","L",IF(G467="LLH","H",""))),"")</f>
        <v/>
      </c>
      <c r="O468" s="60" t="str">
        <f ca="1">IF(A468&lt;&gt;"",IF(N468&lt;&gt;"",IF(F468=N468,"W","L"),""),"")</f>
        <v/>
      </c>
      <c r="P468" s="38">
        <f ca="1">IF(A468&lt;&gt;"",IF(OR(AI467&lt;&gt;0,AJ467&lt;&gt;0),"0",IF(O468&lt;&gt;"",IF(O468="W",(1*L468),(-1*L468)),0)),0)</f>
        <v>0</v>
      </c>
      <c r="Q468" s="74">
        <f ca="1">IF(A468&lt;&gt;"",P468+Q467,0)</f>
        <v>-10</v>
      </c>
      <c r="R468" s="3">
        <f t="shared" ca="1" si="176"/>
        <v>1</v>
      </c>
      <c r="S468" s="61">
        <f t="shared" ca="1" si="185"/>
        <v>1</v>
      </c>
      <c r="T468" s="3">
        <f t="shared" ca="1" si="177"/>
        <v>2</v>
      </c>
      <c r="U468" s="60" t="str">
        <f ca="1">IF($A467&lt;&gt;"",IF(OR($AI467&lt;&gt;0,$AJ467&lt;&gt;0,S468=0),"",IF(I467="EEO","O",IF(I467="OOE","E",""))),"")</f>
        <v>O</v>
      </c>
      <c r="V468" s="60" t="str">
        <f ca="1">IF(A468&lt;&gt;"",IF(U468&lt;&gt;"",IF(H468=U468,"W","L"),""),"")</f>
        <v>L</v>
      </c>
      <c r="W468" s="38">
        <f ca="1">IF(A468&lt;&gt;"",IF(OR(AI467&lt;&gt;0,AJ467&lt;&gt;0),"0",IF(V468&lt;&gt;"",IF(V468="W",(1*S468),(-1*S468)),0)),0)</f>
        <v>-1</v>
      </c>
      <c r="X468" s="74">
        <f t="shared" ca="1" si="178"/>
        <v>5</v>
      </c>
      <c r="Y468" s="3">
        <f t="shared" ca="1" si="179"/>
        <v>2</v>
      </c>
      <c r="Z468" s="61">
        <f t="shared" ca="1" si="186"/>
        <v>1</v>
      </c>
      <c r="AA468" s="3">
        <f t="shared" ca="1" si="180"/>
        <v>2</v>
      </c>
      <c r="AB468" s="60" t="str">
        <f ca="1">IF($A467&lt;&gt;"",IF(OR($AI467&lt;&gt;0,$AJ467&lt;&gt;0,Z468=0),"",IF(K467="RRB","B",IF(K467="BBR","R",""))),"")</f>
        <v/>
      </c>
      <c r="AC468" s="60" t="str">
        <f ca="1">IF(A468&lt;&gt;"",IF(AB468&lt;&gt;"",IF(AB468=J468,"W","L"),""),"")</f>
        <v/>
      </c>
      <c r="AD468" s="38">
        <f ca="1">IF(A468&lt;&gt;"",IF(OR(AI467&lt;&gt;0,AJ467&lt;&gt;0),"0",IF(AC468&lt;&gt;"",IF(AC468="W",(1*Z468),(-1*Z468)),0)),0)</f>
        <v>0</v>
      </c>
      <c r="AE468" s="74">
        <f t="shared" ca="1" si="171"/>
        <v>-22</v>
      </c>
      <c r="AF468" s="3">
        <f t="shared" ca="1" si="181"/>
        <v>2</v>
      </c>
      <c r="AG468" s="13">
        <f ca="1">IF(A468&lt;&gt;"",(AD468+P468+W468),0)</f>
        <v>-1</v>
      </c>
      <c r="AH468" s="11">
        <f ca="1">IF(A468&lt;&gt;"",AG468+AH467,0)</f>
        <v>-27</v>
      </c>
      <c r="AI468" s="73">
        <f ca="1">IF($A468&lt;&gt;"",IF(AI467&gt;0,AI467,IF(AND(AK467&gt;=$AJ$1,$AJ$2*AK467&gt;=AH468),"Profit Target",IF(AH468&gt;=$S$1,"Profit Target",0))),0)</f>
        <v>0</v>
      </c>
      <c r="AJ468" s="73">
        <f ca="1">IF($A468&lt;&gt;"",IF(AI467&lt;&gt;0,AJ467,IF(AH468&lt;=$S$2,"Stop Loss",0)),0)</f>
        <v>0</v>
      </c>
      <c r="AK468" s="73">
        <f t="shared" ca="1" si="172"/>
        <v>3</v>
      </c>
      <c r="AL468" s="30"/>
      <c r="AM468" s="30"/>
      <c r="AN468" s="30"/>
      <c r="AO468" s="30"/>
      <c r="AP468" s="30"/>
      <c r="AQ468" s="30"/>
      <c r="BM468" s="7"/>
      <c r="BT468" s="10">
        <f t="shared" ca="1" si="174"/>
        <v>29</v>
      </c>
    </row>
    <row r="469" spans="1:72">
      <c r="A469" s="10">
        <f t="shared" ca="1" si="173"/>
        <v>10</v>
      </c>
      <c r="B469" s="38"/>
      <c r="C469" s="7"/>
      <c r="D469" s="3"/>
      <c r="E469" s="7"/>
      <c r="F469" s="70" t="str">
        <f t="shared" ca="1" si="169"/>
        <v>L</v>
      </c>
      <c r="G469" s="101" t="str">
        <f t="shared" ca="1" si="175"/>
        <v>HHL</v>
      </c>
      <c r="H469" s="70" t="str">
        <f t="shared" ca="1" si="170"/>
        <v>E</v>
      </c>
      <c r="I469" s="101" t="str">
        <f t="shared" ca="1" si="182"/>
        <v>OEE</v>
      </c>
      <c r="J469" s="70" t="str">
        <f t="shared" ca="1" si="168"/>
        <v>B</v>
      </c>
      <c r="K469" s="101" t="str">
        <f t="shared" ca="1" si="183"/>
        <v>BRB</v>
      </c>
      <c r="L469" s="61">
        <f t="shared" ca="1" si="184"/>
        <v>1</v>
      </c>
      <c r="M469" s="3">
        <f ca="1">IF(A468&lt;&gt;"",IF(O469="",M468,IF(AND(M468&gt;0,O469="L"),M468+1,IF(AND(M468&gt;1,O468="W"),1,1))),"")</f>
        <v>1</v>
      </c>
      <c r="N469" s="60" t="str">
        <f ca="1">IF($A468&lt;&gt;"",IF(OR($AI468&lt;&gt;0,$AJ468&lt;&gt;0,L469=0),"",IF(G468="HHL","L",IF(G468="LLH","H",""))),"")</f>
        <v/>
      </c>
      <c r="O469" s="60" t="str">
        <f ca="1">IF(A469&lt;&gt;"",IF(N469&lt;&gt;"",IF(F469=N469,"W","L"),""),"")</f>
        <v/>
      </c>
      <c r="P469" s="38">
        <f ca="1">IF(A469&lt;&gt;"",IF(OR(AI468&lt;&gt;0,AJ468&lt;&gt;0),"0",IF(O469&lt;&gt;"",IF(O469="W",(1*L469),(-1*L469)),0)),0)</f>
        <v>0</v>
      </c>
      <c r="Q469" s="74">
        <f ca="1">IF(A469&lt;&gt;"",P469+Q468,0)</f>
        <v>-10</v>
      </c>
      <c r="R469" s="3">
        <f t="shared" ca="1" si="176"/>
        <v>1</v>
      </c>
      <c r="S469" s="61">
        <f t="shared" ca="1" si="185"/>
        <v>1</v>
      </c>
      <c r="T469" s="3">
        <f t="shared" ca="1" si="177"/>
        <v>2</v>
      </c>
      <c r="U469" s="60" t="str">
        <f ca="1">IF($A468&lt;&gt;"",IF(OR($AI468&lt;&gt;0,$AJ468&lt;&gt;0,S469=0),"",IF(I468="EEO","O",IF(I468="OOE","E",""))),"")</f>
        <v/>
      </c>
      <c r="V469" s="60" t="str">
        <f ca="1">IF(A469&lt;&gt;"",IF(U469&lt;&gt;"",IF(H469=U469,"W","L"),""),"")</f>
        <v/>
      </c>
      <c r="W469" s="38">
        <f ca="1">IF(A469&lt;&gt;"",IF(OR(AI468&lt;&gt;0,AJ468&lt;&gt;0),"0",IF(V469&lt;&gt;"",IF(V469="W",(1*S469),(-1*S469)),0)),0)</f>
        <v>0</v>
      </c>
      <c r="X469" s="74">
        <f t="shared" ca="1" si="178"/>
        <v>5</v>
      </c>
      <c r="Y469" s="3">
        <f t="shared" ca="1" si="179"/>
        <v>2</v>
      </c>
      <c r="Z469" s="61">
        <f t="shared" ca="1" si="186"/>
        <v>1</v>
      </c>
      <c r="AA469" s="3">
        <f t="shared" ca="1" si="180"/>
        <v>3</v>
      </c>
      <c r="AB469" s="60" t="str">
        <f ca="1">IF($A468&lt;&gt;"",IF(OR($AI468&lt;&gt;0,$AJ468&lt;&gt;0,Z469=0),"",IF(K468="RRB","B",IF(K468="BBR","R",""))),"")</f>
        <v>R</v>
      </c>
      <c r="AC469" s="60" t="str">
        <f ca="1">IF(A469&lt;&gt;"",IF(AB469&lt;&gt;"",IF(AB469=J469,"W","L"),""),"")</f>
        <v>L</v>
      </c>
      <c r="AD469" s="38">
        <f ca="1">IF(A469&lt;&gt;"",IF(OR(AI468&lt;&gt;0,AJ468&lt;&gt;0),"0",IF(AC469&lt;&gt;"",IF(AC469="W",(1*Z469),(-1*Z469)),0)),0)</f>
        <v>-1</v>
      </c>
      <c r="AE469" s="74">
        <f t="shared" ca="1" si="171"/>
        <v>-23</v>
      </c>
      <c r="AF469" s="3">
        <f t="shared" ca="1" si="181"/>
        <v>3</v>
      </c>
      <c r="AG469" s="13">
        <f ca="1">IF(A469&lt;&gt;"",(AD469+P469+W469),0)</f>
        <v>-1</v>
      </c>
      <c r="AH469" s="11">
        <f ca="1">IF(A469&lt;&gt;"",AG469+AH468,0)</f>
        <v>-28</v>
      </c>
      <c r="AI469" s="73">
        <f ca="1">IF($A469&lt;&gt;"",IF(AI468&gt;0,AI468,IF(AND(AK468&gt;=$AJ$1,$AJ$2*AK468&gt;=AH469),"Profit Target",IF(AH469&gt;=$S$1,"Profit Target",0))),0)</f>
        <v>0</v>
      </c>
      <c r="AJ469" s="73">
        <f ca="1">IF($A469&lt;&gt;"",IF(AI468&lt;&gt;0,AJ468,IF(AH469&lt;=$S$2,"Stop Loss",0)),0)</f>
        <v>0</v>
      </c>
      <c r="AK469" s="73">
        <f t="shared" ca="1" si="172"/>
        <v>3</v>
      </c>
      <c r="AL469" s="30"/>
      <c r="AM469" s="30"/>
      <c r="AN469" s="30"/>
      <c r="AO469" s="30"/>
      <c r="AP469" s="30"/>
      <c r="AQ469" s="30"/>
      <c r="BM469" s="7"/>
      <c r="BT469" s="10">
        <f t="shared" ca="1" si="174"/>
        <v>28</v>
      </c>
    </row>
    <row r="470" spans="1:72">
      <c r="A470" s="10">
        <f t="shared" ca="1" si="173"/>
        <v>18</v>
      </c>
      <c r="B470" s="38"/>
      <c r="C470" s="7"/>
      <c r="D470" s="3"/>
      <c r="E470" s="7"/>
      <c r="F470" s="70" t="str">
        <f t="shared" ca="1" si="169"/>
        <v>L</v>
      </c>
      <c r="G470" s="101" t="str">
        <f t="shared" ca="1" si="175"/>
        <v>HLL</v>
      </c>
      <c r="H470" s="70" t="str">
        <f t="shared" ca="1" si="170"/>
        <v>E</v>
      </c>
      <c r="I470" s="101" t="str">
        <f t="shared" ca="1" si="182"/>
        <v>EEE</v>
      </c>
      <c r="J470" s="70" t="str">
        <f t="shared" ca="1" si="168"/>
        <v>R</v>
      </c>
      <c r="K470" s="101" t="str">
        <f t="shared" ca="1" si="183"/>
        <v>RBR</v>
      </c>
      <c r="L470" s="61">
        <f t="shared" ca="1" si="184"/>
        <v>1</v>
      </c>
      <c r="M470" s="3">
        <f ca="1">IF(A469&lt;&gt;"",IF(O470="",M469,IF(AND(M469&gt;0,O470="L"),M469+1,IF(AND(M469&gt;1,O469="W"),1,1))),"")</f>
        <v>1</v>
      </c>
      <c r="N470" s="60" t="str">
        <f ca="1">IF($A469&lt;&gt;"",IF(OR($AI469&lt;&gt;0,$AJ469&lt;&gt;0,L470=0),"",IF(G469="HHL","L",IF(G469="LLH","H",""))),"")</f>
        <v>L</v>
      </c>
      <c r="O470" s="60" t="str">
        <f ca="1">IF(A470&lt;&gt;"",IF(N470&lt;&gt;"",IF(F470=N470,"W","L"),""),"")</f>
        <v>W</v>
      </c>
      <c r="P470" s="38">
        <f ca="1">IF(A470&lt;&gt;"",IF(OR(AI469&lt;&gt;0,AJ469&lt;&gt;0),"0",IF(O470&lt;&gt;"",IF(O470="W",(1*L470),(-1*L470)),0)),0)</f>
        <v>1</v>
      </c>
      <c r="Q470" s="74">
        <f ca="1">IF(A470&lt;&gt;"",P470+Q469,0)</f>
        <v>-9</v>
      </c>
      <c r="R470" s="3">
        <f t="shared" ca="1" si="176"/>
        <v>1</v>
      </c>
      <c r="S470" s="61">
        <f t="shared" ca="1" si="185"/>
        <v>1</v>
      </c>
      <c r="T470" s="3">
        <f t="shared" ca="1" si="177"/>
        <v>2</v>
      </c>
      <c r="U470" s="60" t="str">
        <f ca="1">IF($A469&lt;&gt;"",IF(OR($AI469&lt;&gt;0,$AJ469&lt;&gt;0,S470=0),"",IF(I469="EEO","O",IF(I469="OOE","E",""))),"")</f>
        <v/>
      </c>
      <c r="V470" s="60" t="str">
        <f ca="1">IF(A470&lt;&gt;"",IF(U470&lt;&gt;"",IF(H470=U470,"W","L"),""),"")</f>
        <v/>
      </c>
      <c r="W470" s="38">
        <f ca="1">IF(A470&lt;&gt;"",IF(OR(AI469&lt;&gt;0,AJ469&lt;&gt;0),"0",IF(V470&lt;&gt;"",IF(V470="W",(1*S470),(-1*S470)),0)),0)</f>
        <v>0</v>
      </c>
      <c r="X470" s="74">
        <f t="shared" ca="1" si="178"/>
        <v>5</v>
      </c>
      <c r="Y470" s="3">
        <f t="shared" ca="1" si="179"/>
        <v>2</v>
      </c>
      <c r="Z470" s="61">
        <f t="shared" ca="1" si="186"/>
        <v>1</v>
      </c>
      <c r="AA470" s="3">
        <f t="shared" ca="1" si="180"/>
        <v>3</v>
      </c>
      <c r="AB470" s="60" t="str">
        <f ca="1">IF($A469&lt;&gt;"",IF(OR($AI469&lt;&gt;0,$AJ469&lt;&gt;0,Z470=0),"",IF(K469="RRB","B",IF(K469="BBR","R",""))),"")</f>
        <v/>
      </c>
      <c r="AC470" s="60" t="str">
        <f ca="1">IF(A470&lt;&gt;"",IF(AB470&lt;&gt;"",IF(AB470=J470,"W","L"),""),"")</f>
        <v/>
      </c>
      <c r="AD470" s="38">
        <f ca="1">IF(A470&lt;&gt;"",IF(OR(AI469&lt;&gt;0,AJ469&lt;&gt;0),"0",IF(AC470&lt;&gt;"",IF(AC470="W",(1*Z470),(-1*Z470)),0)),0)</f>
        <v>0</v>
      </c>
      <c r="AE470" s="74">
        <f t="shared" ca="1" si="171"/>
        <v>-23</v>
      </c>
      <c r="AF470" s="3">
        <f t="shared" ca="1" si="181"/>
        <v>3</v>
      </c>
      <c r="AG470" s="13">
        <f ca="1">IF(A470&lt;&gt;"",(AD470+P470+W470),0)</f>
        <v>1</v>
      </c>
      <c r="AH470" s="11">
        <f ca="1">IF(A470&lt;&gt;"",AG470+AH469,0)</f>
        <v>-27</v>
      </c>
      <c r="AI470" s="73">
        <f ca="1">IF($A470&lt;&gt;"",IF(AI469&gt;0,AI469,IF(AND(AK469&gt;=$AJ$1,$AJ$2*AK469&gt;=AH470),"Profit Target",IF(AH470&gt;=$S$1,"Profit Target",0))),0)</f>
        <v>0</v>
      </c>
      <c r="AJ470" s="73">
        <f ca="1">IF($A470&lt;&gt;"",IF(AI469&lt;&gt;0,AJ469,IF(AH470&lt;=$S$2,"Stop Loss",0)),0)</f>
        <v>0</v>
      </c>
      <c r="AK470" s="73">
        <f t="shared" ca="1" si="172"/>
        <v>3</v>
      </c>
      <c r="AL470" s="30"/>
      <c r="AM470" s="30"/>
      <c r="AN470" s="30"/>
      <c r="AO470" s="30"/>
      <c r="AP470" s="30"/>
      <c r="AQ470" s="30"/>
      <c r="BM470" s="7"/>
      <c r="BT470" s="10">
        <f t="shared" ca="1" si="174"/>
        <v>33</v>
      </c>
    </row>
    <row r="471" spans="1:72">
      <c r="A471" s="10">
        <f t="shared" ca="1" si="173"/>
        <v>36</v>
      </c>
      <c r="B471" s="38"/>
      <c r="C471" s="7"/>
      <c r="D471" s="3"/>
      <c r="E471" s="7"/>
      <c r="F471" s="70" t="str">
        <f t="shared" ca="1" si="169"/>
        <v>H</v>
      </c>
      <c r="G471" s="101" t="str">
        <f t="shared" ca="1" si="175"/>
        <v>LLH</v>
      </c>
      <c r="H471" s="70" t="str">
        <f t="shared" ca="1" si="170"/>
        <v>E</v>
      </c>
      <c r="I471" s="101" t="str">
        <f t="shared" ca="1" si="182"/>
        <v>EEE</v>
      </c>
      <c r="J471" s="70" t="str">
        <f t="shared" ca="1" si="168"/>
        <v>R</v>
      </c>
      <c r="K471" s="101" t="str">
        <f t="shared" ca="1" si="183"/>
        <v>BRR</v>
      </c>
      <c r="L471" s="61">
        <f t="shared" ca="1" si="184"/>
        <v>1</v>
      </c>
      <c r="M471" s="3">
        <f ca="1">IF(A470&lt;&gt;"",IF(O471="",M470,IF(AND(M470&gt;0,O471="L"),M470+1,IF(AND(M470&gt;1,O470="W"),1,1))),"")</f>
        <v>1</v>
      </c>
      <c r="N471" s="60" t="str">
        <f ca="1">IF($A470&lt;&gt;"",IF(OR($AI470&lt;&gt;0,$AJ470&lt;&gt;0,L471=0),"",IF(G470="HHL","L",IF(G470="LLH","H",""))),"")</f>
        <v/>
      </c>
      <c r="O471" s="60" t="str">
        <f ca="1">IF(A471&lt;&gt;"",IF(N471&lt;&gt;"",IF(F471=N471,"W","L"),""),"")</f>
        <v/>
      </c>
      <c r="P471" s="38">
        <f ca="1">IF(A471&lt;&gt;"",IF(OR(AI470&lt;&gt;0,AJ470&lt;&gt;0),"0",IF(O471&lt;&gt;"",IF(O471="W",(1*L471),(-1*L471)),0)),0)</f>
        <v>0</v>
      </c>
      <c r="Q471" s="74">
        <f ca="1">IF(A471&lt;&gt;"",P471+Q470,0)</f>
        <v>-9</v>
      </c>
      <c r="R471" s="3">
        <f t="shared" ca="1" si="176"/>
        <v>1</v>
      </c>
      <c r="S471" s="61">
        <f t="shared" ca="1" si="185"/>
        <v>1</v>
      </c>
      <c r="T471" s="3">
        <f t="shared" ca="1" si="177"/>
        <v>2</v>
      </c>
      <c r="U471" s="60" t="str">
        <f ca="1">IF($A470&lt;&gt;"",IF(OR($AI470&lt;&gt;0,$AJ470&lt;&gt;0,S471=0),"",IF(I470="EEO","O",IF(I470="OOE","E",""))),"")</f>
        <v/>
      </c>
      <c r="V471" s="60" t="str">
        <f ca="1">IF(A471&lt;&gt;"",IF(U471&lt;&gt;"",IF(H471=U471,"W","L"),""),"")</f>
        <v/>
      </c>
      <c r="W471" s="38">
        <f ca="1">IF(A471&lt;&gt;"",IF(OR(AI470&lt;&gt;0,AJ470&lt;&gt;0),"0",IF(V471&lt;&gt;"",IF(V471="W",(1*S471),(-1*S471)),0)),0)</f>
        <v>0</v>
      </c>
      <c r="X471" s="74">
        <f t="shared" ca="1" si="178"/>
        <v>5</v>
      </c>
      <c r="Y471" s="3">
        <f t="shared" ca="1" si="179"/>
        <v>2</v>
      </c>
      <c r="Z471" s="61">
        <f t="shared" ca="1" si="186"/>
        <v>1</v>
      </c>
      <c r="AA471" s="3">
        <f t="shared" ca="1" si="180"/>
        <v>3</v>
      </c>
      <c r="AB471" s="60" t="str">
        <f ca="1">IF($A470&lt;&gt;"",IF(OR($AI470&lt;&gt;0,$AJ470&lt;&gt;0,Z471=0),"",IF(K470="RRB","B",IF(K470="BBR","R",""))),"")</f>
        <v/>
      </c>
      <c r="AC471" s="60" t="str">
        <f ca="1">IF(A471&lt;&gt;"",IF(AB471&lt;&gt;"",IF(AB471=J471,"W","L"),""),"")</f>
        <v/>
      </c>
      <c r="AD471" s="38">
        <f ca="1">IF(A471&lt;&gt;"",IF(OR(AI470&lt;&gt;0,AJ470&lt;&gt;0),"0",IF(AC471&lt;&gt;"",IF(AC471="W",(1*Z471),(-1*Z471)),0)),0)</f>
        <v>0</v>
      </c>
      <c r="AE471" s="74">
        <f t="shared" ca="1" si="171"/>
        <v>-23</v>
      </c>
      <c r="AF471" s="3">
        <f t="shared" ca="1" si="181"/>
        <v>3</v>
      </c>
      <c r="AG471" s="13">
        <f ca="1">IF(A471&lt;&gt;"",(AD471+P471+W471),0)</f>
        <v>0</v>
      </c>
      <c r="AH471" s="11">
        <f ca="1">IF(A471&lt;&gt;"",AG471+AH470,0)</f>
        <v>-27</v>
      </c>
      <c r="AI471" s="73">
        <f ca="1">IF($A471&lt;&gt;"",IF(AI470&gt;0,AI470,IF(AND(AK470&gt;=$AJ$1,$AJ$2*AK470&gt;=AH471),"Profit Target",IF(AH471&gt;=$S$1,"Profit Target",0))),0)</f>
        <v>0</v>
      </c>
      <c r="AJ471" s="73">
        <f ca="1">IF($A471&lt;&gt;"",IF(AI470&lt;&gt;0,AJ470,IF(AH471&lt;=$S$2,"Stop Loss",0)),0)</f>
        <v>0</v>
      </c>
      <c r="AK471" s="73">
        <f t="shared" ca="1" si="172"/>
        <v>3</v>
      </c>
      <c r="AL471" s="30"/>
      <c r="AM471" s="30"/>
      <c r="AN471" s="30"/>
      <c r="AO471" s="30"/>
      <c r="AP471" s="30"/>
      <c r="AQ471" s="30"/>
      <c r="BM471" s="7"/>
      <c r="BT471" s="10">
        <f t="shared" ca="1" si="174"/>
        <v>33</v>
      </c>
    </row>
    <row r="472" spans="1:72">
      <c r="A472" s="10">
        <f t="shared" ca="1" si="173"/>
        <v>29</v>
      </c>
      <c r="B472" s="38"/>
      <c r="C472" s="7"/>
      <c r="D472" s="3"/>
      <c r="E472" s="7"/>
      <c r="F472" s="70" t="str">
        <f t="shared" ca="1" si="169"/>
        <v>H</v>
      </c>
      <c r="G472" s="101" t="str">
        <f t="shared" ca="1" si="175"/>
        <v>LHH</v>
      </c>
      <c r="H472" s="70" t="str">
        <f t="shared" ca="1" si="170"/>
        <v>O</v>
      </c>
      <c r="I472" s="101" t="str">
        <f t="shared" ca="1" si="182"/>
        <v>EEO</v>
      </c>
      <c r="J472" s="70" t="str">
        <f t="shared" ca="1" si="168"/>
        <v>B</v>
      </c>
      <c r="K472" s="101" t="str">
        <f t="shared" ca="1" si="183"/>
        <v>RRB</v>
      </c>
      <c r="L472" s="61">
        <f t="shared" ca="1" si="184"/>
        <v>1</v>
      </c>
      <c r="M472" s="3">
        <f ca="1">IF(A471&lt;&gt;"",IF(O472="",M471,IF(AND(M471&gt;0,O472="L"),M471+1,IF(AND(M471&gt;1,O471="W"),1,1))),"")</f>
        <v>1</v>
      </c>
      <c r="N472" s="60" t="str">
        <f ca="1">IF($A471&lt;&gt;"",IF(OR($AI471&lt;&gt;0,$AJ471&lt;&gt;0,L472=0),"",IF(G471="HHL","L",IF(G471="LLH","H",""))),"")</f>
        <v>H</v>
      </c>
      <c r="O472" s="60" t="str">
        <f ca="1">IF(A472&lt;&gt;"",IF(N472&lt;&gt;"",IF(F472=N472,"W","L"),""),"")</f>
        <v>W</v>
      </c>
      <c r="P472" s="38">
        <f ca="1">IF(A472&lt;&gt;"",IF(OR(AI471&lt;&gt;0,AJ471&lt;&gt;0),"0",IF(O472&lt;&gt;"",IF(O472="W",(1*L472),(-1*L472)),0)),0)</f>
        <v>1</v>
      </c>
      <c r="Q472" s="74">
        <f ca="1">IF(A472&lt;&gt;"",P472+Q471,0)</f>
        <v>-8</v>
      </c>
      <c r="R472" s="3">
        <f t="shared" ca="1" si="176"/>
        <v>1</v>
      </c>
      <c r="S472" s="61">
        <f t="shared" ca="1" si="185"/>
        <v>1</v>
      </c>
      <c r="T472" s="3">
        <f t="shared" ca="1" si="177"/>
        <v>2</v>
      </c>
      <c r="U472" s="60" t="str">
        <f ca="1">IF($A471&lt;&gt;"",IF(OR($AI471&lt;&gt;0,$AJ471&lt;&gt;0,S472=0),"",IF(I471="EEO","O",IF(I471="OOE","E",""))),"")</f>
        <v/>
      </c>
      <c r="V472" s="60" t="str">
        <f ca="1">IF(A472&lt;&gt;"",IF(U472&lt;&gt;"",IF(H472=U472,"W","L"),""),"")</f>
        <v/>
      </c>
      <c r="W472" s="38">
        <f ca="1">IF(A472&lt;&gt;"",IF(OR(AI471&lt;&gt;0,AJ471&lt;&gt;0),"0",IF(V472&lt;&gt;"",IF(V472="W",(1*S472),(-1*S472)),0)),0)</f>
        <v>0</v>
      </c>
      <c r="X472" s="74">
        <f t="shared" ca="1" si="178"/>
        <v>5</v>
      </c>
      <c r="Y472" s="3">
        <f t="shared" ca="1" si="179"/>
        <v>2</v>
      </c>
      <c r="Z472" s="61">
        <f t="shared" ca="1" si="186"/>
        <v>1</v>
      </c>
      <c r="AA472" s="3">
        <f t="shared" ca="1" si="180"/>
        <v>3</v>
      </c>
      <c r="AB472" s="60" t="str">
        <f ca="1">IF($A471&lt;&gt;"",IF(OR($AI471&lt;&gt;0,$AJ471&lt;&gt;0,Z472=0),"",IF(K471="RRB","B",IF(K471="BBR","R",""))),"")</f>
        <v/>
      </c>
      <c r="AC472" s="60" t="str">
        <f ca="1">IF(A472&lt;&gt;"",IF(AB472&lt;&gt;"",IF(AB472=J472,"W","L"),""),"")</f>
        <v/>
      </c>
      <c r="AD472" s="38">
        <f ca="1">IF(A472&lt;&gt;"",IF(OR(AI471&lt;&gt;0,AJ471&lt;&gt;0),"0",IF(AC472&lt;&gt;"",IF(AC472="W",(1*Z472),(-1*Z472)),0)),0)</f>
        <v>0</v>
      </c>
      <c r="AE472" s="74">
        <f t="shared" ca="1" si="171"/>
        <v>-23</v>
      </c>
      <c r="AF472" s="3">
        <f t="shared" ca="1" si="181"/>
        <v>3</v>
      </c>
      <c r="AG472" s="13">
        <f ca="1">IF(A472&lt;&gt;"",(AD472+P472+W472),0)</f>
        <v>1</v>
      </c>
      <c r="AH472" s="11">
        <f ca="1">IF(A472&lt;&gt;"",AG472+AH471,0)</f>
        <v>-26</v>
      </c>
      <c r="AI472" s="73">
        <f ca="1">IF($A472&lt;&gt;"",IF(AI471&gt;0,AI471,IF(AND(AK471&gt;=$AJ$1,$AJ$2*AK471&gt;=AH472),"Profit Target",IF(AH472&gt;=$S$1,"Profit Target",0))),0)</f>
        <v>0</v>
      </c>
      <c r="AJ472" s="73">
        <f ca="1">IF($A472&lt;&gt;"",IF(AI471&lt;&gt;0,AJ471,IF(AH472&lt;=$S$2,"Stop Loss",0)),0)</f>
        <v>0</v>
      </c>
      <c r="AK472" s="73">
        <f t="shared" ca="1" si="172"/>
        <v>3</v>
      </c>
      <c r="AL472" s="30"/>
      <c r="AM472" s="30"/>
      <c r="AN472" s="30"/>
      <c r="AO472" s="30"/>
      <c r="AP472" s="30"/>
      <c r="AQ472" s="30"/>
      <c r="BM472" s="7"/>
      <c r="BT472" s="10">
        <f t="shared" ca="1" si="174"/>
        <v>2</v>
      </c>
    </row>
    <row r="473" spans="1:72">
      <c r="A473" s="10">
        <f t="shared" ca="1" si="173"/>
        <v>5</v>
      </c>
      <c r="B473" s="38"/>
      <c r="C473" s="7"/>
      <c r="D473" s="3"/>
      <c r="E473" s="7"/>
      <c r="F473" s="70" t="str">
        <f t="shared" ca="1" si="169"/>
        <v>L</v>
      </c>
      <c r="G473" s="101" t="str">
        <f t="shared" ca="1" si="175"/>
        <v>HHL</v>
      </c>
      <c r="H473" s="70" t="str">
        <f t="shared" ca="1" si="170"/>
        <v>O</v>
      </c>
      <c r="I473" s="101" t="str">
        <f t="shared" ca="1" si="182"/>
        <v>EOO</v>
      </c>
      <c r="J473" s="70" t="str">
        <f t="shared" ca="1" si="168"/>
        <v>R</v>
      </c>
      <c r="K473" s="101" t="str">
        <f t="shared" ca="1" si="183"/>
        <v>RBR</v>
      </c>
      <c r="L473" s="61">
        <f t="shared" ca="1" si="184"/>
        <v>1</v>
      </c>
      <c r="M473" s="3">
        <f ca="1">IF(A472&lt;&gt;"",IF(O473="",M472,IF(AND(M472&gt;0,O473="L"),M472+1,IF(AND(M472&gt;1,O472="W"),1,1))),"")</f>
        <v>1</v>
      </c>
      <c r="N473" s="60" t="str">
        <f ca="1">IF($A472&lt;&gt;"",IF(OR($AI472&lt;&gt;0,$AJ472&lt;&gt;0,L473=0),"",IF(G472="HHL","L",IF(G472="LLH","H",""))),"")</f>
        <v/>
      </c>
      <c r="O473" s="60" t="str">
        <f ca="1">IF(A473&lt;&gt;"",IF(N473&lt;&gt;"",IF(F473=N473,"W","L"),""),"")</f>
        <v/>
      </c>
      <c r="P473" s="38">
        <f ca="1">IF(A473&lt;&gt;"",IF(OR(AI472&lt;&gt;0,AJ472&lt;&gt;0),"0",IF(O473&lt;&gt;"",IF(O473="W",(1*L473),(-1*L473)),0)),0)</f>
        <v>0</v>
      </c>
      <c r="Q473" s="74">
        <f ca="1">IF(A473&lt;&gt;"",P473+Q472,0)</f>
        <v>-8</v>
      </c>
      <c r="R473" s="3">
        <f t="shared" ca="1" si="176"/>
        <v>1</v>
      </c>
      <c r="S473" s="61">
        <f t="shared" ca="1" si="185"/>
        <v>1</v>
      </c>
      <c r="T473" s="3">
        <f t="shared" ca="1" si="177"/>
        <v>1</v>
      </c>
      <c r="U473" s="60" t="str">
        <f ca="1">IF($A472&lt;&gt;"",IF(OR($AI472&lt;&gt;0,$AJ472&lt;&gt;0,S473=0),"",IF(I472="EEO","O",IF(I472="OOE","E",""))),"")</f>
        <v>O</v>
      </c>
      <c r="V473" s="60" t="str">
        <f ca="1">IF(A473&lt;&gt;"",IF(U473&lt;&gt;"",IF(H473=U473,"W","L"),""),"")</f>
        <v>W</v>
      </c>
      <c r="W473" s="38">
        <f ca="1">IF(A473&lt;&gt;"",IF(OR(AI472&lt;&gt;0,AJ472&lt;&gt;0),"0",IF(V473&lt;&gt;"",IF(V473="W",(1*S473),(-1*S473)),0)),0)</f>
        <v>1</v>
      </c>
      <c r="X473" s="74">
        <f t="shared" ca="1" si="178"/>
        <v>6</v>
      </c>
      <c r="Y473" s="3">
        <f t="shared" ca="1" si="179"/>
        <v>1</v>
      </c>
      <c r="Z473" s="61">
        <f t="shared" ca="1" si="186"/>
        <v>1</v>
      </c>
      <c r="AA473" s="3">
        <f t="shared" ca="1" si="180"/>
        <v>4</v>
      </c>
      <c r="AB473" s="60" t="str">
        <f ca="1">IF($A472&lt;&gt;"",IF(OR($AI472&lt;&gt;0,$AJ472&lt;&gt;0,Z473=0),"",IF(K472="RRB","B",IF(K472="BBR","R",""))),"")</f>
        <v>B</v>
      </c>
      <c r="AC473" s="60" t="str">
        <f ca="1">IF(A473&lt;&gt;"",IF(AB473&lt;&gt;"",IF(AB473=J473,"W","L"),""),"")</f>
        <v>L</v>
      </c>
      <c r="AD473" s="38">
        <f ca="1">IF(A473&lt;&gt;"",IF(OR(AI472&lt;&gt;0,AJ472&lt;&gt;0),"0",IF(AC473&lt;&gt;"",IF(AC473="W",(1*Z473),(-1*Z473)),0)),0)</f>
        <v>-1</v>
      </c>
      <c r="AE473" s="74">
        <f t="shared" ca="1" si="171"/>
        <v>-24</v>
      </c>
      <c r="AF473" s="3">
        <f t="shared" ca="1" si="181"/>
        <v>4</v>
      </c>
      <c r="AG473" s="13">
        <f ca="1">IF(A473&lt;&gt;"",(AD473+P473+W473),0)</f>
        <v>0</v>
      </c>
      <c r="AH473" s="11">
        <f ca="1">IF(A473&lt;&gt;"",AG473+AH472,0)</f>
        <v>-26</v>
      </c>
      <c r="AI473" s="73">
        <f ca="1">IF($A473&lt;&gt;"",IF(AI472&gt;0,AI472,IF(AND(AK472&gt;=$AJ$1,$AJ$2*AK472&gt;=AH473),"Profit Target",IF(AH473&gt;=$S$1,"Profit Target",0))),0)</f>
        <v>0</v>
      </c>
      <c r="AJ473" s="73">
        <f ca="1">IF($A473&lt;&gt;"",IF(AI472&lt;&gt;0,AJ472,IF(AH473&lt;=$S$2,"Stop Loss",0)),0)</f>
        <v>0</v>
      </c>
      <c r="AK473" s="73">
        <f t="shared" ca="1" si="172"/>
        <v>3</v>
      </c>
      <c r="AL473" s="30"/>
      <c r="AM473" s="30"/>
      <c r="AN473" s="30"/>
      <c r="AO473" s="30"/>
      <c r="AP473" s="30"/>
      <c r="AQ473" s="30"/>
      <c r="BM473" s="7"/>
      <c r="BT473" s="10">
        <f t="shared" ca="1" si="174"/>
        <v>17</v>
      </c>
    </row>
    <row r="474" spans="1:72">
      <c r="A474" s="10">
        <f t="shared" ca="1" si="173"/>
        <v>2</v>
      </c>
      <c r="B474" s="38"/>
      <c r="C474" s="7"/>
      <c r="D474" s="3"/>
      <c r="E474" s="7"/>
      <c r="F474" s="70" t="str">
        <f t="shared" ca="1" si="169"/>
        <v>L</v>
      </c>
      <c r="G474" s="101" t="str">
        <f t="shared" ca="1" si="175"/>
        <v>HLL</v>
      </c>
      <c r="H474" s="70" t="str">
        <f t="shared" ca="1" si="170"/>
        <v>E</v>
      </c>
      <c r="I474" s="101" t="str">
        <f t="shared" ca="1" si="182"/>
        <v>OOE</v>
      </c>
      <c r="J474" s="70" t="str">
        <f t="shared" ca="1" si="168"/>
        <v>B</v>
      </c>
      <c r="K474" s="101" t="str">
        <f t="shared" ca="1" si="183"/>
        <v>BRB</v>
      </c>
      <c r="L474" s="61">
        <f t="shared" ca="1" si="184"/>
        <v>1</v>
      </c>
      <c r="M474" s="3">
        <f ca="1">IF(A473&lt;&gt;"",IF(O474="",M473,IF(AND(M473&gt;0,O474="L"),M473+1,IF(AND(M473&gt;1,O473="W"),1,1))),"")</f>
        <v>1</v>
      </c>
      <c r="N474" s="60" t="str">
        <f ca="1">IF($A473&lt;&gt;"",IF(OR($AI473&lt;&gt;0,$AJ473&lt;&gt;0,L474=0),"",IF(G473="HHL","L",IF(G473="LLH","H",""))),"")</f>
        <v>L</v>
      </c>
      <c r="O474" s="60" t="str">
        <f ca="1">IF(A474&lt;&gt;"",IF(N474&lt;&gt;"",IF(F474=N474,"W","L"),""),"")</f>
        <v>W</v>
      </c>
      <c r="P474" s="38">
        <f ca="1">IF(A474&lt;&gt;"",IF(OR(AI473&lt;&gt;0,AJ473&lt;&gt;0),"0",IF(O474&lt;&gt;"",IF(O474="W",(1*L474),(-1*L474)),0)),0)</f>
        <v>1</v>
      </c>
      <c r="Q474" s="74">
        <f ca="1">IF(A474&lt;&gt;"",P474+Q473,0)</f>
        <v>-7</v>
      </c>
      <c r="R474" s="3">
        <f t="shared" ca="1" si="176"/>
        <v>1</v>
      </c>
      <c r="S474" s="61">
        <f t="shared" ca="1" si="185"/>
        <v>1</v>
      </c>
      <c r="T474" s="3">
        <f t="shared" ca="1" si="177"/>
        <v>1</v>
      </c>
      <c r="U474" s="60" t="str">
        <f ca="1">IF($A473&lt;&gt;"",IF(OR($AI473&lt;&gt;0,$AJ473&lt;&gt;0,S474=0),"",IF(I473="EEO","O",IF(I473="OOE","E",""))),"")</f>
        <v/>
      </c>
      <c r="V474" s="60" t="str">
        <f ca="1">IF(A474&lt;&gt;"",IF(U474&lt;&gt;"",IF(H474=U474,"W","L"),""),"")</f>
        <v/>
      </c>
      <c r="W474" s="38">
        <f ca="1">IF(A474&lt;&gt;"",IF(OR(AI473&lt;&gt;0,AJ473&lt;&gt;0),"0",IF(V474&lt;&gt;"",IF(V474="W",(1*S474),(-1*S474)),0)),0)</f>
        <v>0</v>
      </c>
      <c r="X474" s="74">
        <f t="shared" ca="1" si="178"/>
        <v>6</v>
      </c>
      <c r="Y474" s="3">
        <f t="shared" ca="1" si="179"/>
        <v>1</v>
      </c>
      <c r="Z474" s="61">
        <f t="shared" ca="1" si="186"/>
        <v>1</v>
      </c>
      <c r="AA474" s="3">
        <f t="shared" ca="1" si="180"/>
        <v>4</v>
      </c>
      <c r="AB474" s="60" t="str">
        <f ca="1">IF($A473&lt;&gt;"",IF(OR($AI473&lt;&gt;0,$AJ473&lt;&gt;0,Z474=0),"",IF(K473="RRB","B",IF(K473="BBR","R",""))),"")</f>
        <v/>
      </c>
      <c r="AC474" s="60" t="str">
        <f ca="1">IF(A474&lt;&gt;"",IF(AB474&lt;&gt;"",IF(AB474=J474,"W","L"),""),"")</f>
        <v/>
      </c>
      <c r="AD474" s="38">
        <f ca="1">IF(A474&lt;&gt;"",IF(OR(AI473&lt;&gt;0,AJ473&lt;&gt;0),"0",IF(AC474&lt;&gt;"",IF(AC474="W",(1*Z474),(-1*Z474)),0)),0)</f>
        <v>0</v>
      </c>
      <c r="AE474" s="74">
        <f t="shared" ca="1" si="171"/>
        <v>-24</v>
      </c>
      <c r="AF474" s="3">
        <f t="shared" ca="1" si="181"/>
        <v>4</v>
      </c>
      <c r="AG474" s="13">
        <f ca="1">IF(A474&lt;&gt;"",(AD474+P474+W474),0)</f>
        <v>1</v>
      </c>
      <c r="AH474" s="11">
        <f ca="1">IF(A474&lt;&gt;"",AG474+AH473,0)</f>
        <v>-25</v>
      </c>
      <c r="AI474" s="73">
        <f ca="1">IF($A474&lt;&gt;"",IF(AI473&gt;0,AI473,IF(AND(AK473&gt;=$AJ$1,$AJ$2*AK473&gt;=AH474),"Profit Target",IF(AH474&gt;=$S$1,"Profit Target",0))),0)</f>
        <v>0</v>
      </c>
      <c r="AJ474" s="73">
        <f ca="1">IF($A474&lt;&gt;"",IF(AI473&lt;&gt;0,AJ473,IF(AH474&lt;=$S$2,"Stop Loss",0)),0)</f>
        <v>0</v>
      </c>
      <c r="AK474" s="73">
        <f t="shared" ca="1" si="172"/>
        <v>3</v>
      </c>
      <c r="AL474" s="30"/>
      <c r="AM474" s="30"/>
      <c r="AN474" s="30"/>
      <c r="AO474" s="30"/>
      <c r="AP474" s="30"/>
      <c r="AQ474" s="30"/>
      <c r="BM474" s="7"/>
      <c r="BT474" s="10">
        <f t="shared" ca="1" si="174"/>
        <v>27</v>
      </c>
    </row>
    <row r="475" spans="1:72">
      <c r="A475" s="10">
        <f t="shared" ca="1" si="173"/>
        <v>34</v>
      </c>
      <c r="B475" s="38"/>
      <c r="C475" s="7"/>
      <c r="D475" s="3"/>
      <c r="E475" s="7"/>
      <c r="F475" s="70" t="str">
        <f t="shared" ca="1" si="169"/>
        <v>H</v>
      </c>
      <c r="G475" s="101" t="str">
        <f t="shared" ca="1" si="175"/>
        <v>LLH</v>
      </c>
      <c r="H475" s="70" t="str">
        <f t="shared" ca="1" si="170"/>
        <v>E</v>
      </c>
      <c r="I475" s="101" t="str">
        <f t="shared" ca="1" si="182"/>
        <v>OEE</v>
      </c>
      <c r="J475" s="70" t="str">
        <f t="shared" ca="1" si="168"/>
        <v>R</v>
      </c>
      <c r="K475" s="101" t="str">
        <f t="shared" ca="1" si="183"/>
        <v>RBR</v>
      </c>
      <c r="L475" s="61">
        <f t="shared" ca="1" si="184"/>
        <v>1</v>
      </c>
      <c r="M475" s="3">
        <f ca="1">IF(A474&lt;&gt;"",IF(O475="",M474,IF(AND(M474&gt;0,O475="L"),M474+1,IF(AND(M474&gt;1,O474="W"),1,1))),"")</f>
        <v>1</v>
      </c>
      <c r="N475" s="60" t="str">
        <f ca="1">IF($A474&lt;&gt;"",IF(OR($AI474&lt;&gt;0,$AJ474&lt;&gt;0,L475=0),"",IF(G474="HHL","L",IF(G474="LLH","H",""))),"")</f>
        <v/>
      </c>
      <c r="O475" s="60" t="str">
        <f ca="1">IF(A475&lt;&gt;"",IF(N475&lt;&gt;"",IF(F475=N475,"W","L"),""),"")</f>
        <v/>
      </c>
      <c r="P475" s="38">
        <f ca="1">IF(A475&lt;&gt;"",IF(OR(AI474&lt;&gt;0,AJ474&lt;&gt;0),"0",IF(O475&lt;&gt;"",IF(O475="W",(1*L475),(-1*L475)),0)),0)</f>
        <v>0</v>
      </c>
      <c r="Q475" s="74">
        <f ca="1">IF(A475&lt;&gt;"",P475+Q474,0)</f>
        <v>-7</v>
      </c>
      <c r="R475" s="3">
        <f t="shared" ca="1" si="176"/>
        <v>1</v>
      </c>
      <c r="S475" s="61">
        <f t="shared" ca="1" si="185"/>
        <v>1</v>
      </c>
      <c r="T475" s="3">
        <f t="shared" ca="1" si="177"/>
        <v>1</v>
      </c>
      <c r="U475" s="60" t="str">
        <f ca="1">IF($A474&lt;&gt;"",IF(OR($AI474&lt;&gt;0,$AJ474&lt;&gt;0,S475=0),"",IF(I474="EEO","O",IF(I474="OOE","E",""))),"")</f>
        <v>E</v>
      </c>
      <c r="V475" s="60" t="str">
        <f ca="1">IF(A475&lt;&gt;"",IF(U475&lt;&gt;"",IF(H475=U475,"W","L"),""),"")</f>
        <v>W</v>
      </c>
      <c r="W475" s="38">
        <f ca="1">IF(A475&lt;&gt;"",IF(OR(AI474&lt;&gt;0,AJ474&lt;&gt;0),"0",IF(V475&lt;&gt;"",IF(V475="W",(1*S475),(-1*S475)),0)),0)</f>
        <v>1</v>
      </c>
      <c r="X475" s="74">
        <f t="shared" ca="1" si="178"/>
        <v>7</v>
      </c>
      <c r="Y475" s="3">
        <f t="shared" ca="1" si="179"/>
        <v>1</v>
      </c>
      <c r="Z475" s="61">
        <f t="shared" ca="1" si="186"/>
        <v>1</v>
      </c>
      <c r="AA475" s="3">
        <f t="shared" ca="1" si="180"/>
        <v>4</v>
      </c>
      <c r="AB475" s="60" t="str">
        <f ca="1">IF($A474&lt;&gt;"",IF(OR($AI474&lt;&gt;0,$AJ474&lt;&gt;0,Z475=0),"",IF(K474="RRB","B",IF(K474="BBR","R",""))),"")</f>
        <v/>
      </c>
      <c r="AC475" s="60" t="str">
        <f ca="1">IF(A475&lt;&gt;"",IF(AB475&lt;&gt;"",IF(AB475=J475,"W","L"),""),"")</f>
        <v/>
      </c>
      <c r="AD475" s="38">
        <f ca="1">IF(A475&lt;&gt;"",IF(OR(AI474&lt;&gt;0,AJ474&lt;&gt;0),"0",IF(AC475&lt;&gt;"",IF(AC475="W",(1*Z475),(-1*Z475)),0)),0)</f>
        <v>0</v>
      </c>
      <c r="AE475" s="74">
        <f t="shared" ca="1" si="171"/>
        <v>-24</v>
      </c>
      <c r="AF475" s="3">
        <f t="shared" ca="1" si="181"/>
        <v>4</v>
      </c>
      <c r="AG475" s="13">
        <f ca="1">IF(A475&lt;&gt;"",(AD475+P475+W475),0)</f>
        <v>1</v>
      </c>
      <c r="AH475" s="11">
        <f ca="1">IF(A475&lt;&gt;"",AG475+AH474,0)</f>
        <v>-24</v>
      </c>
      <c r="AI475" s="73">
        <f ca="1">IF($A475&lt;&gt;"",IF(AI474&gt;0,AI474,IF(AND(AK474&gt;=$AJ$1,$AJ$2*AK474&gt;=AH475),"Profit Target",IF(AH475&gt;=$S$1,"Profit Target",0))),0)</f>
        <v>0</v>
      </c>
      <c r="AJ475" s="73">
        <f ca="1">IF($A475&lt;&gt;"",IF(AI474&lt;&gt;0,AJ474,IF(AH475&lt;=$S$2,"Stop Loss",0)),0)</f>
        <v>0</v>
      </c>
      <c r="AK475" s="73">
        <f t="shared" ca="1" si="172"/>
        <v>3</v>
      </c>
      <c r="AL475" s="30"/>
      <c r="AM475" s="30"/>
      <c r="AN475" s="30"/>
      <c r="AO475" s="30"/>
      <c r="AP475" s="30"/>
      <c r="AQ475" s="30"/>
      <c r="BM475" s="7"/>
      <c r="BT475" s="10">
        <f t="shared" ca="1" si="174"/>
        <v>13</v>
      </c>
    </row>
    <row r="476" spans="1:72">
      <c r="A476" s="10">
        <f t="shared" ca="1" si="173"/>
        <v>23</v>
      </c>
      <c r="B476" s="38"/>
      <c r="C476" s="7"/>
      <c r="D476" s="3"/>
      <c r="E476" s="7"/>
      <c r="F476" s="70" t="str">
        <f t="shared" ca="1" si="169"/>
        <v>H</v>
      </c>
      <c r="G476" s="101" t="str">
        <f t="shared" ca="1" si="175"/>
        <v>LHH</v>
      </c>
      <c r="H476" s="70" t="str">
        <f t="shared" ca="1" si="170"/>
        <v>O</v>
      </c>
      <c r="I476" s="101" t="str">
        <f t="shared" ca="1" si="182"/>
        <v>EEO</v>
      </c>
      <c r="J476" s="70" t="str">
        <f t="shared" ca="1" si="168"/>
        <v>R</v>
      </c>
      <c r="K476" s="101" t="str">
        <f t="shared" ca="1" si="183"/>
        <v>BRR</v>
      </c>
      <c r="L476" s="61">
        <f t="shared" ca="1" si="184"/>
        <v>1</v>
      </c>
      <c r="M476" s="3">
        <f ca="1">IF(A475&lt;&gt;"",IF(O476="",M475,IF(AND(M475&gt;0,O476="L"),M475+1,IF(AND(M475&gt;1,O475="W"),1,1))),"")</f>
        <v>1</v>
      </c>
      <c r="N476" s="60" t="str">
        <f ca="1">IF($A475&lt;&gt;"",IF(OR($AI475&lt;&gt;0,$AJ475&lt;&gt;0,L476=0),"",IF(G475="HHL","L",IF(G475="LLH","H",""))),"")</f>
        <v>H</v>
      </c>
      <c r="O476" s="60" t="str">
        <f ca="1">IF(A476&lt;&gt;"",IF(N476&lt;&gt;"",IF(F476=N476,"W","L"),""),"")</f>
        <v>W</v>
      </c>
      <c r="P476" s="38">
        <f ca="1">IF(A476&lt;&gt;"",IF(OR(AI475&lt;&gt;0,AJ475&lt;&gt;0),"0",IF(O476&lt;&gt;"",IF(O476="W",(1*L476),(-1*L476)),0)),0)</f>
        <v>1</v>
      </c>
      <c r="Q476" s="74">
        <f ca="1">IF(A476&lt;&gt;"",P476+Q475,0)</f>
        <v>-6</v>
      </c>
      <c r="R476" s="3">
        <f t="shared" ca="1" si="176"/>
        <v>1</v>
      </c>
      <c r="S476" s="61">
        <f t="shared" ca="1" si="185"/>
        <v>1</v>
      </c>
      <c r="T476" s="3">
        <f t="shared" ca="1" si="177"/>
        <v>1</v>
      </c>
      <c r="U476" s="60" t="str">
        <f ca="1">IF($A475&lt;&gt;"",IF(OR($AI475&lt;&gt;0,$AJ475&lt;&gt;0,S476=0),"",IF(I475="EEO","O",IF(I475="OOE","E",""))),"")</f>
        <v/>
      </c>
      <c r="V476" s="60" t="str">
        <f ca="1">IF(A476&lt;&gt;"",IF(U476&lt;&gt;"",IF(H476=U476,"W","L"),""),"")</f>
        <v/>
      </c>
      <c r="W476" s="38">
        <f ca="1">IF(A476&lt;&gt;"",IF(OR(AI475&lt;&gt;0,AJ475&lt;&gt;0),"0",IF(V476&lt;&gt;"",IF(V476="W",(1*S476),(-1*S476)),0)),0)</f>
        <v>0</v>
      </c>
      <c r="X476" s="74">
        <f t="shared" ca="1" si="178"/>
        <v>7</v>
      </c>
      <c r="Y476" s="3">
        <f t="shared" ca="1" si="179"/>
        <v>1</v>
      </c>
      <c r="Z476" s="61">
        <f t="shared" ca="1" si="186"/>
        <v>1</v>
      </c>
      <c r="AA476" s="3">
        <f t="shared" ca="1" si="180"/>
        <v>4</v>
      </c>
      <c r="AB476" s="60" t="str">
        <f ca="1">IF($A475&lt;&gt;"",IF(OR($AI475&lt;&gt;0,$AJ475&lt;&gt;0,Z476=0),"",IF(K475="RRB","B",IF(K475="BBR","R",""))),"")</f>
        <v/>
      </c>
      <c r="AC476" s="60" t="str">
        <f ca="1">IF(A476&lt;&gt;"",IF(AB476&lt;&gt;"",IF(AB476=J476,"W","L"),""),"")</f>
        <v/>
      </c>
      <c r="AD476" s="38">
        <f ca="1">IF(A476&lt;&gt;"",IF(OR(AI475&lt;&gt;0,AJ475&lt;&gt;0),"0",IF(AC476&lt;&gt;"",IF(AC476="W",(1*Z476),(-1*Z476)),0)),0)</f>
        <v>0</v>
      </c>
      <c r="AE476" s="74">
        <f t="shared" ca="1" si="171"/>
        <v>-24</v>
      </c>
      <c r="AF476" s="3">
        <f t="shared" ca="1" si="181"/>
        <v>4</v>
      </c>
      <c r="AG476" s="13">
        <f ca="1">IF(A476&lt;&gt;"",(AD476+P476+W476),0)</f>
        <v>1</v>
      </c>
      <c r="AH476" s="11">
        <f ca="1">IF(A476&lt;&gt;"",AG476+AH475,0)</f>
        <v>-23</v>
      </c>
      <c r="AI476" s="73">
        <f ca="1">IF($A476&lt;&gt;"",IF(AI475&gt;0,AI475,IF(AND(AK475&gt;=$AJ$1,$AJ$2*AK475&gt;=AH476),"Profit Target",IF(AH476&gt;=$S$1,"Profit Target",0))),0)</f>
        <v>0</v>
      </c>
      <c r="AJ476" s="73">
        <f ca="1">IF($A476&lt;&gt;"",IF(AI475&lt;&gt;0,AJ475,IF(AH476&lt;=$S$2,"Stop Loss",0)),0)</f>
        <v>0</v>
      </c>
      <c r="AK476" s="73">
        <f t="shared" ca="1" si="172"/>
        <v>3</v>
      </c>
      <c r="AL476" s="30"/>
      <c r="AM476" s="30"/>
      <c r="AN476" s="30"/>
      <c r="AO476" s="30"/>
      <c r="AP476" s="30"/>
      <c r="AQ476" s="30"/>
      <c r="BM476" s="7"/>
      <c r="BT476" s="10">
        <f t="shared" ca="1" si="174"/>
        <v>18</v>
      </c>
    </row>
    <row r="477" spans="1:72">
      <c r="A477" s="10">
        <f t="shared" ca="1" si="173"/>
        <v>1</v>
      </c>
      <c r="B477" s="38"/>
      <c r="C477" s="7"/>
      <c r="D477" s="3"/>
      <c r="E477" s="7"/>
      <c r="F477" s="70" t="str">
        <f t="shared" ca="1" si="169"/>
        <v>L</v>
      </c>
      <c r="G477" s="101" t="str">
        <f t="shared" ca="1" si="175"/>
        <v>HHL</v>
      </c>
      <c r="H477" s="70" t="str">
        <f t="shared" ca="1" si="170"/>
        <v>O</v>
      </c>
      <c r="I477" s="101" t="str">
        <f t="shared" ca="1" si="182"/>
        <v>EOO</v>
      </c>
      <c r="J477" s="70" t="str">
        <f t="shared" ca="1" si="168"/>
        <v>R</v>
      </c>
      <c r="K477" s="101" t="str">
        <f t="shared" ca="1" si="183"/>
        <v>RRR</v>
      </c>
      <c r="L477" s="61">
        <f t="shared" ca="1" si="184"/>
        <v>1</v>
      </c>
      <c r="M477" s="3">
        <f ca="1">IF(A476&lt;&gt;"",IF(O477="",M476,IF(AND(M476&gt;0,O477="L"),M476+1,IF(AND(M476&gt;1,O476="W"),1,1))),"")</f>
        <v>1</v>
      </c>
      <c r="N477" s="60" t="str">
        <f ca="1">IF($A476&lt;&gt;"",IF(OR($AI476&lt;&gt;0,$AJ476&lt;&gt;0,L477=0),"",IF(G476="HHL","L",IF(G476="LLH","H",""))),"")</f>
        <v/>
      </c>
      <c r="O477" s="60" t="str">
        <f ca="1">IF(A477&lt;&gt;"",IF(N477&lt;&gt;"",IF(F477=N477,"W","L"),""),"")</f>
        <v/>
      </c>
      <c r="P477" s="38">
        <f ca="1">IF(A477&lt;&gt;"",IF(OR(AI476&lt;&gt;0,AJ476&lt;&gt;0),"0",IF(O477&lt;&gt;"",IF(O477="W",(1*L477),(-1*L477)),0)),0)</f>
        <v>0</v>
      </c>
      <c r="Q477" s="74">
        <f ca="1">IF(A477&lt;&gt;"",P477+Q476,0)</f>
        <v>-6</v>
      </c>
      <c r="R477" s="3">
        <f t="shared" ca="1" si="176"/>
        <v>1</v>
      </c>
      <c r="S477" s="61">
        <f t="shared" ca="1" si="185"/>
        <v>1</v>
      </c>
      <c r="T477" s="3">
        <f t="shared" ca="1" si="177"/>
        <v>1</v>
      </c>
      <c r="U477" s="60" t="str">
        <f ca="1">IF($A476&lt;&gt;"",IF(OR($AI476&lt;&gt;0,$AJ476&lt;&gt;0,S477=0),"",IF(I476="EEO","O",IF(I476="OOE","E",""))),"")</f>
        <v>O</v>
      </c>
      <c r="V477" s="60" t="str">
        <f ca="1">IF(A477&lt;&gt;"",IF(U477&lt;&gt;"",IF(H477=U477,"W","L"),""),"")</f>
        <v>W</v>
      </c>
      <c r="W477" s="38">
        <f ca="1">IF(A477&lt;&gt;"",IF(OR(AI476&lt;&gt;0,AJ476&lt;&gt;0),"0",IF(V477&lt;&gt;"",IF(V477="W",(1*S477),(-1*S477)),0)),0)</f>
        <v>1</v>
      </c>
      <c r="X477" s="74">
        <f t="shared" ca="1" si="178"/>
        <v>8</v>
      </c>
      <c r="Y477" s="3">
        <f t="shared" ca="1" si="179"/>
        <v>1</v>
      </c>
      <c r="Z477" s="61">
        <f t="shared" ca="1" si="186"/>
        <v>1</v>
      </c>
      <c r="AA477" s="3">
        <f t="shared" ca="1" si="180"/>
        <v>4</v>
      </c>
      <c r="AB477" s="60" t="str">
        <f ca="1">IF($A476&lt;&gt;"",IF(OR($AI476&lt;&gt;0,$AJ476&lt;&gt;0,Z477=0),"",IF(K476="RRB","B",IF(K476="BBR","R",""))),"")</f>
        <v/>
      </c>
      <c r="AC477" s="60" t="str">
        <f ca="1">IF(A477&lt;&gt;"",IF(AB477&lt;&gt;"",IF(AB477=J477,"W","L"),""),"")</f>
        <v/>
      </c>
      <c r="AD477" s="38">
        <f ca="1">IF(A477&lt;&gt;"",IF(OR(AI476&lt;&gt;0,AJ476&lt;&gt;0),"0",IF(AC477&lt;&gt;"",IF(AC477="W",(1*Z477),(-1*Z477)),0)),0)</f>
        <v>0</v>
      </c>
      <c r="AE477" s="74">
        <f t="shared" ca="1" si="171"/>
        <v>-24</v>
      </c>
      <c r="AF477" s="3">
        <f t="shared" ca="1" si="181"/>
        <v>4</v>
      </c>
      <c r="AG477" s="13">
        <f ca="1">IF(A477&lt;&gt;"",(AD477+P477+W477),0)</f>
        <v>1</v>
      </c>
      <c r="AH477" s="11">
        <f ca="1">IF(A477&lt;&gt;"",AG477+AH476,0)</f>
        <v>-22</v>
      </c>
      <c r="AI477" s="73">
        <f ca="1">IF($A477&lt;&gt;"",IF(AI476&gt;0,AI476,IF(AND(AK476&gt;=$AJ$1,$AJ$2*AK476&gt;=AH477),"Profit Target",IF(AH477&gt;=$S$1,"Profit Target",0))),0)</f>
        <v>0</v>
      </c>
      <c r="AJ477" s="73">
        <f ca="1">IF($A477&lt;&gt;"",IF(AI476&lt;&gt;0,AJ476,IF(AH477&lt;=$S$2,"Stop Loss",0)),0)</f>
        <v>0</v>
      </c>
      <c r="AK477" s="73">
        <f t="shared" ca="1" si="172"/>
        <v>3</v>
      </c>
      <c r="AL477" s="30"/>
      <c r="AM477" s="30"/>
      <c r="AN477" s="30"/>
      <c r="AO477" s="30"/>
      <c r="AP477" s="30"/>
      <c r="AQ477" s="30"/>
      <c r="BM477" s="7"/>
      <c r="BT477" s="10">
        <f t="shared" ca="1" si="174"/>
        <v>12</v>
      </c>
    </row>
    <row r="478" spans="1:72">
      <c r="A478" s="10">
        <f t="shared" ca="1" si="173"/>
        <v>33</v>
      </c>
      <c r="B478" s="38"/>
      <c r="C478" s="7"/>
      <c r="D478" s="3"/>
      <c r="E478" s="7"/>
      <c r="F478" s="70" t="str">
        <f t="shared" ca="1" si="169"/>
        <v>H</v>
      </c>
      <c r="G478" s="101" t="str">
        <f t="shared" ca="1" si="175"/>
        <v>HLH</v>
      </c>
      <c r="H478" s="70" t="str">
        <f t="shared" ca="1" si="170"/>
        <v>O</v>
      </c>
      <c r="I478" s="101" t="str">
        <f t="shared" ca="1" si="182"/>
        <v>OOO</v>
      </c>
      <c r="J478" s="70" t="str">
        <f t="shared" ca="1" si="168"/>
        <v>B</v>
      </c>
      <c r="K478" s="101" t="str">
        <f t="shared" ca="1" si="183"/>
        <v>RRB</v>
      </c>
      <c r="L478" s="61">
        <f t="shared" ca="1" si="184"/>
        <v>1</v>
      </c>
      <c r="M478" s="3">
        <f ca="1">IF(A477&lt;&gt;"",IF(O478="",M477,IF(AND(M477&gt;0,O478="L"),M477+1,IF(AND(M477&gt;1,O477="W"),1,1))),"")</f>
        <v>2</v>
      </c>
      <c r="N478" s="60" t="str">
        <f ca="1">IF($A477&lt;&gt;"",IF(OR($AI477&lt;&gt;0,$AJ477&lt;&gt;0,L478=0),"",IF(G477="HHL","L",IF(G477="LLH","H",""))),"")</f>
        <v>L</v>
      </c>
      <c r="O478" s="60" t="str">
        <f ca="1">IF(A478&lt;&gt;"",IF(N478&lt;&gt;"",IF(F478=N478,"W","L"),""),"")</f>
        <v>L</v>
      </c>
      <c r="P478" s="38">
        <f ca="1">IF(A478&lt;&gt;"",IF(OR(AI477&lt;&gt;0,AJ477&lt;&gt;0),"0",IF(O478&lt;&gt;"",IF(O478="W",(1*L478),(-1*L478)),0)),0)</f>
        <v>-1</v>
      </c>
      <c r="Q478" s="74">
        <f ca="1">IF(A478&lt;&gt;"",P478+Q477,0)</f>
        <v>-7</v>
      </c>
      <c r="R478" s="3">
        <f t="shared" ca="1" si="176"/>
        <v>2</v>
      </c>
      <c r="S478" s="61">
        <f t="shared" ca="1" si="185"/>
        <v>1</v>
      </c>
      <c r="T478" s="3">
        <f t="shared" ca="1" si="177"/>
        <v>1</v>
      </c>
      <c r="U478" s="60" t="str">
        <f ca="1">IF($A477&lt;&gt;"",IF(OR($AI477&lt;&gt;0,$AJ477&lt;&gt;0,S478=0),"",IF(I477="EEO","O",IF(I477="OOE","E",""))),"")</f>
        <v/>
      </c>
      <c r="V478" s="60" t="str">
        <f ca="1">IF(A478&lt;&gt;"",IF(U478&lt;&gt;"",IF(H478=U478,"W","L"),""),"")</f>
        <v/>
      </c>
      <c r="W478" s="38">
        <f ca="1">IF(A478&lt;&gt;"",IF(OR(AI477&lt;&gt;0,AJ477&lt;&gt;0),"0",IF(V478&lt;&gt;"",IF(V478="W",(1*S478),(-1*S478)),0)),0)</f>
        <v>0</v>
      </c>
      <c r="X478" s="74">
        <f t="shared" ca="1" si="178"/>
        <v>8</v>
      </c>
      <c r="Y478" s="3">
        <f t="shared" ca="1" si="179"/>
        <v>1</v>
      </c>
      <c r="Z478" s="61">
        <f t="shared" ca="1" si="186"/>
        <v>1</v>
      </c>
      <c r="AA478" s="3">
        <f t="shared" ca="1" si="180"/>
        <v>4</v>
      </c>
      <c r="AB478" s="60" t="str">
        <f ca="1">IF($A477&lt;&gt;"",IF(OR($AI477&lt;&gt;0,$AJ477&lt;&gt;0,Z478=0),"",IF(K477="RRB","B",IF(K477="BBR","R",""))),"")</f>
        <v/>
      </c>
      <c r="AC478" s="60" t="str">
        <f ca="1">IF(A478&lt;&gt;"",IF(AB478&lt;&gt;"",IF(AB478=J478,"W","L"),""),"")</f>
        <v/>
      </c>
      <c r="AD478" s="38">
        <f ca="1">IF(A478&lt;&gt;"",IF(OR(AI477&lt;&gt;0,AJ477&lt;&gt;0),"0",IF(AC478&lt;&gt;"",IF(AC478="W",(1*Z478),(-1*Z478)),0)),0)</f>
        <v>0</v>
      </c>
      <c r="AE478" s="74">
        <f t="shared" ca="1" si="171"/>
        <v>-24</v>
      </c>
      <c r="AF478" s="3">
        <f t="shared" ca="1" si="181"/>
        <v>4</v>
      </c>
      <c r="AG478" s="13">
        <f ca="1">IF(A478&lt;&gt;"",(AD478+P478+W478),0)</f>
        <v>-1</v>
      </c>
      <c r="AH478" s="11">
        <f ca="1">IF(A478&lt;&gt;"",AG478+AH477,0)</f>
        <v>-23</v>
      </c>
      <c r="AI478" s="73">
        <f ca="1">IF($A478&lt;&gt;"",IF(AI477&gt;0,AI477,IF(AND(AK477&gt;=$AJ$1,$AJ$2*AK477&gt;=AH478),"Profit Target",IF(AH478&gt;=$S$1,"Profit Target",0))),0)</f>
        <v>0</v>
      </c>
      <c r="AJ478" s="73">
        <f ca="1">IF($A478&lt;&gt;"",IF(AI477&lt;&gt;0,AJ477,IF(AH478&lt;=$S$2,"Stop Loss",0)),0)</f>
        <v>0</v>
      </c>
      <c r="AK478" s="73">
        <f t="shared" ca="1" si="172"/>
        <v>3</v>
      </c>
      <c r="AL478" s="30"/>
      <c r="AM478" s="30"/>
      <c r="AN478" s="30"/>
      <c r="AO478" s="30"/>
      <c r="AP478" s="30"/>
      <c r="AQ478" s="30"/>
      <c r="BM478" s="7"/>
      <c r="BT478" s="10">
        <f t="shared" ca="1" si="174"/>
        <v>21</v>
      </c>
    </row>
    <row r="479" spans="1:72">
      <c r="A479" s="10">
        <f t="shared" ca="1" si="173"/>
        <v>12</v>
      </c>
      <c r="B479" s="38"/>
      <c r="C479" s="7"/>
      <c r="D479" s="3"/>
      <c r="E479" s="7"/>
      <c r="F479" s="70" t="str">
        <f t="shared" ca="1" si="169"/>
        <v>L</v>
      </c>
      <c r="G479" s="101" t="str">
        <f t="shared" ca="1" si="175"/>
        <v>LHL</v>
      </c>
      <c r="H479" s="70" t="str">
        <f t="shared" ca="1" si="170"/>
        <v>E</v>
      </c>
      <c r="I479" s="101" t="str">
        <f t="shared" ca="1" si="182"/>
        <v>OOE</v>
      </c>
      <c r="J479" s="70" t="str">
        <f t="shared" ca="1" si="168"/>
        <v>R</v>
      </c>
      <c r="K479" s="101" t="str">
        <f t="shared" ca="1" si="183"/>
        <v>RBR</v>
      </c>
      <c r="L479" s="61">
        <f t="shared" ca="1" si="184"/>
        <v>1</v>
      </c>
      <c r="M479" s="3">
        <f ca="1">IF(A478&lt;&gt;"",IF(O479="",M478,IF(AND(M478&gt;0,O479="L"),M478+1,IF(AND(M478&gt;1,O478="W"),1,1))),"")</f>
        <v>2</v>
      </c>
      <c r="N479" s="60" t="str">
        <f ca="1">IF($A478&lt;&gt;"",IF(OR($AI478&lt;&gt;0,$AJ478&lt;&gt;0,L479=0),"",IF(G478="HHL","L",IF(G478="LLH","H",""))),"")</f>
        <v/>
      </c>
      <c r="O479" s="60" t="str">
        <f ca="1">IF(A479&lt;&gt;"",IF(N479&lt;&gt;"",IF(F479=N479,"W","L"),""),"")</f>
        <v/>
      </c>
      <c r="P479" s="38">
        <f ca="1">IF(A479&lt;&gt;"",IF(OR(AI478&lt;&gt;0,AJ478&lt;&gt;0),"0",IF(O479&lt;&gt;"",IF(O479="W",(1*L479),(-1*L479)),0)),0)</f>
        <v>0</v>
      </c>
      <c r="Q479" s="74">
        <f ca="1">IF(A479&lt;&gt;"",P479+Q478,0)</f>
        <v>-7</v>
      </c>
      <c r="R479" s="3">
        <f t="shared" ca="1" si="176"/>
        <v>2</v>
      </c>
      <c r="S479" s="61">
        <f t="shared" ca="1" si="185"/>
        <v>1</v>
      </c>
      <c r="T479" s="3">
        <f t="shared" ca="1" si="177"/>
        <v>1</v>
      </c>
      <c r="U479" s="60" t="str">
        <f ca="1">IF($A478&lt;&gt;"",IF(OR($AI478&lt;&gt;0,$AJ478&lt;&gt;0,S479=0),"",IF(I478="EEO","O",IF(I478="OOE","E",""))),"")</f>
        <v/>
      </c>
      <c r="V479" s="60" t="str">
        <f ca="1">IF(A479&lt;&gt;"",IF(U479&lt;&gt;"",IF(H479=U479,"W","L"),""),"")</f>
        <v/>
      </c>
      <c r="W479" s="38">
        <f ca="1">IF(A479&lt;&gt;"",IF(OR(AI478&lt;&gt;0,AJ478&lt;&gt;0),"0",IF(V479&lt;&gt;"",IF(V479="W",(1*S479),(-1*S479)),0)),0)</f>
        <v>0</v>
      </c>
      <c r="X479" s="74">
        <f t="shared" ca="1" si="178"/>
        <v>8</v>
      </c>
      <c r="Y479" s="3">
        <f t="shared" ca="1" si="179"/>
        <v>1</v>
      </c>
      <c r="Z479" s="61">
        <f t="shared" ca="1" si="186"/>
        <v>1</v>
      </c>
      <c r="AA479" s="3">
        <f t="shared" ca="1" si="180"/>
        <v>5</v>
      </c>
      <c r="AB479" s="60" t="str">
        <f ca="1">IF($A478&lt;&gt;"",IF(OR($AI478&lt;&gt;0,$AJ478&lt;&gt;0,Z479=0),"",IF(K478="RRB","B",IF(K478="BBR","R",""))),"")</f>
        <v>B</v>
      </c>
      <c r="AC479" s="60" t="str">
        <f ca="1">IF(A479&lt;&gt;"",IF(AB479&lt;&gt;"",IF(AB479=J479,"W","L"),""),"")</f>
        <v>L</v>
      </c>
      <c r="AD479" s="38">
        <f ca="1">IF(A479&lt;&gt;"",IF(OR(AI478&lt;&gt;0,AJ478&lt;&gt;0),"0",IF(AC479&lt;&gt;"",IF(AC479="W",(1*Z479),(-1*Z479)),0)),0)</f>
        <v>-1</v>
      </c>
      <c r="AE479" s="74">
        <f t="shared" ca="1" si="171"/>
        <v>-25</v>
      </c>
      <c r="AF479" s="3">
        <f t="shared" ca="1" si="181"/>
        <v>5</v>
      </c>
      <c r="AG479" s="13">
        <f ca="1">IF(A479&lt;&gt;"",(AD479+P479+W479),0)</f>
        <v>-1</v>
      </c>
      <c r="AH479" s="11">
        <f ca="1">IF(A479&lt;&gt;"",AG479+AH478,0)</f>
        <v>-24</v>
      </c>
      <c r="AI479" s="73">
        <f ca="1">IF($A479&lt;&gt;"",IF(AI478&gt;0,AI478,IF(AND(AK478&gt;=$AJ$1,$AJ$2*AK478&gt;=AH479),"Profit Target",IF(AH479&gt;=$S$1,"Profit Target",0))),0)</f>
        <v>0</v>
      </c>
      <c r="AJ479" s="73">
        <f ca="1">IF($A479&lt;&gt;"",IF(AI478&lt;&gt;0,AJ478,IF(AH479&lt;=$S$2,"Stop Loss",0)),0)</f>
        <v>0</v>
      </c>
      <c r="AK479" s="73">
        <f t="shared" ca="1" si="172"/>
        <v>3</v>
      </c>
      <c r="AL479" s="30"/>
      <c r="AM479" s="30"/>
      <c r="AN479" s="30"/>
      <c r="AO479" s="30"/>
      <c r="AP479" s="30"/>
      <c r="AQ479" s="30"/>
      <c r="BM479" s="7"/>
      <c r="BT479" s="10">
        <f t="shared" ca="1" si="174"/>
        <v>32</v>
      </c>
    </row>
    <row r="480" spans="1:72">
      <c r="A480" s="10">
        <f t="shared" ca="1" si="173"/>
        <v>32</v>
      </c>
      <c r="B480" s="38"/>
      <c r="C480" s="7"/>
      <c r="D480" s="3"/>
      <c r="E480" s="7"/>
      <c r="F480" s="70" t="str">
        <f t="shared" ca="1" si="169"/>
        <v>H</v>
      </c>
      <c r="G480" s="101" t="str">
        <f t="shared" ca="1" si="175"/>
        <v>HLH</v>
      </c>
      <c r="H480" s="70" t="str">
        <f t="shared" ca="1" si="170"/>
        <v>E</v>
      </c>
      <c r="I480" s="101" t="str">
        <f t="shared" ca="1" si="182"/>
        <v>OEE</v>
      </c>
      <c r="J480" s="70" t="str">
        <f t="shared" ca="1" si="168"/>
        <v>R</v>
      </c>
      <c r="K480" s="101" t="str">
        <f t="shared" ca="1" si="183"/>
        <v>BRR</v>
      </c>
      <c r="L480" s="61">
        <f t="shared" ca="1" si="184"/>
        <v>1</v>
      </c>
      <c r="M480" s="3">
        <f ca="1">IF(A479&lt;&gt;"",IF(O480="",M479,IF(AND(M479&gt;0,O480="L"),M479+1,IF(AND(M479&gt;1,O479="W"),1,1))),"")</f>
        <v>2</v>
      </c>
      <c r="N480" s="60" t="str">
        <f ca="1">IF($A479&lt;&gt;"",IF(OR($AI479&lt;&gt;0,$AJ479&lt;&gt;0,L480=0),"",IF(G479="HHL","L",IF(G479="LLH","H",""))),"")</f>
        <v/>
      </c>
      <c r="O480" s="60" t="str">
        <f ca="1">IF(A480&lt;&gt;"",IF(N480&lt;&gt;"",IF(F480=N480,"W","L"),""),"")</f>
        <v/>
      </c>
      <c r="P480" s="38">
        <f ca="1">IF(A480&lt;&gt;"",IF(OR(AI479&lt;&gt;0,AJ479&lt;&gt;0),"0",IF(O480&lt;&gt;"",IF(O480="W",(1*L480),(-1*L480)),0)),0)</f>
        <v>0</v>
      </c>
      <c r="Q480" s="74">
        <f ca="1">IF(A480&lt;&gt;"",P480+Q479,0)</f>
        <v>-7</v>
      </c>
      <c r="R480" s="3">
        <f t="shared" ca="1" si="176"/>
        <v>2</v>
      </c>
      <c r="S480" s="61">
        <f t="shared" ca="1" si="185"/>
        <v>1</v>
      </c>
      <c r="T480" s="3">
        <f t="shared" ca="1" si="177"/>
        <v>1</v>
      </c>
      <c r="U480" s="60" t="str">
        <f ca="1">IF($A479&lt;&gt;"",IF(OR($AI479&lt;&gt;0,$AJ479&lt;&gt;0,S480=0),"",IF(I479="EEO","O",IF(I479="OOE","E",""))),"")</f>
        <v>E</v>
      </c>
      <c r="V480" s="60" t="str">
        <f ca="1">IF(A480&lt;&gt;"",IF(U480&lt;&gt;"",IF(H480=U480,"W","L"),""),"")</f>
        <v>W</v>
      </c>
      <c r="W480" s="38">
        <f ca="1">IF(A480&lt;&gt;"",IF(OR(AI479&lt;&gt;0,AJ479&lt;&gt;0),"0",IF(V480&lt;&gt;"",IF(V480="W",(1*S480),(-1*S480)),0)),0)</f>
        <v>1</v>
      </c>
      <c r="X480" s="74">
        <f t="shared" ca="1" si="178"/>
        <v>9</v>
      </c>
      <c r="Y480" s="3">
        <f t="shared" ca="1" si="179"/>
        <v>1</v>
      </c>
      <c r="Z480" s="61">
        <f t="shared" ca="1" si="186"/>
        <v>1</v>
      </c>
      <c r="AA480" s="3">
        <f t="shared" ca="1" si="180"/>
        <v>5</v>
      </c>
      <c r="AB480" s="60" t="str">
        <f ca="1">IF($A479&lt;&gt;"",IF(OR($AI479&lt;&gt;0,$AJ479&lt;&gt;0,Z480=0),"",IF(K479="RRB","B",IF(K479="BBR","R",""))),"")</f>
        <v/>
      </c>
      <c r="AC480" s="60" t="str">
        <f ca="1">IF(A480&lt;&gt;"",IF(AB480&lt;&gt;"",IF(AB480=J480,"W","L"),""),"")</f>
        <v/>
      </c>
      <c r="AD480" s="38">
        <f ca="1">IF(A480&lt;&gt;"",IF(OR(AI479&lt;&gt;0,AJ479&lt;&gt;0),"0",IF(AC480&lt;&gt;"",IF(AC480="W",(1*Z480),(-1*Z480)),0)),0)</f>
        <v>0</v>
      </c>
      <c r="AE480" s="74">
        <f t="shared" ca="1" si="171"/>
        <v>-25</v>
      </c>
      <c r="AF480" s="3">
        <f t="shared" ca="1" si="181"/>
        <v>5</v>
      </c>
      <c r="AG480" s="13">
        <f ca="1">IF(A480&lt;&gt;"",(AD480+P480+W480),0)</f>
        <v>1</v>
      </c>
      <c r="AH480" s="11">
        <f ca="1">IF(A480&lt;&gt;"",AG480+AH479,0)</f>
        <v>-23</v>
      </c>
      <c r="AI480" s="73">
        <f ca="1">IF($A480&lt;&gt;"",IF(AI479&gt;0,AI479,IF(AND(AK479&gt;=$AJ$1,$AJ$2*AK479&gt;=AH480),"Profit Target",IF(AH480&gt;=$S$1,"Profit Target",0))),0)</f>
        <v>0</v>
      </c>
      <c r="AJ480" s="73">
        <f ca="1">IF($A480&lt;&gt;"",IF(AI479&lt;&gt;0,AJ479,IF(AH480&lt;=$S$2,"Stop Loss",0)),0)</f>
        <v>0</v>
      </c>
      <c r="AK480" s="73">
        <f t="shared" ca="1" si="172"/>
        <v>3</v>
      </c>
      <c r="AL480" s="30"/>
      <c r="AM480" s="30"/>
      <c r="AN480" s="30"/>
      <c r="AO480" s="30"/>
      <c r="AP480" s="30"/>
      <c r="AQ480" s="30"/>
      <c r="BM480" s="7"/>
      <c r="BT480" s="10">
        <f t="shared" ca="1" si="174"/>
        <v>3</v>
      </c>
    </row>
    <row r="481" spans="1:72">
      <c r="A481" s="10">
        <f t="shared" ca="1" si="173"/>
        <v>29</v>
      </c>
      <c r="B481" s="38"/>
      <c r="C481" s="7"/>
      <c r="D481" s="3"/>
      <c r="E481" s="7"/>
      <c r="F481" s="70" t="str">
        <f t="shared" ca="1" si="169"/>
        <v>H</v>
      </c>
      <c r="G481" s="101" t="str">
        <f t="shared" ca="1" si="175"/>
        <v>LHH</v>
      </c>
      <c r="H481" s="70" t="str">
        <f t="shared" ca="1" si="170"/>
        <v>O</v>
      </c>
      <c r="I481" s="101" t="str">
        <f t="shared" ca="1" si="182"/>
        <v>EEO</v>
      </c>
      <c r="J481" s="70" t="str">
        <f t="shared" ca="1" si="168"/>
        <v>B</v>
      </c>
      <c r="K481" s="101" t="str">
        <f t="shared" ca="1" si="183"/>
        <v>RRB</v>
      </c>
      <c r="L481" s="61">
        <f t="shared" ca="1" si="184"/>
        <v>1</v>
      </c>
      <c r="M481" s="3">
        <f ca="1">IF(A480&lt;&gt;"",IF(O481="",M480,IF(AND(M480&gt;0,O481="L"),M480+1,IF(AND(M480&gt;1,O480="W"),1,1))),"")</f>
        <v>2</v>
      </c>
      <c r="N481" s="60" t="str">
        <f ca="1">IF($A480&lt;&gt;"",IF(OR($AI480&lt;&gt;0,$AJ480&lt;&gt;0,L481=0),"",IF(G480="HHL","L",IF(G480="LLH","H",""))),"")</f>
        <v/>
      </c>
      <c r="O481" s="60" t="str">
        <f ca="1">IF(A481&lt;&gt;"",IF(N481&lt;&gt;"",IF(F481=N481,"W","L"),""),"")</f>
        <v/>
      </c>
      <c r="P481" s="38">
        <f ca="1">IF(A481&lt;&gt;"",IF(OR(AI480&lt;&gt;0,AJ480&lt;&gt;0),"0",IF(O481&lt;&gt;"",IF(O481="W",(1*L481),(-1*L481)),0)),0)</f>
        <v>0</v>
      </c>
      <c r="Q481" s="74">
        <f ca="1">IF(A481&lt;&gt;"",P481+Q480,0)</f>
        <v>-7</v>
      </c>
      <c r="R481" s="3">
        <f t="shared" ca="1" si="176"/>
        <v>2</v>
      </c>
      <c r="S481" s="61">
        <f t="shared" ca="1" si="185"/>
        <v>1</v>
      </c>
      <c r="T481" s="3">
        <f t="shared" ca="1" si="177"/>
        <v>1</v>
      </c>
      <c r="U481" s="60" t="str">
        <f ca="1">IF($A480&lt;&gt;"",IF(OR($AI480&lt;&gt;0,$AJ480&lt;&gt;0,S481=0),"",IF(I480="EEO","O",IF(I480="OOE","E",""))),"")</f>
        <v/>
      </c>
      <c r="V481" s="60" t="str">
        <f ca="1">IF(A481&lt;&gt;"",IF(U481&lt;&gt;"",IF(H481=U481,"W","L"),""),"")</f>
        <v/>
      </c>
      <c r="W481" s="38">
        <f ca="1">IF(A481&lt;&gt;"",IF(OR(AI480&lt;&gt;0,AJ480&lt;&gt;0),"0",IF(V481&lt;&gt;"",IF(V481="W",(1*S481),(-1*S481)),0)),0)</f>
        <v>0</v>
      </c>
      <c r="X481" s="74">
        <f t="shared" ca="1" si="178"/>
        <v>9</v>
      </c>
      <c r="Y481" s="3">
        <f t="shared" ca="1" si="179"/>
        <v>1</v>
      </c>
      <c r="Z481" s="61">
        <f t="shared" ca="1" si="186"/>
        <v>1</v>
      </c>
      <c r="AA481" s="3">
        <f t="shared" ca="1" si="180"/>
        <v>5</v>
      </c>
      <c r="AB481" s="60" t="str">
        <f ca="1">IF($A480&lt;&gt;"",IF(OR($AI480&lt;&gt;0,$AJ480&lt;&gt;0,Z481=0),"",IF(K480="RRB","B",IF(K480="BBR","R",""))),"")</f>
        <v/>
      </c>
      <c r="AC481" s="60" t="str">
        <f ca="1">IF(A481&lt;&gt;"",IF(AB481&lt;&gt;"",IF(AB481=J481,"W","L"),""),"")</f>
        <v/>
      </c>
      <c r="AD481" s="38">
        <f ca="1">IF(A481&lt;&gt;"",IF(OR(AI480&lt;&gt;0,AJ480&lt;&gt;0),"0",IF(AC481&lt;&gt;"",IF(AC481="W",(1*Z481),(-1*Z481)),0)),0)</f>
        <v>0</v>
      </c>
      <c r="AE481" s="74">
        <f t="shared" ca="1" si="171"/>
        <v>-25</v>
      </c>
      <c r="AF481" s="3">
        <f t="shared" ca="1" si="181"/>
        <v>5</v>
      </c>
      <c r="AG481" s="13">
        <f ca="1">IF(A481&lt;&gt;"",(AD481+P481+W481),0)</f>
        <v>0</v>
      </c>
      <c r="AH481" s="11">
        <f ca="1">IF(A481&lt;&gt;"",AG481+AH480,0)</f>
        <v>-23</v>
      </c>
      <c r="AI481" s="73">
        <f ca="1">IF($A481&lt;&gt;"",IF(AI480&gt;0,AI480,IF(AND(AK480&gt;=$AJ$1,$AJ$2*AK480&gt;=AH481),"Profit Target",IF(AH481&gt;=$S$1,"Profit Target",0))),0)</f>
        <v>0</v>
      </c>
      <c r="AJ481" s="73">
        <f ca="1">IF($A481&lt;&gt;"",IF(AI480&lt;&gt;0,AJ480,IF(AH481&lt;=$S$2,"Stop Loss",0)),0)</f>
        <v>0</v>
      </c>
      <c r="AK481" s="73">
        <f t="shared" ca="1" si="172"/>
        <v>3</v>
      </c>
      <c r="AL481" s="30"/>
      <c r="AM481" s="30"/>
      <c r="AN481" s="30"/>
      <c r="AO481" s="30"/>
      <c r="AP481" s="30"/>
      <c r="AQ481" s="30"/>
      <c r="BM481" s="7"/>
      <c r="BT481" s="10">
        <f t="shared" ca="1" si="174"/>
        <v>20</v>
      </c>
    </row>
    <row r="482" spans="1:72">
      <c r="A482" s="10">
        <f t="shared" ca="1" si="173"/>
        <v>34</v>
      </c>
      <c r="B482" s="38"/>
      <c r="C482" s="7"/>
      <c r="D482" s="3"/>
      <c r="E482" s="7"/>
      <c r="F482" s="70" t="str">
        <f t="shared" ca="1" si="169"/>
        <v>H</v>
      </c>
      <c r="G482" s="101" t="str">
        <f t="shared" ca="1" si="175"/>
        <v>HHH</v>
      </c>
      <c r="H482" s="70" t="str">
        <f t="shared" ca="1" si="170"/>
        <v>E</v>
      </c>
      <c r="I482" s="101" t="str">
        <f t="shared" ca="1" si="182"/>
        <v>EOE</v>
      </c>
      <c r="J482" s="70" t="str">
        <f t="shared" ca="1" si="168"/>
        <v>R</v>
      </c>
      <c r="K482" s="101" t="str">
        <f t="shared" ca="1" si="183"/>
        <v>RBR</v>
      </c>
      <c r="L482" s="61">
        <f t="shared" ca="1" si="184"/>
        <v>1</v>
      </c>
      <c r="M482" s="3">
        <f ca="1">IF(A481&lt;&gt;"",IF(O482="",M481,IF(AND(M481&gt;0,O482="L"),M481+1,IF(AND(M481&gt;1,O481="W"),1,1))),"")</f>
        <v>2</v>
      </c>
      <c r="N482" s="60" t="str">
        <f ca="1">IF($A481&lt;&gt;"",IF(OR($AI481&lt;&gt;0,$AJ481&lt;&gt;0,L482=0),"",IF(G481="HHL","L",IF(G481="LLH","H",""))),"")</f>
        <v/>
      </c>
      <c r="O482" s="60" t="str">
        <f ca="1">IF(A482&lt;&gt;"",IF(N482&lt;&gt;"",IF(F482=N482,"W","L"),""),"")</f>
        <v/>
      </c>
      <c r="P482" s="38">
        <f ca="1">IF(A482&lt;&gt;"",IF(OR(AI481&lt;&gt;0,AJ481&lt;&gt;0),"0",IF(O482&lt;&gt;"",IF(O482="W",(1*L482),(-1*L482)),0)),0)</f>
        <v>0</v>
      </c>
      <c r="Q482" s="74">
        <f ca="1">IF(A482&lt;&gt;"",P482+Q481,0)</f>
        <v>-7</v>
      </c>
      <c r="R482" s="3">
        <f t="shared" ca="1" si="176"/>
        <v>2</v>
      </c>
      <c r="S482" s="61">
        <f t="shared" ca="1" si="185"/>
        <v>1</v>
      </c>
      <c r="T482" s="3">
        <f t="shared" ca="1" si="177"/>
        <v>2</v>
      </c>
      <c r="U482" s="60" t="str">
        <f ca="1">IF($A481&lt;&gt;"",IF(OR($AI481&lt;&gt;0,$AJ481&lt;&gt;0,S482=0),"",IF(I481="EEO","O",IF(I481="OOE","E",""))),"")</f>
        <v>O</v>
      </c>
      <c r="V482" s="60" t="str">
        <f ca="1">IF(A482&lt;&gt;"",IF(U482&lt;&gt;"",IF(H482=U482,"W","L"),""),"")</f>
        <v>L</v>
      </c>
      <c r="W482" s="38">
        <f ca="1">IF(A482&lt;&gt;"",IF(OR(AI481&lt;&gt;0,AJ481&lt;&gt;0),"0",IF(V482&lt;&gt;"",IF(V482="W",(1*S482),(-1*S482)),0)),0)</f>
        <v>-1</v>
      </c>
      <c r="X482" s="74">
        <f t="shared" ca="1" si="178"/>
        <v>8</v>
      </c>
      <c r="Y482" s="3">
        <f t="shared" ca="1" si="179"/>
        <v>2</v>
      </c>
      <c r="Z482" s="61">
        <f t="shared" ca="1" si="186"/>
        <v>1</v>
      </c>
      <c r="AA482" s="3">
        <f t="shared" ca="1" si="180"/>
        <v>6</v>
      </c>
      <c r="AB482" s="60" t="str">
        <f ca="1">IF($A481&lt;&gt;"",IF(OR($AI481&lt;&gt;0,$AJ481&lt;&gt;0,Z482=0),"",IF(K481="RRB","B",IF(K481="BBR","R",""))),"")</f>
        <v>B</v>
      </c>
      <c r="AC482" s="60" t="str">
        <f ca="1">IF(A482&lt;&gt;"",IF(AB482&lt;&gt;"",IF(AB482=J482,"W","L"),""),"")</f>
        <v>L</v>
      </c>
      <c r="AD482" s="38">
        <f ca="1">IF(A482&lt;&gt;"",IF(OR(AI481&lt;&gt;0,AJ481&lt;&gt;0),"0",IF(AC482&lt;&gt;"",IF(AC482="W",(1*Z482),(-1*Z482)),0)),0)</f>
        <v>-1</v>
      </c>
      <c r="AE482" s="74">
        <f t="shared" ca="1" si="171"/>
        <v>-26</v>
      </c>
      <c r="AF482" s="3">
        <f t="shared" ca="1" si="181"/>
        <v>6</v>
      </c>
      <c r="AG482" s="13">
        <f ca="1">IF(A482&lt;&gt;"",(AD482+P482+W482),0)</f>
        <v>-2</v>
      </c>
      <c r="AH482" s="11">
        <f ca="1">IF(A482&lt;&gt;"",AG482+AH481,0)</f>
        <v>-25</v>
      </c>
      <c r="AI482" s="73">
        <f ca="1">IF($A482&lt;&gt;"",IF(AI481&gt;0,AI481,IF(AND(AK481&gt;=$AJ$1,$AJ$2*AK481&gt;=AH482),"Profit Target",IF(AH482&gt;=$S$1,"Profit Target",0))),0)</f>
        <v>0</v>
      </c>
      <c r="AJ482" s="73">
        <f ca="1">IF($A482&lt;&gt;"",IF(AI481&lt;&gt;0,AJ481,IF(AH482&lt;=$S$2,"Stop Loss",0)),0)</f>
        <v>0</v>
      </c>
      <c r="AK482" s="73">
        <f t="shared" ca="1" si="172"/>
        <v>3</v>
      </c>
      <c r="AL482" s="30"/>
      <c r="AM482" s="30"/>
      <c r="AN482" s="30"/>
      <c r="AO482" s="30"/>
      <c r="AP482" s="30"/>
      <c r="AQ482" s="30"/>
      <c r="BM482" s="7"/>
      <c r="BT482" s="10">
        <f t="shared" ca="1" si="174"/>
        <v>17</v>
      </c>
    </row>
    <row r="483" spans="1:72">
      <c r="A483" s="10">
        <f t="shared" ca="1" si="173"/>
        <v>6</v>
      </c>
      <c r="B483" s="38"/>
      <c r="C483" s="7"/>
      <c r="D483" s="3"/>
      <c r="E483" s="7"/>
      <c r="F483" s="70" t="str">
        <f t="shared" ca="1" si="169"/>
        <v>L</v>
      </c>
      <c r="G483" s="101" t="str">
        <f t="shared" ca="1" si="175"/>
        <v>HHL</v>
      </c>
      <c r="H483" s="70" t="str">
        <f t="shared" ca="1" si="170"/>
        <v>E</v>
      </c>
      <c r="I483" s="101" t="str">
        <f t="shared" ca="1" si="182"/>
        <v>OEE</v>
      </c>
      <c r="J483" s="70" t="str">
        <f t="shared" ca="1" si="168"/>
        <v>B</v>
      </c>
      <c r="K483" s="101" t="str">
        <f t="shared" ca="1" si="183"/>
        <v>BRB</v>
      </c>
      <c r="L483" s="61">
        <f t="shared" ca="1" si="184"/>
        <v>1</v>
      </c>
      <c r="M483" s="3">
        <f ca="1">IF(A482&lt;&gt;"",IF(O483="",M482,IF(AND(M482&gt;0,O483="L"),M482+1,IF(AND(M482&gt;1,O482="W"),1,1))),"")</f>
        <v>2</v>
      </c>
      <c r="N483" s="60" t="str">
        <f ca="1">IF($A482&lt;&gt;"",IF(OR($AI482&lt;&gt;0,$AJ482&lt;&gt;0,L483=0),"",IF(G482="HHL","L",IF(G482="LLH","H",""))),"")</f>
        <v/>
      </c>
      <c r="O483" s="60" t="str">
        <f ca="1">IF(A483&lt;&gt;"",IF(N483&lt;&gt;"",IF(F483=N483,"W","L"),""),"")</f>
        <v/>
      </c>
      <c r="P483" s="38">
        <f ca="1">IF(A483&lt;&gt;"",IF(OR(AI482&lt;&gt;0,AJ482&lt;&gt;0),"0",IF(O483&lt;&gt;"",IF(O483="W",(1*L483),(-1*L483)),0)),0)</f>
        <v>0</v>
      </c>
      <c r="Q483" s="74">
        <f ca="1">IF(A483&lt;&gt;"",P483+Q482,0)</f>
        <v>-7</v>
      </c>
      <c r="R483" s="3">
        <f t="shared" ca="1" si="176"/>
        <v>2</v>
      </c>
      <c r="S483" s="61">
        <f t="shared" ca="1" si="185"/>
        <v>1</v>
      </c>
      <c r="T483" s="3">
        <f t="shared" ca="1" si="177"/>
        <v>2</v>
      </c>
      <c r="U483" s="60" t="str">
        <f ca="1">IF($A482&lt;&gt;"",IF(OR($AI482&lt;&gt;0,$AJ482&lt;&gt;0,S483=0),"",IF(I482="EEO","O",IF(I482="OOE","E",""))),"")</f>
        <v/>
      </c>
      <c r="V483" s="60" t="str">
        <f ca="1">IF(A483&lt;&gt;"",IF(U483&lt;&gt;"",IF(H483=U483,"W","L"),""),"")</f>
        <v/>
      </c>
      <c r="W483" s="38">
        <f ca="1">IF(A483&lt;&gt;"",IF(OR(AI482&lt;&gt;0,AJ482&lt;&gt;0),"0",IF(V483&lt;&gt;"",IF(V483="W",(1*S483),(-1*S483)),0)),0)</f>
        <v>0</v>
      </c>
      <c r="X483" s="74">
        <f t="shared" ca="1" si="178"/>
        <v>8</v>
      </c>
      <c r="Y483" s="3">
        <f t="shared" ca="1" si="179"/>
        <v>2</v>
      </c>
      <c r="Z483" s="61">
        <f t="shared" ca="1" si="186"/>
        <v>1</v>
      </c>
      <c r="AA483" s="3">
        <f t="shared" ca="1" si="180"/>
        <v>6</v>
      </c>
      <c r="AB483" s="60" t="str">
        <f ca="1">IF($A482&lt;&gt;"",IF(OR($AI482&lt;&gt;0,$AJ482&lt;&gt;0,Z483=0),"",IF(K482="RRB","B",IF(K482="BBR","R",""))),"")</f>
        <v/>
      </c>
      <c r="AC483" s="60" t="str">
        <f ca="1">IF(A483&lt;&gt;"",IF(AB483&lt;&gt;"",IF(AB483=J483,"W","L"),""),"")</f>
        <v/>
      </c>
      <c r="AD483" s="38">
        <f ca="1">IF(A483&lt;&gt;"",IF(OR(AI482&lt;&gt;0,AJ482&lt;&gt;0),"0",IF(AC483&lt;&gt;"",IF(AC483="W",(1*Z483),(-1*Z483)),0)),0)</f>
        <v>0</v>
      </c>
      <c r="AE483" s="74">
        <f t="shared" ca="1" si="171"/>
        <v>-26</v>
      </c>
      <c r="AF483" s="3">
        <f t="shared" ca="1" si="181"/>
        <v>6</v>
      </c>
      <c r="AG483" s="13">
        <f ca="1">IF(A483&lt;&gt;"",(AD483+P483+W483),0)</f>
        <v>0</v>
      </c>
      <c r="AH483" s="11">
        <f ca="1">IF(A483&lt;&gt;"",AG483+AH482,0)</f>
        <v>-25</v>
      </c>
      <c r="AI483" s="73">
        <f ca="1">IF($A483&lt;&gt;"",IF(AI482&gt;0,AI482,IF(AND(AK482&gt;=$AJ$1,$AJ$2*AK482&gt;=AH483),"Profit Target",IF(AH483&gt;=$S$1,"Profit Target",0))),0)</f>
        <v>0</v>
      </c>
      <c r="AJ483" s="73">
        <f ca="1">IF($A483&lt;&gt;"",IF(AI482&lt;&gt;0,AJ482,IF(AH483&lt;=$S$2,"Stop Loss",0)),0)</f>
        <v>0</v>
      </c>
      <c r="AK483" s="73">
        <f t="shared" ca="1" si="172"/>
        <v>3</v>
      </c>
      <c r="AL483" s="30"/>
      <c r="AM483" s="30"/>
      <c r="AN483" s="30"/>
      <c r="AO483" s="30"/>
      <c r="AP483" s="30"/>
      <c r="AQ483" s="30"/>
      <c r="BM483" s="7"/>
      <c r="BT483" s="10">
        <f t="shared" ca="1" si="174"/>
        <v>3</v>
      </c>
    </row>
    <row r="484" spans="1:72">
      <c r="A484" s="10">
        <f t="shared" ca="1" si="173"/>
        <v>27</v>
      </c>
      <c r="B484" s="38"/>
      <c r="C484" s="7"/>
      <c r="D484" s="3"/>
      <c r="E484" s="7"/>
      <c r="F484" s="70" t="str">
        <f t="shared" ca="1" si="169"/>
        <v>H</v>
      </c>
      <c r="G484" s="101" t="str">
        <f t="shared" ca="1" si="175"/>
        <v>HLH</v>
      </c>
      <c r="H484" s="70" t="str">
        <f t="shared" ca="1" si="170"/>
        <v>O</v>
      </c>
      <c r="I484" s="101" t="str">
        <f t="shared" ca="1" si="182"/>
        <v>EEO</v>
      </c>
      <c r="J484" s="70" t="str">
        <f t="shared" ca="1" si="168"/>
        <v>R</v>
      </c>
      <c r="K484" s="101" t="str">
        <f t="shared" ca="1" si="183"/>
        <v>RBR</v>
      </c>
      <c r="L484" s="61">
        <f t="shared" ca="1" si="184"/>
        <v>1</v>
      </c>
      <c r="M484" s="3">
        <f ca="1">IF(A483&lt;&gt;"",IF(O484="",M483,IF(AND(M483&gt;0,O484="L"),M483+1,IF(AND(M483&gt;1,O483="W"),1,1))),"")</f>
        <v>3</v>
      </c>
      <c r="N484" s="60" t="str">
        <f ca="1">IF($A483&lt;&gt;"",IF(OR($AI483&lt;&gt;0,$AJ483&lt;&gt;0,L484=0),"",IF(G483="HHL","L",IF(G483="LLH","H",""))),"")</f>
        <v>L</v>
      </c>
      <c r="O484" s="60" t="str">
        <f ca="1">IF(A484&lt;&gt;"",IF(N484&lt;&gt;"",IF(F484=N484,"W","L"),""),"")</f>
        <v>L</v>
      </c>
      <c r="P484" s="38">
        <f ca="1">IF(A484&lt;&gt;"",IF(OR(AI483&lt;&gt;0,AJ483&lt;&gt;0),"0",IF(O484&lt;&gt;"",IF(O484="W",(1*L484),(-1*L484)),0)),0)</f>
        <v>-1</v>
      </c>
      <c r="Q484" s="74">
        <f ca="1">IF(A484&lt;&gt;"",P484+Q483,0)</f>
        <v>-8</v>
      </c>
      <c r="R484" s="3">
        <f t="shared" ca="1" si="176"/>
        <v>3</v>
      </c>
      <c r="S484" s="61">
        <f t="shared" ca="1" si="185"/>
        <v>1</v>
      </c>
      <c r="T484" s="3">
        <f t="shared" ca="1" si="177"/>
        <v>2</v>
      </c>
      <c r="U484" s="60" t="str">
        <f ca="1">IF($A483&lt;&gt;"",IF(OR($AI483&lt;&gt;0,$AJ483&lt;&gt;0,S484=0),"",IF(I483="EEO","O",IF(I483="OOE","E",""))),"")</f>
        <v/>
      </c>
      <c r="V484" s="60" t="str">
        <f ca="1">IF(A484&lt;&gt;"",IF(U484&lt;&gt;"",IF(H484=U484,"W","L"),""),"")</f>
        <v/>
      </c>
      <c r="W484" s="38">
        <f ca="1">IF(A484&lt;&gt;"",IF(OR(AI483&lt;&gt;0,AJ483&lt;&gt;0),"0",IF(V484&lt;&gt;"",IF(V484="W",(1*S484),(-1*S484)),0)),0)</f>
        <v>0</v>
      </c>
      <c r="X484" s="74">
        <f t="shared" ca="1" si="178"/>
        <v>8</v>
      </c>
      <c r="Y484" s="3">
        <f t="shared" ca="1" si="179"/>
        <v>2</v>
      </c>
      <c r="Z484" s="61">
        <f t="shared" ca="1" si="186"/>
        <v>1</v>
      </c>
      <c r="AA484" s="3">
        <f t="shared" ca="1" si="180"/>
        <v>6</v>
      </c>
      <c r="AB484" s="60" t="str">
        <f ca="1">IF($A483&lt;&gt;"",IF(OR($AI483&lt;&gt;0,$AJ483&lt;&gt;0,Z484=0),"",IF(K483="RRB","B",IF(K483="BBR","R",""))),"")</f>
        <v/>
      </c>
      <c r="AC484" s="60" t="str">
        <f ca="1">IF(A484&lt;&gt;"",IF(AB484&lt;&gt;"",IF(AB484=J484,"W","L"),""),"")</f>
        <v/>
      </c>
      <c r="AD484" s="38">
        <f ca="1">IF(A484&lt;&gt;"",IF(OR(AI483&lt;&gt;0,AJ483&lt;&gt;0),"0",IF(AC484&lt;&gt;"",IF(AC484="W",(1*Z484),(-1*Z484)),0)),0)</f>
        <v>0</v>
      </c>
      <c r="AE484" s="74">
        <f t="shared" ca="1" si="171"/>
        <v>-26</v>
      </c>
      <c r="AF484" s="3">
        <f t="shared" ca="1" si="181"/>
        <v>6</v>
      </c>
      <c r="AG484" s="13">
        <f ca="1">IF(A484&lt;&gt;"",(AD484+P484+W484),0)</f>
        <v>-1</v>
      </c>
      <c r="AH484" s="11">
        <f ca="1">IF(A484&lt;&gt;"",AG484+AH483,0)</f>
        <v>-26</v>
      </c>
      <c r="AI484" s="73">
        <f ca="1">IF($A484&lt;&gt;"",IF(AI483&gt;0,AI483,IF(AND(AK483&gt;=$AJ$1,$AJ$2*AK483&gt;=AH484),"Profit Target",IF(AH484&gt;=$S$1,"Profit Target",0))),0)</f>
        <v>0</v>
      </c>
      <c r="AJ484" s="73">
        <f ca="1">IF($A484&lt;&gt;"",IF(AI483&lt;&gt;0,AJ483,IF(AH484&lt;=$S$2,"Stop Loss",0)),0)</f>
        <v>0</v>
      </c>
      <c r="AK484" s="73">
        <f t="shared" ca="1" si="172"/>
        <v>3</v>
      </c>
      <c r="AL484" s="30"/>
      <c r="AM484" s="30"/>
      <c r="AN484" s="30"/>
      <c r="AO484" s="30"/>
      <c r="AP484" s="30"/>
      <c r="AQ484" s="30"/>
      <c r="BM484" s="7"/>
      <c r="BT484" s="10">
        <f t="shared" ca="1" si="174"/>
        <v>31</v>
      </c>
    </row>
    <row r="485" spans="1:72">
      <c r="A485" s="10">
        <f t="shared" ca="1" si="173"/>
        <v>24</v>
      </c>
      <c r="B485" s="38"/>
      <c r="C485" s="7"/>
      <c r="D485" s="3"/>
      <c r="E485" s="7"/>
      <c r="F485" s="70" t="str">
        <f t="shared" ca="1" si="169"/>
        <v>H</v>
      </c>
      <c r="G485" s="101" t="str">
        <f t="shared" ca="1" si="175"/>
        <v>LHH</v>
      </c>
      <c r="H485" s="70" t="str">
        <f t="shared" ca="1" si="170"/>
        <v>E</v>
      </c>
      <c r="I485" s="101" t="str">
        <f t="shared" ca="1" si="182"/>
        <v>EOE</v>
      </c>
      <c r="J485" s="70" t="str">
        <f t="shared" ca="1" si="168"/>
        <v>B</v>
      </c>
      <c r="K485" s="101" t="str">
        <f t="shared" ca="1" si="183"/>
        <v>BRB</v>
      </c>
      <c r="L485" s="61">
        <f t="shared" ca="1" si="184"/>
        <v>1</v>
      </c>
      <c r="M485" s="3">
        <f ca="1">IF(A484&lt;&gt;"",IF(O485="",M484,IF(AND(M484&gt;0,O485="L"),M484+1,IF(AND(M484&gt;1,O484="W"),1,1))),"")</f>
        <v>3</v>
      </c>
      <c r="N485" s="60" t="str">
        <f ca="1">IF($A484&lt;&gt;"",IF(OR($AI484&lt;&gt;0,$AJ484&lt;&gt;0,L485=0),"",IF(G484="HHL","L",IF(G484="LLH","H",""))),"")</f>
        <v/>
      </c>
      <c r="O485" s="60" t="str">
        <f ca="1">IF(A485&lt;&gt;"",IF(N485&lt;&gt;"",IF(F485=N485,"W","L"),""),"")</f>
        <v/>
      </c>
      <c r="P485" s="38">
        <f ca="1">IF(A485&lt;&gt;"",IF(OR(AI484&lt;&gt;0,AJ484&lt;&gt;0),"0",IF(O485&lt;&gt;"",IF(O485="W",(1*L485),(-1*L485)),0)),0)</f>
        <v>0</v>
      </c>
      <c r="Q485" s="74">
        <f ca="1">IF(A485&lt;&gt;"",P485+Q484,0)</f>
        <v>-8</v>
      </c>
      <c r="R485" s="3">
        <f t="shared" ca="1" si="176"/>
        <v>3</v>
      </c>
      <c r="S485" s="61">
        <f t="shared" ca="1" si="185"/>
        <v>1</v>
      </c>
      <c r="T485" s="3">
        <f t="shared" ca="1" si="177"/>
        <v>3</v>
      </c>
      <c r="U485" s="60" t="str">
        <f ca="1">IF($A484&lt;&gt;"",IF(OR($AI484&lt;&gt;0,$AJ484&lt;&gt;0,S485=0),"",IF(I484="EEO","O",IF(I484="OOE","E",""))),"")</f>
        <v>O</v>
      </c>
      <c r="V485" s="60" t="str">
        <f ca="1">IF(A485&lt;&gt;"",IF(U485&lt;&gt;"",IF(H485=U485,"W","L"),""),"")</f>
        <v>L</v>
      </c>
      <c r="W485" s="38">
        <f ca="1">IF(A485&lt;&gt;"",IF(OR(AI484&lt;&gt;0,AJ484&lt;&gt;0),"0",IF(V485&lt;&gt;"",IF(V485="W",(1*S485),(-1*S485)),0)),0)</f>
        <v>-1</v>
      </c>
      <c r="X485" s="74">
        <f t="shared" ca="1" si="178"/>
        <v>7</v>
      </c>
      <c r="Y485" s="3">
        <f t="shared" ca="1" si="179"/>
        <v>3</v>
      </c>
      <c r="Z485" s="61">
        <f t="shared" ca="1" si="186"/>
        <v>1</v>
      </c>
      <c r="AA485" s="3">
        <f t="shared" ca="1" si="180"/>
        <v>6</v>
      </c>
      <c r="AB485" s="60" t="str">
        <f ca="1">IF($A484&lt;&gt;"",IF(OR($AI484&lt;&gt;0,$AJ484&lt;&gt;0,Z485=0),"",IF(K484="RRB","B",IF(K484="BBR","R",""))),"")</f>
        <v/>
      </c>
      <c r="AC485" s="60" t="str">
        <f ca="1">IF(A485&lt;&gt;"",IF(AB485&lt;&gt;"",IF(AB485=J485,"W","L"),""),"")</f>
        <v/>
      </c>
      <c r="AD485" s="38">
        <f ca="1">IF(A485&lt;&gt;"",IF(OR(AI484&lt;&gt;0,AJ484&lt;&gt;0),"0",IF(AC485&lt;&gt;"",IF(AC485="W",(1*Z485),(-1*Z485)),0)),0)</f>
        <v>0</v>
      </c>
      <c r="AE485" s="74">
        <f t="shared" ca="1" si="171"/>
        <v>-26</v>
      </c>
      <c r="AF485" s="3">
        <f t="shared" ca="1" si="181"/>
        <v>6</v>
      </c>
      <c r="AG485" s="13">
        <f ca="1">IF(A485&lt;&gt;"",(AD485+P485+W485),0)</f>
        <v>-1</v>
      </c>
      <c r="AH485" s="11">
        <f ca="1">IF(A485&lt;&gt;"",AG485+AH484,0)</f>
        <v>-27</v>
      </c>
      <c r="AI485" s="73">
        <f ca="1">IF($A485&lt;&gt;"",IF(AI484&gt;0,AI484,IF(AND(AK484&gt;=$AJ$1,$AJ$2*AK484&gt;=AH485),"Profit Target",IF(AH485&gt;=$S$1,"Profit Target",0))),0)</f>
        <v>0</v>
      </c>
      <c r="AJ485" s="73">
        <f ca="1">IF($A485&lt;&gt;"",IF(AI484&lt;&gt;0,AJ484,IF(AH485&lt;=$S$2,"Stop Loss",0)),0)</f>
        <v>0</v>
      </c>
      <c r="AK485" s="73">
        <f t="shared" ca="1" si="172"/>
        <v>3</v>
      </c>
      <c r="AL485" s="30"/>
      <c r="AM485" s="30"/>
      <c r="AN485" s="30"/>
      <c r="AO485" s="30"/>
      <c r="AP485" s="30"/>
      <c r="AQ485" s="30"/>
      <c r="BM485" s="7"/>
      <c r="BT485" s="10">
        <f t="shared" ca="1" si="174"/>
        <v>27</v>
      </c>
    </row>
    <row r="486" spans="1:72">
      <c r="A486" s="10">
        <f t="shared" ca="1" si="173"/>
        <v>4</v>
      </c>
      <c r="B486" s="38"/>
      <c r="C486" s="7"/>
      <c r="D486" s="3"/>
      <c r="E486" s="7"/>
      <c r="F486" s="70" t="str">
        <f t="shared" ca="1" si="169"/>
        <v>L</v>
      </c>
      <c r="G486" s="101" t="str">
        <f t="shared" ca="1" si="175"/>
        <v>HHL</v>
      </c>
      <c r="H486" s="70" t="str">
        <f t="shared" ca="1" si="170"/>
        <v>E</v>
      </c>
      <c r="I486" s="101" t="str">
        <f t="shared" ca="1" si="182"/>
        <v>OEE</v>
      </c>
      <c r="J486" s="70" t="str">
        <f t="shared" ca="1" si="168"/>
        <v>B</v>
      </c>
      <c r="K486" s="101" t="str">
        <f t="shared" ca="1" si="183"/>
        <v>RBB</v>
      </c>
      <c r="L486" s="61">
        <f t="shared" ca="1" si="184"/>
        <v>1</v>
      </c>
      <c r="M486" s="3">
        <f ca="1">IF(A485&lt;&gt;"",IF(O486="",M485,IF(AND(M485&gt;0,O486="L"),M485+1,IF(AND(M485&gt;1,O485="W"),1,1))),"")</f>
        <v>3</v>
      </c>
      <c r="N486" s="60" t="str">
        <f ca="1">IF($A485&lt;&gt;"",IF(OR($AI485&lt;&gt;0,$AJ485&lt;&gt;0,L486=0),"",IF(G485="HHL","L",IF(G485="LLH","H",""))),"")</f>
        <v/>
      </c>
      <c r="O486" s="60" t="str">
        <f ca="1">IF(A486&lt;&gt;"",IF(N486&lt;&gt;"",IF(F486=N486,"W","L"),""),"")</f>
        <v/>
      </c>
      <c r="P486" s="38">
        <f ca="1">IF(A486&lt;&gt;"",IF(OR(AI485&lt;&gt;0,AJ485&lt;&gt;0),"0",IF(O486&lt;&gt;"",IF(O486="W",(1*L486),(-1*L486)),0)),0)</f>
        <v>0</v>
      </c>
      <c r="Q486" s="74">
        <f ca="1">IF(A486&lt;&gt;"",P486+Q485,0)</f>
        <v>-8</v>
      </c>
      <c r="R486" s="3">
        <f t="shared" ca="1" si="176"/>
        <v>3</v>
      </c>
      <c r="S486" s="61">
        <f t="shared" ca="1" si="185"/>
        <v>1</v>
      </c>
      <c r="T486" s="3">
        <f t="shared" ca="1" si="177"/>
        <v>3</v>
      </c>
      <c r="U486" s="60" t="str">
        <f ca="1">IF($A485&lt;&gt;"",IF(OR($AI485&lt;&gt;0,$AJ485&lt;&gt;0,S486=0),"",IF(I485="EEO","O",IF(I485="OOE","E",""))),"")</f>
        <v/>
      </c>
      <c r="V486" s="60" t="str">
        <f ca="1">IF(A486&lt;&gt;"",IF(U486&lt;&gt;"",IF(H486=U486,"W","L"),""),"")</f>
        <v/>
      </c>
      <c r="W486" s="38">
        <f ca="1">IF(A486&lt;&gt;"",IF(OR(AI485&lt;&gt;0,AJ485&lt;&gt;0),"0",IF(V486&lt;&gt;"",IF(V486="W",(1*S486),(-1*S486)),0)),0)</f>
        <v>0</v>
      </c>
      <c r="X486" s="74">
        <f t="shared" ca="1" si="178"/>
        <v>7</v>
      </c>
      <c r="Y486" s="3">
        <f t="shared" ca="1" si="179"/>
        <v>3</v>
      </c>
      <c r="Z486" s="61">
        <f t="shared" ca="1" si="186"/>
        <v>1</v>
      </c>
      <c r="AA486" s="3">
        <f t="shared" ca="1" si="180"/>
        <v>6</v>
      </c>
      <c r="AB486" s="60" t="str">
        <f ca="1">IF($A485&lt;&gt;"",IF(OR($AI485&lt;&gt;0,$AJ485&lt;&gt;0,Z486=0),"",IF(K485="RRB","B",IF(K485="BBR","R",""))),"")</f>
        <v/>
      </c>
      <c r="AC486" s="60" t="str">
        <f ca="1">IF(A486&lt;&gt;"",IF(AB486&lt;&gt;"",IF(AB486=J486,"W","L"),""),"")</f>
        <v/>
      </c>
      <c r="AD486" s="38">
        <f ca="1">IF(A486&lt;&gt;"",IF(OR(AI485&lt;&gt;0,AJ485&lt;&gt;0),"0",IF(AC486&lt;&gt;"",IF(AC486="W",(1*Z486),(-1*Z486)),0)),0)</f>
        <v>0</v>
      </c>
      <c r="AE486" s="74">
        <f t="shared" ca="1" si="171"/>
        <v>-26</v>
      </c>
      <c r="AF486" s="3">
        <f t="shared" ca="1" si="181"/>
        <v>6</v>
      </c>
      <c r="AG486" s="13">
        <f ca="1">IF(A486&lt;&gt;"",(AD486+P486+W486),0)</f>
        <v>0</v>
      </c>
      <c r="AH486" s="11">
        <f ca="1">IF(A486&lt;&gt;"",AG486+AH485,0)</f>
        <v>-27</v>
      </c>
      <c r="AI486" s="73">
        <f ca="1">IF($A486&lt;&gt;"",IF(AI485&gt;0,AI485,IF(AND(AK485&gt;=$AJ$1,$AJ$2*AK485&gt;=AH486),"Profit Target",IF(AH486&gt;=$S$1,"Profit Target",0))),0)</f>
        <v>0</v>
      </c>
      <c r="AJ486" s="73">
        <f ca="1">IF($A486&lt;&gt;"",IF(AI485&lt;&gt;0,AJ485,IF(AH486&lt;=$S$2,"Stop Loss",0)),0)</f>
        <v>0</v>
      </c>
      <c r="AK486" s="73">
        <f t="shared" ca="1" si="172"/>
        <v>3</v>
      </c>
      <c r="AL486" s="30"/>
      <c r="AM486" s="30"/>
      <c r="AN486" s="30"/>
      <c r="AO486" s="30"/>
      <c r="AP486" s="30"/>
      <c r="AQ486" s="30"/>
      <c r="BM486" s="7"/>
      <c r="BT486" s="10">
        <f t="shared" ca="1" si="174"/>
        <v>26</v>
      </c>
    </row>
    <row r="487" spans="1:72">
      <c r="A487" s="10">
        <f t="shared" ca="1" si="173"/>
        <v>7</v>
      </c>
      <c r="B487" s="38"/>
      <c r="C487" s="7"/>
      <c r="D487" s="3"/>
      <c r="E487" s="7"/>
      <c r="F487" s="70" t="str">
        <f t="shared" ca="1" si="169"/>
        <v>L</v>
      </c>
      <c r="G487" s="101" t="str">
        <f t="shared" ca="1" si="175"/>
        <v>HLL</v>
      </c>
      <c r="H487" s="70" t="str">
        <f t="shared" ca="1" si="170"/>
        <v>O</v>
      </c>
      <c r="I487" s="101" t="str">
        <f t="shared" ca="1" si="182"/>
        <v>EEO</v>
      </c>
      <c r="J487" s="70" t="str">
        <f t="shared" ca="1" si="168"/>
        <v>R</v>
      </c>
      <c r="K487" s="101" t="str">
        <f t="shared" ca="1" si="183"/>
        <v>BBR</v>
      </c>
      <c r="L487" s="61">
        <f t="shared" ca="1" si="184"/>
        <v>1</v>
      </c>
      <c r="M487" s="3">
        <f ca="1">IF(A486&lt;&gt;"",IF(O487="",M486,IF(AND(M486&gt;0,O487="L"),M486+1,IF(AND(M486&gt;1,O486="W"),1,1))),"")</f>
        <v>1</v>
      </c>
      <c r="N487" s="60" t="str">
        <f ca="1">IF($A486&lt;&gt;"",IF(OR($AI486&lt;&gt;0,$AJ486&lt;&gt;0,L487=0),"",IF(G486="HHL","L",IF(G486="LLH","H",""))),"")</f>
        <v>L</v>
      </c>
      <c r="O487" s="60" t="str">
        <f ca="1">IF(A487&lt;&gt;"",IF(N487&lt;&gt;"",IF(F487=N487,"W","L"),""),"")</f>
        <v>W</v>
      </c>
      <c r="P487" s="38">
        <f ca="1">IF(A487&lt;&gt;"",IF(OR(AI486&lt;&gt;0,AJ486&lt;&gt;0),"0",IF(O487&lt;&gt;"",IF(O487="W",(1*L487),(-1*L487)),0)),0)</f>
        <v>1</v>
      </c>
      <c r="Q487" s="74">
        <f ca="1">IF(A487&lt;&gt;"",P487+Q486,0)</f>
        <v>-7</v>
      </c>
      <c r="R487" s="3">
        <f t="shared" ca="1" si="176"/>
        <v>1</v>
      </c>
      <c r="S487" s="61">
        <f t="shared" ca="1" si="185"/>
        <v>1</v>
      </c>
      <c r="T487" s="3">
        <f t="shared" ca="1" si="177"/>
        <v>3</v>
      </c>
      <c r="U487" s="60" t="str">
        <f ca="1">IF($A486&lt;&gt;"",IF(OR($AI486&lt;&gt;0,$AJ486&lt;&gt;0,S487=0),"",IF(I486="EEO","O",IF(I486="OOE","E",""))),"")</f>
        <v/>
      </c>
      <c r="V487" s="60" t="str">
        <f ca="1">IF(A487&lt;&gt;"",IF(U487&lt;&gt;"",IF(H487=U487,"W","L"),""),"")</f>
        <v/>
      </c>
      <c r="W487" s="38">
        <f ca="1">IF(A487&lt;&gt;"",IF(OR(AI486&lt;&gt;0,AJ486&lt;&gt;0),"0",IF(V487&lt;&gt;"",IF(V487="W",(1*S487),(-1*S487)),0)),0)</f>
        <v>0</v>
      </c>
      <c r="X487" s="74">
        <f t="shared" ca="1" si="178"/>
        <v>7</v>
      </c>
      <c r="Y487" s="3">
        <f t="shared" ca="1" si="179"/>
        <v>3</v>
      </c>
      <c r="Z487" s="61">
        <f t="shared" ca="1" si="186"/>
        <v>1</v>
      </c>
      <c r="AA487" s="3">
        <f t="shared" ca="1" si="180"/>
        <v>6</v>
      </c>
      <c r="AB487" s="60" t="str">
        <f ca="1">IF($A486&lt;&gt;"",IF(OR($AI486&lt;&gt;0,$AJ486&lt;&gt;0,Z487=0),"",IF(K486="RRB","B",IF(K486="BBR","R",""))),"")</f>
        <v/>
      </c>
      <c r="AC487" s="60" t="str">
        <f ca="1">IF(A487&lt;&gt;"",IF(AB487&lt;&gt;"",IF(AB487=J487,"W","L"),""),"")</f>
        <v/>
      </c>
      <c r="AD487" s="38">
        <f ca="1">IF(A487&lt;&gt;"",IF(OR(AI486&lt;&gt;0,AJ486&lt;&gt;0),"0",IF(AC487&lt;&gt;"",IF(AC487="W",(1*Z487),(-1*Z487)),0)),0)</f>
        <v>0</v>
      </c>
      <c r="AE487" s="74">
        <f t="shared" ca="1" si="171"/>
        <v>-26</v>
      </c>
      <c r="AF487" s="3">
        <f t="shared" ca="1" si="181"/>
        <v>6</v>
      </c>
      <c r="AG487" s="13">
        <f ca="1">IF(A487&lt;&gt;"",(AD487+P487+W487),0)</f>
        <v>1</v>
      </c>
      <c r="AH487" s="11">
        <f ca="1">IF(A487&lt;&gt;"",AG487+AH486,0)</f>
        <v>-26</v>
      </c>
      <c r="AI487" s="73">
        <f ca="1">IF($A487&lt;&gt;"",IF(AI486&gt;0,AI486,IF(AND(AK486&gt;=$AJ$1,$AJ$2*AK486&gt;=AH487),"Profit Target",IF(AH487&gt;=$S$1,"Profit Target",0))),0)</f>
        <v>0</v>
      </c>
      <c r="AJ487" s="73">
        <f ca="1">IF($A487&lt;&gt;"",IF(AI486&lt;&gt;0,AJ486,IF(AH487&lt;=$S$2,"Stop Loss",0)),0)</f>
        <v>0</v>
      </c>
      <c r="AK487" s="73">
        <f t="shared" ca="1" si="172"/>
        <v>3</v>
      </c>
      <c r="AL487" s="30"/>
      <c r="AM487" s="30"/>
      <c r="AN487" s="30"/>
      <c r="AO487" s="30"/>
      <c r="AP487" s="30"/>
      <c r="AQ487" s="30"/>
      <c r="BM487" s="7"/>
      <c r="BT487" s="10">
        <f t="shared" ca="1" si="174"/>
        <v>34</v>
      </c>
    </row>
    <row r="488" spans="1:72">
      <c r="A488" s="10">
        <f t="shared" ca="1" si="173"/>
        <v>15</v>
      </c>
      <c r="B488" s="38"/>
      <c r="C488" s="7"/>
      <c r="D488" s="3"/>
      <c r="E488" s="7"/>
      <c r="F488" s="70" t="str">
        <f t="shared" ca="1" si="169"/>
        <v>L</v>
      </c>
      <c r="G488" s="101" t="str">
        <f t="shared" ca="1" si="175"/>
        <v>LLL</v>
      </c>
      <c r="H488" s="70" t="str">
        <f t="shared" ca="1" si="170"/>
        <v>O</v>
      </c>
      <c r="I488" s="101" t="str">
        <f t="shared" ca="1" si="182"/>
        <v>EOO</v>
      </c>
      <c r="J488" s="70" t="str">
        <f t="shared" ca="1" si="168"/>
        <v>B</v>
      </c>
      <c r="K488" s="101" t="str">
        <f t="shared" ca="1" si="183"/>
        <v>BRB</v>
      </c>
      <c r="L488" s="61">
        <f t="shared" ca="1" si="184"/>
        <v>1</v>
      </c>
      <c r="M488" s="3">
        <f ca="1">IF(A487&lt;&gt;"",IF(O488="",M487,IF(AND(M487&gt;0,O488="L"),M487+1,IF(AND(M487&gt;1,O487="W"),1,1))),"")</f>
        <v>1</v>
      </c>
      <c r="N488" s="60" t="str">
        <f ca="1">IF($A487&lt;&gt;"",IF(OR($AI487&lt;&gt;0,$AJ487&lt;&gt;0,L488=0),"",IF(G487="HHL","L",IF(G487="LLH","H",""))),"")</f>
        <v/>
      </c>
      <c r="O488" s="60" t="str">
        <f ca="1">IF(A488&lt;&gt;"",IF(N488&lt;&gt;"",IF(F488=N488,"W","L"),""),"")</f>
        <v/>
      </c>
      <c r="P488" s="38">
        <f ca="1">IF(A488&lt;&gt;"",IF(OR(AI487&lt;&gt;0,AJ487&lt;&gt;0),"0",IF(O488&lt;&gt;"",IF(O488="W",(1*L488),(-1*L488)),0)),0)</f>
        <v>0</v>
      </c>
      <c r="Q488" s="74">
        <f ca="1">IF(A488&lt;&gt;"",P488+Q487,0)</f>
        <v>-7</v>
      </c>
      <c r="R488" s="3">
        <f t="shared" ca="1" si="176"/>
        <v>1</v>
      </c>
      <c r="S488" s="61">
        <f t="shared" ca="1" si="185"/>
        <v>1</v>
      </c>
      <c r="T488" s="3">
        <f t="shared" ca="1" si="177"/>
        <v>1</v>
      </c>
      <c r="U488" s="60" t="str">
        <f ca="1">IF($A487&lt;&gt;"",IF(OR($AI487&lt;&gt;0,$AJ487&lt;&gt;0,S488=0),"",IF(I487="EEO","O",IF(I487="OOE","E",""))),"")</f>
        <v>O</v>
      </c>
      <c r="V488" s="60" t="str">
        <f ca="1">IF(A488&lt;&gt;"",IF(U488&lt;&gt;"",IF(H488=U488,"W","L"),""),"")</f>
        <v>W</v>
      </c>
      <c r="W488" s="38">
        <f ca="1">IF(A488&lt;&gt;"",IF(OR(AI487&lt;&gt;0,AJ487&lt;&gt;0),"0",IF(V488&lt;&gt;"",IF(V488="W",(1*S488),(-1*S488)),0)),0)</f>
        <v>1</v>
      </c>
      <c r="X488" s="74">
        <f t="shared" ca="1" si="178"/>
        <v>8</v>
      </c>
      <c r="Y488" s="3">
        <f t="shared" ca="1" si="179"/>
        <v>1</v>
      </c>
      <c r="Z488" s="61">
        <f t="shared" ca="1" si="186"/>
        <v>1</v>
      </c>
      <c r="AA488" s="3">
        <f t="shared" ca="1" si="180"/>
        <v>7</v>
      </c>
      <c r="AB488" s="60" t="str">
        <f ca="1">IF($A487&lt;&gt;"",IF(OR($AI487&lt;&gt;0,$AJ487&lt;&gt;0,Z488=0),"",IF(K487="RRB","B",IF(K487="BBR","R",""))),"")</f>
        <v>R</v>
      </c>
      <c r="AC488" s="60" t="str">
        <f ca="1">IF(A488&lt;&gt;"",IF(AB488&lt;&gt;"",IF(AB488=J488,"W","L"),""),"")</f>
        <v>L</v>
      </c>
      <c r="AD488" s="38">
        <f ca="1">IF(A488&lt;&gt;"",IF(OR(AI487&lt;&gt;0,AJ487&lt;&gt;0),"0",IF(AC488&lt;&gt;"",IF(AC488="W",(1*Z488),(-1*Z488)),0)),0)</f>
        <v>-1</v>
      </c>
      <c r="AE488" s="74">
        <f t="shared" ca="1" si="171"/>
        <v>-27</v>
      </c>
      <c r="AF488" s="3">
        <f t="shared" ca="1" si="181"/>
        <v>7</v>
      </c>
      <c r="AG488" s="13">
        <f ca="1">IF(A488&lt;&gt;"",(AD488+P488+W488),0)</f>
        <v>0</v>
      </c>
      <c r="AH488" s="11">
        <f ca="1">IF(A488&lt;&gt;"",AG488+AH487,0)</f>
        <v>-26</v>
      </c>
      <c r="AI488" s="73">
        <f ca="1">IF($A488&lt;&gt;"",IF(AI487&gt;0,AI487,IF(AND(AK487&gt;=$AJ$1,$AJ$2*AK487&gt;=AH488),"Profit Target",IF(AH488&gt;=$S$1,"Profit Target",0))),0)</f>
        <v>0</v>
      </c>
      <c r="AJ488" s="73">
        <f ca="1">IF($A488&lt;&gt;"",IF(AI487&lt;&gt;0,AJ487,IF(AH488&lt;=$S$2,"Stop Loss",0)),0)</f>
        <v>0</v>
      </c>
      <c r="AK488" s="73">
        <f t="shared" ca="1" si="172"/>
        <v>3</v>
      </c>
      <c r="AL488" s="30"/>
      <c r="AM488" s="30"/>
      <c r="AN488" s="30"/>
      <c r="AO488" s="30"/>
      <c r="AP488" s="30"/>
      <c r="AQ488" s="30"/>
      <c r="BM488" s="7"/>
      <c r="BT488" s="10">
        <f t="shared" ca="1" si="174"/>
        <v>29</v>
      </c>
    </row>
    <row r="489" spans="1:72">
      <c r="A489" s="10">
        <f t="shared" ca="1" si="173"/>
        <v>20</v>
      </c>
      <c r="B489" s="38"/>
      <c r="C489" s="7"/>
      <c r="D489" s="3"/>
      <c r="E489" s="7"/>
      <c r="F489" s="70" t="str">
        <f t="shared" ca="1" si="169"/>
        <v>H</v>
      </c>
      <c r="G489" s="101" t="str">
        <f t="shared" ca="1" si="175"/>
        <v>LLH</v>
      </c>
      <c r="H489" s="70" t="str">
        <f t="shared" ca="1" si="170"/>
        <v>E</v>
      </c>
      <c r="I489" s="101" t="str">
        <f t="shared" ca="1" si="182"/>
        <v>OOE</v>
      </c>
      <c r="J489" s="70" t="str">
        <f t="shared" ca="1" si="168"/>
        <v>B</v>
      </c>
      <c r="K489" s="101" t="str">
        <f t="shared" ca="1" si="183"/>
        <v>RBB</v>
      </c>
      <c r="L489" s="61">
        <f t="shared" ca="1" si="184"/>
        <v>1</v>
      </c>
      <c r="M489" s="3">
        <f ca="1">IF(A488&lt;&gt;"",IF(O489="",M488,IF(AND(M488&gt;0,O489="L"),M488+1,IF(AND(M488&gt;1,O488="W"),1,1))),"")</f>
        <v>1</v>
      </c>
      <c r="N489" s="60" t="str">
        <f ca="1">IF($A488&lt;&gt;"",IF(OR($AI488&lt;&gt;0,$AJ488&lt;&gt;0,L489=0),"",IF(G488="HHL","L",IF(G488="LLH","H",""))),"")</f>
        <v/>
      </c>
      <c r="O489" s="60" t="str">
        <f ca="1">IF(A489&lt;&gt;"",IF(N489&lt;&gt;"",IF(F489=N489,"W","L"),""),"")</f>
        <v/>
      </c>
      <c r="P489" s="38">
        <f ca="1">IF(A489&lt;&gt;"",IF(OR(AI488&lt;&gt;0,AJ488&lt;&gt;0),"0",IF(O489&lt;&gt;"",IF(O489="W",(1*L489),(-1*L489)),0)),0)</f>
        <v>0</v>
      </c>
      <c r="Q489" s="74">
        <f ca="1">IF(A489&lt;&gt;"",P489+Q488,0)</f>
        <v>-7</v>
      </c>
      <c r="R489" s="3">
        <f t="shared" ca="1" si="176"/>
        <v>1</v>
      </c>
      <c r="S489" s="61">
        <f t="shared" ca="1" si="185"/>
        <v>1</v>
      </c>
      <c r="T489" s="3">
        <f t="shared" ca="1" si="177"/>
        <v>1</v>
      </c>
      <c r="U489" s="60" t="str">
        <f ca="1">IF($A488&lt;&gt;"",IF(OR($AI488&lt;&gt;0,$AJ488&lt;&gt;0,S489=0),"",IF(I488="EEO","O",IF(I488="OOE","E",""))),"")</f>
        <v/>
      </c>
      <c r="V489" s="60" t="str">
        <f ca="1">IF(A489&lt;&gt;"",IF(U489&lt;&gt;"",IF(H489=U489,"W","L"),""),"")</f>
        <v/>
      </c>
      <c r="W489" s="38">
        <f ca="1">IF(A489&lt;&gt;"",IF(OR(AI488&lt;&gt;0,AJ488&lt;&gt;0),"0",IF(V489&lt;&gt;"",IF(V489="W",(1*S489),(-1*S489)),0)),0)</f>
        <v>0</v>
      </c>
      <c r="X489" s="74">
        <f t="shared" ca="1" si="178"/>
        <v>8</v>
      </c>
      <c r="Y489" s="3">
        <f t="shared" ca="1" si="179"/>
        <v>1</v>
      </c>
      <c r="Z489" s="61">
        <f t="shared" ca="1" si="186"/>
        <v>1</v>
      </c>
      <c r="AA489" s="3">
        <f t="shared" ca="1" si="180"/>
        <v>7</v>
      </c>
      <c r="AB489" s="60" t="str">
        <f ca="1">IF($A488&lt;&gt;"",IF(OR($AI488&lt;&gt;0,$AJ488&lt;&gt;0,Z489=0),"",IF(K488="RRB","B",IF(K488="BBR","R",""))),"")</f>
        <v/>
      </c>
      <c r="AC489" s="60" t="str">
        <f ca="1">IF(A489&lt;&gt;"",IF(AB489&lt;&gt;"",IF(AB489=J489,"W","L"),""),"")</f>
        <v/>
      </c>
      <c r="AD489" s="38">
        <f ca="1">IF(A489&lt;&gt;"",IF(OR(AI488&lt;&gt;0,AJ488&lt;&gt;0),"0",IF(AC489&lt;&gt;"",IF(AC489="W",(1*Z489),(-1*Z489)),0)),0)</f>
        <v>0</v>
      </c>
      <c r="AE489" s="74">
        <f t="shared" ca="1" si="171"/>
        <v>-27</v>
      </c>
      <c r="AF489" s="3">
        <f t="shared" ca="1" si="181"/>
        <v>7</v>
      </c>
      <c r="AG489" s="13">
        <f ca="1">IF(A489&lt;&gt;"",(AD489+P489+W489),0)</f>
        <v>0</v>
      </c>
      <c r="AH489" s="11">
        <f ca="1">IF(A489&lt;&gt;"",AG489+AH488,0)</f>
        <v>-26</v>
      </c>
      <c r="AI489" s="73">
        <f ca="1">IF($A489&lt;&gt;"",IF(AI488&gt;0,AI488,IF(AND(AK488&gt;=$AJ$1,$AJ$2*AK488&gt;=AH489),"Profit Target",IF(AH489&gt;=$S$1,"Profit Target",0))),0)</f>
        <v>0</v>
      </c>
      <c r="AJ489" s="73">
        <f ca="1">IF($A489&lt;&gt;"",IF(AI488&lt;&gt;0,AJ488,IF(AH489&lt;=$S$2,"Stop Loss",0)),0)</f>
        <v>0</v>
      </c>
      <c r="AK489" s="73">
        <f t="shared" ca="1" si="172"/>
        <v>3</v>
      </c>
      <c r="AL489" s="30"/>
      <c r="AM489" s="30"/>
      <c r="AN489" s="30"/>
      <c r="AO489" s="30"/>
      <c r="AP489" s="30"/>
      <c r="AQ489" s="30"/>
      <c r="BM489" s="7"/>
      <c r="BT489" s="10">
        <f t="shared" ca="1" si="174"/>
        <v>14</v>
      </c>
    </row>
    <row r="490" spans="1:72">
      <c r="A490" s="10">
        <f t="shared" ca="1" si="173"/>
        <v>25</v>
      </c>
      <c r="B490" s="38"/>
      <c r="C490" s="7"/>
      <c r="D490" s="3"/>
      <c r="E490" s="7"/>
      <c r="F490" s="70" t="str">
        <f t="shared" ca="1" si="169"/>
        <v>H</v>
      </c>
      <c r="G490" s="101" t="str">
        <f t="shared" ca="1" si="175"/>
        <v>LHH</v>
      </c>
      <c r="H490" s="70" t="str">
        <f t="shared" ca="1" si="170"/>
        <v>O</v>
      </c>
      <c r="I490" s="101" t="str">
        <f t="shared" ca="1" si="182"/>
        <v>OEO</v>
      </c>
      <c r="J490" s="70" t="str">
        <f t="shared" ca="1" si="168"/>
        <v>R</v>
      </c>
      <c r="K490" s="101" t="str">
        <f t="shared" ca="1" si="183"/>
        <v>BBR</v>
      </c>
      <c r="L490" s="61">
        <f t="shared" ca="1" si="184"/>
        <v>1</v>
      </c>
      <c r="M490" s="3">
        <f ca="1">IF(A489&lt;&gt;"",IF(O490="",M489,IF(AND(M489&gt;0,O490="L"),M489+1,IF(AND(M489&gt;1,O489="W"),1,1))),"")</f>
        <v>1</v>
      </c>
      <c r="N490" s="60" t="str">
        <f ca="1">IF($A489&lt;&gt;"",IF(OR($AI489&lt;&gt;0,$AJ489&lt;&gt;0,L490=0),"",IF(G489="HHL","L",IF(G489="LLH","H",""))),"")</f>
        <v>H</v>
      </c>
      <c r="O490" s="60" t="str">
        <f ca="1">IF(A490&lt;&gt;"",IF(N490&lt;&gt;"",IF(F490=N490,"W","L"),""),"")</f>
        <v>W</v>
      </c>
      <c r="P490" s="38">
        <f ca="1">IF(A490&lt;&gt;"",IF(OR(AI489&lt;&gt;0,AJ489&lt;&gt;0),"0",IF(O490&lt;&gt;"",IF(O490="W",(1*L490),(-1*L490)),0)),0)</f>
        <v>1</v>
      </c>
      <c r="Q490" s="74">
        <f ca="1">IF(A490&lt;&gt;"",P490+Q489,0)</f>
        <v>-6</v>
      </c>
      <c r="R490" s="3">
        <f t="shared" ca="1" si="176"/>
        <v>1</v>
      </c>
      <c r="S490" s="61">
        <f t="shared" ca="1" si="185"/>
        <v>1</v>
      </c>
      <c r="T490" s="3">
        <f t="shared" ca="1" si="177"/>
        <v>2</v>
      </c>
      <c r="U490" s="60" t="str">
        <f ca="1">IF($A489&lt;&gt;"",IF(OR($AI489&lt;&gt;0,$AJ489&lt;&gt;0,S490=0),"",IF(I489="EEO","O",IF(I489="OOE","E",""))),"")</f>
        <v>E</v>
      </c>
      <c r="V490" s="60" t="str">
        <f ca="1">IF(A490&lt;&gt;"",IF(U490&lt;&gt;"",IF(H490=U490,"W","L"),""),"")</f>
        <v>L</v>
      </c>
      <c r="W490" s="38">
        <f ca="1">IF(A490&lt;&gt;"",IF(OR(AI489&lt;&gt;0,AJ489&lt;&gt;0),"0",IF(V490&lt;&gt;"",IF(V490="W",(1*S490),(-1*S490)),0)),0)</f>
        <v>-1</v>
      </c>
      <c r="X490" s="74">
        <f t="shared" ca="1" si="178"/>
        <v>7</v>
      </c>
      <c r="Y490" s="3">
        <f t="shared" ca="1" si="179"/>
        <v>2</v>
      </c>
      <c r="Z490" s="61">
        <f t="shared" ca="1" si="186"/>
        <v>1</v>
      </c>
      <c r="AA490" s="3">
        <f t="shared" ca="1" si="180"/>
        <v>7</v>
      </c>
      <c r="AB490" s="60" t="str">
        <f ca="1">IF($A489&lt;&gt;"",IF(OR($AI489&lt;&gt;0,$AJ489&lt;&gt;0,Z490=0),"",IF(K489="RRB","B",IF(K489="BBR","R",""))),"")</f>
        <v/>
      </c>
      <c r="AC490" s="60" t="str">
        <f ca="1">IF(A490&lt;&gt;"",IF(AB490&lt;&gt;"",IF(AB490=J490,"W","L"),""),"")</f>
        <v/>
      </c>
      <c r="AD490" s="38">
        <f ca="1">IF(A490&lt;&gt;"",IF(OR(AI489&lt;&gt;0,AJ489&lt;&gt;0),"0",IF(AC490&lt;&gt;"",IF(AC490="W",(1*Z490),(-1*Z490)),0)),0)</f>
        <v>0</v>
      </c>
      <c r="AE490" s="74">
        <f t="shared" ca="1" si="171"/>
        <v>-27</v>
      </c>
      <c r="AF490" s="3">
        <f t="shared" ca="1" si="181"/>
        <v>7</v>
      </c>
      <c r="AG490" s="13">
        <f ca="1">IF(A490&lt;&gt;"",(AD490+P490+W490),0)</f>
        <v>0</v>
      </c>
      <c r="AH490" s="11">
        <f ca="1">IF(A490&lt;&gt;"",AG490+AH489,0)</f>
        <v>-26</v>
      </c>
      <c r="AI490" s="73">
        <f ca="1">IF($A490&lt;&gt;"",IF(AI489&gt;0,AI489,IF(AND(AK489&gt;=$AJ$1,$AJ$2*AK489&gt;=AH490),"Profit Target",IF(AH490&gt;=$S$1,"Profit Target",0))),0)</f>
        <v>0</v>
      </c>
      <c r="AJ490" s="73">
        <f ca="1">IF($A490&lt;&gt;"",IF(AI489&lt;&gt;0,AJ489,IF(AH490&lt;=$S$2,"Stop Loss",0)),0)</f>
        <v>0</v>
      </c>
      <c r="AK490" s="73">
        <f t="shared" ca="1" si="172"/>
        <v>3</v>
      </c>
      <c r="AL490" s="30"/>
      <c r="AM490" s="30"/>
      <c r="AN490" s="30"/>
      <c r="AO490" s="30"/>
      <c r="AP490" s="30"/>
      <c r="AQ490" s="30"/>
      <c r="BM490" s="7"/>
      <c r="BT490" s="10">
        <f t="shared" ca="1" si="174"/>
        <v>21</v>
      </c>
    </row>
    <row r="491" spans="1:72">
      <c r="A491" s="10">
        <f t="shared" ca="1" si="173"/>
        <v>26</v>
      </c>
      <c r="B491" s="38"/>
      <c r="C491" s="7"/>
      <c r="D491" s="3"/>
      <c r="E491" s="7"/>
      <c r="F491" s="70" t="str">
        <f t="shared" ca="1" si="169"/>
        <v>H</v>
      </c>
      <c r="G491" s="101" t="str">
        <f t="shared" ca="1" si="175"/>
        <v>HHH</v>
      </c>
      <c r="H491" s="70" t="str">
        <f t="shared" ca="1" si="170"/>
        <v>E</v>
      </c>
      <c r="I491" s="101" t="str">
        <f t="shared" ca="1" si="182"/>
        <v>EOE</v>
      </c>
      <c r="J491" s="70" t="str">
        <f t="shared" ref="J491:J554" ca="1" si="187">VLOOKUP(A491,$BJ$107:$BR$144,8,0)</f>
        <v>B</v>
      </c>
      <c r="K491" s="101" t="str">
        <f t="shared" ca="1" si="183"/>
        <v>BRB</v>
      </c>
      <c r="L491" s="61">
        <f t="shared" ca="1" si="184"/>
        <v>1</v>
      </c>
      <c r="M491" s="3">
        <f ca="1">IF(A490&lt;&gt;"",IF(O491="",M490,IF(AND(M490&gt;0,O491="L"),M490+1,IF(AND(M490&gt;1,O490="W"),1,1))),"")</f>
        <v>1</v>
      </c>
      <c r="N491" s="60" t="str">
        <f ca="1">IF($A490&lt;&gt;"",IF(OR($AI490&lt;&gt;0,$AJ490&lt;&gt;0,L491=0),"",IF(G490="HHL","L",IF(G490="LLH","H",""))),"")</f>
        <v/>
      </c>
      <c r="O491" s="60" t="str">
        <f ca="1">IF(A491&lt;&gt;"",IF(N491&lt;&gt;"",IF(F491=N491,"W","L"),""),"")</f>
        <v/>
      </c>
      <c r="P491" s="38">
        <f ca="1">IF(A491&lt;&gt;"",IF(OR(AI490&lt;&gt;0,AJ490&lt;&gt;0),"0",IF(O491&lt;&gt;"",IF(O491="W",(1*L491),(-1*L491)),0)),0)</f>
        <v>0</v>
      </c>
      <c r="Q491" s="74">
        <f ca="1">IF(A491&lt;&gt;"",P491+Q490,0)</f>
        <v>-6</v>
      </c>
      <c r="R491" s="3">
        <f t="shared" ca="1" si="176"/>
        <v>1</v>
      </c>
      <c r="S491" s="61">
        <f t="shared" ca="1" si="185"/>
        <v>1</v>
      </c>
      <c r="T491" s="3">
        <f t="shared" ca="1" si="177"/>
        <v>2</v>
      </c>
      <c r="U491" s="60" t="str">
        <f ca="1">IF($A490&lt;&gt;"",IF(OR($AI490&lt;&gt;0,$AJ490&lt;&gt;0,S491=0),"",IF(I490="EEO","O",IF(I490="OOE","E",""))),"")</f>
        <v/>
      </c>
      <c r="V491" s="60" t="str">
        <f ca="1">IF(A491&lt;&gt;"",IF(U491&lt;&gt;"",IF(H491=U491,"W","L"),""),"")</f>
        <v/>
      </c>
      <c r="W491" s="38">
        <f ca="1">IF(A491&lt;&gt;"",IF(OR(AI490&lt;&gt;0,AJ490&lt;&gt;0),"0",IF(V491&lt;&gt;"",IF(V491="W",(1*S491),(-1*S491)),0)),0)</f>
        <v>0</v>
      </c>
      <c r="X491" s="74">
        <f t="shared" ca="1" si="178"/>
        <v>7</v>
      </c>
      <c r="Y491" s="3">
        <f t="shared" ca="1" si="179"/>
        <v>2</v>
      </c>
      <c r="Z491" s="61">
        <f t="shared" ca="1" si="186"/>
        <v>1</v>
      </c>
      <c r="AA491" s="3">
        <f t="shared" ca="1" si="180"/>
        <v>8</v>
      </c>
      <c r="AB491" s="60" t="str">
        <f ca="1">IF($A490&lt;&gt;"",IF(OR($AI490&lt;&gt;0,$AJ490&lt;&gt;0,Z491=0),"",IF(K490="RRB","B",IF(K490="BBR","R",""))),"")</f>
        <v>R</v>
      </c>
      <c r="AC491" s="60" t="str">
        <f ca="1">IF(A491&lt;&gt;"",IF(AB491&lt;&gt;"",IF(AB491=J491,"W","L"),""),"")</f>
        <v>L</v>
      </c>
      <c r="AD491" s="38">
        <f ca="1">IF(A491&lt;&gt;"",IF(OR(AI490&lt;&gt;0,AJ490&lt;&gt;0),"0",IF(AC491&lt;&gt;"",IF(AC491="W",(1*Z491),(-1*Z491)),0)),0)</f>
        <v>-1</v>
      </c>
      <c r="AE491" s="74">
        <f t="shared" ca="1" si="171"/>
        <v>-28</v>
      </c>
      <c r="AF491" s="3">
        <f t="shared" ca="1" si="181"/>
        <v>8</v>
      </c>
      <c r="AG491" s="13">
        <f ca="1">IF(A491&lt;&gt;"",(AD491+P491+W491),0)</f>
        <v>-1</v>
      </c>
      <c r="AH491" s="11">
        <f ca="1">IF(A491&lt;&gt;"",AG491+AH490,0)</f>
        <v>-27</v>
      </c>
      <c r="AI491" s="73">
        <f ca="1">IF($A491&lt;&gt;"",IF(AI490&gt;0,AI490,IF(AND(AK490&gt;=$AJ$1,$AJ$2*AK490&gt;=AH491),"Profit Target",IF(AH491&gt;=$S$1,"Profit Target",0))),0)</f>
        <v>0</v>
      </c>
      <c r="AJ491" s="73">
        <f ca="1">IF($A491&lt;&gt;"",IF(AI490&lt;&gt;0,AJ490,IF(AH491&lt;=$S$2,"Stop Loss",0)),0)</f>
        <v>0</v>
      </c>
      <c r="AK491" s="73">
        <f t="shared" ca="1" si="172"/>
        <v>3</v>
      </c>
      <c r="AL491" s="30"/>
      <c r="AM491" s="30"/>
      <c r="AN491" s="30"/>
      <c r="AO491" s="30"/>
      <c r="AP491" s="30"/>
      <c r="AQ491" s="30"/>
      <c r="BM491" s="7"/>
      <c r="BT491" s="10">
        <f t="shared" ca="1" si="174"/>
        <v>15</v>
      </c>
    </row>
    <row r="492" spans="1:72">
      <c r="A492" s="10">
        <f t="shared" ca="1" si="173"/>
        <v>10</v>
      </c>
      <c r="B492" s="38"/>
      <c r="C492" s="7"/>
      <c r="D492" s="3"/>
      <c r="E492" s="7"/>
      <c r="F492" s="70" t="str">
        <f t="shared" ca="1" si="169"/>
        <v>L</v>
      </c>
      <c r="G492" s="101" t="str">
        <f t="shared" ca="1" si="175"/>
        <v>HHL</v>
      </c>
      <c r="H492" s="70" t="str">
        <f t="shared" ca="1" si="170"/>
        <v>E</v>
      </c>
      <c r="I492" s="101" t="str">
        <f t="shared" ca="1" si="182"/>
        <v>OEE</v>
      </c>
      <c r="J492" s="70" t="str">
        <f t="shared" ca="1" si="187"/>
        <v>B</v>
      </c>
      <c r="K492" s="101" t="str">
        <f t="shared" ca="1" si="183"/>
        <v>RBB</v>
      </c>
      <c r="L492" s="61">
        <f t="shared" ca="1" si="184"/>
        <v>1</v>
      </c>
      <c r="M492" s="3">
        <f ca="1">IF(A491&lt;&gt;"",IF(O492="",M491,IF(AND(M491&gt;0,O492="L"),M491+1,IF(AND(M491&gt;1,O491="W"),1,1))),"")</f>
        <v>1</v>
      </c>
      <c r="N492" s="60" t="str">
        <f ca="1">IF($A491&lt;&gt;"",IF(OR($AI491&lt;&gt;0,$AJ491&lt;&gt;0,L492=0),"",IF(G491="HHL","L",IF(G491="LLH","H",""))),"")</f>
        <v/>
      </c>
      <c r="O492" s="60" t="str">
        <f ca="1">IF(A492&lt;&gt;"",IF(N492&lt;&gt;"",IF(F492=N492,"W","L"),""),"")</f>
        <v/>
      </c>
      <c r="P492" s="38">
        <f ca="1">IF(A492&lt;&gt;"",IF(OR(AI491&lt;&gt;0,AJ491&lt;&gt;0),"0",IF(O492&lt;&gt;"",IF(O492="W",(1*L492),(-1*L492)),0)),0)</f>
        <v>0</v>
      </c>
      <c r="Q492" s="74">
        <f ca="1">IF(A492&lt;&gt;"",P492+Q491,0)</f>
        <v>-6</v>
      </c>
      <c r="R492" s="3">
        <f t="shared" ca="1" si="176"/>
        <v>1</v>
      </c>
      <c r="S492" s="61">
        <f t="shared" ca="1" si="185"/>
        <v>1</v>
      </c>
      <c r="T492" s="3">
        <f t="shared" ca="1" si="177"/>
        <v>2</v>
      </c>
      <c r="U492" s="60" t="str">
        <f ca="1">IF($A491&lt;&gt;"",IF(OR($AI491&lt;&gt;0,$AJ491&lt;&gt;0,S492=0),"",IF(I491="EEO","O",IF(I491="OOE","E",""))),"")</f>
        <v/>
      </c>
      <c r="V492" s="60" t="str">
        <f ca="1">IF(A492&lt;&gt;"",IF(U492&lt;&gt;"",IF(H492=U492,"W","L"),""),"")</f>
        <v/>
      </c>
      <c r="W492" s="38">
        <f ca="1">IF(A492&lt;&gt;"",IF(OR(AI491&lt;&gt;0,AJ491&lt;&gt;0),"0",IF(V492&lt;&gt;"",IF(V492="W",(1*S492),(-1*S492)),0)),0)</f>
        <v>0</v>
      </c>
      <c r="X492" s="74">
        <f t="shared" ca="1" si="178"/>
        <v>7</v>
      </c>
      <c r="Y492" s="3">
        <f t="shared" ca="1" si="179"/>
        <v>2</v>
      </c>
      <c r="Z492" s="61">
        <f t="shared" ca="1" si="186"/>
        <v>1</v>
      </c>
      <c r="AA492" s="3">
        <f t="shared" ca="1" si="180"/>
        <v>8</v>
      </c>
      <c r="AB492" s="60" t="str">
        <f ca="1">IF($A491&lt;&gt;"",IF(OR($AI491&lt;&gt;0,$AJ491&lt;&gt;0,Z492=0),"",IF(K491="RRB","B",IF(K491="BBR","R",""))),"")</f>
        <v/>
      </c>
      <c r="AC492" s="60" t="str">
        <f ca="1">IF(A492&lt;&gt;"",IF(AB492&lt;&gt;"",IF(AB492=J492,"W","L"),""),"")</f>
        <v/>
      </c>
      <c r="AD492" s="38">
        <f ca="1">IF(A492&lt;&gt;"",IF(OR(AI491&lt;&gt;0,AJ491&lt;&gt;0),"0",IF(AC492&lt;&gt;"",IF(AC492="W",(1*Z492),(-1*Z492)),0)),0)</f>
        <v>0</v>
      </c>
      <c r="AE492" s="74">
        <f t="shared" ca="1" si="171"/>
        <v>-28</v>
      </c>
      <c r="AF492" s="3">
        <f t="shared" ca="1" si="181"/>
        <v>8</v>
      </c>
      <c r="AG492" s="13">
        <f ca="1">IF(A492&lt;&gt;"",(AD492+P492+W492),0)</f>
        <v>0</v>
      </c>
      <c r="AH492" s="11">
        <f ca="1">IF(A492&lt;&gt;"",AG492+AH491,0)</f>
        <v>-27</v>
      </c>
      <c r="AI492" s="73">
        <f ca="1">IF($A492&lt;&gt;"",IF(AI491&gt;0,AI491,IF(AND(AK491&gt;=$AJ$1,$AJ$2*AK491&gt;=AH492),"Profit Target",IF(AH492&gt;=$S$1,"Profit Target",0))),0)</f>
        <v>0</v>
      </c>
      <c r="AJ492" s="73">
        <f ca="1">IF($A492&lt;&gt;"",IF(AI491&lt;&gt;0,AJ491,IF(AH492&lt;=$S$2,"Stop Loss",0)),0)</f>
        <v>0</v>
      </c>
      <c r="AK492" s="73">
        <f t="shared" ca="1" si="172"/>
        <v>3</v>
      </c>
      <c r="AL492" s="30"/>
      <c r="AM492" s="30"/>
      <c r="AN492" s="30"/>
      <c r="AO492" s="30"/>
      <c r="AP492" s="30"/>
      <c r="AQ492" s="30"/>
      <c r="BM492" s="7"/>
      <c r="BT492" s="10">
        <f t="shared" ca="1" si="174"/>
        <v>14</v>
      </c>
    </row>
    <row r="493" spans="1:72">
      <c r="A493" s="10">
        <f t="shared" ca="1" si="173"/>
        <v>27</v>
      </c>
      <c r="B493" s="38"/>
      <c r="C493" s="7"/>
      <c r="D493" s="3"/>
      <c r="E493" s="7"/>
      <c r="F493" s="70" t="str">
        <f t="shared" ca="1" si="169"/>
        <v>H</v>
      </c>
      <c r="G493" s="101" t="str">
        <f t="shared" ca="1" si="175"/>
        <v>HLH</v>
      </c>
      <c r="H493" s="70" t="str">
        <f t="shared" ca="1" si="170"/>
        <v>O</v>
      </c>
      <c r="I493" s="101" t="str">
        <f t="shared" ca="1" si="182"/>
        <v>EEO</v>
      </c>
      <c r="J493" s="70" t="str">
        <f t="shared" ca="1" si="187"/>
        <v>R</v>
      </c>
      <c r="K493" s="101" t="str">
        <f t="shared" ca="1" si="183"/>
        <v>BBR</v>
      </c>
      <c r="L493" s="61">
        <f t="shared" ca="1" si="184"/>
        <v>1</v>
      </c>
      <c r="M493" s="3">
        <f ca="1">IF(A492&lt;&gt;"",IF(O493="",M492,IF(AND(M492&gt;0,O493="L"),M492+1,IF(AND(M492&gt;1,O492="W"),1,1))),"")</f>
        <v>2</v>
      </c>
      <c r="N493" s="60" t="str">
        <f ca="1">IF($A492&lt;&gt;"",IF(OR($AI492&lt;&gt;0,$AJ492&lt;&gt;0,L493=0),"",IF(G492="HHL","L",IF(G492="LLH","H",""))),"")</f>
        <v>L</v>
      </c>
      <c r="O493" s="60" t="str">
        <f ca="1">IF(A493&lt;&gt;"",IF(N493&lt;&gt;"",IF(F493=N493,"W","L"),""),"")</f>
        <v>L</v>
      </c>
      <c r="P493" s="38">
        <f ca="1">IF(A493&lt;&gt;"",IF(OR(AI492&lt;&gt;0,AJ492&lt;&gt;0),"0",IF(O493&lt;&gt;"",IF(O493="W",(1*L493),(-1*L493)),0)),0)</f>
        <v>-1</v>
      </c>
      <c r="Q493" s="74">
        <f ca="1">IF(A493&lt;&gt;"",P493+Q492,0)</f>
        <v>-7</v>
      </c>
      <c r="R493" s="3">
        <f t="shared" ca="1" si="176"/>
        <v>2</v>
      </c>
      <c r="S493" s="61">
        <f t="shared" ca="1" si="185"/>
        <v>1</v>
      </c>
      <c r="T493" s="3">
        <f t="shared" ca="1" si="177"/>
        <v>2</v>
      </c>
      <c r="U493" s="60" t="str">
        <f ca="1">IF($A492&lt;&gt;"",IF(OR($AI492&lt;&gt;0,$AJ492&lt;&gt;0,S493=0),"",IF(I492="EEO","O",IF(I492="OOE","E",""))),"")</f>
        <v/>
      </c>
      <c r="V493" s="60" t="str">
        <f ca="1">IF(A493&lt;&gt;"",IF(U493&lt;&gt;"",IF(H493=U493,"W","L"),""),"")</f>
        <v/>
      </c>
      <c r="W493" s="38">
        <f ca="1">IF(A493&lt;&gt;"",IF(OR(AI492&lt;&gt;0,AJ492&lt;&gt;0),"0",IF(V493&lt;&gt;"",IF(V493="W",(1*S493),(-1*S493)),0)),0)</f>
        <v>0</v>
      </c>
      <c r="X493" s="74">
        <f t="shared" ca="1" si="178"/>
        <v>7</v>
      </c>
      <c r="Y493" s="3">
        <f t="shared" ca="1" si="179"/>
        <v>2</v>
      </c>
      <c r="Z493" s="61">
        <f t="shared" ca="1" si="186"/>
        <v>1</v>
      </c>
      <c r="AA493" s="3">
        <f t="shared" ca="1" si="180"/>
        <v>8</v>
      </c>
      <c r="AB493" s="60" t="str">
        <f ca="1">IF($A492&lt;&gt;"",IF(OR($AI492&lt;&gt;0,$AJ492&lt;&gt;0,Z493=0),"",IF(K492="RRB","B",IF(K492="BBR","R",""))),"")</f>
        <v/>
      </c>
      <c r="AC493" s="60" t="str">
        <f ca="1">IF(A493&lt;&gt;"",IF(AB493&lt;&gt;"",IF(AB493=J493,"W","L"),""),"")</f>
        <v/>
      </c>
      <c r="AD493" s="38">
        <f ca="1">IF(A493&lt;&gt;"",IF(OR(AI492&lt;&gt;0,AJ492&lt;&gt;0),"0",IF(AC493&lt;&gt;"",IF(AC493="W",(1*Z493),(-1*Z493)),0)),0)</f>
        <v>0</v>
      </c>
      <c r="AE493" s="74">
        <f t="shared" ca="1" si="171"/>
        <v>-28</v>
      </c>
      <c r="AF493" s="3">
        <f t="shared" ca="1" si="181"/>
        <v>8</v>
      </c>
      <c r="AG493" s="13">
        <f ca="1">IF(A493&lt;&gt;"",(AD493+P493+W493),0)</f>
        <v>-1</v>
      </c>
      <c r="AH493" s="11">
        <f ca="1">IF(A493&lt;&gt;"",AG493+AH492,0)</f>
        <v>-28</v>
      </c>
      <c r="AI493" s="73">
        <f ca="1">IF($A493&lt;&gt;"",IF(AI492&gt;0,AI492,IF(AND(AK492&gt;=$AJ$1,$AJ$2*AK492&gt;=AH493),"Profit Target",IF(AH493&gt;=$S$1,"Profit Target",0))),0)</f>
        <v>0</v>
      </c>
      <c r="AJ493" s="73">
        <f ca="1">IF($A493&lt;&gt;"",IF(AI492&lt;&gt;0,AJ492,IF(AH493&lt;=$S$2,"Stop Loss",0)),0)</f>
        <v>0</v>
      </c>
      <c r="AK493" s="73">
        <f t="shared" ca="1" si="172"/>
        <v>3</v>
      </c>
      <c r="AL493" s="30"/>
      <c r="AM493" s="30"/>
      <c r="AN493" s="30"/>
      <c r="AO493" s="30"/>
      <c r="AP493" s="30"/>
      <c r="AQ493" s="30"/>
      <c r="BM493" s="7"/>
      <c r="BT493" s="10">
        <f t="shared" ca="1" si="174"/>
        <v>12</v>
      </c>
    </row>
    <row r="494" spans="1:72">
      <c r="A494" s="10">
        <f t="shared" ca="1" si="173"/>
        <v>25</v>
      </c>
      <c r="B494" s="38"/>
      <c r="C494" s="7"/>
      <c r="D494" s="3"/>
      <c r="E494" s="7"/>
      <c r="F494" s="70" t="str">
        <f t="shared" ca="1" si="169"/>
        <v>H</v>
      </c>
      <c r="G494" s="101" t="str">
        <f t="shared" ca="1" si="175"/>
        <v>LHH</v>
      </c>
      <c r="H494" s="70" t="str">
        <f t="shared" ca="1" si="170"/>
        <v>O</v>
      </c>
      <c r="I494" s="101" t="str">
        <f t="shared" ca="1" si="182"/>
        <v>EOO</v>
      </c>
      <c r="J494" s="70" t="str">
        <f t="shared" ca="1" si="187"/>
        <v>R</v>
      </c>
      <c r="K494" s="101" t="str">
        <f t="shared" ca="1" si="183"/>
        <v>BRR</v>
      </c>
      <c r="L494" s="61">
        <f t="shared" ca="1" si="184"/>
        <v>1</v>
      </c>
      <c r="M494" s="3">
        <f ca="1">IF(A493&lt;&gt;"",IF(O494="",M493,IF(AND(M493&gt;0,O494="L"),M493+1,IF(AND(M493&gt;1,O493="W"),1,1))),"")</f>
        <v>2</v>
      </c>
      <c r="N494" s="60" t="str">
        <f ca="1">IF($A493&lt;&gt;"",IF(OR($AI493&lt;&gt;0,$AJ493&lt;&gt;0,L494=0),"",IF(G493="HHL","L",IF(G493="LLH","H",""))),"")</f>
        <v/>
      </c>
      <c r="O494" s="60" t="str">
        <f ca="1">IF(A494&lt;&gt;"",IF(N494&lt;&gt;"",IF(F494=N494,"W","L"),""),"")</f>
        <v/>
      </c>
      <c r="P494" s="38">
        <f ca="1">IF(A494&lt;&gt;"",IF(OR(AI493&lt;&gt;0,AJ493&lt;&gt;0),"0",IF(O494&lt;&gt;"",IF(O494="W",(1*L494),(-1*L494)),0)),0)</f>
        <v>0</v>
      </c>
      <c r="Q494" s="74">
        <f ca="1">IF(A494&lt;&gt;"",P494+Q493,0)</f>
        <v>-7</v>
      </c>
      <c r="R494" s="3">
        <f t="shared" ca="1" si="176"/>
        <v>2</v>
      </c>
      <c r="S494" s="61">
        <f t="shared" ca="1" si="185"/>
        <v>1</v>
      </c>
      <c r="T494" s="3">
        <f t="shared" ca="1" si="177"/>
        <v>1</v>
      </c>
      <c r="U494" s="60" t="str">
        <f ca="1">IF($A493&lt;&gt;"",IF(OR($AI493&lt;&gt;0,$AJ493&lt;&gt;0,S494=0),"",IF(I493="EEO","O",IF(I493="OOE","E",""))),"")</f>
        <v>O</v>
      </c>
      <c r="V494" s="60" t="str">
        <f ca="1">IF(A494&lt;&gt;"",IF(U494&lt;&gt;"",IF(H494=U494,"W","L"),""),"")</f>
        <v>W</v>
      </c>
      <c r="W494" s="38">
        <f ca="1">IF(A494&lt;&gt;"",IF(OR(AI493&lt;&gt;0,AJ493&lt;&gt;0),"0",IF(V494&lt;&gt;"",IF(V494="W",(1*S494),(-1*S494)),0)),0)</f>
        <v>1</v>
      </c>
      <c r="X494" s="74">
        <f t="shared" ca="1" si="178"/>
        <v>8</v>
      </c>
      <c r="Y494" s="3">
        <f t="shared" ca="1" si="179"/>
        <v>1</v>
      </c>
      <c r="Z494" s="61">
        <f t="shared" ca="1" si="186"/>
        <v>1</v>
      </c>
      <c r="AA494" s="3">
        <f t="shared" ca="1" si="180"/>
        <v>1</v>
      </c>
      <c r="AB494" s="60" t="str">
        <f ca="1">IF($A493&lt;&gt;"",IF(OR($AI493&lt;&gt;0,$AJ493&lt;&gt;0,Z494=0),"",IF(K493="RRB","B",IF(K493="BBR","R",""))),"")</f>
        <v>R</v>
      </c>
      <c r="AC494" s="60" t="str">
        <f ca="1">IF(A494&lt;&gt;"",IF(AB494&lt;&gt;"",IF(AB494=J494,"W","L"),""),"")</f>
        <v>W</v>
      </c>
      <c r="AD494" s="38">
        <f ca="1">IF(A494&lt;&gt;"",IF(OR(AI493&lt;&gt;0,AJ493&lt;&gt;0),"0",IF(AC494&lt;&gt;"",IF(AC494="W",(1*Z494),(-1*Z494)),0)),0)</f>
        <v>1</v>
      </c>
      <c r="AE494" s="74">
        <f t="shared" ca="1" si="171"/>
        <v>-27</v>
      </c>
      <c r="AF494" s="3">
        <f t="shared" ca="1" si="181"/>
        <v>1</v>
      </c>
      <c r="AG494" s="13">
        <f ca="1">IF(A494&lt;&gt;"",(AD494+P494+W494),0)</f>
        <v>2</v>
      </c>
      <c r="AH494" s="11">
        <f ca="1">IF(A494&lt;&gt;"",AG494+AH493,0)</f>
        <v>-26</v>
      </c>
      <c r="AI494" s="73">
        <f ca="1">IF($A494&lt;&gt;"",IF(AI493&gt;0,AI493,IF(AND(AK493&gt;=$AJ$1,$AJ$2*AK493&gt;=AH494),"Profit Target",IF(AH494&gt;=$S$1,"Profit Target",0))),0)</f>
        <v>0</v>
      </c>
      <c r="AJ494" s="73">
        <f ca="1">IF($A494&lt;&gt;"",IF(AI493&lt;&gt;0,AJ493,IF(AH494&lt;=$S$2,"Stop Loss",0)),0)</f>
        <v>0</v>
      </c>
      <c r="AK494" s="73">
        <f t="shared" ca="1" si="172"/>
        <v>3</v>
      </c>
      <c r="AL494" s="30"/>
      <c r="AM494" s="30"/>
      <c r="AN494" s="30"/>
      <c r="AO494" s="30"/>
      <c r="AP494" s="30"/>
      <c r="AQ494" s="30"/>
      <c r="BM494" s="7"/>
      <c r="BT494" s="10">
        <f t="shared" ca="1" si="174"/>
        <v>21</v>
      </c>
    </row>
    <row r="495" spans="1:72">
      <c r="A495" s="10">
        <f t="shared" ca="1" si="173"/>
        <v>30</v>
      </c>
      <c r="B495" s="38"/>
      <c r="C495" s="7"/>
      <c r="D495" s="3"/>
      <c r="E495" s="7"/>
      <c r="F495" s="70" t="str">
        <f t="shared" ref="F495:F558" ca="1" si="188">VLOOKUP(A495,$BJ$107:$BR$144,7,0)</f>
        <v>H</v>
      </c>
      <c r="G495" s="101" t="str">
        <f t="shared" ca="1" si="175"/>
        <v>HHH</v>
      </c>
      <c r="H495" s="70" t="str">
        <f t="shared" ref="H495:H558" ca="1" si="189">VLOOKUP(A495,$BJ$107:$BR$144,9,0)</f>
        <v>E</v>
      </c>
      <c r="I495" s="101" t="str">
        <f t="shared" ca="1" si="182"/>
        <v>OOE</v>
      </c>
      <c r="J495" s="70" t="str">
        <f t="shared" ca="1" si="187"/>
        <v>R</v>
      </c>
      <c r="K495" s="101" t="str">
        <f t="shared" ca="1" si="183"/>
        <v>RRR</v>
      </c>
      <c r="L495" s="61">
        <f t="shared" ca="1" si="184"/>
        <v>1</v>
      </c>
      <c r="M495" s="3">
        <f ca="1">IF(A494&lt;&gt;"",IF(O495="",M494,IF(AND(M494&gt;0,O495="L"),M494+1,IF(AND(M494&gt;1,O494="W"),1,1))),"")</f>
        <v>2</v>
      </c>
      <c r="N495" s="60" t="str">
        <f ca="1">IF($A494&lt;&gt;"",IF(OR($AI494&lt;&gt;0,$AJ494&lt;&gt;0,L495=0),"",IF(G494="HHL","L",IF(G494="LLH","H",""))),"")</f>
        <v/>
      </c>
      <c r="O495" s="60" t="str">
        <f ca="1">IF(A495&lt;&gt;"",IF(N495&lt;&gt;"",IF(F495=N495,"W","L"),""),"")</f>
        <v/>
      </c>
      <c r="P495" s="38">
        <f ca="1">IF(A495&lt;&gt;"",IF(OR(AI494&lt;&gt;0,AJ494&lt;&gt;0),"0",IF(O495&lt;&gt;"",IF(O495="W",(1*L495),(-1*L495)),0)),0)</f>
        <v>0</v>
      </c>
      <c r="Q495" s="74">
        <f ca="1">IF(A495&lt;&gt;"",P495+Q494,0)</f>
        <v>-7</v>
      </c>
      <c r="R495" s="3">
        <f t="shared" ca="1" si="176"/>
        <v>2</v>
      </c>
      <c r="S495" s="61">
        <f t="shared" ca="1" si="185"/>
        <v>1</v>
      </c>
      <c r="T495" s="3">
        <f t="shared" ca="1" si="177"/>
        <v>1</v>
      </c>
      <c r="U495" s="60" t="str">
        <f ca="1">IF($A494&lt;&gt;"",IF(OR($AI494&lt;&gt;0,$AJ494&lt;&gt;0,S495=0),"",IF(I494="EEO","O",IF(I494="OOE","E",""))),"")</f>
        <v/>
      </c>
      <c r="V495" s="60" t="str">
        <f ca="1">IF(A495&lt;&gt;"",IF(U495&lt;&gt;"",IF(H495=U495,"W","L"),""),"")</f>
        <v/>
      </c>
      <c r="W495" s="38">
        <f ca="1">IF(A495&lt;&gt;"",IF(OR(AI494&lt;&gt;0,AJ494&lt;&gt;0),"0",IF(V495&lt;&gt;"",IF(V495="W",(1*S495),(-1*S495)),0)),0)</f>
        <v>0</v>
      </c>
      <c r="X495" s="74">
        <f t="shared" ca="1" si="178"/>
        <v>8</v>
      </c>
      <c r="Y495" s="3">
        <f t="shared" ca="1" si="179"/>
        <v>1</v>
      </c>
      <c r="Z495" s="61">
        <f t="shared" ca="1" si="186"/>
        <v>1</v>
      </c>
      <c r="AA495" s="3">
        <f t="shared" ca="1" si="180"/>
        <v>1</v>
      </c>
      <c r="AB495" s="60" t="str">
        <f ca="1">IF($A494&lt;&gt;"",IF(OR($AI494&lt;&gt;0,$AJ494&lt;&gt;0,Z495=0),"",IF(K494="RRB","B",IF(K494="BBR","R",""))),"")</f>
        <v/>
      </c>
      <c r="AC495" s="60" t="str">
        <f ca="1">IF(A495&lt;&gt;"",IF(AB495&lt;&gt;"",IF(AB495=J495,"W","L"),""),"")</f>
        <v/>
      </c>
      <c r="AD495" s="38">
        <f ca="1">IF(A495&lt;&gt;"",IF(OR(AI494&lt;&gt;0,AJ494&lt;&gt;0),"0",IF(AC495&lt;&gt;"",IF(AC495="W",(1*Z495),(-1*Z495)),0)),0)</f>
        <v>0</v>
      </c>
      <c r="AE495" s="74">
        <f t="shared" ca="1" si="171"/>
        <v>-27</v>
      </c>
      <c r="AF495" s="3">
        <f t="shared" ca="1" si="181"/>
        <v>1</v>
      </c>
      <c r="AG495" s="13">
        <f ca="1">IF(A495&lt;&gt;"",(AD495+P495+W495),0)</f>
        <v>0</v>
      </c>
      <c r="AH495" s="11">
        <f ca="1">IF(A495&lt;&gt;"",AG495+AH494,0)</f>
        <v>-26</v>
      </c>
      <c r="AI495" s="73">
        <f ca="1">IF($A495&lt;&gt;"",IF(AI494&gt;0,AI494,IF(AND(AK494&gt;=$AJ$1,$AJ$2*AK494&gt;=AH495),"Profit Target",IF(AH495&gt;=$S$1,"Profit Target",0))),0)</f>
        <v>0</v>
      </c>
      <c r="AJ495" s="73">
        <f ca="1">IF($A495&lt;&gt;"",IF(AI494&lt;&gt;0,AJ494,IF(AH495&lt;=$S$2,"Stop Loss",0)),0)</f>
        <v>0</v>
      </c>
      <c r="AK495" s="73">
        <f t="shared" ca="1" si="172"/>
        <v>3</v>
      </c>
      <c r="AL495" s="30"/>
      <c r="AM495" s="30"/>
      <c r="AN495" s="30"/>
      <c r="AO495" s="30"/>
      <c r="AP495" s="30"/>
      <c r="AQ495" s="30"/>
      <c r="BM495" s="7"/>
      <c r="BT495" s="10">
        <f t="shared" ca="1" si="174"/>
        <v>29</v>
      </c>
    </row>
    <row r="496" spans="1:72">
      <c r="A496" s="10">
        <f t="shared" ca="1" si="173"/>
        <v>34</v>
      </c>
      <c r="B496" s="38"/>
      <c r="C496" s="7"/>
      <c r="D496" s="3"/>
      <c r="E496" s="7"/>
      <c r="F496" s="70" t="str">
        <f t="shared" ca="1" si="188"/>
        <v>H</v>
      </c>
      <c r="G496" s="101" t="str">
        <f t="shared" ca="1" si="175"/>
        <v>HHH</v>
      </c>
      <c r="H496" s="70" t="str">
        <f t="shared" ca="1" si="189"/>
        <v>E</v>
      </c>
      <c r="I496" s="101" t="str">
        <f t="shared" ca="1" si="182"/>
        <v>OEE</v>
      </c>
      <c r="J496" s="70" t="str">
        <f t="shared" ca="1" si="187"/>
        <v>R</v>
      </c>
      <c r="K496" s="101" t="str">
        <f t="shared" ca="1" si="183"/>
        <v>RRR</v>
      </c>
      <c r="L496" s="61">
        <f t="shared" ca="1" si="184"/>
        <v>1</v>
      </c>
      <c r="M496" s="3">
        <f ca="1">IF(A495&lt;&gt;"",IF(O496="",M495,IF(AND(M495&gt;0,O496="L"),M495+1,IF(AND(M495&gt;1,O495="W"),1,1))),"")</f>
        <v>2</v>
      </c>
      <c r="N496" s="60" t="str">
        <f ca="1">IF($A495&lt;&gt;"",IF(OR($AI495&lt;&gt;0,$AJ495&lt;&gt;0,L496=0),"",IF(G495="HHL","L",IF(G495="LLH","H",""))),"")</f>
        <v/>
      </c>
      <c r="O496" s="60" t="str">
        <f ca="1">IF(A496&lt;&gt;"",IF(N496&lt;&gt;"",IF(F496=N496,"W","L"),""),"")</f>
        <v/>
      </c>
      <c r="P496" s="38">
        <f ca="1">IF(A496&lt;&gt;"",IF(OR(AI495&lt;&gt;0,AJ495&lt;&gt;0),"0",IF(O496&lt;&gt;"",IF(O496="W",(1*L496),(-1*L496)),0)),0)</f>
        <v>0</v>
      </c>
      <c r="Q496" s="74">
        <f ca="1">IF(A496&lt;&gt;"",P496+Q495,0)</f>
        <v>-7</v>
      </c>
      <c r="R496" s="3">
        <f t="shared" ca="1" si="176"/>
        <v>2</v>
      </c>
      <c r="S496" s="61">
        <f t="shared" ca="1" si="185"/>
        <v>1</v>
      </c>
      <c r="T496" s="3">
        <f t="shared" ca="1" si="177"/>
        <v>1</v>
      </c>
      <c r="U496" s="60" t="str">
        <f ca="1">IF($A495&lt;&gt;"",IF(OR($AI495&lt;&gt;0,$AJ495&lt;&gt;0,S496=0),"",IF(I495="EEO","O",IF(I495="OOE","E",""))),"")</f>
        <v>E</v>
      </c>
      <c r="V496" s="60" t="str">
        <f ca="1">IF(A496&lt;&gt;"",IF(U496&lt;&gt;"",IF(H496=U496,"W","L"),""),"")</f>
        <v>W</v>
      </c>
      <c r="W496" s="38">
        <f ca="1">IF(A496&lt;&gt;"",IF(OR(AI495&lt;&gt;0,AJ495&lt;&gt;0),"0",IF(V496&lt;&gt;"",IF(V496="W",(1*S496),(-1*S496)),0)),0)</f>
        <v>1</v>
      </c>
      <c r="X496" s="74">
        <f t="shared" ca="1" si="178"/>
        <v>9</v>
      </c>
      <c r="Y496" s="3">
        <f t="shared" ca="1" si="179"/>
        <v>1</v>
      </c>
      <c r="Z496" s="61">
        <f t="shared" ca="1" si="186"/>
        <v>1</v>
      </c>
      <c r="AA496" s="3">
        <f t="shared" ca="1" si="180"/>
        <v>1</v>
      </c>
      <c r="AB496" s="60" t="str">
        <f ca="1">IF($A495&lt;&gt;"",IF(OR($AI495&lt;&gt;0,$AJ495&lt;&gt;0,Z496=0),"",IF(K495="RRB","B",IF(K495="BBR","R",""))),"")</f>
        <v/>
      </c>
      <c r="AC496" s="60" t="str">
        <f ca="1">IF(A496&lt;&gt;"",IF(AB496&lt;&gt;"",IF(AB496=J496,"W","L"),""),"")</f>
        <v/>
      </c>
      <c r="AD496" s="38">
        <f ca="1">IF(A496&lt;&gt;"",IF(OR(AI495&lt;&gt;0,AJ495&lt;&gt;0),"0",IF(AC496&lt;&gt;"",IF(AC496="W",(1*Z496),(-1*Z496)),0)),0)</f>
        <v>0</v>
      </c>
      <c r="AE496" s="74">
        <f t="shared" ca="1" si="171"/>
        <v>-27</v>
      </c>
      <c r="AF496" s="3">
        <f t="shared" ca="1" si="181"/>
        <v>1</v>
      </c>
      <c r="AG496" s="13">
        <f ca="1">IF(A496&lt;&gt;"",(AD496+P496+W496),0)</f>
        <v>1</v>
      </c>
      <c r="AH496" s="11">
        <f ca="1">IF(A496&lt;&gt;"",AG496+AH495,0)</f>
        <v>-25</v>
      </c>
      <c r="AI496" s="73">
        <f ca="1">IF($A496&lt;&gt;"",IF(AI495&gt;0,AI495,IF(AND(AK495&gt;=$AJ$1,$AJ$2*AK495&gt;=AH496),"Profit Target",IF(AH496&gt;=$S$1,"Profit Target",0))),0)</f>
        <v>0</v>
      </c>
      <c r="AJ496" s="73">
        <f ca="1">IF($A496&lt;&gt;"",IF(AI495&lt;&gt;0,AJ495,IF(AH496&lt;=$S$2,"Stop Loss",0)),0)</f>
        <v>0</v>
      </c>
      <c r="AK496" s="73">
        <f t="shared" ca="1" si="172"/>
        <v>3</v>
      </c>
      <c r="AL496" s="30"/>
      <c r="AM496" s="30"/>
      <c r="AN496" s="30"/>
      <c r="AO496" s="30"/>
      <c r="AP496" s="30"/>
      <c r="AQ496" s="30"/>
      <c r="BM496" s="7"/>
      <c r="BT496" s="10">
        <f t="shared" ca="1" si="174"/>
        <v>9</v>
      </c>
    </row>
    <row r="497" spans="1:72">
      <c r="A497" s="10">
        <f t="shared" ca="1" si="173"/>
        <v>14</v>
      </c>
      <c r="B497" s="38"/>
      <c r="C497" s="7"/>
      <c r="D497" s="3"/>
      <c r="E497" s="7"/>
      <c r="F497" s="70" t="str">
        <f t="shared" ca="1" si="188"/>
        <v>L</v>
      </c>
      <c r="G497" s="101" t="str">
        <f t="shared" ca="1" si="175"/>
        <v>HHL</v>
      </c>
      <c r="H497" s="70" t="str">
        <f t="shared" ca="1" si="189"/>
        <v>E</v>
      </c>
      <c r="I497" s="101" t="str">
        <f t="shared" ca="1" si="182"/>
        <v>EEE</v>
      </c>
      <c r="J497" s="70" t="str">
        <f t="shared" ca="1" si="187"/>
        <v>R</v>
      </c>
      <c r="K497" s="101" t="str">
        <f t="shared" ca="1" si="183"/>
        <v>RRR</v>
      </c>
      <c r="L497" s="61">
        <f t="shared" ca="1" si="184"/>
        <v>1</v>
      </c>
      <c r="M497" s="3">
        <f ca="1">IF(A496&lt;&gt;"",IF(O497="",M496,IF(AND(M496&gt;0,O497="L"),M496+1,IF(AND(M496&gt;1,O496="W"),1,1))),"")</f>
        <v>2</v>
      </c>
      <c r="N497" s="60" t="str">
        <f ca="1">IF($A496&lt;&gt;"",IF(OR($AI496&lt;&gt;0,$AJ496&lt;&gt;0,L497=0),"",IF(G496="HHL","L",IF(G496="LLH","H",""))),"")</f>
        <v/>
      </c>
      <c r="O497" s="60" t="str">
        <f ca="1">IF(A497&lt;&gt;"",IF(N497&lt;&gt;"",IF(F497=N497,"W","L"),""),"")</f>
        <v/>
      </c>
      <c r="P497" s="38">
        <f ca="1">IF(A497&lt;&gt;"",IF(OR(AI496&lt;&gt;0,AJ496&lt;&gt;0),"0",IF(O497&lt;&gt;"",IF(O497="W",(1*L497),(-1*L497)),0)),0)</f>
        <v>0</v>
      </c>
      <c r="Q497" s="74">
        <f ca="1">IF(A497&lt;&gt;"",P497+Q496,0)</f>
        <v>-7</v>
      </c>
      <c r="R497" s="3">
        <f t="shared" ca="1" si="176"/>
        <v>2</v>
      </c>
      <c r="S497" s="61">
        <f t="shared" ca="1" si="185"/>
        <v>1</v>
      </c>
      <c r="T497" s="3">
        <f t="shared" ca="1" si="177"/>
        <v>1</v>
      </c>
      <c r="U497" s="60" t="str">
        <f ca="1">IF($A496&lt;&gt;"",IF(OR($AI496&lt;&gt;0,$AJ496&lt;&gt;0,S497=0),"",IF(I496="EEO","O",IF(I496="OOE","E",""))),"")</f>
        <v/>
      </c>
      <c r="V497" s="60" t="str">
        <f ca="1">IF(A497&lt;&gt;"",IF(U497&lt;&gt;"",IF(H497=U497,"W","L"),""),"")</f>
        <v/>
      </c>
      <c r="W497" s="38">
        <f ca="1">IF(A497&lt;&gt;"",IF(OR(AI496&lt;&gt;0,AJ496&lt;&gt;0),"0",IF(V497&lt;&gt;"",IF(V497="W",(1*S497),(-1*S497)),0)),0)</f>
        <v>0</v>
      </c>
      <c r="X497" s="74">
        <f t="shared" ca="1" si="178"/>
        <v>9</v>
      </c>
      <c r="Y497" s="3">
        <f t="shared" ca="1" si="179"/>
        <v>1</v>
      </c>
      <c r="Z497" s="61">
        <f t="shared" ca="1" si="186"/>
        <v>1</v>
      </c>
      <c r="AA497" s="3">
        <f t="shared" ca="1" si="180"/>
        <v>1</v>
      </c>
      <c r="AB497" s="60" t="str">
        <f ca="1">IF($A496&lt;&gt;"",IF(OR($AI496&lt;&gt;0,$AJ496&lt;&gt;0,Z497=0),"",IF(K496="RRB","B",IF(K496="BBR","R",""))),"")</f>
        <v/>
      </c>
      <c r="AC497" s="60" t="str">
        <f ca="1">IF(A497&lt;&gt;"",IF(AB497&lt;&gt;"",IF(AB497=J497,"W","L"),""),"")</f>
        <v/>
      </c>
      <c r="AD497" s="38">
        <f ca="1">IF(A497&lt;&gt;"",IF(OR(AI496&lt;&gt;0,AJ496&lt;&gt;0),"0",IF(AC497&lt;&gt;"",IF(AC497="W",(1*Z497),(-1*Z497)),0)),0)</f>
        <v>0</v>
      </c>
      <c r="AE497" s="74">
        <f t="shared" ca="1" si="171"/>
        <v>-27</v>
      </c>
      <c r="AF497" s="3">
        <f t="shared" ca="1" si="181"/>
        <v>1</v>
      </c>
      <c r="AG497" s="13">
        <f ca="1">IF(A497&lt;&gt;"",(AD497+P497+W497),0)</f>
        <v>0</v>
      </c>
      <c r="AH497" s="11">
        <f ca="1">IF(A497&lt;&gt;"",AG497+AH496,0)</f>
        <v>-25</v>
      </c>
      <c r="AI497" s="73">
        <f ca="1">IF($A497&lt;&gt;"",IF(AI496&gt;0,AI496,IF(AND(AK496&gt;=$AJ$1,$AJ$2*AK496&gt;=AH497),"Profit Target",IF(AH497&gt;=$S$1,"Profit Target",0))),0)</f>
        <v>0</v>
      </c>
      <c r="AJ497" s="73">
        <f ca="1">IF($A497&lt;&gt;"",IF(AI496&lt;&gt;0,AJ496,IF(AH497&lt;=$S$2,"Stop Loss",0)),0)</f>
        <v>0</v>
      </c>
      <c r="AK497" s="73">
        <f t="shared" ca="1" si="172"/>
        <v>3</v>
      </c>
      <c r="AL497" s="30"/>
      <c r="AM497" s="30"/>
      <c r="AN497" s="30"/>
      <c r="AO497" s="30"/>
      <c r="AP497" s="30"/>
      <c r="AQ497" s="30"/>
      <c r="BM497" s="7"/>
      <c r="BT497" s="10">
        <f t="shared" ca="1" si="174"/>
        <v>9</v>
      </c>
    </row>
    <row r="498" spans="1:72">
      <c r="A498" s="10">
        <f t="shared" ca="1" si="173"/>
        <v>12</v>
      </c>
      <c r="B498" s="38"/>
      <c r="C498" s="7"/>
      <c r="D498" s="3"/>
      <c r="E498" s="7"/>
      <c r="F498" s="70" t="str">
        <f t="shared" ca="1" si="188"/>
        <v>L</v>
      </c>
      <c r="G498" s="101" t="str">
        <f t="shared" ca="1" si="175"/>
        <v>HLL</v>
      </c>
      <c r="H498" s="70" t="str">
        <f t="shared" ca="1" si="189"/>
        <v>E</v>
      </c>
      <c r="I498" s="101" t="str">
        <f t="shared" ca="1" si="182"/>
        <v>EEE</v>
      </c>
      <c r="J498" s="70" t="str">
        <f t="shared" ca="1" si="187"/>
        <v>R</v>
      </c>
      <c r="K498" s="101" t="str">
        <f t="shared" ca="1" si="183"/>
        <v>RRR</v>
      </c>
      <c r="L498" s="61">
        <f t="shared" ca="1" si="184"/>
        <v>1</v>
      </c>
      <c r="M498" s="3">
        <f ca="1">IF(A497&lt;&gt;"",IF(O498="",M497,IF(AND(M497&gt;0,O498="L"),M497+1,IF(AND(M497&gt;1,O497="W"),1,1))),"")</f>
        <v>1</v>
      </c>
      <c r="N498" s="60" t="str">
        <f ca="1">IF($A497&lt;&gt;"",IF(OR($AI497&lt;&gt;0,$AJ497&lt;&gt;0,L498=0),"",IF(G497="HHL","L",IF(G497="LLH","H",""))),"")</f>
        <v>L</v>
      </c>
      <c r="O498" s="60" t="str">
        <f ca="1">IF(A498&lt;&gt;"",IF(N498&lt;&gt;"",IF(F498=N498,"W","L"),""),"")</f>
        <v>W</v>
      </c>
      <c r="P498" s="38">
        <f ca="1">IF(A498&lt;&gt;"",IF(OR(AI497&lt;&gt;0,AJ497&lt;&gt;0),"0",IF(O498&lt;&gt;"",IF(O498="W",(1*L498),(-1*L498)),0)),0)</f>
        <v>1</v>
      </c>
      <c r="Q498" s="74">
        <f ca="1">IF(A498&lt;&gt;"",P498+Q497,0)</f>
        <v>-6</v>
      </c>
      <c r="R498" s="3">
        <f t="shared" ca="1" si="176"/>
        <v>1</v>
      </c>
      <c r="S498" s="61">
        <f t="shared" ca="1" si="185"/>
        <v>1</v>
      </c>
      <c r="T498" s="3">
        <f t="shared" ca="1" si="177"/>
        <v>1</v>
      </c>
      <c r="U498" s="60" t="str">
        <f ca="1">IF($A497&lt;&gt;"",IF(OR($AI497&lt;&gt;0,$AJ497&lt;&gt;0,S498=0),"",IF(I497="EEO","O",IF(I497="OOE","E",""))),"")</f>
        <v/>
      </c>
      <c r="V498" s="60" t="str">
        <f ca="1">IF(A498&lt;&gt;"",IF(U498&lt;&gt;"",IF(H498=U498,"W","L"),""),"")</f>
        <v/>
      </c>
      <c r="W498" s="38">
        <f ca="1">IF(A498&lt;&gt;"",IF(OR(AI497&lt;&gt;0,AJ497&lt;&gt;0),"0",IF(V498&lt;&gt;"",IF(V498="W",(1*S498),(-1*S498)),0)),0)</f>
        <v>0</v>
      </c>
      <c r="X498" s="74">
        <f t="shared" ca="1" si="178"/>
        <v>9</v>
      </c>
      <c r="Y498" s="3">
        <f t="shared" ca="1" si="179"/>
        <v>1</v>
      </c>
      <c r="Z498" s="61">
        <f t="shared" ca="1" si="186"/>
        <v>1</v>
      </c>
      <c r="AA498" s="3">
        <f t="shared" ca="1" si="180"/>
        <v>1</v>
      </c>
      <c r="AB498" s="60" t="str">
        <f ca="1">IF($A497&lt;&gt;"",IF(OR($AI497&lt;&gt;0,$AJ497&lt;&gt;0,Z498=0),"",IF(K497="RRB","B",IF(K497="BBR","R",""))),"")</f>
        <v/>
      </c>
      <c r="AC498" s="60" t="str">
        <f ca="1">IF(A498&lt;&gt;"",IF(AB498&lt;&gt;"",IF(AB498=J498,"W","L"),""),"")</f>
        <v/>
      </c>
      <c r="AD498" s="38">
        <f ca="1">IF(A498&lt;&gt;"",IF(OR(AI497&lt;&gt;0,AJ497&lt;&gt;0),"0",IF(AC498&lt;&gt;"",IF(AC498="W",(1*Z498),(-1*Z498)),0)),0)</f>
        <v>0</v>
      </c>
      <c r="AE498" s="74">
        <f t="shared" ca="1" si="171"/>
        <v>-27</v>
      </c>
      <c r="AF498" s="3">
        <f t="shared" ca="1" si="181"/>
        <v>1</v>
      </c>
      <c r="AG498" s="13">
        <f ca="1">IF(A498&lt;&gt;"",(AD498+P498+W498),0)</f>
        <v>1</v>
      </c>
      <c r="AH498" s="11">
        <f ca="1">IF(A498&lt;&gt;"",AG498+AH497,0)</f>
        <v>-24</v>
      </c>
      <c r="AI498" s="73">
        <f ca="1">IF($A498&lt;&gt;"",IF(AI497&gt;0,AI497,IF(AND(AK497&gt;=$AJ$1,$AJ$2*AK497&gt;=AH498),"Profit Target",IF(AH498&gt;=$S$1,"Profit Target",0))),0)</f>
        <v>0</v>
      </c>
      <c r="AJ498" s="73">
        <f ca="1">IF($A498&lt;&gt;"",IF(AI497&lt;&gt;0,AJ497,IF(AH498&lt;=$S$2,"Stop Loss",0)),0)</f>
        <v>0</v>
      </c>
      <c r="AK498" s="73">
        <f t="shared" ca="1" si="172"/>
        <v>3</v>
      </c>
      <c r="AL498" s="30"/>
      <c r="AM498" s="30"/>
      <c r="AN498" s="30"/>
      <c r="AO498" s="30"/>
      <c r="AP498" s="30"/>
      <c r="AQ498" s="30"/>
      <c r="BM498" s="7"/>
      <c r="BT498" s="10">
        <f t="shared" ca="1" si="174"/>
        <v>21</v>
      </c>
    </row>
    <row r="499" spans="1:72">
      <c r="A499" s="10">
        <f t="shared" ca="1" si="173"/>
        <v>7</v>
      </c>
      <c r="B499" s="38"/>
      <c r="C499" s="7"/>
      <c r="D499" s="3"/>
      <c r="E499" s="7"/>
      <c r="F499" s="70" t="str">
        <f t="shared" ca="1" si="188"/>
        <v>L</v>
      </c>
      <c r="G499" s="101" t="str">
        <f t="shared" ca="1" si="175"/>
        <v>LLL</v>
      </c>
      <c r="H499" s="70" t="str">
        <f t="shared" ca="1" si="189"/>
        <v>O</v>
      </c>
      <c r="I499" s="101" t="str">
        <f t="shared" ca="1" si="182"/>
        <v>EEO</v>
      </c>
      <c r="J499" s="70" t="str">
        <f t="shared" ca="1" si="187"/>
        <v>R</v>
      </c>
      <c r="K499" s="101" t="str">
        <f t="shared" ca="1" si="183"/>
        <v>RRR</v>
      </c>
      <c r="L499" s="61">
        <f t="shared" ca="1" si="184"/>
        <v>1</v>
      </c>
      <c r="M499" s="3">
        <f ca="1">IF(A498&lt;&gt;"",IF(O499="",M498,IF(AND(M498&gt;0,O499="L"),M498+1,IF(AND(M498&gt;1,O498="W"),1,1))),"")</f>
        <v>1</v>
      </c>
      <c r="N499" s="60" t="str">
        <f ca="1">IF($A498&lt;&gt;"",IF(OR($AI498&lt;&gt;0,$AJ498&lt;&gt;0,L499=0),"",IF(G498="HHL","L",IF(G498="LLH","H",""))),"")</f>
        <v/>
      </c>
      <c r="O499" s="60" t="str">
        <f ca="1">IF(A499&lt;&gt;"",IF(N499&lt;&gt;"",IF(F499=N499,"W","L"),""),"")</f>
        <v/>
      </c>
      <c r="P499" s="38">
        <f ca="1">IF(A499&lt;&gt;"",IF(OR(AI498&lt;&gt;0,AJ498&lt;&gt;0),"0",IF(O499&lt;&gt;"",IF(O499="W",(1*L499),(-1*L499)),0)),0)</f>
        <v>0</v>
      </c>
      <c r="Q499" s="74">
        <f ca="1">IF(A499&lt;&gt;"",P499+Q498,0)</f>
        <v>-6</v>
      </c>
      <c r="R499" s="3">
        <f t="shared" ca="1" si="176"/>
        <v>1</v>
      </c>
      <c r="S499" s="61">
        <f t="shared" ca="1" si="185"/>
        <v>1</v>
      </c>
      <c r="T499" s="3">
        <f t="shared" ca="1" si="177"/>
        <v>1</v>
      </c>
      <c r="U499" s="60" t="str">
        <f ca="1">IF($A498&lt;&gt;"",IF(OR($AI498&lt;&gt;0,$AJ498&lt;&gt;0,S499=0),"",IF(I498="EEO","O",IF(I498="OOE","E",""))),"")</f>
        <v/>
      </c>
      <c r="V499" s="60" t="str">
        <f ca="1">IF(A499&lt;&gt;"",IF(U499&lt;&gt;"",IF(H499=U499,"W","L"),""),"")</f>
        <v/>
      </c>
      <c r="W499" s="38">
        <f ca="1">IF(A499&lt;&gt;"",IF(OR(AI498&lt;&gt;0,AJ498&lt;&gt;0),"0",IF(V499&lt;&gt;"",IF(V499="W",(1*S499),(-1*S499)),0)),0)</f>
        <v>0</v>
      </c>
      <c r="X499" s="74">
        <f t="shared" ca="1" si="178"/>
        <v>9</v>
      </c>
      <c r="Y499" s="3">
        <f t="shared" ca="1" si="179"/>
        <v>1</v>
      </c>
      <c r="Z499" s="61">
        <f t="shared" ca="1" si="186"/>
        <v>1</v>
      </c>
      <c r="AA499" s="3">
        <f t="shared" ca="1" si="180"/>
        <v>1</v>
      </c>
      <c r="AB499" s="60" t="str">
        <f ca="1">IF($A498&lt;&gt;"",IF(OR($AI498&lt;&gt;0,$AJ498&lt;&gt;0,Z499=0),"",IF(K498="RRB","B",IF(K498="BBR","R",""))),"")</f>
        <v/>
      </c>
      <c r="AC499" s="60" t="str">
        <f ca="1">IF(A499&lt;&gt;"",IF(AB499&lt;&gt;"",IF(AB499=J499,"W","L"),""),"")</f>
        <v/>
      </c>
      <c r="AD499" s="38">
        <f ca="1">IF(A499&lt;&gt;"",IF(OR(AI498&lt;&gt;0,AJ498&lt;&gt;0),"0",IF(AC499&lt;&gt;"",IF(AC499="W",(1*Z499),(-1*Z499)),0)),0)</f>
        <v>0</v>
      </c>
      <c r="AE499" s="74">
        <f t="shared" ca="1" si="171"/>
        <v>-27</v>
      </c>
      <c r="AF499" s="3">
        <f t="shared" ca="1" si="181"/>
        <v>1</v>
      </c>
      <c r="AG499" s="13">
        <f ca="1">IF(A499&lt;&gt;"",(AD499+P499+W499),0)</f>
        <v>0</v>
      </c>
      <c r="AH499" s="11">
        <f ca="1">IF(A499&lt;&gt;"",AG499+AH498,0)</f>
        <v>-24</v>
      </c>
      <c r="AI499" s="73">
        <f ca="1">IF($A499&lt;&gt;"",IF(AI498&gt;0,AI498,IF(AND(AK498&gt;=$AJ$1,$AJ$2*AK498&gt;=AH499),"Profit Target",IF(AH499&gt;=$S$1,"Profit Target",0))),0)</f>
        <v>0</v>
      </c>
      <c r="AJ499" s="73">
        <f ca="1">IF($A499&lt;&gt;"",IF(AI498&lt;&gt;0,AJ498,IF(AH499&lt;=$S$2,"Stop Loss",0)),0)</f>
        <v>0</v>
      </c>
      <c r="AK499" s="73">
        <f t="shared" ca="1" si="172"/>
        <v>3</v>
      </c>
      <c r="AL499" s="30"/>
      <c r="AM499" s="30"/>
      <c r="AN499" s="30"/>
      <c r="AO499" s="30"/>
      <c r="AP499" s="30"/>
      <c r="AQ499" s="30"/>
      <c r="BM499" s="7"/>
      <c r="BT499" s="10">
        <f t="shared" ca="1" si="174"/>
        <v>13</v>
      </c>
    </row>
    <row r="500" spans="1:72">
      <c r="A500" s="10">
        <f t="shared" ca="1" si="173"/>
        <v>20</v>
      </c>
      <c r="B500" s="38"/>
      <c r="C500" s="7"/>
      <c r="D500" s="3"/>
      <c r="E500" s="7"/>
      <c r="F500" s="70" t="str">
        <f t="shared" ca="1" si="188"/>
        <v>H</v>
      </c>
      <c r="G500" s="101" t="str">
        <f t="shared" ca="1" si="175"/>
        <v>LLH</v>
      </c>
      <c r="H500" s="70" t="str">
        <f t="shared" ca="1" si="189"/>
        <v>E</v>
      </c>
      <c r="I500" s="101" t="str">
        <f t="shared" ca="1" si="182"/>
        <v>EOE</v>
      </c>
      <c r="J500" s="70" t="str">
        <f t="shared" ca="1" si="187"/>
        <v>B</v>
      </c>
      <c r="K500" s="101" t="str">
        <f t="shared" ca="1" si="183"/>
        <v>RRB</v>
      </c>
      <c r="L500" s="61">
        <f t="shared" ca="1" si="184"/>
        <v>1</v>
      </c>
      <c r="M500" s="3">
        <f ca="1">IF(A499&lt;&gt;"",IF(O500="",M499,IF(AND(M499&gt;0,O500="L"),M499+1,IF(AND(M499&gt;1,O499="W"),1,1))),"")</f>
        <v>1</v>
      </c>
      <c r="N500" s="60" t="str">
        <f ca="1">IF($A499&lt;&gt;"",IF(OR($AI499&lt;&gt;0,$AJ499&lt;&gt;0,L500=0),"",IF(G499="HHL","L",IF(G499="LLH","H",""))),"")</f>
        <v/>
      </c>
      <c r="O500" s="60" t="str">
        <f ca="1">IF(A500&lt;&gt;"",IF(N500&lt;&gt;"",IF(F500=N500,"W","L"),""),"")</f>
        <v/>
      </c>
      <c r="P500" s="38">
        <f ca="1">IF(A500&lt;&gt;"",IF(OR(AI499&lt;&gt;0,AJ499&lt;&gt;0),"0",IF(O500&lt;&gt;"",IF(O500="W",(1*L500),(-1*L500)),0)),0)</f>
        <v>0</v>
      </c>
      <c r="Q500" s="74">
        <f ca="1">IF(A500&lt;&gt;"",P500+Q499,0)</f>
        <v>-6</v>
      </c>
      <c r="R500" s="3">
        <f t="shared" ca="1" si="176"/>
        <v>1</v>
      </c>
      <c r="S500" s="61">
        <f t="shared" ca="1" si="185"/>
        <v>1</v>
      </c>
      <c r="T500" s="3">
        <f t="shared" ca="1" si="177"/>
        <v>2</v>
      </c>
      <c r="U500" s="60" t="str">
        <f ca="1">IF($A499&lt;&gt;"",IF(OR($AI499&lt;&gt;0,$AJ499&lt;&gt;0,S500=0),"",IF(I499="EEO","O",IF(I499="OOE","E",""))),"")</f>
        <v>O</v>
      </c>
      <c r="V500" s="60" t="str">
        <f ca="1">IF(A500&lt;&gt;"",IF(U500&lt;&gt;"",IF(H500=U500,"W","L"),""),"")</f>
        <v>L</v>
      </c>
      <c r="W500" s="38">
        <f ca="1">IF(A500&lt;&gt;"",IF(OR(AI499&lt;&gt;0,AJ499&lt;&gt;0),"0",IF(V500&lt;&gt;"",IF(V500="W",(1*S500),(-1*S500)),0)),0)</f>
        <v>-1</v>
      </c>
      <c r="X500" s="74">
        <f t="shared" ca="1" si="178"/>
        <v>8</v>
      </c>
      <c r="Y500" s="3">
        <f t="shared" ca="1" si="179"/>
        <v>2</v>
      </c>
      <c r="Z500" s="61">
        <f t="shared" ca="1" si="186"/>
        <v>1</v>
      </c>
      <c r="AA500" s="3">
        <f t="shared" ca="1" si="180"/>
        <v>1</v>
      </c>
      <c r="AB500" s="60" t="str">
        <f ca="1">IF($A499&lt;&gt;"",IF(OR($AI499&lt;&gt;0,$AJ499&lt;&gt;0,Z500=0),"",IF(K499="RRB","B",IF(K499="BBR","R",""))),"")</f>
        <v/>
      </c>
      <c r="AC500" s="60" t="str">
        <f ca="1">IF(A500&lt;&gt;"",IF(AB500&lt;&gt;"",IF(AB500=J500,"W","L"),""),"")</f>
        <v/>
      </c>
      <c r="AD500" s="38">
        <f ca="1">IF(A500&lt;&gt;"",IF(OR(AI499&lt;&gt;0,AJ499&lt;&gt;0),"0",IF(AC500&lt;&gt;"",IF(AC500="W",(1*Z500),(-1*Z500)),0)),0)</f>
        <v>0</v>
      </c>
      <c r="AE500" s="74">
        <f t="shared" ca="1" si="171"/>
        <v>-27</v>
      </c>
      <c r="AF500" s="3">
        <f t="shared" ca="1" si="181"/>
        <v>1</v>
      </c>
      <c r="AG500" s="13">
        <f ca="1">IF(A500&lt;&gt;"",(AD500+P500+W500),0)</f>
        <v>-1</v>
      </c>
      <c r="AH500" s="11">
        <f ca="1">IF(A500&lt;&gt;"",AG500+AH499,0)</f>
        <v>-25</v>
      </c>
      <c r="AI500" s="73">
        <f ca="1">IF($A500&lt;&gt;"",IF(AI499&gt;0,AI499,IF(AND(AK499&gt;=$AJ$1,$AJ$2*AK499&gt;=AH500),"Profit Target",IF(AH500&gt;=$S$1,"Profit Target",0))),0)</f>
        <v>0</v>
      </c>
      <c r="AJ500" s="73">
        <f ca="1">IF($A500&lt;&gt;"",IF(AI499&lt;&gt;0,AJ499,IF(AH500&lt;=$S$2,"Stop Loss",0)),0)</f>
        <v>0</v>
      </c>
      <c r="AK500" s="73">
        <f t="shared" ca="1" si="172"/>
        <v>3</v>
      </c>
      <c r="AL500" s="30"/>
      <c r="AM500" s="30"/>
      <c r="AN500" s="30"/>
      <c r="AO500" s="30"/>
      <c r="AP500" s="30"/>
      <c r="AQ500" s="30"/>
      <c r="BM500" s="7"/>
      <c r="BT500" s="10">
        <f t="shared" ca="1" si="174"/>
        <v>12</v>
      </c>
    </row>
    <row r="501" spans="1:72">
      <c r="A501" s="10">
        <f t="shared" ca="1" si="173"/>
        <v>24</v>
      </c>
      <c r="B501" s="38"/>
      <c r="C501" s="7"/>
      <c r="D501" s="3"/>
      <c r="E501" s="7"/>
      <c r="F501" s="70" t="str">
        <f t="shared" ca="1" si="188"/>
        <v>H</v>
      </c>
      <c r="G501" s="101" t="str">
        <f t="shared" ca="1" si="175"/>
        <v>LHH</v>
      </c>
      <c r="H501" s="70" t="str">
        <f t="shared" ca="1" si="189"/>
        <v>E</v>
      </c>
      <c r="I501" s="101" t="str">
        <f t="shared" ca="1" si="182"/>
        <v>OEE</v>
      </c>
      <c r="J501" s="70" t="str">
        <f t="shared" ca="1" si="187"/>
        <v>B</v>
      </c>
      <c r="K501" s="101" t="str">
        <f t="shared" ca="1" si="183"/>
        <v>RBB</v>
      </c>
      <c r="L501" s="61">
        <f t="shared" ca="1" si="184"/>
        <v>1</v>
      </c>
      <c r="M501" s="3">
        <f ca="1">IF(A500&lt;&gt;"",IF(O501="",M500,IF(AND(M500&gt;0,O501="L"),M500+1,IF(AND(M500&gt;1,O500="W"),1,1))),"")</f>
        <v>1</v>
      </c>
      <c r="N501" s="60" t="str">
        <f ca="1">IF($A500&lt;&gt;"",IF(OR($AI500&lt;&gt;0,$AJ500&lt;&gt;0,L501=0),"",IF(G500="HHL","L",IF(G500="LLH","H",""))),"")</f>
        <v>H</v>
      </c>
      <c r="O501" s="60" t="str">
        <f ca="1">IF(A501&lt;&gt;"",IF(N501&lt;&gt;"",IF(F501=N501,"W","L"),""),"")</f>
        <v>W</v>
      </c>
      <c r="P501" s="38">
        <f ca="1">IF(A501&lt;&gt;"",IF(OR(AI500&lt;&gt;0,AJ500&lt;&gt;0),"0",IF(O501&lt;&gt;"",IF(O501="W",(1*L501),(-1*L501)),0)),0)</f>
        <v>1</v>
      </c>
      <c r="Q501" s="74">
        <f ca="1">IF(A501&lt;&gt;"",P501+Q500,0)</f>
        <v>-5</v>
      </c>
      <c r="R501" s="3">
        <f t="shared" ca="1" si="176"/>
        <v>1</v>
      </c>
      <c r="S501" s="61">
        <f t="shared" ca="1" si="185"/>
        <v>1</v>
      </c>
      <c r="T501" s="3">
        <f t="shared" ca="1" si="177"/>
        <v>2</v>
      </c>
      <c r="U501" s="60" t="str">
        <f ca="1">IF($A500&lt;&gt;"",IF(OR($AI500&lt;&gt;0,$AJ500&lt;&gt;0,S501=0),"",IF(I500="EEO","O",IF(I500="OOE","E",""))),"")</f>
        <v/>
      </c>
      <c r="V501" s="60" t="str">
        <f ca="1">IF(A501&lt;&gt;"",IF(U501&lt;&gt;"",IF(H501=U501,"W","L"),""),"")</f>
        <v/>
      </c>
      <c r="W501" s="38">
        <f ca="1">IF(A501&lt;&gt;"",IF(OR(AI500&lt;&gt;0,AJ500&lt;&gt;0),"0",IF(V501&lt;&gt;"",IF(V501="W",(1*S501),(-1*S501)),0)),0)</f>
        <v>0</v>
      </c>
      <c r="X501" s="74">
        <f t="shared" ca="1" si="178"/>
        <v>8</v>
      </c>
      <c r="Y501" s="3">
        <f t="shared" ca="1" si="179"/>
        <v>2</v>
      </c>
      <c r="Z501" s="61">
        <f t="shared" ca="1" si="186"/>
        <v>1</v>
      </c>
      <c r="AA501" s="3">
        <f t="shared" ca="1" si="180"/>
        <v>1</v>
      </c>
      <c r="AB501" s="60" t="str">
        <f ca="1">IF($A500&lt;&gt;"",IF(OR($AI500&lt;&gt;0,$AJ500&lt;&gt;0,Z501=0),"",IF(K500="RRB","B",IF(K500="BBR","R",""))),"")</f>
        <v>B</v>
      </c>
      <c r="AC501" s="60" t="str">
        <f ca="1">IF(A501&lt;&gt;"",IF(AB501&lt;&gt;"",IF(AB501=J501,"W","L"),""),"")</f>
        <v>W</v>
      </c>
      <c r="AD501" s="38">
        <f ca="1">IF(A501&lt;&gt;"",IF(OR(AI500&lt;&gt;0,AJ500&lt;&gt;0),"0",IF(AC501&lt;&gt;"",IF(AC501="W",(1*Z501),(-1*Z501)),0)),0)</f>
        <v>1</v>
      </c>
      <c r="AE501" s="74">
        <f t="shared" ref="AE501:AE564" ca="1" si="190">IF($A501&lt;&gt;"",AD501+AE500,0)</f>
        <v>-26</v>
      </c>
      <c r="AF501" s="3">
        <f t="shared" ca="1" si="181"/>
        <v>1</v>
      </c>
      <c r="AG501" s="13">
        <f ca="1">IF(A501&lt;&gt;"",(AD501+P501+W501),0)</f>
        <v>2</v>
      </c>
      <c r="AH501" s="11">
        <f ca="1">IF(A501&lt;&gt;"",AG501+AH500,0)</f>
        <v>-23</v>
      </c>
      <c r="AI501" s="73">
        <f ca="1">IF($A501&lt;&gt;"",IF(AI500&gt;0,AI500,IF(AND(AK500&gt;=$AJ$1,$AJ$2*AK500&gt;=AH501),"Profit Target",IF(AH501&gt;=$S$1,"Profit Target",0))),0)</f>
        <v>0</v>
      </c>
      <c r="AJ501" s="73">
        <f ca="1">IF($A501&lt;&gt;"",IF(AI500&lt;&gt;0,AJ500,IF(AH501&lt;=$S$2,"Stop Loss",0)),0)</f>
        <v>0</v>
      </c>
      <c r="AK501" s="73">
        <f t="shared" ref="AK501:AK564" ca="1" si="191">IF(AH501&gt;AK500,AH501,AK500)</f>
        <v>3</v>
      </c>
      <c r="AL501" s="30"/>
      <c r="AM501" s="30"/>
      <c r="AN501" s="30"/>
      <c r="AO501" s="30"/>
      <c r="AP501" s="30"/>
      <c r="AQ501" s="30"/>
      <c r="BM501" s="7"/>
      <c r="BT501" s="10">
        <f t="shared" ca="1" si="174"/>
        <v>35</v>
      </c>
    </row>
    <row r="502" spans="1:72">
      <c r="A502" s="10">
        <f t="shared" ca="1" si="173"/>
        <v>5</v>
      </c>
      <c r="B502" s="38"/>
      <c r="C502" s="7"/>
      <c r="D502" s="3"/>
      <c r="E502" s="7"/>
      <c r="F502" s="70" t="str">
        <f t="shared" ca="1" si="188"/>
        <v>L</v>
      </c>
      <c r="G502" s="101" t="str">
        <f t="shared" ca="1" si="175"/>
        <v>HHL</v>
      </c>
      <c r="H502" s="70" t="str">
        <f t="shared" ca="1" si="189"/>
        <v>O</v>
      </c>
      <c r="I502" s="101" t="str">
        <f t="shared" ca="1" si="182"/>
        <v>EEO</v>
      </c>
      <c r="J502" s="70" t="str">
        <f t="shared" ca="1" si="187"/>
        <v>R</v>
      </c>
      <c r="K502" s="101" t="str">
        <f t="shared" ca="1" si="183"/>
        <v>BBR</v>
      </c>
      <c r="L502" s="61">
        <f t="shared" ca="1" si="184"/>
        <v>1</v>
      </c>
      <c r="M502" s="3">
        <f ca="1">IF(A501&lt;&gt;"",IF(O502="",M501,IF(AND(M501&gt;0,O502="L"),M501+1,IF(AND(M501&gt;1,O501="W"),1,1))),"")</f>
        <v>1</v>
      </c>
      <c r="N502" s="60" t="str">
        <f ca="1">IF($A501&lt;&gt;"",IF(OR($AI501&lt;&gt;0,$AJ501&lt;&gt;0,L502=0),"",IF(G501="HHL","L",IF(G501="LLH","H",""))),"")</f>
        <v/>
      </c>
      <c r="O502" s="60" t="str">
        <f ca="1">IF(A502&lt;&gt;"",IF(N502&lt;&gt;"",IF(F502=N502,"W","L"),""),"")</f>
        <v/>
      </c>
      <c r="P502" s="38">
        <f ca="1">IF(A502&lt;&gt;"",IF(OR(AI501&lt;&gt;0,AJ501&lt;&gt;0),"0",IF(O502&lt;&gt;"",IF(O502="W",(1*L502),(-1*L502)),0)),0)</f>
        <v>0</v>
      </c>
      <c r="Q502" s="74">
        <f ca="1">IF(A502&lt;&gt;"",P502+Q501,0)</f>
        <v>-5</v>
      </c>
      <c r="R502" s="3">
        <f t="shared" ca="1" si="176"/>
        <v>1</v>
      </c>
      <c r="S502" s="61">
        <f t="shared" ca="1" si="185"/>
        <v>1</v>
      </c>
      <c r="T502" s="3">
        <f t="shared" ca="1" si="177"/>
        <v>2</v>
      </c>
      <c r="U502" s="60" t="str">
        <f ca="1">IF($A501&lt;&gt;"",IF(OR($AI501&lt;&gt;0,$AJ501&lt;&gt;0,S502=0),"",IF(I501="EEO","O",IF(I501="OOE","E",""))),"")</f>
        <v/>
      </c>
      <c r="V502" s="60" t="str">
        <f ca="1">IF(A502&lt;&gt;"",IF(U502&lt;&gt;"",IF(H502=U502,"W","L"),""),"")</f>
        <v/>
      </c>
      <c r="W502" s="38">
        <f ca="1">IF(A502&lt;&gt;"",IF(OR(AI501&lt;&gt;0,AJ501&lt;&gt;0),"0",IF(V502&lt;&gt;"",IF(V502="W",(1*S502),(-1*S502)),0)),0)</f>
        <v>0</v>
      </c>
      <c r="X502" s="74">
        <f t="shared" ca="1" si="178"/>
        <v>8</v>
      </c>
      <c r="Y502" s="3">
        <f t="shared" ca="1" si="179"/>
        <v>2</v>
      </c>
      <c r="Z502" s="61">
        <f t="shared" ca="1" si="186"/>
        <v>1</v>
      </c>
      <c r="AA502" s="3">
        <f t="shared" ca="1" si="180"/>
        <v>1</v>
      </c>
      <c r="AB502" s="60" t="str">
        <f ca="1">IF($A501&lt;&gt;"",IF(OR($AI501&lt;&gt;0,$AJ501&lt;&gt;0,Z502=0),"",IF(K501="RRB","B",IF(K501="BBR","R",""))),"")</f>
        <v/>
      </c>
      <c r="AC502" s="60" t="str">
        <f ca="1">IF(A502&lt;&gt;"",IF(AB502&lt;&gt;"",IF(AB502=J502,"W","L"),""),"")</f>
        <v/>
      </c>
      <c r="AD502" s="38">
        <f ca="1">IF(A502&lt;&gt;"",IF(OR(AI501&lt;&gt;0,AJ501&lt;&gt;0),"0",IF(AC502&lt;&gt;"",IF(AC502="W",(1*Z502),(-1*Z502)),0)),0)</f>
        <v>0</v>
      </c>
      <c r="AE502" s="74">
        <f t="shared" ca="1" si="190"/>
        <v>-26</v>
      </c>
      <c r="AF502" s="3">
        <f t="shared" ca="1" si="181"/>
        <v>1</v>
      </c>
      <c r="AG502" s="13">
        <f ca="1">IF(A502&lt;&gt;"",(AD502+P502+W502),0)</f>
        <v>0</v>
      </c>
      <c r="AH502" s="11">
        <f ca="1">IF(A502&lt;&gt;"",AG502+AH501,0)</f>
        <v>-23</v>
      </c>
      <c r="AI502" s="73">
        <f ca="1">IF($A502&lt;&gt;"",IF(AI501&gt;0,AI501,IF(AND(AK501&gt;=$AJ$1,$AJ$2*AK501&gt;=AH502),"Profit Target",IF(AH502&gt;=$S$1,"Profit Target",0))),0)</f>
        <v>0</v>
      </c>
      <c r="AJ502" s="73">
        <f ca="1">IF($A502&lt;&gt;"",IF(AI501&lt;&gt;0,AJ501,IF(AH502&lt;=$S$2,"Stop Loss",0)),0)</f>
        <v>0</v>
      </c>
      <c r="AK502" s="73">
        <f t="shared" ca="1" si="191"/>
        <v>3</v>
      </c>
      <c r="AL502" s="30"/>
      <c r="AM502" s="30"/>
      <c r="AN502" s="30"/>
      <c r="AO502" s="30"/>
      <c r="AP502" s="30"/>
      <c r="AQ502" s="30"/>
      <c r="BM502" s="7"/>
      <c r="BT502" s="10">
        <f t="shared" ca="1" si="174"/>
        <v>13</v>
      </c>
    </row>
    <row r="503" spans="1:72">
      <c r="A503" s="10">
        <f t="shared" ca="1" si="173"/>
        <v>7</v>
      </c>
      <c r="B503" s="38"/>
      <c r="C503" s="7"/>
      <c r="D503" s="3"/>
      <c r="E503" s="7"/>
      <c r="F503" s="70" t="str">
        <f t="shared" ca="1" si="188"/>
        <v>L</v>
      </c>
      <c r="G503" s="101" t="str">
        <f t="shared" ca="1" si="175"/>
        <v>HLL</v>
      </c>
      <c r="H503" s="70" t="str">
        <f t="shared" ca="1" si="189"/>
        <v>O</v>
      </c>
      <c r="I503" s="101" t="str">
        <f t="shared" ca="1" si="182"/>
        <v>EOO</v>
      </c>
      <c r="J503" s="70" t="str">
        <f t="shared" ca="1" si="187"/>
        <v>R</v>
      </c>
      <c r="K503" s="101" t="str">
        <f t="shared" ca="1" si="183"/>
        <v>BRR</v>
      </c>
      <c r="L503" s="61">
        <f t="shared" ca="1" si="184"/>
        <v>1</v>
      </c>
      <c r="M503" s="3">
        <f ca="1">IF(A502&lt;&gt;"",IF(O503="",M502,IF(AND(M502&gt;0,O503="L"),M502+1,IF(AND(M502&gt;1,O502="W"),1,1))),"")</f>
        <v>1</v>
      </c>
      <c r="N503" s="60" t="str">
        <f ca="1">IF($A502&lt;&gt;"",IF(OR($AI502&lt;&gt;0,$AJ502&lt;&gt;0,L503=0),"",IF(G502="HHL","L",IF(G502="LLH","H",""))),"")</f>
        <v>L</v>
      </c>
      <c r="O503" s="60" t="str">
        <f ca="1">IF(A503&lt;&gt;"",IF(N503&lt;&gt;"",IF(F503=N503,"W","L"),""),"")</f>
        <v>W</v>
      </c>
      <c r="P503" s="38">
        <f ca="1">IF(A503&lt;&gt;"",IF(OR(AI502&lt;&gt;0,AJ502&lt;&gt;0),"0",IF(O503&lt;&gt;"",IF(O503="W",(1*L503),(-1*L503)),0)),0)</f>
        <v>1</v>
      </c>
      <c r="Q503" s="74">
        <f ca="1">IF(A503&lt;&gt;"",P503+Q502,0)</f>
        <v>-4</v>
      </c>
      <c r="R503" s="3">
        <f t="shared" ca="1" si="176"/>
        <v>1</v>
      </c>
      <c r="S503" s="61">
        <f t="shared" ca="1" si="185"/>
        <v>1</v>
      </c>
      <c r="T503" s="3">
        <f t="shared" ca="1" si="177"/>
        <v>1</v>
      </c>
      <c r="U503" s="60" t="str">
        <f ca="1">IF($A502&lt;&gt;"",IF(OR($AI502&lt;&gt;0,$AJ502&lt;&gt;0,S503=0),"",IF(I502="EEO","O",IF(I502="OOE","E",""))),"")</f>
        <v>O</v>
      </c>
      <c r="V503" s="60" t="str">
        <f ca="1">IF(A503&lt;&gt;"",IF(U503&lt;&gt;"",IF(H503=U503,"W","L"),""),"")</f>
        <v>W</v>
      </c>
      <c r="W503" s="38">
        <f ca="1">IF(A503&lt;&gt;"",IF(OR(AI502&lt;&gt;0,AJ502&lt;&gt;0),"0",IF(V503&lt;&gt;"",IF(V503="W",(1*S503),(-1*S503)),0)),0)</f>
        <v>1</v>
      </c>
      <c r="X503" s="74">
        <f t="shared" ca="1" si="178"/>
        <v>9</v>
      </c>
      <c r="Y503" s="3">
        <f t="shared" ca="1" si="179"/>
        <v>1</v>
      </c>
      <c r="Z503" s="61">
        <f t="shared" ca="1" si="186"/>
        <v>1</v>
      </c>
      <c r="AA503" s="3">
        <f t="shared" ca="1" si="180"/>
        <v>1</v>
      </c>
      <c r="AB503" s="60" t="str">
        <f ca="1">IF($A502&lt;&gt;"",IF(OR($AI502&lt;&gt;0,$AJ502&lt;&gt;0,Z503=0),"",IF(K502="RRB","B",IF(K502="BBR","R",""))),"")</f>
        <v>R</v>
      </c>
      <c r="AC503" s="60" t="str">
        <f ca="1">IF(A503&lt;&gt;"",IF(AB503&lt;&gt;"",IF(AB503=J503,"W","L"),""),"")</f>
        <v>W</v>
      </c>
      <c r="AD503" s="38">
        <f ca="1">IF(A503&lt;&gt;"",IF(OR(AI502&lt;&gt;0,AJ502&lt;&gt;0),"0",IF(AC503&lt;&gt;"",IF(AC503="W",(1*Z503),(-1*Z503)),0)),0)</f>
        <v>1</v>
      </c>
      <c r="AE503" s="74">
        <f t="shared" ca="1" si="190"/>
        <v>-25</v>
      </c>
      <c r="AF503" s="3">
        <f t="shared" ca="1" si="181"/>
        <v>1</v>
      </c>
      <c r="AG503" s="13">
        <f ca="1">IF(A503&lt;&gt;"",(AD503+P503+W503),0)</f>
        <v>3</v>
      </c>
      <c r="AH503" s="11">
        <f ca="1">IF(A503&lt;&gt;"",AG503+AH502,0)</f>
        <v>-20</v>
      </c>
      <c r="AI503" s="73">
        <f ca="1">IF($A503&lt;&gt;"",IF(AI502&gt;0,AI502,IF(AND(AK502&gt;=$AJ$1,$AJ$2*AK502&gt;=AH503),"Profit Target",IF(AH503&gt;=$S$1,"Profit Target",0))),0)</f>
        <v>0</v>
      </c>
      <c r="AJ503" s="73">
        <f ca="1">IF($A503&lt;&gt;"",IF(AI502&lt;&gt;0,AJ502,IF(AH503&lt;=$S$2,"Stop Loss",0)),0)</f>
        <v>0</v>
      </c>
      <c r="AK503" s="73">
        <f t="shared" ca="1" si="191"/>
        <v>3</v>
      </c>
      <c r="AL503" s="30"/>
      <c r="AM503" s="30"/>
      <c r="AN503" s="30"/>
      <c r="AO503" s="30"/>
      <c r="AP503" s="30"/>
      <c r="AQ503" s="30"/>
      <c r="BM503" s="7"/>
      <c r="BT503" s="10">
        <f t="shared" ca="1" si="174"/>
        <v>26</v>
      </c>
    </row>
    <row r="504" spans="1:72">
      <c r="A504" s="10">
        <f t="shared" ca="1" si="173"/>
        <v>25</v>
      </c>
      <c r="B504" s="38"/>
      <c r="C504" s="7"/>
      <c r="D504" s="3"/>
      <c r="E504" s="7"/>
      <c r="F504" s="70" t="str">
        <f t="shared" ca="1" si="188"/>
        <v>H</v>
      </c>
      <c r="G504" s="101" t="str">
        <f t="shared" ca="1" si="175"/>
        <v>LLH</v>
      </c>
      <c r="H504" s="70" t="str">
        <f t="shared" ca="1" si="189"/>
        <v>O</v>
      </c>
      <c r="I504" s="101" t="str">
        <f t="shared" ca="1" si="182"/>
        <v>OOO</v>
      </c>
      <c r="J504" s="70" t="str">
        <f t="shared" ca="1" si="187"/>
        <v>R</v>
      </c>
      <c r="K504" s="101" t="str">
        <f t="shared" ca="1" si="183"/>
        <v>RRR</v>
      </c>
      <c r="L504" s="61">
        <f t="shared" ca="1" si="184"/>
        <v>1</v>
      </c>
      <c r="M504" s="3">
        <f ca="1">IF(A503&lt;&gt;"",IF(O504="",M503,IF(AND(M503&gt;0,O504="L"),M503+1,IF(AND(M503&gt;1,O503="W"),1,1))),"")</f>
        <v>1</v>
      </c>
      <c r="N504" s="60" t="str">
        <f ca="1">IF($A503&lt;&gt;"",IF(OR($AI503&lt;&gt;0,$AJ503&lt;&gt;0,L504=0),"",IF(G503="HHL","L",IF(G503="LLH","H",""))),"")</f>
        <v/>
      </c>
      <c r="O504" s="60" t="str">
        <f ca="1">IF(A504&lt;&gt;"",IF(N504&lt;&gt;"",IF(F504=N504,"W","L"),""),"")</f>
        <v/>
      </c>
      <c r="P504" s="38">
        <f ca="1">IF(A504&lt;&gt;"",IF(OR(AI503&lt;&gt;0,AJ503&lt;&gt;0),"0",IF(O504&lt;&gt;"",IF(O504="W",(1*L504),(-1*L504)),0)),0)</f>
        <v>0</v>
      </c>
      <c r="Q504" s="74">
        <f ca="1">IF(A504&lt;&gt;"",P504+Q503,0)</f>
        <v>-4</v>
      </c>
      <c r="R504" s="3">
        <f t="shared" ca="1" si="176"/>
        <v>1</v>
      </c>
      <c r="S504" s="61">
        <f t="shared" ca="1" si="185"/>
        <v>1</v>
      </c>
      <c r="T504" s="3">
        <f t="shared" ca="1" si="177"/>
        <v>1</v>
      </c>
      <c r="U504" s="60" t="str">
        <f ca="1">IF($A503&lt;&gt;"",IF(OR($AI503&lt;&gt;0,$AJ503&lt;&gt;0,S504=0),"",IF(I503="EEO","O",IF(I503="OOE","E",""))),"")</f>
        <v/>
      </c>
      <c r="V504" s="60" t="str">
        <f ca="1">IF(A504&lt;&gt;"",IF(U504&lt;&gt;"",IF(H504=U504,"W","L"),""),"")</f>
        <v/>
      </c>
      <c r="W504" s="38">
        <f ca="1">IF(A504&lt;&gt;"",IF(OR(AI503&lt;&gt;0,AJ503&lt;&gt;0),"0",IF(V504&lt;&gt;"",IF(V504="W",(1*S504),(-1*S504)),0)),0)</f>
        <v>0</v>
      </c>
      <c r="X504" s="74">
        <f t="shared" ca="1" si="178"/>
        <v>9</v>
      </c>
      <c r="Y504" s="3">
        <f t="shared" ca="1" si="179"/>
        <v>1</v>
      </c>
      <c r="Z504" s="61">
        <f t="shared" ca="1" si="186"/>
        <v>1</v>
      </c>
      <c r="AA504" s="3">
        <f t="shared" ca="1" si="180"/>
        <v>1</v>
      </c>
      <c r="AB504" s="60" t="str">
        <f ca="1">IF($A503&lt;&gt;"",IF(OR($AI503&lt;&gt;0,$AJ503&lt;&gt;0,Z504=0),"",IF(K503="RRB","B",IF(K503="BBR","R",""))),"")</f>
        <v/>
      </c>
      <c r="AC504" s="60" t="str">
        <f ca="1">IF(A504&lt;&gt;"",IF(AB504&lt;&gt;"",IF(AB504=J504,"W","L"),""),"")</f>
        <v/>
      </c>
      <c r="AD504" s="38">
        <f ca="1">IF(A504&lt;&gt;"",IF(OR(AI503&lt;&gt;0,AJ503&lt;&gt;0),"0",IF(AC504&lt;&gt;"",IF(AC504="W",(1*Z504),(-1*Z504)),0)),0)</f>
        <v>0</v>
      </c>
      <c r="AE504" s="74">
        <f t="shared" ca="1" si="190"/>
        <v>-25</v>
      </c>
      <c r="AF504" s="3">
        <f t="shared" ca="1" si="181"/>
        <v>1</v>
      </c>
      <c r="AG504" s="13">
        <f ca="1">IF(A504&lt;&gt;"",(AD504+P504+W504),0)</f>
        <v>0</v>
      </c>
      <c r="AH504" s="11">
        <f ca="1">IF(A504&lt;&gt;"",AG504+AH503,0)</f>
        <v>-20</v>
      </c>
      <c r="AI504" s="73">
        <f ca="1">IF($A504&lt;&gt;"",IF(AI503&gt;0,AI503,IF(AND(AK503&gt;=$AJ$1,$AJ$2*AK503&gt;=AH504),"Profit Target",IF(AH504&gt;=$S$1,"Profit Target",0))),0)</f>
        <v>0</v>
      </c>
      <c r="AJ504" s="73">
        <f ca="1">IF($A504&lt;&gt;"",IF(AI503&lt;&gt;0,AJ503,IF(AH504&lt;=$S$2,"Stop Loss",0)),0)</f>
        <v>0</v>
      </c>
      <c r="AK504" s="73">
        <f t="shared" ca="1" si="191"/>
        <v>3</v>
      </c>
      <c r="AL504" s="30"/>
      <c r="AM504" s="30"/>
      <c r="AN504" s="30"/>
      <c r="AO504" s="30"/>
      <c r="AP504" s="30"/>
      <c r="AQ504" s="30"/>
      <c r="BM504" s="7"/>
      <c r="BT504" s="10">
        <f t="shared" ca="1" si="174"/>
        <v>2</v>
      </c>
    </row>
    <row r="505" spans="1:72">
      <c r="A505" s="10">
        <f t="shared" ca="1" si="173"/>
        <v>12</v>
      </c>
      <c r="B505" s="38"/>
      <c r="C505" s="7"/>
      <c r="D505" s="3"/>
      <c r="E505" s="7"/>
      <c r="F505" s="70" t="str">
        <f t="shared" ca="1" si="188"/>
        <v>L</v>
      </c>
      <c r="G505" s="101" t="str">
        <f t="shared" ca="1" si="175"/>
        <v>LHL</v>
      </c>
      <c r="H505" s="70" t="str">
        <f t="shared" ca="1" si="189"/>
        <v>E</v>
      </c>
      <c r="I505" s="101" t="str">
        <f t="shared" ca="1" si="182"/>
        <v>OOE</v>
      </c>
      <c r="J505" s="70" t="str">
        <f t="shared" ca="1" si="187"/>
        <v>R</v>
      </c>
      <c r="K505" s="101" t="str">
        <f t="shared" ca="1" si="183"/>
        <v>RRR</v>
      </c>
      <c r="L505" s="61">
        <f t="shared" ca="1" si="184"/>
        <v>1</v>
      </c>
      <c r="M505" s="3">
        <f ca="1">IF(A504&lt;&gt;"",IF(O505="",M504,IF(AND(M504&gt;0,O505="L"),M504+1,IF(AND(M504&gt;1,O504="W"),1,1))),"")</f>
        <v>2</v>
      </c>
      <c r="N505" s="60" t="str">
        <f ca="1">IF($A504&lt;&gt;"",IF(OR($AI504&lt;&gt;0,$AJ504&lt;&gt;0,L505=0),"",IF(G504="HHL","L",IF(G504="LLH","H",""))),"")</f>
        <v>H</v>
      </c>
      <c r="O505" s="60" t="str">
        <f ca="1">IF(A505&lt;&gt;"",IF(N505&lt;&gt;"",IF(F505=N505,"W","L"),""),"")</f>
        <v>L</v>
      </c>
      <c r="P505" s="38">
        <f ca="1">IF(A505&lt;&gt;"",IF(OR(AI504&lt;&gt;0,AJ504&lt;&gt;0),"0",IF(O505&lt;&gt;"",IF(O505="W",(1*L505),(-1*L505)),0)),0)</f>
        <v>-1</v>
      </c>
      <c r="Q505" s="74">
        <f ca="1">IF(A505&lt;&gt;"",P505+Q504,0)</f>
        <v>-5</v>
      </c>
      <c r="R505" s="3">
        <f t="shared" ca="1" si="176"/>
        <v>2</v>
      </c>
      <c r="S505" s="61">
        <f t="shared" ca="1" si="185"/>
        <v>1</v>
      </c>
      <c r="T505" s="3">
        <f t="shared" ca="1" si="177"/>
        <v>1</v>
      </c>
      <c r="U505" s="60" t="str">
        <f ca="1">IF($A504&lt;&gt;"",IF(OR($AI504&lt;&gt;0,$AJ504&lt;&gt;0,S505=0),"",IF(I504="EEO","O",IF(I504="OOE","E",""))),"")</f>
        <v/>
      </c>
      <c r="V505" s="60" t="str">
        <f ca="1">IF(A505&lt;&gt;"",IF(U505&lt;&gt;"",IF(H505=U505,"W","L"),""),"")</f>
        <v/>
      </c>
      <c r="W505" s="38">
        <f ca="1">IF(A505&lt;&gt;"",IF(OR(AI504&lt;&gt;0,AJ504&lt;&gt;0),"0",IF(V505&lt;&gt;"",IF(V505="W",(1*S505),(-1*S505)),0)),0)</f>
        <v>0</v>
      </c>
      <c r="X505" s="74">
        <f t="shared" ca="1" si="178"/>
        <v>9</v>
      </c>
      <c r="Y505" s="3">
        <f t="shared" ca="1" si="179"/>
        <v>1</v>
      </c>
      <c r="Z505" s="61">
        <f t="shared" ca="1" si="186"/>
        <v>1</v>
      </c>
      <c r="AA505" s="3">
        <f t="shared" ca="1" si="180"/>
        <v>1</v>
      </c>
      <c r="AB505" s="60" t="str">
        <f ca="1">IF($A504&lt;&gt;"",IF(OR($AI504&lt;&gt;0,$AJ504&lt;&gt;0,Z505=0),"",IF(K504="RRB","B",IF(K504="BBR","R",""))),"")</f>
        <v/>
      </c>
      <c r="AC505" s="60" t="str">
        <f ca="1">IF(A505&lt;&gt;"",IF(AB505&lt;&gt;"",IF(AB505=J505,"W","L"),""),"")</f>
        <v/>
      </c>
      <c r="AD505" s="38">
        <f ca="1">IF(A505&lt;&gt;"",IF(OR(AI504&lt;&gt;0,AJ504&lt;&gt;0),"0",IF(AC505&lt;&gt;"",IF(AC505="W",(1*Z505),(-1*Z505)),0)),0)</f>
        <v>0</v>
      </c>
      <c r="AE505" s="74">
        <f t="shared" ca="1" si="190"/>
        <v>-25</v>
      </c>
      <c r="AF505" s="3">
        <f t="shared" ca="1" si="181"/>
        <v>1</v>
      </c>
      <c r="AG505" s="13">
        <f ca="1">IF(A505&lt;&gt;"",(AD505+P505+W505),0)</f>
        <v>-1</v>
      </c>
      <c r="AH505" s="11">
        <f ca="1">IF(A505&lt;&gt;"",AG505+AH504,0)</f>
        <v>-21</v>
      </c>
      <c r="AI505" s="73">
        <f ca="1">IF($A505&lt;&gt;"",IF(AI504&gt;0,AI504,IF(AND(AK504&gt;=$AJ$1,$AJ$2*AK504&gt;=AH505),"Profit Target",IF(AH505&gt;=$S$1,"Profit Target",0))),0)</f>
        <v>0</v>
      </c>
      <c r="AJ505" s="73">
        <f ca="1">IF($A505&lt;&gt;"",IF(AI504&lt;&gt;0,AJ504,IF(AH505&lt;=$S$2,"Stop Loss",0)),0)</f>
        <v>0</v>
      </c>
      <c r="AK505" s="73">
        <f t="shared" ca="1" si="191"/>
        <v>3</v>
      </c>
      <c r="AL505" s="30"/>
      <c r="AM505" s="30"/>
      <c r="AN505" s="30"/>
      <c r="AO505" s="30"/>
      <c r="AP505" s="30"/>
      <c r="AQ505" s="30"/>
      <c r="BM505" s="7"/>
      <c r="BT505" s="10">
        <f t="shared" ca="1" si="174"/>
        <v>25</v>
      </c>
    </row>
    <row r="506" spans="1:72">
      <c r="A506" s="10">
        <f t="shared" ca="1" si="173"/>
        <v>1</v>
      </c>
      <c r="B506" s="38"/>
      <c r="C506" s="7"/>
      <c r="D506" s="3"/>
      <c r="E506" s="7"/>
      <c r="F506" s="70" t="str">
        <f t="shared" ca="1" si="188"/>
        <v>L</v>
      </c>
      <c r="G506" s="101" t="str">
        <f t="shared" ca="1" si="175"/>
        <v>HLL</v>
      </c>
      <c r="H506" s="70" t="str">
        <f t="shared" ca="1" si="189"/>
        <v>O</v>
      </c>
      <c r="I506" s="101" t="str">
        <f t="shared" ca="1" si="182"/>
        <v>OEO</v>
      </c>
      <c r="J506" s="70" t="str">
        <f t="shared" ca="1" si="187"/>
        <v>R</v>
      </c>
      <c r="K506" s="101" t="str">
        <f t="shared" ca="1" si="183"/>
        <v>RRR</v>
      </c>
      <c r="L506" s="61">
        <f t="shared" ca="1" si="184"/>
        <v>1</v>
      </c>
      <c r="M506" s="3">
        <f ca="1">IF(A505&lt;&gt;"",IF(O506="",M505,IF(AND(M505&gt;0,O506="L"),M505+1,IF(AND(M505&gt;1,O505="W"),1,1))),"")</f>
        <v>2</v>
      </c>
      <c r="N506" s="60" t="str">
        <f ca="1">IF($A505&lt;&gt;"",IF(OR($AI505&lt;&gt;0,$AJ505&lt;&gt;0,L506=0),"",IF(G505="HHL","L",IF(G505="LLH","H",""))),"")</f>
        <v/>
      </c>
      <c r="O506" s="60" t="str">
        <f ca="1">IF(A506&lt;&gt;"",IF(N506&lt;&gt;"",IF(F506=N506,"W","L"),""),"")</f>
        <v/>
      </c>
      <c r="P506" s="38">
        <f ca="1">IF(A506&lt;&gt;"",IF(OR(AI505&lt;&gt;0,AJ505&lt;&gt;0),"0",IF(O506&lt;&gt;"",IF(O506="W",(1*L506),(-1*L506)),0)),0)</f>
        <v>0</v>
      </c>
      <c r="Q506" s="74">
        <f ca="1">IF(A506&lt;&gt;"",P506+Q505,0)</f>
        <v>-5</v>
      </c>
      <c r="R506" s="3">
        <f t="shared" ca="1" si="176"/>
        <v>2</v>
      </c>
      <c r="S506" s="61">
        <f t="shared" ca="1" si="185"/>
        <v>1</v>
      </c>
      <c r="T506" s="3">
        <f t="shared" ca="1" si="177"/>
        <v>2</v>
      </c>
      <c r="U506" s="60" t="str">
        <f ca="1">IF($A505&lt;&gt;"",IF(OR($AI505&lt;&gt;0,$AJ505&lt;&gt;0,S506=0),"",IF(I505="EEO","O",IF(I505="OOE","E",""))),"")</f>
        <v>E</v>
      </c>
      <c r="V506" s="60" t="str">
        <f ca="1">IF(A506&lt;&gt;"",IF(U506&lt;&gt;"",IF(H506=U506,"W","L"),""),"")</f>
        <v>L</v>
      </c>
      <c r="W506" s="38">
        <f ca="1">IF(A506&lt;&gt;"",IF(OR(AI505&lt;&gt;0,AJ505&lt;&gt;0),"0",IF(V506&lt;&gt;"",IF(V506="W",(1*S506),(-1*S506)),0)),0)</f>
        <v>-1</v>
      </c>
      <c r="X506" s="74">
        <f t="shared" ca="1" si="178"/>
        <v>8</v>
      </c>
      <c r="Y506" s="3">
        <f t="shared" ca="1" si="179"/>
        <v>2</v>
      </c>
      <c r="Z506" s="61">
        <f t="shared" ca="1" si="186"/>
        <v>1</v>
      </c>
      <c r="AA506" s="3">
        <f t="shared" ca="1" si="180"/>
        <v>1</v>
      </c>
      <c r="AB506" s="60" t="str">
        <f ca="1">IF($A505&lt;&gt;"",IF(OR($AI505&lt;&gt;0,$AJ505&lt;&gt;0,Z506=0),"",IF(K505="RRB","B",IF(K505="BBR","R",""))),"")</f>
        <v/>
      </c>
      <c r="AC506" s="60" t="str">
        <f ca="1">IF(A506&lt;&gt;"",IF(AB506&lt;&gt;"",IF(AB506=J506,"W","L"),""),"")</f>
        <v/>
      </c>
      <c r="AD506" s="38">
        <f ca="1">IF(A506&lt;&gt;"",IF(OR(AI505&lt;&gt;0,AJ505&lt;&gt;0),"0",IF(AC506&lt;&gt;"",IF(AC506="W",(1*Z506),(-1*Z506)),0)),0)</f>
        <v>0</v>
      </c>
      <c r="AE506" s="74">
        <f t="shared" ca="1" si="190"/>
        <v>-25</v>
      </c>
      <c r="AF506" s="3">
        <f t="shared" ca="1" si="181"/>
        <v>1</v>
      </c>
      <c r="AG506" s="13">
        <f ca="1">IF(A506&lt;&gt;"",(AD506+P506+W506),0)</f>
        <v>-1</v>
      </c>
      <c r="AH506" s="11">
        <f ca="1">IF(A506&lt;&gt;"",AG506+AH505,0)</f>
        <v>-22</v>
      </c>
      <c r="AI506" s="73">
        <f ca="1">IF($A506&lt;&gt;"",IF(AI505&gt;0,AI505,IF(AND(AK505&gt;=$AJ$1,$AJ$2*AK505&gt;=AH506),"Profit Target",IF(AH506&gt;=$S$1,"Profit Target",0))),0)</f>
        <v>0</v>
      </c>
      <c r="AJ506" s="73">
        <f ca="1">IF($A506&lt;&gt;"",IF(AI505&lt;&gt;0,AJ505,IF(AH506&lt;=$S$2,"Stop Loss",0)),0)</f>
        <v>0</v>
      </c>
      <c r="AK506" s="73">
        <f t="shared" ca="1" si="191"/>
        <v>3</v>
      </c>
      <c r="AL506" s="30"/>
      <c r="AM506" s="30"/>
      <c r="AN506" s="30"/>
      <c r="AO506" s="30"/>
      <c r="AP506" s="30"/>
      <c r="AQ506" s="30"/>
      <c r="BM506" s="7"/>
      <c r="BT506" s="10">
        <f t="shared" ca="1" si="174"/>
        <v>3</v>
      </c>
    </row>
    <row r="507" spans="1:72">
      <c r="A507" s="10">
        <f t="shared" ca="1" si="173"/>
        <v>9</v>
      </c>
      <c r="B507" s="38"/>
      <c r="C507" s="7"/>
      <c r="D507" s="3"/>
      <c r="E507" s="7"/>
      <c r="F507" s="70" t="str">
        <f t="shared" ca="1" si="188"/>
        <v>L</v>
      </c>
      <c r="G507" s="101" t="str">
        <f t="shared" ca="1" si="175"/>
        <v>LLL</v>
      </c>
      <c r="H507" s="70" t="str">
        <f t="shared" ca="1" si="189"/>
        <v>O</v>
      </c>
      <c r="I507" s="101" t="str">
        <f t="shared" ca="1" si="182"/>
        <v>EOO</v>
      </c>
      <c r="J507" s="70" t="str">
        <f t="shared" ca="1" si="187"/>
        <v>R</v>
      </c>
      <c r="K507" s="101" t="str">
        <f t="shared" ca="1" si="183"/>
        <v>RRR</v>
      </c>
      <c r="L507" s="61">
        <f t="shared" ca="1" si="184"/>
        <v>1</v>
      </c>
      <c r="M507" s="3">
        <f ca="1">IF(A506&lt;&gt;"",IF(O507="",M506,IF(AND(M506&gt;0,O507="L"),M506+1,IF(AND(M506&gt;1,O506="W"),1,1))),"")</f>
        <v>2</v>
      </c>
      <c r="N507" s="60" t="str">
        <f ca="1">IF($A506&lt;&gt;"",IF(OR($AI506&lt;&gt;0,$AJ506&lt;&gt;0,L507=0),"",IF(G506="HHL","L",IF(G506="LLH","H",""))),"")</f>
        <v/>
      </c>
      <c r="O507" s="60" t="str">
        <f ca="1">IF(A507&lt;&gt;"",IF(N507&lt;&gt;"",IF(F507=N507,"W","L"),""),"")</f>
        <v/>
      </c>
      <c r="P507" s="38">
        <f ca="1">IF(A507&lt;&gt;"",IF(OR(AI506&lt;&gt;0,AJ506&lt;&gt;0),"0",IF(O507&lt;&gt;"",IF(O507="W",(1*L507),(-1*L507)),0)),0)</f>
        <v>0</v>
      </c>
      <c r="Q507" s="74">
        <f ca="1">IF(A507&lt;&gt;"",P507+Q506,0)</f>
        <v>-5</v>
      </c>
      <c r="R507" s="3">
        <f t="shared" ca="1" si="176"/>
        <v>2</v>
      </c>
      <c r="S507" s="61">
        <f t="shared" ca="1" si="185"/>
        <v>1</v>
      </c>
      <c r="T507" s="3">
        <f t="shared" ca="1" si="177"/>
        <v>2</v>
      </c>
      <c r="U507" s="60" t="str">
        <f ca="1">IF($A506&lt;&gt;"",IF(OR($AI506&lt;&gt;0,$AJ506&lt;&gt;0,S507=0),"",IF(I506="EEO","O",IF(I506="OOE","E",""))),"")</f>
        <v/>
      </c>
      <c r="V507" s="60" t="str">
        <f ca="1">IF(A507&lt;&gt;"",IF(U507&lt;&gt;"",IF(H507=U507,"W","L"),""),"")</f>
        <v/>
      </c>
      <c r="W507" s="38">
        <f ca="1">IF(A507&lt;&gt;"",IF(OR(AI506&lt;&gt;0,AJ506&lt;&gt;0),"0",IF(V507&lt;&gt;"",IF(V507="W",(1*S507),(-1*S507)),0)),0)</f>
        <v>0</v>
      </c>
      <c r="X507" s="74">
        <f t="shared" ca="1" si="178"/>
        <v>8</v>
      </c>
      <c r="Y507" s="3">
        <f t="shared" ca="1" si="179"/>
        <v>2</v>
      </c>
      <c r="Z507" s="61">
        <f t="shared" ca="1" si="186"/>
        <v>1</v>
      </c>
      <c r="AA507" s="3">
        <f t="shared" ca="1" si="180"/>
        <v>1</v>
      </c>
      <c r="AB507" s="60" t="str">
        <f ca="1">IF($A506&lt;&gt;"",IF(OR($AI506&lt;&gt;0,$AJ506&lt;&gt;0,Z507=0),"",IF(K506="RRB","B",IF(K506="BBR","R",""))),"")</f>
        <v/>
      </c>
      <c r="AC507" s="60" t="str">
        <f ca="1">IF(A507&lt;&gt;"",IF(AB507&lt;&gt;"",IF(AB507=J507,"W","L"),""),"")</f>
        <v/>
      </c>
      <c r="AD507" s="38">
        <f ca="1">IF(A507&lt;&gt;"",IF(OR(AI506&lt;&gt;0,AJ506&lt;&gt;0),"0",IF(AC507&lt;&gt;"",IF(AC507="W",(1*Z507),(-1*Z507)),0)),0)</f>
        <v>0</v>
      </c>
      <c r="AE507" s="74">
        <f t="shared" ca="1" si="190"/>
        <v>-25</v>
      </c>
      <c r="AF507" s="3">
        <f t="shared" ca="1" si="181"/>
        <v>1</v>
      </c>
      <c r="AG507" s="13">
        <f ca="1">IF(A507&lt;&gt;"",(AD507+P507+W507),0)</f>
        <v>0</v>
      </c>
      <c r="AH507" s="11">
        <f ca="1">IF(A507&lt;&gt;"",AG507+AH506,0)</f>
        <v>-22</v>
      </c>
      <c r="AI507" s="73">
        <f ca="1">IF($A507&lt;&gt;"",IF(AI506&gt;0,AI506,IF(AND(AK506&gt;=$AJ$1,$AJ$2*AK506&gt;=AH507),"Profit Target",IF(AH507&gt;=$S$1,"Profit Target",0))),0)</f>
        <v>0</v>
      </c>
      <c r="AJ507" s="73">
        <f ca="1">IF($A507&lt;&gt;"",IF(AI506&lt;&gt;0,AJ506,IF(AH507&lt;=$S$2,"Stop Loss",0)),0)</f>
        <v>0</v>
      </c>
      <c r="AK507" s="73">
        <f t="shared" ca="1" si="191"/>
        <v>3</v>
      </c>
      <c r="AL507" s="30"/>
      <c r="AM507" s="30"/>
      <c r="AN507" s="30"/>
      <c r="AO507" s="30"/>
      <c r="AP507" s="30"/>
      <c r="AQ507" s="30"/>
      <c r="BM507" s="7"/>
      <c r="BT507" s="10">
        <f t="shared" ca="1" si="174"/>
        <v>4</v>
      </c>
    </row>
    <row r="508" spans="1:72">
      <c r="A508" s="10">
        <f t="shared" ca="1" si="173"/>
        <v>25</v>
      </c>
      <c r="B508" s="38"/>
      <c r="C508" s="7"/>
      <c r="D508" s="3"/>
      <c r="E508" s="7"/>
      <c r="F508" s="70" t="str">
        <f t="shared" ca="1" si="188"/>
        <v>H</v>
      </c>
      <c r="G508" s="101" t="str">
        <f t="shared" ca="1" si="175"/>
        <v>LLH</v>
      </c>
      <c r="H508" s="70" t="str">
        <f t="shared" ca="1" si="189"/>
        <v>O</v>
      </c>
      <c r="I508" s="101" t="str">
        <f t="shared" ca="1" si="182"/>
        <v>OOO</v>
      </c>
      <c r="J508" s="70" t="str">
        <f t="shared" ca="1" si="187"/>
        <v>R</v>
      </c>
      <c r="K508" s="101" t="str">
        <f t="shared" ca="1" si="183"/>
        <v>RRR</v>
      </c>
      <c r="L508" s="61">
        <f t="shared" ca="1" si="184"/>
        <v>1</v>
      </c>
      <c r="M508" s="3">
        <f ca="1">IF(A507&lt;&gt;"",IF(O508="",M507,IF(AND(M507&gt;0,O508="L"),M507+1,IF(AND(M507&gt;1,O507="W"),1,1))),"")</f>
        <v>2</v>
      </c>
      <c r="N508" s="60" t="str">
        <f ca="1">IF($A507&lt;&gt;"",IF(OR($AI507&lt;&gt;0,$AJ507&lt;&gt;0,L508=0),"",IF(G507="HHL","L",IF(G507="LLH","H",""))),"")</f>
        <v/>
      </c>
      <c r="O508" s="60" t="str">
        <f ca="1">IF(A508&lt;&gt;"",IF(N508&lt;&gt;"",IF(F508=N508,"W","L"),""),"")</f>
        <v/>
      </c>
      <c r="P508" s="38">
        <f ca="1">IF(A508&lt;&gt;"",IF(OR(AI507&lt;&gt;0,AJ507&lt;&gt;0),"0",IF(O508&lt;&gt;"",IF(O508="W",(1*L508),(-1*L508)),0)),0)</f>
        <v>0</v>
      </c>
      <c r="Q508" s="74">
        <f ca="1">IF(A508&lt;&gt;"",P508+Q507,0)</f>
        <v>-5</v>
      </c>
      <c r="R508" s="3">
        <f t="shared" ca="1" si="176"/>
        <v>2</v>
      </c>
      <c r="S508" s="61">
        <f t="shared" ca="1" si="185"/>
        <v>1</v>
      </c>
      <c r="T508" s="3">
        <f t="shared" ca="1" si="177"/>
        <v>2</v>
      </c>
      <c r="U508" s="60" t="str">
        <f ca="1">IF($A507&lt;&gt;"",IF(OR($AI507&lt;&gt;0,$AJ507&lt;&gt;0,S508=0),"",IF(I507="EEO","O",IF(I507="OOE","E",""))),"")</f>
        <v/>
      </c>
      <c r="V508" s="60" t="str">
        <f ca="1">IF(A508&lt;&gt;"",IF(U508&lt;&gt;"",IF(H508=U508,"W","L"),""),"")</f>
        <v/>
      </c>
      <c r="W508" s="38">
        <f ca="1">IF(A508&lt;&gt;"",IF(OR(AI507&lt;&gt;0,AJ507&lt;&gt;0),"0",IF(V508&lt;&gt;"",IF(V508="W",(1*S508),(-1*S508)),0)),0)</f>
        <v>0</v>
      </c>
      <c r="X508" s="74">
        <f t="shared" ca="1" si="178"/>
        <v>8</v>
      </c>
      <c r="Y508" s="3">
        <f t="shared" ca="1" si="179"/>
        <v>2</v>
      </c>
      <c r="Z508" s="61">
        <f t="shared" ca="1" si="186"/>
        <v>1</v>
      </c>
      <c r="AA508" s="3">
        <f t="shared" ca="1" si="180"/>
        <v>1</v>
      </c>
      <c r="AB508" s="60" t="str">
        <f ca="1">IF($A507&lt;&gt;"",IF(OR($AI507&lt;&gt;0,$AJ507&lt;&gt;0,Z508=0),"",IF(K507="RRB","B",IF(K507="BBR","R",""))),"")</f>
        <v/>
      </c>
      <c r="AC508" s="60" t="str">
        <f ca="1">IF(A508&lt;&gt;"",IF(AB508&lt;&gt;"",IF(AB508=J508,"W","L"),""),"")</f>
        <v/>
      </c>
      <c r="AD508" s="38">
        <f ca="1">IF(A508&lt;&gt;"",IF(OR(AI507&lt;&gt;0,AJ507&lt;&gt;0),"0",IF(AC508&lt;&gt;"",IF(AC508="W",(1*Z508),(-1*Z508)),0)),0)</f>
        <v>0</v>
      </c>
      <c r="AE508" s="74">
        <f t="shared" ca="1" si="190"/>
        <v>-25</v>
      </c>
      <c r="AF508" s="3">
        <f t="shared" ca="1" si="181"/>
        <v>1</v>
      </c>
      <c r="AG508" s="13">
        <f ca="1">IF(A508&lt;&gt;"",(AD508+P508+W508),0)</f>
        <v>0</v>
      </c>
      <c r="AH508" s="11">
        <f ca="1">IF(A508&lt;&gt;"",AG508+AH507,0)</f>
        <v>-22</v>
      </c>
      <c r="AI508" s="73">
        <f ca="1">IF($A508&lt;&gt;"",IF(AI507&gt;0,AI507,IF(AND(AK507&gt;=$AJ$1,$AJ$2*AK507&gt;=AH508),"Profit Target",IF(AH508&gt;=$S$1,"Profit Target",0))),0)</f>
        <v>0</v>
      </c>
      <c r="AJ508" s="73">
        <f ca="1">IF($A508&lt;&gt;"",IF(AI507&lt;&gt;0,AJ507,IF(AH508&lt;=$S$2,"Stop Loss",0)),0)</f>
        <v>0</v>
      </c>
      <c r="AK508" s="73">
        <f t="shared" ca="1" si="191"/>
        <v>3</v>
      </c>
      <c r="AL508" s="30"/>
      <c r="AM508" s="30"/>
      <c r="AN508" s="30"/>
      <c r="AO508" s="30"/>
      <c r="AP508" s="30"/>
      <c r="AQ508" s="30"/>
      <c r="BM508" s="7"/>
      <c r="BT508" s="10">
        <f t="shared" ca="1" si="174"/>
        <v>36</v>
      </c>
    </row>
    <row r="509" spans="1:72">
      <c r="A509" s="10">
        <f t="shared" ca="1" si="173"/>
        <v>25</v>
      </c>
      <c r="B509" s="38"/>
      <c r="C509" s="7"/>
      <c r="D509" s="3"/>
      <c r="E509" s="7"/>
      <c r="F509" s="70" t="str">
        <f t="shared" ca="1" si="188"/>
        <v>H</v>
      </c>
      <c r="G509" s="101" t="str">
        <f t="shared" ca="1" si="175"/>
        <v>LHH</v>
      </c>
      <c r="H509" s="70" t="str">
        <f t="shared" ca="1" si="189"/>
        <v>O</v>
      </c>
      <c r="I509" s="101" t="str">
        <f t="shared" ca="1" si="182"/>
        <v>OOO</v>
      </c>
      <c r="J509" s="70" t="str">
        <f t="shared" ca="1" si="187"/>
        <v>R</v>
      </c>
      <c r="K509" s="101" t="str">
        <f t="shared" ca="1" si="183"/>
        <v>RRR</v>
      </c>
      <c r="L509" s="61">
        <f t="shared" ca="1" si="184"/>
        <v>1</v>
      </c>
      <c r="M509" s="3">
        <f ca="1">IF(A508&lt;&gt;"",IF(O509="",M508,IF(AND(M508&gt;0,O509="L"),M508+1,IF(AND(M508&gt;1,O508="W"),1,1))),"")</f>
        <v>1</v>
      </c>
      <c r="N509" s="60" t="str">
        <f ca="1">IF($A508&lt;&gt;"",IF(OR($AI508&lt;&gt;0,$AJ508&lt;&gt;0,L509=0),"",IF(G508="HHL","L",IF(G508="LLH","H",""))),"")</f>
        <v>H</v>
      </c>
      <c r="O509" s="60" t="str">
        <f ca="1">IF(A509&lt;&gt;"",IF(N509&lt;&gt;"",IF(F509=N509,"W","L"),""),"")</f>
        <v>W</v>
      </c>
      <c r="P509" s="38">
        <f ca="1">IF(A509&lt;&gt;"",IF(OR(AI508&lt;&gt;0,AJ508&lt;&gt;0),"0",IF(O509&lt;&gt;"",IF(O509="W",(1*L509),(-1*L509)),0)),0)</f>
        <v>1</v>
      </c>
      <c r="Q509" s="74">
        <f ca="1">IF(A509&lt;&gt;"",P509+Q508,0)</f>
        <v>-4</v>
      </c>
      <c r="R509" s="3">
        <f t="shared" ca="1" si="176"/>
        <v>1</v>
      </c>
      <c r="S509" s="61">
        <f t="shared" ca="1" si="185"/>
        <v>1</v>
      </c>
      <c r="T509" s="3">
        <f t="shared" ca="1" si="177"/>
        <v>2</v>
      </c>
      <c r="U509" s="60" t="str">
        <f ca="1">IF($A508&lt;&gt;"",IF(OR($AI508&lt;&gt;0,$AJ508&lt;&gt;0,S509=0),"",IF(I508="EEO","O",IF(I508="OOE","E",""))),"")</f>
        <v/>
      </c>
      <c r="V509" s="60" t="str">
        <f ca="1">IF(A509&lt;&gt;"",IF(U509&lt;&gt;"",IF(H509=U509,"W","L"),""),"")</f>
        <v/>
      </c>
      <c r="W509" s="38">
        <f ca="1">IF(A509&lt;&gt;"",IF(OR(AI508&lt;&gt;0,AJ508&lt;&gt;0),"0",IF(V509&lt;&gt;"",IF(V509="W",(1*S509),(-1*S509)),0)),0)</f>
        <v>0</v>
      </c>
      <c r="X509" s="74">
        <f t="shared" ca="1" si="178"/>
        <v>8</v>
      </c>
      <c r="Y509" s="3">
        <f t="shared" ca="1" si="179"/>
        <v>2</v>
      </c>
      <c r="Z509" s="61">
        <f t="shared" ca="1" si="186"/>
        <v>1</v>
      </c>
      <c r="AA509" s="3">
        <f t="shared" ca="1" si="180"/>
        <v>1</v>
      </c>
      <c r="AB509" s="60" t="str">
        <f ca="1">IF($A508&lt;&gt;"",IF(OR($AI508&lt;&gt;0,$AJ508&lt;&gt;0,Z509=0),"",IF(K508="RRB","B",IF(K508="BBR","R",""))),"")</f>
        <v/>
      </c>
      <c r="AC509" s="60" t="str">
        <f ca="1">IF(A509&lt;&gt;"",IF(AB509&lt;&gt;"",IF(AB509=J509,"W","L"),""),"")</f>
        <v/>
      </c>
      <c r="AD509" s="38">
        <f ca="1">IF(A509&lt;&gt;"",IF(OR(AI508&lt;&gt;0,AJ508&lt;&gt;0),"0",IF(AC509&lt;&gt;"",IF(AC509="W",(1*Z509),(-1*Z509)),0)),0)</f>
        <v>0</v>
      </c>
      <c r="AE509" s="74">
        <f t="shared" ca="1" si="190"/>
        <v>-25</v>
      </c>
      <c r="AF509" s="3">
        <f t="shared" ca="1" si="181"/>
        <v>1</v>
      </c>
      <c r="AG509" s="13">
        <f ca="1">IF(A509&lt;&gt;"",(AD509+P509+W509),0)</f>
        <v>1</v>
      </c>
      <c r="AH509" s="11">
        <f ca="1">IF(A509&lt;&gt;"",AG509+AH508,0)</f>
        <v>-21</v>
      </c>
      <c r="AI509" s="73">
        <f ca="1">IF($A509&lt;&gt;"",IF(AI508&gt;0,AI508,IF(AND(AK508&gt;=$AJ$1,$AJ$2*AK508&gt;=AH509),"Profit Target",IF(AH509&gt;=$S$1,"Profit Target",0))),0)</f>
        <v>0</v>
      </c>
      <c r="AJ509" s="73">
        <f ca="1">IF($A509&lt;&gt;"",IF(AI508&lt;&gt;0,AJ508,IF(AH509&lt;=$S$2,"Stop Loss",0)),0)</f>
        <v>0</v>
      </c>
      <c r="AK509" s="73">
        <f t="shared" ca="1" si="191"/>
        <v>3</v>
      </c>
      <c r="AL509" s="30"/>
      <c r="AM509" s="30"/>
      <c r="AN509" s="30"/>
      <c r="AO509" s="30"/>
      <c r="AP509" s="30"/>
      <c r="AQ509" s="30"/>
      <c r="BM509" s="7"/>
      <c r="BT509" s="10">
        <f t="shared" ca="1" si="174"/>
        <v>9</v>
      </c>
    </row>
    <row r="510" spans="1:72">
      <c r="A510" s="10">
        <f t="shared" ca="1" si="173"/>
        <v>12</v>
      </c>
      <c r="B510" s="38"/>
      <c r="C510" s="7"/>
      <c r="D510" s="3"/>
      <c r="E510" s="7"/>
      <c r="F510" s="70" t="str">
        <f t="shared" ca="1" si="188"/>
        <v>L</v>
      </c>
      <c r="G510" s="101" t="str">
        <f t="shared" ca="1" si="175"/>
        <v>HHL</v>
      </c>
      <c r="H510" s="70" t="str">
        <f t="shared" ca="1" si="189"/>
        <v>E</v>
      </c>
      <c r="I510" s="101" t="str">
        <f t="shared" ca="1" si="182"/>
        <v>OOE</v>
      </c>
      <c r="J510" s="70" t="str">
        <f t="shared" ca="1" si="187"/>
        <v>R</v>
      </c>
      <c r="K510" s="101" t="str">
        <f t="shared" ca="1" si="183"/>
        <v>RRR</v>
      </c>
      <c r="L510" s="61">
        <f t="shared" ca="1" si="184"/>
        <v>1</v>
      </c>
      <c r="M510" s="3">
        <f ca="1">IF(A509&lt;&gt;"",IF(O510="",M509,IF(AND(M509&gt;0,O510="L"),M509+1,IF(AND(M509&gt;1,O509="W"),1,1))),"")</f>
        <v>1</v>
      </c>
      <c r="N510" s="60" t="str">
        <f ca="1">IF($A509&lt;&gt;"",IF(OR($AI509&lt;&gt;0,$AJ509&lt;&gt;0,L510=0),"",IF(G509="HHL","L",IF(G509="LLH","H",""))),"")</f>
        <v/>
      </c>
      <c r="O510" s="60" t="str">
        <f ca="1">IF(A510&lt;&gt;"",IF(N510&lt;&gt;"",IF(F510=N510,"W","L"),""),"")</f>
        <v/>
      </c>
      <c r="P510" s="38">
        <f ca="1">IF(A510&lt;&gt;"",IF(OR(AI509&lt;&gt;0,AJ509&lt;&gt;0),"0",IF(O510&lt;&gt;"",IF(O510="W",(1*L510),(-1*L510)),0)),0)</f>
        <v>0</v>
      </c>
      <c r="Q510" s="74">
        <f ca="1">IF(A510&lt;&gt;"",P510+Q509,0)</f>
        <v>-4</v>
      </c>
      <c r="R510" s="3">
        <f t="shared" ca="1" si="176"/>
        <v>1</v>
      </c>
      <c r="S510" s="61">
        <f t="shared" ca="1" si="185"/>
        <v>1</v>
      </c>
      <c r="T510" s="3">
        <f t="shared" ca="1" si="177"/>
        <v>2</v>
      </c>
      <c r="U510" s="60" t="str">
        <f ca="1">IF($A509&lt;&gt;"",IF(OR($AI509&lt;&gt;0,$AJ509&lt;&gt;0,S510=0),"",IF(I509="EEO","O",IF(I509="OOE","E",""))),"")</f>
        <v/>
      </c>
      <c r="V510" s="60" t="str">
        <f ca="1">IF(A510&lt;&gt;"",IF(U510&lt;&gt;"",IF(H510=U510,"W","L"),""),"")</f>
        <v/>
      </c>
      <c r="W510" s="38">
        <f ca="1">IF(A510&lt;&gt;"",IF(OR(AI509&lt;&gt;0,AJ509&lt;&gt;0),"0",IF(V510&lt;&gt;"",IF(V510="W",(1*S510),(-1*S510)),0)),0)</f>
        <v>0</v>
      </c>
      <c r="X510" s="74">
        <f t="shared" ca="1" si="178"/>
        <v>8</v>
      </c>
      <c r="Y510" s="3">
        <f t="shared" ca="1" si="179"/>
        <v>2</v>
      </c>
      <c r="Z510" s="61">
        <f t="shared" ca="1" si="186"/>
        <v>1</v>
      </c>
      <c r="AA510" s="3">
        <f t="shared" ca="1" si="180"/>
        <v>1</v>
      </c>
      <c r="AB510" s="60" t="str">
        <f ca="1">IF($A509&lt;&gt;"",IF(OR($AI509&lt;&gt;0,$AJ509&lt;&gt;0,Z510=0),"",IF(K509="RRB","B",IF(K509="BBR","R",""))),"")</f>
        <v/>
      </c>
      <c r="AC510" s="60" t="str">
        <f ca="1">IF(A510&lt;&gt;"",IF(AB510&lt;&gt;"",IF(AB510=J510,"W","L"),""),"")</f>
        <v/>
      </c>
      <c r="AD510" s="38">
        <f ca="1">IF(A510&lt;&gt;"",IF(OR(AI509&lt;&gt;0,AJ509&lt;&gt;0),"0",IF(AC510&lt;&gt;"",IF(AC510="W",(1*Z510),(-1*Z510)),0)),0)</f>
        <v>0</v>
      </c>
      <c r="AE510" s="74">
        <f t="shared" ca="1" si="190"/>
        <v>-25</v>
      </c>
      <c r="AF510" s="3">
        <f t="shared" ca="1" si="181"/>
        <v>1</v>
      </c>
      <c r="AG510" s="13">
        <f ca="1">IF(A510&lt;&gt;"",(AD510+P510+W510),0)</f>
        <v>0</v>
      </c>
      <c r="AH510" s="11">
        <f ca="1">IF(A510&lt;&gt;"",AG510+AH509,0)</f>
        <v>-21</v>
      </c>
      <c r="AI510" s="73">
        <f ca="1">IF($A510&lt;&gt;"",IF(AI509&gt;0,AI509,IF(AND(AK509&gt;=$AJ$1,$AJ$2*AK509&gt;=AH510),"Profit Target",IF(AH510&gt;=$S$1,"Profit Target",0))),0)</f>
        <v>0</v>
      </c>
      <c r="AJ510" s="73">
        <f ca="1">IF($A510&lt;&gt;"",IF(AI509&lt;&gt;0,AJ509,IF(AH510&lt;=$S$2,"Stop Loss",0)),0)</f>
        <v>0</v>
      </c>
      <c r="AK510" s="73">
        <f t="shared" ca="1" si="191"/>
        <v>3</v>
      </c>
      <c r="AL510" s="30"/>
      <c r="AM510" s="30"/>
      <c r="AN510" s="30"/>
      <c r="AO510" s="30"/>
      <c r="AP510" s="30"/>
      <c r="AQ510" s="30"/>
      <c r="BM510" s="7"/>
      <c r="BT510" s="10">
        <f t="shared" ca="1" si="174"/>
        <v>8</v>
      </c>
    </row>
    <row r="511" spans="1:72">
      <c r="A511" s="10">
        <f t="shared" ca="1" si="173"/>
        <v>34</v>
      </c>
      <c r="B511" s="38"/>
      <c r="C511" s="7"/>
      <c r="D511" s="3"/>
      <c r="E511" s="7"/>
      <c r="F511" s="70" t="str">
        <f t="shared" ca="1" si="188"/>
        <v>H</v>
      </c>
      <c r="G511" s="101" t="str">
        <f t="shared" ca="1" si="175"/>
        <v>HLH</v>
      </c>
      <c r="H511" s="70" t="str">
        <f t="shared" ca="1" si="189"/>
        <v>E</v>
      </c>
      <c r="I511" s="101" t="str">
        <f t="shared" ca="1" si="182"/>
        <v>OEE</v>
      </c>
      <c r="J511" s="70" t="str">
        <f t="shared" ca="1" si="187"/>
        <v>R</v>
      </c>
      <c r="K511" s="101" t="str">
        <f t="shared" ca="1" si="183"/>
        <v>RRR</v>
      </c>
      <c r="L511" s="61">
        <f t="shared" ca="1" si="184"/>
        <v>1</v>
      </c>
      <c r="M511" s="3">
        <f ca="1">IF(A510&lt;&gt;"",IF(O511="",M510,IF(AND(M510&gt;0,O511="L"),M510+1,IF(AND(M510&gt;1,O510="W"),1,1))),"")</f>
        <v>2</v>
      </c>
      <c r="N511" s="60" t="str">
        <f ca="1">IF($A510&lt;&gt;"",IF(OR($AI510&lt;&gt;0,$AJ510&lt;&gt;0,L511=0),"",IF(G510="HHL","L",IF(G510="LLH","H",""))),"")</f>
        <v>L</v>
      </c>
      <c r="O511" s="60" t="str">
        <f ca="1">IF(A511&lt;&gt;"",IF(N511&lt;&gt;"",IF(F511=N511,"W","L"),""),"")</f>
        <v>L</v>
      </c>
      <c r="P511" s="38">
        <f ca="1">IF(A511&lt;&gt;"",IF(OR(AI510&lt;&gt;0,AJ510&lt;&gt;0),"0",IF(O511&lt;&gt;"",IF(O511="W",(1*L511),(-1*L511)),0)),0)</f>
        <v>-1</v>
      </c>
      <c r="Q511" s="74">
        <f ca="1">IF(A511&lt;&gt;"",P511+Q510,0)</f>
        <v>-5</v>
      </c>
      <c r="R511" s="3">
        <f t="shared" ca="1" si="176"/>
        <v>2</v>
      </c>
      <c r="S511" s="61">
        <f t="shared" ca="1" si="185"/>
        <v>1</v>
      </c>
      <c r="T511" s="3">
        <f t="shared" ca="1" si="177"/>
        <v>1</v>
      </c>
      <c r="U511" s="60" t="str">
        <f ca="1">IF($A510&lt;&gt;"",IF(OR($AI510&lt;&gt;0,$AJ510&lt;&gt;0,S511=0),"",IF(I510="EEO","O",IF(I510="OOE","E",""))),"")</f>
        <v>E</v>
      </c>
      <c r="V511" s="60" t="str">
        <f ca="1">IF(A511&lt;&gt;"",IF(U511&lt;&gt;"",IF(H511=U511,"W","L"),""),"")</f>
        <v>W</v>
      </c>
      <c r="W511" s="38">
        <f ca="1">IF(A511&lt;&gt;"",IF(OR(AI510&lt;&gt;0,AJ510&lt;&gt;0),"0",IF(V511&lt;&gt;"",IF(V511="W",(1*S511),(-1*S511)),0)),0)</f>
        <v>1</v>
      </c>
      <c r="X511" s="74">
        <f t="shared" ca="1" si="178"/>
        <v>9</v>
      </c>
      <c r="Y511" s="3">
        <f t="shared" ca="1" si="179"/>
        <v>1</v>
      </c>
      <c r="Z511" s="61">
        <f t="shared" ca="1" si="186"/>
        <v>1</v>
      </c>
      <c r="AA511" s="3">
        <f t="shared" ca="1" si="180"/>
        <v>1</v>
      </c>
      <c r="AB511" s="60" t="str">
        <f ca="1">IF($A510&lt;&gt;"",IF(OR($AI510&lt;&gt;0,$AJ510&lt;&gt;0,Z511=0),"",IF(K510="RRB","B",IF(K510="BBR","R",""))),"")</f>
        <v/>
      </c>
      <c r="AC511" s="60" t="str">
        <f ca="1">IF(A511&lt;&gt;"",IF(AB511&lt;&gt;"",IF(AB511=J511,"W","L"),""),"")</f>
        <v/>
      </c>
      <c r="AD511" s="38">
        <f ca="1">IF(A511&lt;&gt;"",IF(OR(AI510&lt;&gt;0,AJ510&lt;&gt;0),"0",IF(AC511&lt;&gt;"",IF(AC511="W",(1*Z511),(-1*Z511)),0)),0)</f>
        <v>0</v>
      </c>
      <c r="AE511" s="74">
        <f t="shared" ca="1" si="190"/>
        <v>-25</v>
      </c>
      <c r="AF511" s="3">
        <f t="shared" ca="1" si="181"/>
        <v>1</v>
      </c>
      <c r="AG511" s="13">
        <f ca="1">IF(A511&lt;&gt;"",(AD511+P511+W511),0)</f>
        <v>0</v>
      </c>
      <c r="AH511" s="11">
        <f ca="1">IF(A511&lt;&gt;"",AG511+AH510,0)</f>
        <v>-21</v>
      </c>
      <c r="AI511" s="73">
        <f ca="1">IF($A511&lt;&gt;"",IF(AI510&gt;0,AI510,IF(AND(AK510&gt;=$AJ$1,$AJ$2*AK510&gt;=AH511),"Profit Target",IF(AH511&gt;=$S$1,"Profit Target",0))),0)</f>
        <v>0</v>
      </c>
      <c r="AJ511" s="73">
        <f ca="1">IF($A511&lt;&gt;"",IF(AI510&lt;&gt;0,AJ510,IF(AH511&lt;=$S$2,"Stop Loss",0)),0)</f>
        <v>0</v>
      </c>
      <c r="AK511" s="73">
        <f t="shared" ca="1" si="191"/>
        <v>3</v>
      </c>
      <c r="AL511" s="30"/>
      <c r="AM511" s="30"/>
      <c r="AN511" s="30"/>
      <c r="AO511" s="30"/>
      <c r="AP511" s="30"/>
      <c r="AQ511" s="30"/>
      <c r="BM511" s="7"/>
      <c r="BT511" s="10">
        <f t="shared" ca="1" si="174"/>
        <v>34</v>
      </c>
    </row>
    <row r="512" spans="1:72">
      <c r="A512" s="10">
        <f t="shared" ca="1" si="173"/>
        <v>30</v>
      </c>
      <c r="B512" s="38"/>
      <c r="C512" s="7"/>
      <c r="D512" s="3"/>
      <c r="E512" s="7"/>
      <c r="F512" s="70" t="str">
        <f t="shared" ca="1" si="188"/>
        <v>H</v>
      </c>
      <c r="G512" s="101" t="str">
        <f t="shared" ca="1" si="175"/>
        <v>LHH</v>
      </c>
      <c r="H512" s="70" t="str">
        <f t="shared" ca="1" si="189"/>
        <v>E</v>
      </c>
      <c r="I512" s="101" t="str">
        <f t="shared" ca="1" si="182"/>
        <v>EEE</v>
      </c>
      <c r="J512" s="70" t="str">
        <f t="shared" ca="1" si="187"/>
        <v>R</v>
      </c>
      <c r="K512" s="101" t="str">
        <f t="shared" ca="1" si="183"/>
        <v>RRR</v>
      </c>
      <c r="L512" s="61">
        <f t="shared" ca="1" si="184"/>
        <v>1</v>
      </c>
      <c r="M512" s="3">
        <f ca="1">IF(A511&lt;&gt;"",IF(O512="",M511,IF(AND(M511&gt;0,O512="L"),M511+1,IF(AND(M511&gt;1,O511="W"),1,1))),"")</f>
        <v>2</v>
      </c>
      <c r="N512" s="60" t="str">
        <f ca="1">IF($A511&lt;&gt;"",IF(OR($AI511&lt;&gt;0,$AJ511&lt;&gt;0,L512=0),"",IF(G511="HHL","L",IF(G511="LLH","H",""))),"")</f>
        <v/>
      </c>
      <c r="O512" s="60" t="str">
        <f ca="1">IF(A512&lt;&gt;"",IF(N512&lt;&gt;"",IF(F512=N512,"W","L"),""),"")</f>
        <v/>
      </c>
      <c r="P512" s="38">
        <f ca="1">IF(A512&lt;&gt;"",IF(OR(AI511&lt;&gt;0,AJ511&lt;&gt;0),"0",IF(O512&lt;&gt;"",IF(O512="W",(1*L512),(-1*L512)),0)),0)</f>
        <v>0</v>
      </c>
      <c r="Q512" s="74">
        <f ca="1">IF(A512&lt;&gt;"",P512+Q511,0)</f>
        <v>-5</v>
      </c>
      <c r="R512" s="3">
        <f t="shared" ca="1" si="176"/>
        <v>2</v>
      </c>
      <c r="S512" s="61">
        <f t="shared" ca="1" si="185"/>
        <v>1</v>
      </c>
      <c r="T512" s="3">
        <f t="shared" ca="1" si="177"/>
        <v>1</v>
      </c>
      <c r="U512" s="60" t="str">
        <f ca="1">IF($A511&lt;&gt;"",IF(OR($AI511&lt;&gt;0,$AJ511&lt;&gt;0,S512=0),"",IF(I511="EEO","O",IF(I511="OOE","E",""))),"")</f>
        <v/>
      </c>
      <c r="V512" s="60" t="str">
        <f ca="1">IF(A512&lt;&gt;"",IF(U512&lt;&gt;"",IF(H512=U512,"W","L"),""),"")</f>
        <v/>
      </c>
      <c r="W512" s="38">
        <f ca="1">IF(A512&lt;&gt;"",IF(OR(AI511&lt;&gt;0,AJ511&lt;&gt;0),"0",IF(V512&lt;&gt;"",IF(V512="W",(1*S512),(-1*S512)),0)),0)</f>
        <v>0</v>
      </c>
      <c r="X512" s="74">
        <f t="shared" ca="1" si="178"/>
        <v>9</v>
      </c>
      <c r="Y512" s="3">
        <f t="shared" ca="1" si="179"/>
        <v>1</v>
      </c>
      <c r="Z512" s="61">
        <f t="shared" ca="1" si="186"/>
        <v>1</v>
      </c>
      <c r="AA512" s="3">
        <f t="shared" ca="1" si="180"/>
        <v>1</v>
      </c>
      <c r="AB512" s="60" t="str">
        <f ca="1">IF($A511&lt;&gt;"",IF(OR($AI511&lt;&gt;0,$AJ511&lt;&gt;0,Z512=0),"",IF(K511="RRB","B",IF(K511="BBR","R",""))),"")</f>
        <v/>
      </c>
      <c r="AC512" s="60" t="str">
        <f ca="1">IF(A512&lt;&gt;"",IF(AB512&lt;&gt;"",IF(AB512=J512,"W","L"),""),"")</f>
        <v/>
      </c>
      <c r="AD512" s="38">
        <f ca="1">IF(A512&lt;&gt;"",IF(OR(AI511&lt;&gt;0,AJ511&lt;&gt;0),"0",IF(AC512&lt;&gt;"",IF(AC512="W",(1*Z512),(-1*Z512)),0)),0)</f>
        <v>0</v>
      </c>
      <c r="AE512" s="74">
        <f t="shared" ca="1" si="190"/>
        <v>-25</v>
      </c>
      <c r="AF512" s="3">
        <f t="shared" ca="1" si="181"/>
        <v>1</v>
      </c>
      <c r="AG512" s="13">
        <f ca="1">IF(A512&lt;&gt;"",(AD512+P512+W512),0)</f>
        <v>0</v>
      </c>
      <c r="AH512" s="11">
        <f ca="1">IF(A512&lt;&gt;"",AG512+AH511,0)</f>
        <v>-21</v>
      </c>
      <c r="AI512" s="73">
        <f ca="1">IF($A512&lt;&gt;"",IF(AI511&gt;0,AI511,IF(AND(AK511&gt;=$AJ$1,$AJ$2*AK511&gt;=AH512),"Profit Target",IF(AH512&gt;=$S$1,"Profit Target",0))),0)</f>
        <v>0</v>
      </c>
      <c r="AJ512" s="73">
        <f ca="1">IF($A512&lt;&gt;"",IF(AI511&lt;&gt;0,AJ511,IF(AH512&lt;=$S$2,"Stop Loss",0)),0)</f>
        <v>0</v>
      </c>
      <c r="AK512" s="73">
        <f t="shared" ca="1" si="191"/>
        <v>3</v>
      </c>
      <c r="AL512" s="30"/>
      <c r="AM512" s="30"/>
      <c r="AN512" s="30"/>
      <c r="AO512" s="30"/>
      <c r="AP512" s="30"/>
      <c r="AQ512" s="30"/>
      <c r="BM512" s="7"/>
      <c r="BT512" s="10">
        <f t="shared" ca="1" si="174"/>
        <v>2</v>
      </c>
    </row>
    <row r="513" spans="1:72">
      <c r="A513" s="10">
        <f t="shared" ca="1" si="173"/>
        <v>27</v>
      </c>
      <c r="B513" s="38"/>
      <c r="C513" s="7"/>
      <c r="D513" s="3"/>
      <c r="E513" s="7"/>
      <c r="F513" s="70" t="str">
        <f t="shared" ca="1" si="188"/>
        <v>H</v>
      </c>
      <c r="G513" s="101" t="str">
        <f t="shared" ca="1" si="175"/>
        <v>HHH</v>
      </c>
      <c r="H513" s="70" t="str">
        <f t="shared" ca="1" si="189"/>
        <v>O</v>
      </c>
      <c r="I513" s="101" t="str">
        <f t="shared" ca="1" si="182"/>
        <v>EEO</v>
      </c>
      <c r="J513" s="70" t="str">
        <f t="shared" ca="1" si="187"/>
        <v>R</v>
      </c>
      <c r="K513" s="101" t="str">
        <f t="shared" ca="1" si="183"/>
        <v>RRR</v>
      </c>
      <c r="L513" s="61">
        <f t="shared" ca="1" si="184"/>
        <v>1</v>
      </c>
      <c r="M513" s="3">
        <f ca="1">IF(A512&lt;&gt;"",IF(O513="",M512,IF(AND(M512&gt;0,O513="L"),M512+1,IF(AND(M512&gt;1,O512="W"),1,1))),"")</f>
        <v>2</v>
      </c>
      <c r="N513" s="60" t="str">
        <f ca="1">IF($A512&lt;&gt;"",IF(OR($AI512&lt;&gt;0,$AJ512&lt;&gt;0,L513=0),"",IF(G512="HHL","L",IF(G512="LLH","H",""))),"")</f>
        <v/>
      </c>
      <c r="O513" s="60" t="str">
        <f ca="1">IF(A513&lt;&gt;"",IF(N513&lt;&gt;"",IF(F513=N513,"W","L"),""),"")</f>
        <v/>
      </c>
      <c r="P513" s="38">
        <f ca="1">IF(A513&lt;&gt;"",IF(OR(AI512&lt;&gt;0,AJ512&lt;&gt;0),"0",IF(O513&lt;&gt;"",IF(O513="W",(1*L513),(-1*L513)),0)),0)</f>
        <v>0</v>
      </c>
      <c r="Q513" s="74">
        <f ca="1">IF(A513&lt;&gt;"",P513+Q512,0)</f>
        <v>-5</v>
      </c>
      <c r="R513" s="3">
        <f t="shared" ca="1" si="176"/>
        <v>2</v>
      </c>
      <c r="S513" s="61">
        <f t="shared" ca="1" si="185"/>
        <v>1</v>
      </c>
      <c r="T513" s="3">
        <f t="shared" ca="1" si="177"/>
        <v>1</v>
      </c>
      <c r="U513" s="60" t="str">
        <f ca="1">IF($A512&lt;&gt;"",IF(OR($AI512&lt;&gt;0,$AJ512&lt;&gt;0,S513=0),"",IF(I512="EEO","O",IF(I512="OOE","E",""))),"")</f>
        <v/>
      </c>
      <c r="V513" s="60" t="str">
        <f ca="1">IF(A513&lt;&gt;"",IF(U513&lt;&gt;"",IF(H513=U513,"W","L"),""),"")</f>
        <v/>
      </c>
      <c r="W513" s="38">
        <f ca="1">IF(A513&lt;&gt;"",IF(OR(AI512&lt;&gt;0,AJ512&lt;&gt;0),"0",IF(V513&lt;&gt;"",IF(V513="W",(1*S513),(-1*S513)),0)),0)</f>
        <v>0</v>
      </c>
      <c r="X513" s="74">
        <f t="shared" ca="1" si="178"/>
        <v>9</v>
      </c>
      <c r="Y513" s="3">
        <f t="shared" ca="1" si="179"/>
        <v>1</v>
      </c>
      <c r="Z513" s="61">
        <f t="shared" ca="1" si="186"/>
        <v>1</v>
      </c>
      <c r="AA513" s="3">
        <f t="shared" ca="1" si="180"/>
        <v>1</v>
      </c>
      <c r="AB513" s="60" t="str">
        <f ca="1">IF($A512&lt;&gt;"",IF(OR($AI512&lt;&gt;0,$AJ512&lt;&gt;0,Z513=0),"",IF(K512="RRB","B",IF(K512="BBR","R",""))),"")</f>
        <v/>
      </c>
      <c r="AC513" s="60" t="str">
        <f ca="1">IF(A513&lt;&gt;"",IF(AB513&lt;&gt;"",IF(AB513=J513,"W","L"),""),"")</f>
        <v/>
      </c>
      <c r="AD513" s="38">
        <f ca="1">IF(A513&lt;&gt;"",IF(OR(AI512&lt;&gt;0,AJ512&lt;&gt;0),"0",IF(AC513&lt;&gt;"",IF(AC513="W",(1*Z513),(-1*Z513)),0)),0)</f>
        <v>0</v>
      </c>
      <c r="AE513" s="74">
        <f t="shared" ca="1" si="190"/>
        <v>-25</v>
      </c>
      <c r="AF513" s="3">
        <f t="shared" ca="1" si="181"/>
        <v>1</v>
      </c>
      <c r="AG513" s="13">
        <f ca="1">IF(A513&lt;&gt;"",(AD513+P513+W513),0)</f>
        <v>0</v>
      </c>
      <c r="AH513" s="11">
        <f ca="1">IF(A513&lt;&gt;"",AG513+AH512,0)</f>
        <v>-21</v>
      </c>
      <c r="AI513" s="73">
        <f ca="1">IF($A513&lt;&gt;"",IF(AI512&gt;0,AI512,IF(AND(AK512&gt;=$AJ$1,$AJ$2*AK512&gt;=AH513),"Profit Target",IF(AH513&gt;=$S$1,"Profit Target",0))),0)</f>
        <v>0</v>
      </c>
      <c r="AJ513" s="73">
        <f ca="1">IF($A513&lt;&gt;"",IF(AI512&lt;&gt;0,AJ512,IF(AH513&lt;=$S$2,"Stop Loss",0)),0)</f>
        <v>0</v>
      </c>
      <c r="AK513" s="73">
        <f t="shared" ca="1" si="191"/>
        <v>3</v>
      </c>
      <c r="AL513" s="30"/>
      <c r="AM513" s="30"/>
      <c r="AN513" s="30"/>
      <c r="AO513" s="30"/>
      <c r="AP513" s="30"/>
      <c r="AQ513" s="30"/>
      <c r="BM513" s="7"/>
      <c r="BT513" s="10">
        <f t="shared" ca="1" si="174"/>
        <v>16</v>
      </c>
    </row>
    <row r="514" spans="1:72">
      <c r="A514" s="10">
        <f t="shared" ca="1" si="173"/>
        <v>6</v>
      </c>
      <c r="B514" s="38"/>
      <c r="C514" s="7"/>
      <c r="D514" s="3"/>
      <c r="E514" s="7"/>
      <c r="F514" s="70" t="str">
        <f t="shared" ca="1" si="188"/>
        <v>L</v>
      </c>
      <c r="G514" s="101" t="str">
        <f t="shared" ca="1" si="175"/>
        <v>HHL</v>
      </c>
      <c r="H514" s="70" t="str">
        <f t="shared" ca="1" si="189"/>
        <v>E</v>
      </c>
      <c r="I514" s="101" t="str">
        <f t="shared" ca="1" si="182"/>
        <v>EOE</v>
      </c>
      <c r="J514" s="70" t="str">
        <f t="shared" ca="1" si="187"/>
        <v>B</v>
      </c>
      <c r="K514" s="101" t="str">
        <f t="shared" ca="1" si="183"/>
        <v>RRB</v>
      </c>
      <c r="L514" s="61">
        <f t="shared" ca="1" si="184"/>
        <v>1</v>
      </c>
      <c r="M514" s="3">
        <f ca="1">IF(A513&lt;&gt;"",IF(O514="",M513,IF(AND(M513&gt;0,O514="L"),M513+1,IF(AND(M513&gt;1,O513="W"),1,1))),"")</f>
        <v>2</v>
      </c>
      <c r="N514" s="60" t="str">
        <f ca="1">IF($A513&lt;&gt;"",IF(OR($AI513&lt;&gt;0,$AJ513&lt;&gt;0,L514=0),"",IF(G513="HHL","L",IF(G513="LLH","H",""))),"")</f>
        <v/>
      </c>
      <c r="O514" s="60" t="str">
        <f ca="1">IF(A514&lt;&gt;"",IF(N514&lt;&gt;"",IF(F514=N514,"W","L"),""),"")</f>
        <v/>
      </c>
      <c r="P514" s="38">
        <f ca="1">IF(A514&lt;&gt;"",IF(OR(AI513&lt;&gt;0,AJ513&lt;&gt;0),"0",IF(O514&lt;&gt;"",IF(O514="W",(1*L514),(-1*L514)),0)),0)</f>
        <v>0</v>
      </c>
      <c r="Q514" s="74">
        <f ca="1">IF(A514&lt;&gt;"",P514+Q513,0)</f>
        <v>-5</v>
      </c>
      <c r="R514" s="3">
        <f t="shared" ca="1" si="176"/>
        <v>2</v>
      </c>
      <c r="S514" s="61">
        <f t="shared" ca="1" si="185"/>
        <v>1</v>
      </c>
      <c r="T514" s="3">
        <f t="shared" ca="1" si="177"/>
        <v>2</v>
      </c>
      <c r="U514" s="60" t="str">
        <f ca="1">IF($A513&lt;&gt;"",IF(OR($AI513&lt;&gt;0,$AJ513&lt;&gt;0,S514=0),"",IF(I513="EEO","O",IF(I513="OOE","E",""))),"")</f>
        <v>O</v>
      </c>
      <c r="V514" s="60" t="str">
        <f ca="1">IF(A514&lt;&gt;"",IF(U514&lt;&gt;"",IF(H514=U514,"W","L"),""),"")</f>
        <v>L</v>
      </c>
      <c r="W514" s="38">
        <f ca="1">IF(A514&lt;&gt;"",IF(OR(AI513&lt;&gt;0,AJ513&lt;&gt;0),"0",IF(V514&lt;&gt;"",IF(V514="W",(1*S514),(-1*S514)),0)),0)</f>
        <v>-1</v>
      </c>
      <c r="X514" s="74">
        <f t="shared" ca="1" si="178"/>
        <v>8</v>
      </c>
      <c r="Y514" s="3">
        <f t="shared" ca="1" si="179"/>
        <v>2</v>
      </c>
      <c r="Z514" s="61">
        <f t="shared" ca="1" si="186"/>
        <v>1</v>
      </c>
      <c r="AA514" s="3">
        <f t="shared" ca="1" si="180"/>
        <v>1</v>
      </c>
      <c r="AB514" s="60" t="str">
        <f ca="1">IF($A513&lt;&gt;"",IF(OR($AI513&lt;&gt;0,$AJ513&lt;&gt;0,Z514=0),"",IF(K513="RRB","B",IF(K513="BBR","R",""))),"")</f>
        <v/>
      </c>
      <c r="AC514" s="60" t="str">
        <f ca="1">IF(A514&lt;&gt;"",IF(AB514&lt;&gt;"",IF(AB514=J514,"W","L"),""),"")</f>
        <v/>
      </c>
      <c r="AD514" s="38">
        <f ca="1">IF(A514&lt;&gt;"",IF(OR(AI513&lt;&gt;0,AJ513&lt;&gt;0),"0",IF(AC514&lt;&gt;"",IF(AC514="W",(1*Z514),(-1*Z514)),0)),0)</f>
        <v>0</v>
      </c>
      <c r="AE514" s="74">
        <f t="shared" ca="1" si="190"/>
        <v>-25</v>
      </c>
      <c r="AF514" s="3">
        <f t="shared" ca="1" si="181"/>
        <v>1</v>
      </c>
      <c r="AG514" s="13">
        <f ca="1">IF(A514&lt;&gt;"",(AD514+P514+W514),0)</f>
        <v>-1</v>
      </c>
      <c r="AH514" s="11">
        <f ca="1">IF(A514&lt;&gt;"",AG514+AH513,0)</f>
        <v>-22</v>
      </c>
      <c r="AI514" s="73">
        <f ca="1">IF($A514&lt;&gt;"",IF(AI513&gt;0,AI513,IF(AND(AK513&gt;=$AJ$1,$AJ$2*AK513&gt;=AH514),"Profit Target",IF(AH514&gt;=$S$1,"Profit Target",0))),0)</f>
        <v>0</v>
      </c>
      <c r="AJ514" s="73">
        <f ca="1">IF($A514&lt;&gt;"",IF(AI513&lt;&gt;0,AJ513,IF(AH514&lt;=$S$2,"Stop Loss",0)),0)</f>
        <v>0</v>
      </c>
      <c r="AK514" s="73">
        <f t="shared" ca="1" si="191"/>
        <v>3</v>
      </c>
      <c r="AL514" s="30"/>
      <c r="AM514" s="30"/>
      <c r="AN514" s="30"/>
      <c r="AO514" s="30"/>
      <c r="AP514" s="30"/>
      <c r="AQ514" s="30"/>
      <c r="BM514" s="7"/>
      <c r="BT514" s="10">
        <f t="shared" ca="1" si="174"/>
        <v>1</v>
      </c>
    </row>
    <row r="515" spans="1:72">
      <c r="A515" s="10">
        <f t="shared" ca="1" si="173"/>
        <v>8</v>
      </c>
      <c r="B515" s="38"/>
      <c r="C515" s="7"/>
      <c r="D515" s="3"/>
      <c r="E515" s="7"/>
      <c r="F515" s="70" t="str">
        <f t="shared" ca="1" si="188"/>
        <v>L</v>
      </c>
      <c r="G515" s="101" t="str">
        <f t="shared" ca="1" si="175"/>
        <v>HLL</v>
      </c>
      <c r="H515" s="70" t="str">
        <f t="shared" ca="1" si="189"/>
        <v>E</v>
      </c>
      <c r="I515" s="101" t="str">
        <f t="shared" ca="1" si="182"/>
        <v>OEE</v>
      </c>
      <c r="J515" s="70" t="str">
        <f t="shared" ca="1" si="187"/>
        <v>B</v>
      </c>
      <c r="K515" s="101" t="str">
        <f t="shared" ca="1" si="183"/>
        <v>RBB</v>
      </c>
      <c r="L515" s="61">
        <f t="shared" ca="1" si="184"/>
        <v>1</v>
      </c>
      <c r="M515" s="3">
        <f ca="1">IF(A514&lt;&gt;"",IF(O515="",M514,IF(AND(M514&gt;0,O515="L"),M514+1,IF(AND(M514&gt;1,O514="W"),1,1))),"")</f>
        <v>1</v>
      </c>
      <c r="N515" s="60" t="str">
        <f ca="1">IF($A514&lt;&gt;"",IF(OR($AI514&lt;&gt;0,$AJ514&lt;&gt;0,L515=0),"",IF(G514="HHL","L",IF(G514="LLH","H",""))),"")</f>
        <v>L</v>
      </c>
      <c r="O515" s="60" t="str">
        <f ca="1">IF(A515&lt;&gt;"",IF(N515&lt;&gt;"",IF(F515=N515,"W","L"),""),"")</f>
        <v>W</v>
      </c>
      <c r="P515" s="38">
        <f ca="1">IF(A515&lt;&gt;"",IF(OR(AI514&lt;&gt;0,AJ514&lt;&gt;0),"0",IF(O515&lt;&gt;"",IF(O515="W",(1*L515),(-1*L515)),0)),0)</f>
        <v>1</v>
      </c>
      <c r="Q515" s="74">
        <f ca="1">IF(A515&lt;&gt;"",P515+Q514,0)</f>
        <v>-4</v>
      </c>
      <c r="R515" s="3">
        <f t="shared" ca="1" si="176"/>
        <v>1</v>
      </c>
      <c r="S515" s="61">
        <f t="shared" ca="1" si="185"/>
        <v>1</v>
      </c>
      <c r="T515" s="3">
        <f t="shared" ca="1" si="177"/>
        <v>2</v>
      </c>
      <c r="U515" s="60" t="str">
        <f ca="1">IF($A514&lt;&gt;"",IF(OR($AI514&lt;&gt;0,$AJ514&lt;&gt;0,S515=0),"",IF(I514="EEO","O",IF(I514="OOE","E",""))),"")</f>
        <v/>
      </c>
      <c r="V515" s="60" t="str">
        <f ca="1">IF(A515&lt;&gt;"",IF(U515&lt;&gt;"",IF(H515=U515,"W","L"),""),"")</f>
        <v/>
      </c>
      <c r="W515" s="38">
        <f ca="1">IF(A515&lt;&gt;"",IF(OR(AI514&lt;&gt;0,AJ514&lt;&gt;0),"0",IF(V515&lt;&gt;"",IF(V515="W",(1*S515),(-1*S515)),0)),0)</f>
        <v>0</v>
      </c>
      <c r="X515" s="74">
        <f t="shared" ca="1" si="178"/>
        <v>8</v>
      </c>
      <c r="Y515" s="3">
        <f t="shared" ca="1" si="179"/>
        <v>2</v>
      </c>
      <c r="Z515" s="61">
        <f t="shared" ca="1" si="186"/>
        <v>1</v>
      </c>
      <c r="AA515" s="3">
        <f t="shared" ca="1" si="180"/>
        <v>1</v>
      </c>
      <c r="AB515" s="60" t="str">
        <f ca="1">IF($A514&lt;&gt;"",IF(OR($AI514&lt;&gt;0,$AJ514&lt;&gt;0,Z515=0),"",IF(K514="RRB","B",IF(K514="BBR","R",""))),"")</f>
        <v>B</v>
      </c>
      <c r="AC515" s="60" t="str">
        <f ca="1">IF(A515&lt;&gt;"",IF(AB515&lt;&gt;"",IF(AB515=J515,"W","L"),""),"")</f>
        <v>W</v>
      </c>
      <c r="AD515" s="38">
        <f ca="1">IF(A515&lt;&gt;"",IF(OR(AI514&lt;&gt;0,AJ514&lt;&gt;0),"0",IF(AC515&lt;&gt;"",IF(AC515="W",(1*Z515),(-1*Z515)),0)),0)</f>
        <v>1</v>
      </c>
      <c r="AE515" s="74">
        <f t="shared" ca="1" si="190"/>
        <v>-24</v>
      </c>
      <c r="AF515" s="3">
        <f t="shared" ca="1" si="181"/>
        <v>1</v>
      </c>
      <c r="AG515" s="13">
        <f ca="1">IF(A515&lt;&gt;"",(AD515+P515+W515),0)</f>
        <v>2</v>
      </c>
      <c r="AH515" s="11">
        <f ca="1">IF(A515&lt;&gt;"",AG515+AH514,0)</f>
        <v>-20</v>
      </c>
      <c r="AI515" s="73">
        <f ca="1">IF($A515&lt;&gt;"",IF(AI514&gt;0,AI514,IF(AND(AK514&gt;=$AJ$1,$AJ$2*AK514&gt;=AH515),"Profit Target",IF(AH515&gt;=$S$1,"Profit Target",0))),0)</f>
        <v>0</v>
      </c>
      <c r="AJ515" s="73">
        <f ca="1">IF($A515&lt;&gt;"",IF(AI514&lt;&gt;0,AJ514,IF(AH515&lt;=$S$2,"Stop Loss",0)),0)</f>
        <v>0</v>
      </c>
      <c r="AK515" s="73">
        <f t="shared" ca="1" si="191"/>
        <v>3</v>
      </c>
      <c r="AL515" s="30"/>
      <c r="AM515" s="30"/>
      <c r="AN515" s="30"/>
      <c r="AO515" s="30"/>
      <c r="AP515" s="30"/>
      <c r="AQ515" s="30"/>
      <c r="BM515" s="7"/>
      <c r="BT515" s="10">
        <f t="shared" ca="1" si="174"/>
        <v>21</v>
      </c>
    </row>
    <row r="516" spans="1:72">
      <c r="A516" s="10">
        <f t="shared" ca="1" si="173"/>
        <v>3</v>
      </c>
      <c r="B516" s="38"/>
      <c r="C516" s="7"/>
      <c r="D516" s="3"/>
      <c r="E516" s="7"/>
      <c r="F516" s="70" t="str">
        <f t="shared" ca="1" si="188"/>
        <v>L</v>
      </c>
      <c r="G516" s="101" t="str">
        <f t="shared" ca="1" si="175"/>
        <v>LLL</v>
      </c>
      <c r="H516" s="70" t="str">
        <f t="shared" ca="1" si="189"/>
        <v>O</v>
      </c>
      <c r="I516" s="101" t="str">
        <f t="shared" ca="1" si="182"/>
        <v>EEO</v>
      </c>
      <c r="J516" s="70" t="str">
        <f t="shared" ca="1" si="187"/>
        <v>R</v>
      </c>
      <c r="K516" s="101" t="str">
        <f t="shared" ca="1" si="183"/>
        <v>BBR</v>
      </c>
      <c r="L516" s="61">
        <f t="shared" ca="1" si="184"/>
        <v>1</v>
      </c>
      <c r="M516" s="3">
        <f ca="1">IF(A515&lt;&gt;"",IF(O516="",M515,IF(AND(M515&gt;0,O516="L"),M515+1,IF(AND(M515&gt;1,O515="W"),1,1))),"")</f>
        <v>1</v>
      </c>
      <c r="N516" s="60" t="str">
        <f ca="1">IF($A515&lt;&gt;"",IF(OR($AI515&lt;&gt;0,$AJ515&lt;&gt;0,L516=0),"",IF(G515="HHL","L",IF(G515="LLH","H",""))),"")</f>
        <v/>
      </c>
      <c r="O516" s="60" t="str">
        <f ca="1">IF(A516&lt;&gt;"",IF(N516&lt;&gt;"",IF(F516=N516,"W","L"),""),"")</f>
        <v/>
      </c>
      <c r="P516" s="38">
        <f ca="1">IF(A516&lt;&gt;"",IF(OR(AI515&lt;&gt;0,AJ515&lt;&gt;0),"0",IF(O516&lt;&gt;"",IF(O516="W",(1*L516),(-1*L516)),0)),0)</f>
        <v>0</v>
      </c>
      <c r="Q516" s="74">
        <f ca="1">IF(A516&lt;&gt;"",P516+Q515,0)</f>
        <v>-4</v>
      </c>
      <c r="R516" s="3">
        <f t="shared" ca="1" si="176"/>
        <v>1</v>
      </c>
      <c r="S516" s="61">
        <f t="shared" ca="1" si="185"/>
        <v>1</v>
      </c>
      <c r="T516" s="3">
        <f t="shared" ca="1" si="177"/>
        <v>2</v>
      </c>
      <c r="U516" s="60" t="str">
        <f ca="1">IF($A515&lt;&gt;"",IF(OR($AI515&lt;&gt;0,$AJ515&lt;&gt;0,S516=0),"",IF(I515="EEO","O",IF(I515="OOE","E",""))),"")</f>
        <v/>
      </c>
      <c r="V516" s="60" t="str">
        <f ca="1">IF(A516&lt;&gt;"",IF(U516&lt;&gt;"",IF(H516=U516,"W","L"),""),"")</f>
        <v/>
      </c>
      <c r="W516" s="38">
        <f ca="1">IF(A516&lt;&gt;"",IF(OR(AI515&lt;&gt;0,AJ515&lt;&gt;0),"0",IF(V516&lt;&gt;"",IF(V516="W",(1*S516),(-1*S516)),0)),0)</f>
        <v>0</v>
      </c>
      <c r="X516" s="74">
        <f t="shared" ca="1" si="178"/>
        <v>8</v>
      </c>
      <c r="Y516" s="3">
        <f t="shared" ca="1" si="179"/>
        <v>2</v>
      </c>
      <c r="Z516" s="61">
        <f t="shared" ca="1" si="186"/>
        <v>1</v>
      </c>
      <c r="AA516" s="3">
        <f t="shared" ca="1" si="180"/>
        <v>1</v>
      </c>
      <c r="AB516" s="60" t="str">
        <f ca="1">IF($A515&lt;&gt;"",IF(OR($AI515&lt;&gt;0,$AJ515&lt;&gt;0,Z516=0),"",IF(K515="RRB","B",IF(K515="BBR","R",""))),"")</f>
        <v/>
      </c>
      <c r="AC516" s="60" t="str">
        <f ca="1">IF(A516&lt;&gt;"",IF(AB516&lt;&gt;"",IF(AB516=J516,"W","L"),""),"")</f>
        <v/>
      </c>
      <c r="AD516" s="38">
        <f ca="1">IF(A516&lt;&gt;"",IF(OR(AI515&lt;&gt;0,AJ515&lt;&gt;0),"0",IF(AC516&lt;&gt;"",IF(AC516="W",(1*Z516),(-1*Z516)),0)),0)</f>
        <v>0</v>
      </c>
      <c r="AE516" s="74">
        <f t="shared" ca="1" si="190"/>
        <v>-24</v>
      </c>
      <c r="AF516" s="3">
        <f t="shared" ca="1" si="181"/>
        <v>1</v>
      </c>
      <c r="AG516" s="13">
        <f ca="1">IF(A516&lt;&gt;"",(AD516+P516+W516),0)</f>
        <v>0</v>
      </c>
      <c r="AH516" s="11">
        <f ca="1">IF(A516&lt;&gt;"",AG516+AH515,0)</f>
        <v>-20</v>
      </c>
      <c r="AI516" s="73">
        <f ca="1">IF($A516&lt;&gt;"",IF(AI515&gt;0,AI515,IF(AND(AK515&gt;=$AJ$1,$AJ$2*AK515&gt;=AH516),"Profit Target",IF(AH516&gt;=$S$1,"Profit Target",0))),0)</f>
        <v>0</v>
      </c>
      <c r="AJ516" s="73">
        <f ca="1">IF($A516&lt;&gt;"",IF(AI515&lt;&gt;0,AJ515,IF(AH516&lt;=$S$2,"Stop Loss",0)),0)</f>
        <v>0</v>
      </c>
      <c r="AK516" s="73">
        <f t="shared" ca="1" si="191"/>
        <v>3</v>
      </c>
      <c r="AL516" s="30"/>
      <c r="AM516" s="30"/>
      <c r="AN516" s="30"/>
      <c r="AO516" s="30"/>
      <c r="AP516" s="30"/>
      <c r="AQ516" s="30"/>
      <c r="BM516" s="7"/>
      <c r="BT516" s="10">
        <f t="shared" ca="1" si="174"/>
        <v>22</v>
      </c>
    </row>
    <row r="517" spans="1:72">
      <c r="A517" s="10">
        <f t="shared" ref="A517:A580" ca="1" si="192">IF($A$2="no",INT(RAND()*36+1),INT(RAND()*37))</f>
        <v>30</v>
      </c>
      <c r="B517" s="38"/>
      <c r="C517" s="7"/>
      <c r="D517" s="3"/>
      <c r="E517" s="7"/>
      <c r="F517" s="70" t="str">
        <f t="shared" ca="1" si="188"/>
        <v>H</v>
      </c>
      <c r="G517" s="101" t="str">
        <f t="shared" ca="1" si="175"/>
        <v>LLH</v>
      </c>
      <c r="H517" s="70" t="str">
        <f t="shared" ca="1" si="189"/>
        <v>E</v>
      </c>
      <c r="I517" s="101" t="str">
        <f t="shared" ca="1" si="182"/>
        <v>EOE</v>
      </c>
      <c r="J517" s="70" t="str">
        <f t="shared" ca="1" si="187"/>
        <v>R</v>
      </c>
      <c r="K517" s="101" t="str">
        <f t="shared" ca="1" si="183"/>
        <v>BRR</v>
      </c>
      <c r="L517" s="61">
        <f t="shared" ca="1" si="184"/>
        <v>1</v>
      </c>
      <c r="M517" s="3">
        <f ca="1">IF(A516&lt;&gt;"",IF(O517="",M516,IF(AND(M516&gt;0,O517="L"),M516+1,IF(AND(M516&gt;1,O516="W"),1,1))),"")</f>
        <v>1</v>
      </c>
      <c r="N517" s="60" t="str">
        <f ca="1">IF($A516&lt;&gt;"",IF(OR($AI516&lt;&gt;0,$AJ516&lt;&gt;0,L517=0),"",IF(G516="HHL","L",IF(G516="LLH","H",""))),"")</f>
        <v/>
      </c>
      <c r="O517" s="60" t="str">
        <f ca="1">IF(A517&lt;&gt;"",IF(N517&lt;&gt;"",IF(F517=N517,"W","L"),""),"")</f>
        <v/>
      </c>
      <c r="P517" s="38">
        <f ca="1">IF(A517&lt;&gt;"",IF(OR(AI516&lt;&gt;0,AJ516&lt;&gt;0),"0",IF(O517&lt;&gt;"",IF(O517="W",(1*L517),(-1*L517)),0)),0)</f>
        <v>0</v>
      </c>
      <c r="Q517" s="74">
        <f ca="1">IF(A517&lt;&gt;"",P517+Q516,0)</f>
        <v>-4</v>
      </c>
      <c r="R517" s="3">
        <f t="shared" ca="1" si="176"/>
        <v>1</v>
      </c>
      <c r="S517" s="61">
        <f t="shared" ca="1" si="185"/>
        <v>1</v>
      </c>
      <c r="T517" s="3">
        <f t="shared" ca="1" si="177"/>
        <v>3</v>
      </c>
      <c r="U517" s="60" t="str">
        <f ca="1">IF($A516&lt;&gt;"",IF(OR($AI516&lt;&gt;0,$AJ516&lt;&gt;0,S517=0),"",IF(I516="EEO","O",IF(I516="OOE","E",""))),"")</f>
        <v>O</v>
      </c>
      <c r="V517" s="60" t="str">
        <f ca="1">IF(A517&lt;&gt;"",IF(U517&lt;&gt;"",IF(H517=U517,"W","L"),""),"")</f>
        <v>L</v>
      </c>
      <c r="W517" s="38">
        <f ca="1">IF(A517&lt;&gt;"",IF(OR(AI516&lt;&gt;0,AJ516&lt;&gt;0),"0",IF(V517&lt;&gt;"",IF(V517="W",(1*S517),(-1*S517)),0)),0)</f>
        <v>-1</v>
      </c>
      <c r="X517" s="74">
        <f t="shared" ca="1" si="178"/>
        <v>7</v>
      </c>
      <c r="Y517" s="3">
        <f t="shared" ca="1" si="179"/>
        <v>3</v>
      </c>
      <c r="Z517" s="61">
        <f t="shared" ca="1" si="186"/>
        <v>1</v>
      </c>
      <c r="AA517" s="3">
        <f t="shared" ca="1" si="180"/>
        <v>1</v>
      </c>
      <c r="AB517" s="60" t="str">
        <f ca="1">IF($A516&lt;&gt;"",IF(OR($AI516&lt;&gt;0,$AJ516&lt;&gt;0,Z517=0),"",IF(K516="RRB","B",IF(K516="BBR","R",""))),"")</f>
        <v>R</v>
      </c>
      <c r="AC517" s="60" t="str">
        <f ca="1">IF(A517&lt;&gt;"",IF(AB517&lt;&gt;"",IF(AB517=J517,"W","L"),""),"")</f>
        <v>W</v>
      </c>
      <c r="AD517" s="38">
        <f ca="1">IF(A517&lt;&gt;"",IF(OR(AI516&lt;&gt;0,AJ516&lt;&gt;0),"0",IF(AC517&lt;&gt;"",IF(AC517="W",(1*Z517),(-1*Z517)),0)),0)</f>
        <v>1</v>
      </c>
      <c r="AE517" s="74">
        <f t="shared" ca="1" si="190"/>
        <v>-23</v>
      </c>
      <c r="AF517" s="3">
        <f t="shared" ca="1" si="181"/>
        <v>1</v>
      </c>
      <c r="AG517" s="13">
        <f ca="1">IF(A517&lt;&gt;"",(AD517+P517+W517),0)</f>
        <v>0</v>
      </c>
      <c r="AH517" s="11">
        <f ca="1">IF(A517&lt;&gt;"",AG517+AH516,0)</f>
        <v>-20</v>
      </c>
      <c r="AI517" s="73">
        <f ca="1">IF($A517&lt;&gt;"",IF(AI516&gt;0,AI516,IF(AND(AK516&gt;=$AJ$1,$AJ$2*AK516&gt;=AH517),"Profit Target",IF(AH517&gt;=$S$1,"Profit Target",0))),0)</f>
        <v>0</v>
      </c>
      <c r="AJ517" s="73">
        <f ca="1">IF($A517&lt;&gt;"",IF(AI516&lt;&gt;0,AJ516,IF(AH517&lt;=$S$2,"Stop Loss",0)),0)</f>
        <v>0</v>
      </c>
      <c r="AK517" s="73">
        <f t="shared" ca="1" si="191"/>
        <v>3</v>
      </c>
      <c r="AL517" s="30"/>
      <c r="AM517" s="30"/>
      <c r="AN517" s="30"/>
      <c r="AO517" s="30"/>
      <c r="AP517" s="30"/>
      <c r="AQ517" s="30"/>
      <c r="BM517" s="7"/>
      <c r="BT517" s="10">
        <f t="shared" ref="BT517:BT580" ca="1" si="193">IF($A$2="no",INT(RAND()*36+1),INT(RAND()*37))</f>
        <v>33</v>
      </c>
    </row>
    <row r="518" spans="1:72">
      <c r="A518" s="10">
        <f t="shared" ca="1" si="192"/>
        <v>35</v>
      </c>
      <c r="B518" s="38"/>
      <c r="C518" s="7"/>
      <c r="D518" s="3"/>
      <c r="E518" s="7"/>
      <c r="F518" s="70" t="str">
        <f t="shared" ca="1" si="188"/>
        <v>H</v>
      </c>
      <c r="G518" s="101" t="str">
        <f t="shared" ca="1" si="175"/>
        <v>LHH</v>
      </c>
      <c r="H518" s="70" t="str">
        <f t="shared" ca="1" si="189"/>
        <v>O</v>
      </c>
      <c r="I518" s="101" t="str">
        <f t="shared" ca="1" si="182"/>
        <v>OEO</v>
      </c>
      <c r="J518" s="70" t="str">
        <f t="shared" ca="1" si="187"/>
        <v>B</v>
      </c>
      <c r="K518" s="101" t="str">
        <f t="shared" ca="1" si="183"/>
        <v>RRB</v>
      </c>
      <c r="L518" s="61">
        <f t="shared" ca="1" si="184"/>
        <v>1</v>
      </c>
      <c r="M518" s="3">
        <f ca="1">IF(A517&lt;&gt;"",IF(O518="",M517,IF(AND(M517&gt;0,O518="L"),M517+1,IF(AND(M517&gt;1,O517="W"),1,1))),"")</f>
        <v>1</v>
      </c>
      <c r="N518" s="60" t="str">
        <f ca="1">IF($A517&lt;&gt;"",IF(OR($AI517&lt;&gt;0,$AJ517&lt;&gt;0,L518=0),"",IF(G517="HHL","L",IF(G517="LLH","H",""))),"")</f>
        <v>H</v>
      </c>
      <c r="O518" s="60" t="str">
        <f ca="1">IF(A518&lt;&gt;"",IF(N518&lt;&gt;"",IF(F518=N518,"W","L"),""),"")</f>
        <v>W</v>
      </c>
      <c r="P518" s="38">
        <f ca="1">IF(A518&lt;&gt;"",IF(OR(AI517&lt;&gt;0,AJ517&lt;&gt;0),"0",IF(O518&lt;&gt;"",IF(O518="W",(1*L518),(-1*L518)),0)),0)</f>
        <v>1</v>
      </c>
      <c r="Q518" s="74">
        <f ca="1">IF(A518&lt;&gt;"",P518+Q517,0)</f>
        <v>-3</v>
      </c>
      <c r="R518" s="3">
        <f t="shared" ca="1" si="176"/>
        <v>1</v>
      </c>
      <c r="S518" s="61">
        <f t="shared" ca="1" si="185"/>
        <v>1</v>
      </c>
      <c r="T518" s="3">
        <f t="shared" ca="1" si="177"/>
        <v>3</v>
      </c>
      <c r="U518" s="60" t="str">
        <f ca="1">IF($A517&lt;&gt;"",IF(OR($AI517&lt;&gt;0,$AJ517&lt;&gt;0,S518=0),"",IF(I517="EEO","O",IF(I517="OOE","E",""))),"")</f>
        <v/>
      </c>
      <c r="V518" s="60" t="str">
        <f ca="1">IF(A518&lt;&gt;"",IF(U518&lt;&gt;"",IF(H518=U518,"W","L"),""),"")</f>
        <v/>
      </c>
      <c r="W518" s="38">
        <f ca="1">IF(A518&lt;&gt;"",IF(OR(AI517&lt;&gt;0,AJ517&lt;&gt;0),"0",IF(V518&lt;&gt;"",IF(V518="W",(1*S518),(-1*S518)),0)),0)</f>
        <v>0</v>
      </c>
      <c r="X518" s="74">
        <f t="shared" ca="1" si="178"/>
        <v>7</v>
      </c>
      <c r="Y518" s="3">
        <f t="shared" ca="1" si="179"/>
        <v>3</v>
      </c>
      <c r="Z518" s="61">
        <f t="shared" ca="1" si="186"/>
        <v>1</v>
      </c>
      <c r="AA518" s="3">
        <f t="shared" ca="1" si="180"/>
        <v>1</v>
      </c>
      <c r="AB518" s="60" t="str">
        <f ca="1">IF($A517&lt;&gt;"",IF(OR($AI517&lt;&gt;0,$AJ517&lt;&gt;0,Z518=0),"",IF(K517="RRB","B",IF(K517="BBR","R",""))),"")</f>
        <v/>
      </c>
      <c r="AC518" s="60" t="str">
        <f ca="1">IF(A518&lt;&gt;"",IF(AB518&lt;&gt;"",IF(AB518=J518,"W","L"),""),"")</f>
        <v/>
      </c>
      <c r="AD518" s="38">
        <f ca="1">IF(A518&lt;&gt;"",IF(OR(AI517&lt;&gt;0,AJ517&lt;&gt;0),"0",IF(AC518&lt;&gt;"",IF(AC518="W",(1*Z518),(-1*Z518)),0)),0)</f>
        <v>0</v>
      </c>
      <c r="AE518" s="74">
        <f t="shared" ca="1" si="190"/>
        <v>-23</v>
      </c>
      <c r="AF518" s="3">
        <f t="shared" ca="1" si="181"/>
        <v>1</v>
      </c>
      <c r="AG518" s="13">
        <f ca="1">IF(A518&lt;&gt;"",(AD518+P518+W518),0)</f>
        <v>1</v>
      </c>
      <c r="AH518" s="11">
        <f ca="1">IF(A518&lt;&gt;"",AG518+AH517,0)</f>
        <v>-19</v>
      </c>
      <c r="AI518" s="73">
        <f ca="1">IF($A518&lt;&gt;"",IF(AI517&gt;0,AI517,IF(AND(AK517&gt;=$AJ$1,$AJ$2*AK517&gt;=AH518),"Profit Target",IF(AH518&gt;=$S$1,"Profit Target",0))),0)</f>
        <v>0</v>
      </c>
      <c r="AJ518" s="73">
        <f ca="1">IF($A518&lt;&gt;"",IF(AI517&lt;&gt;0,AJ517,IF(AH518&lt;=$S$2,"Stop Loss",0)),0)</f>
        <v>0</v>
      </c>
      <c r="AK518" s="73">
        <f t="shared" ca="1" si="191"/>
        <v>3</v>
      </c>
      <c r="AL518" s="30"/>
      <c r="AM518" s="30"/>
      <c r="AN518" s="30"/>
      <c r="AO518" s="30"/>
      <c r="AP518" s="30"/>
      <c r="AQ518" s="30"/>
      <c r="BM518" s="7"/>
      <c r="BT518" s="10">
        <f t="shared" ca="1" si="193"/>
        <v>28</v>
      </c>
    </row>
    <row r="519" spans="1:72">
      <c r="A519" s="10">
        <f t="shared" ca="1" si="192"/>
        <v>33</v>
      </c>
      <c r="B519" s="38"/>
      <c r="C519" s="7"/>
      <c r="D519" s="3"/>
      <c r="E519" s="7"/>
      <c r="F519" s="70" t="str">
        <f t="shared" ca="1" si="188"/>
        <v>H</v>
      </c>
      <c r="G519" s="101" t="str">
        <f t="shared" ca="1" si="175"/>
        <v>HHH</v>
      </c>
      <c r="H519" s="70" t="str">
        <f t="shared" ca="1" si="189"/>
        <v>O</v>
      </c>
      <c r="I519" s="101" t="str">
        <f t="shared" ca="1" si="182"/>
        <v>EOO</v>
      </c>
      <c r="J519" s="70" t="str">
        <f t="shared" ca="1" si="187"/>
        <v>B</v>
      </c>
      <c r="K519" s="101" t="str">
        <f t="shared" ca="1" si="183"/>
        <v>RBB</v>
      </c>
      <c r="L519" s="61">
        <f t="shared" ca="1" si="184"/>
        <v>1</v>
      </c>
      <c r="M519" s="3">
        <f ca="1">IF(A518&lt;&gt;"",IF(O519="",M518,IF(AND(M518&gt;0,O519="L"),M518+1,IF(AND(M518&gt;1,O518="W"),1,1))),"")</f>
        <v>1</v>
      </c>
      <c r="N519" s="60" t="str">
        <f ca="1">IF($A518&lt;&gt;"",IF(OR($AI518&lt;&gt;0,$AJ518&lt;&gt;0,L519=0),"",IF(G518="HHL","L",IF(G518="LLH","H",""))),"")</f>
        <v/>
      </c>
      <c r="O519" s="60" t="str">
        <f ca="1">IF(A519&lt;&gt;"",IF(N519&lt;&gt;"",IF(F519=N519,"W","L"),""),"")</f>
        <v/>
      </c>
      <c r="P519" s="38">
        <f ca="1">IF(A519&lt;&gt;"",IF(OR(AI518&lt;&gt;0,AJ518&lt;&gt;0),"0",IF(O519&lt;&gt;"",IF(O519="W",(1*L519),(-1*L519)),0)),0)</f>
        <v>0</v>
      </c>
      <c r="Q519" s="74">
        <f ca="1">IF(A519&lt;&gt;"",P519+Q518,0)</f>
        <v>-3</v>
      </c>
      <c r="R519" s="3">
        <f t="shared" ca="1" si="176"/>
        <v>1</v>
      </c>
      <c r="S519" s="61">
        <f t="shared" ca="1" si="185"/>
        <v>1</v>
      </c>
      <c r="T519" s="3">
        <f t="shared" ca="1" si="177"/>
        <v>3</v>
      </c>
      <c r="U519" s="60" t="str">
        <f ca="1">IF($A518&lt;&gt;"",IF(OR($AI518&lt;&gt;0,$AJ518&lt;&gt;0,S519=0),"",IF(I518="EEO","O",IF(I518="OOE","E",""))),"")</f>
        <v/>
      </c>
      <c r="V519" s="60" t="str">
        <f ca="1">IF(A519&lt;&gt;"",IF(U519&lt;&gt;"",IF(H519=U519,"W","L"),""),"")</f>
        <v/>
      </c>
      <c r="W519" s="38">
        <f ca="1">IF(A519&lt;&gt;"",IF(OR(AI518&lt;&gt;0,AJ518&lt;&gt;0),"0",IF(V519&lt;&gt;"",IF(V519="W",(1*S519),(-1*S519)),0)),0)</f>
        <v>0</v>
      </c>
      <c r="X519" s="74">
        <f t="shared" ca="1" si="178"/>
        <v>7</v>
      </c>
      <c r="Y519" s="3">
        <f t="shared" ca="1" si="179"/>
        <v>3</v>
      </c>
      <c r="Z519" s="61">
        <f t="shared" ca="1" si="186"/>
        <v>1</v>
      </c>
      <c r="AA519" s="3">
        <f t="shared" ca="1" si="180"/>
        <v>1</v>
      </c>
      <c r="AB519" s="60" t="str">
        <f ca="1">IF($A518&lt;&gt;"",IF(OR($AI518&lt;&gt;0,$AJ518&lt;&gt;0,Z519=0),"",IF(K518="RRB","B",IF(K518="BBR","R",""))),"")</f>
        <v>B</v>
      </c>
      <c r="AC519" s="60" t="str">
        <f ca="1">IF(A519&lt;&gt;"",IF(AB519&lt;&gt;"",IF(AB519=J519,"W","L"),""),"")</f>
        <v>W</v>
      </c>
      <c r="AD519" s="38">
        <f ca="1">IF(A519&lt;&gt;"",IF(OR(AI518&lt;&gt;0,AJ518&lt;&gt;0),"0",IF(AC519&lt;&gt;"",IF(AC519="W",(1*Z519),(-1*Z519)),0)),0)</f>
        <v>1</v>
      </c>
      <c r="AE519" s="74">
        <f t="shared" ca="1" si="190"/>
        <v>-22</v>
      </c>
      <c r="AF519" s="3">
        <f t="shared" ca="1" si="181"/>
        <v>1</v>
      </c>
      <c r="AG519" s="13">
        <f ca="1">IF(A519&lt;&gt;"",(AD519+P519+W519),0)</f>
        <v>1</v>
      </c>
      <c r="AH519" s="11">
        <f ca="1">IF(A519&lt;&gt;"",AG519+AH518,0)</f>
        <v>-18</v>
      </c>
      <c r="AI519" s="73">
        <f ca="1">IF($A519&lt;&gt;"",IF(AI518&gt;0,AI518,IF(AND(AK518&gt;=$AJ$1,$AJ$2*AK518&gt;=AH519),"Profit Target",IF(AH519&gt;=$S$1,"Profit Target",0))),0)</f>
        <v>0</v>
      </c>
      <c r="AJ519" s="73">
        <f ca="1">IF($A519&lt;&gt;"",IF(AI518&lt;&gt;0,AJ518,IF(AH519&lt;=$S$2,"Stop Loss",0)),0)</f>
        <v>0</v>
      </c>
      <c r="AK519" s="73">
        <f t="shared" ca="1" si="191"/>
        <v>3</v>
      </c>
      <c r="AL519" s="30"/>
      <c r="AM519" s="30"/>
      <c r="AN519" s="30"/>
      <c r="AO519" s="30"/>
      <c r="AP519" s="30"/>
      <c r="AQ519" s="30"/>
      <c r="BM519" s="7"/>
      <c r="BT519" s="10">
        <f t="shared" ca="1" si="193"/>
        <v>6</v>
      </c>
    </row>
    <row r="520" spans="1:72">
      <c r="A520" s="10">
        <f t="shared" ca="1" si="192"/>
        <v>22</v>
      </c>
      <c r="B520" s="38"/>
      <c r="C520" s="7"/>
      <c r="D520" s="3"/>
      <c r="E520" s="7"/>
      <c r="F520" s="70" t="str">
        <f t="shared" ca="1" si="188"/>
        <v>H</v>
      </c>
      <c r="G520" s="101" t="str">
        <f t="shared" ref="G520:G583" ca="1" si="194">F518&amp;F519&amp;F520</f>
        <v>HHH</v>
      </c>
      <c r="H520" s="70" t="str">
        <f t="shared" ca="1" si="189"/>
        <v>E</v>
      </c>
      <c r="I520" s="101" t="str">
        <f t="shared" ca="1" si="182"/>
        <v>OOE</v>
      </c>
      <c r="J520" s="70" t="str">
        <f t="shared" ca="1" si="187"/>
        <v>B</v>
      </c>
      <c r="K520" s="101" t="str">
        <f t="shared" ca="1" si="183"/>
        <v>BBB</v>
      </c>
      <c r="L520" s="61">
        <f t="shared" ca="1" si="184"/>
        <v>1</v>
      </c>
      <c r="M520" s="3">
        <f ca="1">IF(A519&lt;&gt;"",IF(O520="",M519,IF(AND(M519&gt;0,O520="L"),M519+1,IF(AND(M519&gt;1,O519="W"),1,1))),"")</f>
        <v>1</v>
      </c>
      <c r="N520" s="60" t="str">
        <f ca="1">IF($A519&lt;&gt;"",IF(OR($AI519&lt;&gt;0,$AJ519&lt;&gt;0,L520=0),"",IF(G519="HHL","L",IF(G519="LLH","H",""))),"")</f>
        <v/>
      </c>
      <c r="O520" s="60" t="str">
        <f ca="1">IF(A520&lt;&gt;"",IF(N520&lt;&gt;"",IF(F520=N520,"W","L"),""),"")</f>
        <v/>
      </c>
      <c r="P520" s="38">
        <f ca="1">IF(A520&lt;&gt;"",IF(OR(AI519&lt;&gt;0,AJ519&lt;&gt;0),"0",IF(O520&lt;&gt;"",IF(O520="W",(1*L520),(-1*L520)),0)),0)</f>
        <v>0</v>
      </c>
      <c r="Q520" s="74">
        <f ca="1">IF(A520&lt;&gt;"",P520+Q519,0)</f>
        <v>-3</v>
      </c>
      <c r="R520" s="3">
        <f t="shared" ref="R520:R583" ca="1" si="195">IF($A519&lt;&gt;"",IF(AK519&gt;AK518,1,IF(O520="L",R519+1,IF(O520="W",1,R519))),"")</f>
        <v>1</v>
      </c>
      <c r="S520" s="61">
        <f t="shared" ca="1" si="185"/>
        <v>1</v>
      </c>
      <c r="T520" s="3">
        <f t="shared" ref="T520:T583" ca="1" si="196">IF($A519&lt;&gt;"",IF(V520="",T519,IF(AND(T519&gt;0,V520="L"),T519+1,IF(AND(T519&gt;1,V520="W"),1,1))),"")</f>
        <v>3</v>
      </c>
      <c r="U520" s="60" t="str">
        <f ca="1">IF($A519&lt;&gt;"",IF(OR($AI519&lt;&gt;0,$AJ519&lt;&gt;0,S520=0),"",IF(I519="EEO","O",IF(I519="OOE","E",""))),"")</f>
        <v/>
      </c>
      <c r="V520" s="60" t="str">
        <f ca="1">IF(A520&lt;&gt;"",IF(U520&lt;&gt;"",IF(H520=U520,"W","L"),""),"")</f>
        <v/>
      </c>
      <c r="W520" s="38">
        <f ca="1">IF(A520&lt;&gt;"",IF(OR(AI519&lt;&gt;0,AJ519&lt;&gt;0),"0",IF(V520&lt;&gt;"",IF(V520="W",(1*S520),(-1*S520)),0)),0)</f>
        <v>0</v>
      </c>
      <c r="X520" s="74">
        <f t="shared" ref="X520:X583" ca="1" si="197">IF($A520&lt;&gt;"",W520+X519,0)</f>
        <v>7</v>
      </c>
      <c r="Y520" s="3">
        <f t="shared" ref="Y520:Y583" ca="1" si="198">IF($A519&lt;&gt;"",IF(AK519&gt;AK518,1,IF(V520="L",Y519+1,IF(V520="W",1,Y519))),"")</f>
        <v>3</v>
      </c>
      <c r="Z520" s="61">
        <f t="shared" ca="1" si="186"/>
        <v>1</v>
      </c>
      <c r="AA520" s="3">
        <f t="shared" ref="AA520:AA583" ca="1" si="199">IF($A519&lt;&gt;"",IF(AC520="",AA519,IF(AND(AA519&gt;0,AC520="L"),AA519+1,IF(AND(AA519&gt;1,AC520="W"),1,1))),"")</f>
        <v>1</v>
      </c>
      <c r="AB520" s="60" t="str">
        <f ca="1">IF($A519&lt;&gt;"",IF(OR($AI519&lt;&gt;0,$AJ519&lt;&gt;0,Z520=0),"",IF(K519="RRB","B",IF(K519="BBR","R",""))),"")</f>
        <v/>
      </c>
      <c r="AC520" s="60" t="str">
        <f ca="1">IF(A520&lt;&gt;"",IF(AB520&lt;&gt;"",IF(AB520=J520,"W","L"),""),"")</f>
        <v/>
      </c>
      <c r="AD520" s="38">
        <f ca="1">IF(A520&lt;&gt;"",IF(OR(AI519&lt;&gt;0,AJ519&lt;&gt;0),"0",IF(AC520&lt;&gt;"",IF(AC520="W",(1*Z520),(-1*Z520)),0)),0)</f>
        <v>0</v>
      </c>
      <c r="AE520" s="74">
        <f t="shared" ca="1" si="190"/>
        <v>-22</v>
      </c>
      <c r="AF520" s="3">
        <f t="shared" ref="AF520:AF583" ca="1" si="200">IF($A519&lt;&gt;"",IF(AK519&gt;AK518,1,IF(AC520="L",AF519+1,IF(AC520="W",1,AF519))),"")</f>
        <v>1</v>
      </c>
      <c r="AG520" s="13">
        <f ca="1">IF(A520&lt;&gt;"",(AD520+P520+W520),0)</f>
        <v>0</v>
      </c>
      <c r="AH520" s="11">
        <f ca="1">IF(A520&lt;&gt;"",AG520+AH519,0)</f>
        <v>-18</v>
      </c>
      <c r="AI520" s="73">
        <f ca="1">IF($A520&lt;&gt;"",IF(AI519&gt;0,AI519,IF(AND(AK519&gt;=$AJ$1,$AJ$2*AK519&gt;=AH520),"Profit Target",IF(AH520&gt;=$S$1,"Profit Target",0))),0)</f>
        <v>0</v>
      </c>
      <c r="AJ520" s="73">
        <f ca="1">IF($A520&lt;&gt;"",IF(AI519&lt;&gt;0,AJ519,IF(AH520&lt;=$S$2,"Stop Loss",0)),0)</f>
        <v>0</v>
      </c>
      <c r="AK520" s="73">
        <f t="shared" ca="1" si="191"/>
        <v>3</v>
      </c>
      <c r="AL520" s="30"/>
      <c r="AM520" s="30"/>
      <c r="AN520" s="30"/>
      <c r="AO520" s="30"/>
      <c r="AP520" s="30"/>
      <c r="AQ520" s="30"/>
      <c r="BM520" s="7"/>
      <c r="BT520" s="10">
        <f t="shared" ca="1" si="193"/>
        <v>12</v>
      </c>
    </row>
    <row r="521" spans="1:72">
      <c r="A521" s="10">
        <f t="shared" ca="1" si="192"/>
        <v>16</v>
      </c>
      <c r="B521" s="38"/>
      <c r="C521" s="7"/>
      <c r="D521" s="3"/>
      <c r="E521" s="7"/>
      <c r="F521" s="70" t="str">
        <f t="shared" ca="1" si="188"/>
        <v>L</v>
      </c>
      <c r="G521" s="101" t="str">
        <f t="shared" ca="1" si="194"/>
        <v>HHL</v>
      </c>
      <c r="H521" s="70" t="str">
        <f t="shared" ca="1" si="189"/>
        <v>E</v>
      </c>
      <c r="I521" s="101" t="str">
        <f t="shared" ref="I521:I584" ca="1" si="201">H519&amp;H520&amp;H521</f>
        <v>OEE</v>
      </c>
      <c r="J521" s="70" t="str">
        <f t="shared" ca="1" si="187"/>
        <v>R</v>
      </c>
      <c r="K521" s="101" t="str">
        <f t="shared" ref="K521:K584" ca="1" si="202">J519&amp;J520&amp;J521</f>
        <v>BBR</v>
      </c>
      <c r="L521" s="61">
        <f t="shared" ref="L521:L584" ca="1" si="203">IF(R520&lt;&gt;"",VLOOKUP(M520,$BD$5:$BE$25,2),"")</f>
        <v>1</v>
      </c>
      <c r="M521" s="3">
        <f ca="1">IF(A520&lt;&gt;"",IF(O521="",M520,IF(AND(M520&gt;0,O521="L"),M520+1,IF(AND(M520&gt;1,O520="W"),1,1))),"")</f>
        <v>1</v>
      </c>
      <c r="N521" s="60" t="str">
        <f ca="1">IF($A520&lt;&gt;"",IF(OR($AI520&lt;&gt;0,$AJ520&lt;&gt;0,L521=0),"",IF(G520="HHL","L",IF(G520="LLH","H",""))),"")</f>
        <v/>
      </c>
      <c r="O521" s="60" t="str">
        <f ca="1">IF(A521&lt;&gt;"",IF(N521&lt;&gt;"",IF(F521=N521,"W","L"),""),"")</f>
        <v/>
      </c>
      <c r="P521" s="38">
        <f ca="1">IF(A521&lt;&gt;"",IF(OR(AI520&lt;&gt;0,AJ520&lt;&gt;0),"0",IF(O521&lt;&gt;"",IF(O521="W",(1*L521),(-1*L521)),0)),0)</f>
        <v>0</v>
      </c>
      <c r="Q521" s="74">
        <f ca="1">IF(A521&lt;&gt;"",P521+Q520,0)</f>
        <v>-3</v>
      </c>
      <c r="R521" s="3">
        <f t="shared" ca="1" si="195"/>
        <v>1</v>
      </c>
      <c r="S521" s="61">
        <f t="shared" ref="S521:S584" ca="1" si="204">IF(Y520&lt;&gt;"",VLOOKUP(T520,$BD$5:$BE$25,2),"")</f>
        <v>1</v>
      </c>
      <c r="T521" s="3">
        <f t="shared" ca="1" si="196"/>
        <v>1</v>
      </c>
      <c r="U521" s="60" t="str">
        <f ca="1">IF($A520&lt;&gt;"",IF(OR($AI520&lt;&gt;0,$AJ520&lt;&gt;0,S521=0),"",IF(I520="EEO","O",IF(I520="OOE","E",""))),"")</f>
        <v>E</v>
      </c>
      <c r="V521" s="60" t="str">
        <f ca="1">IF(A521&lt;&gt;"",IF(U521&lt;&gt;"",IF(H521=U521,"W","L"),""),"")</f>
        <v>W</v>
      </c>
      <c r="W521" s="38">
        <f ca="1">IF(A521&lt;&gt;"",IF(OR(AI520&lt;&gt;0,AJ520&lt;&gt;0),"0",IF(V521&lt;&gt;"",IF(V521="W",(1*S521),(-1*S521)),0)),0)</f>
        <v>1</v>
      </c>
      <c r="X521" s="74">
        <f t="shared" ca="1" si="197"/>
        <v>8</v>
      </c>
      <c r="Y521" s="3">
        <f t="shared" ca="1" si="198"/>
        <v>1</v>
      </c>
      <c r="Z521" s="61">
        <f t="shared" ref="Z521:Z584" ca="1" si="205">IF(AF520&lt;&gt;"",VLOOKUP(AA520,$BD$5:$BE$25,2),"")</f>
        <v>1</v>
      </c>
      <c r="AA521" s="3">
        <f t="shared" ca="1" si="199"/>
        <v>1</v>
      </c>
      <c r="AB521" s="60" t="str">
        <f ca="1">IF($A520&lt;&gt;"",IF(OR($AI520&lt;&gt;0,$AJ520&lt;&gt;0,Z521=0),"",IF(K520="RRB","B",IF(K520="BBR","R",""))),"")</f>
        <v/>
      </c>
      <c r="AC521" s="60" t="str">
        <f ca="1">IF(A521&lt;&gt;"",IF(AB521&lt;&gt;"",IF(AB521=J521,"W","L"),""),"")</f>
        <v/>
      </c>
      <c r="AD521" s="38">
        <f ca="1">IF(A521&lt;&gt;"",IF(OR(AI520&lt;&gt;0,AJ520&lt;&gt;0),"0",IF(AC521&lt;&gt;"",IF(AC521="W",(1*Z521),(-1*Z521)),0)),0)</f>
        <v>0</v>
      </c>
      <c r="AE521" s="74">
        <f t="shared" ca="1" si="190"/>
        <v>-22</v>
      </c>
      <c r="AF521" s="3">
        <f t="shared" ca="1" si="200"/>
        <v>1</v>
      </c>
      <c r="AG521" s="13">
        <f ca="1">IF(A521&lt;&gt;"",(AD521+P521+W521),0)</f>
        <v>1</v>
      </c>
      <c r="AH521" s="11">
        <f ca="1">IF(A521&lt;&gt;"",AG521+AH520,0)</f>
        <v>-17</v>
      </c>
      <c r="AI521" s="73">
        <f ca="1">IF($A521&lt;&gt;"",IF(AI520&gt;0,AI520,IF(AND(AK520&gt;=$AJ$1,$AJ$2*AK520&gt;=AH521),"Profit Target",IF(AH521&gt;=$S$1,"Profit Target",0))),0)</f>
        <v>0</v>
      </c>
      <c r="AJ521" s="73">
        <f ca="1">IF($A521&lt;&gt;"",IF(AI520&lt;&gt;0,AJ520,IF(AH521&lt;=$S$2,"Stop Loss",0)),0)</f>
        <v>0</v>
      </c>
      <c r="AK521" s="73">
        <f t="shared" ca="1" si="191"/>
        <v>3</v>
      </c>
      <c r="AL521" s="30"/>
      <c r="AM521" s="30"/>
      <c r="AN521" s="30"/>
      <c r="AO521" s="30"/>
      <c r="AP521" s="30"/>
      <c r="AQ521" s="30"/>
      <c r="BM521" s="7"/>
      <c r="BT521" s="10">
        <f t="shared" ca="1" si="193"/>
        <v>7</v>
      </c>
    </row>
    <row r="522" spans="1:72">
      <c r="A522" s="10">
        <f t="shared" ca="1" si="192"/>
        <v>16</v>
      </c>
      <c r="B522" s="38"/>
      <c r="C522" s="7"/>
      <c r="D522" s="3"/>
      <c r="E522" s="7"/>
      <c r="F522" s="70" t="str">
        <f t="shared" ca="1" si="188"/>
        <v>L</v>
      </c>
      <c r="G522" s="101" t="str">
        <f t="shared" ca="1" si="194"/>
        <v>HLL</v>
      </c>
      <c r="H522" s="70" t="str">
        <f t="shared" ca="1" si="189"/>
        <v>E</v>
      </c>
      <c r="I522" s="101" t="str">
        <f t="shared" ca="1" si="201"/>
        <v>EEE</v>
      </c>
      <c r="J522" s="70" t="str">
        <f t="shared" ca="1" si="187"/>
        <v>R</v>
      </c>
      <c r="K522" s="101" t="str">
        <f t="shared" ca="1" si="202"/>
        <v>BRR</v>
      </c>
      <c r="L522" s="61">
        <f t="shared" ca="1" si="203"/>
        <v>1</v>
      </c>
      <c r="M522" s="3">
        <f ca="1">IF(A521&lt;&gt;"",IF(O522="",M521,IF(AND(M521&gt;0,O522="L"),M521+1,IF(AND(M521&gt;1,O521="W"),1,1))),"")</f>
        <v>1</v>
      </c>
      <c r="N522" s="60" t="str">
        <f ca="1">IF($A521&lt;&gt;"",IF(OR($AI521&lt;&gt;0,$AJ521&lt;&gt;0,L522=0),"",IF(G521="HHL","L",IF(G521="LLH","H",""))),"")</f>
        <v>L</v>
      </c>
      <c r="O522" s="60" t="str">
        <f ca="1">IF(A522&lt;&gt;"",IF(N522&lt;&gt;"",IF(F522=N522,"W","L"),""),"")</f>
        <v>W</v>
      </c>
      <c r="P522" s="38">
        <f ca="1">IF(A522&lt;&gt;"",IF(OR(AI521&lt;&gt;0,AJ521&lt;&gt;0),"0",IF(O522&lt;&gt;"",IF(O522="W",(1*L522),(-1*L522)),0)),0)</f>
        <v>1</v>
      </c>
      <c r="Q522" s="74">
        <f ca="1">IF(A522&lt;&gt;"",P522+Q521,0)</f>
        <v>-2</v>
      </c>
      <c r="R522" s="3">
        <f t="shared" ca="1" si="195"/>
        <v>1</v>
      </c>
      <c r="S522" s="61">
        <f t="shared" ca="1" si="204"/>
        <v>1</v>
      </c>
      <c r="T522" s="3">
        <f t="shared" ca="1" si="196"/>
        <v>1</v>
      </c>
      <c r="U522" s="60" t="str">
        <f ca="1">IF($A521&lt;&gt;"",IF(OR($AI521&lt;&gt;0,$AJ521&lt;&gt;0,S522=0),"",IF(I521="EEO","O",IF(I521="OOE","E",""))),"")</f>
        <v/>
      </c>
      <c r="V522" s="60" t="str">
        <f ca="1">IF(A522&lt;&gt;"",IF(U522&lt;&gt;"",IF(H522=U522,"W","L"),""),"")</f>
        <v/>
      </c>
      <c r="W522" s="38">
        <f ca="1">IF(A522&lt;&gt;"",IF(OR(AI521&lt;&gt;0,AJ521&lt;&gt;0),"0",IF(V522&lt;&gt;"",IF(V522="W",(1*S522),(-1*S522)),0)),0)</f>
        <v>0</v>
      </c>
      <c r="X522" s="74">
        <f t="shared" ca="1" si="197"/>
        <v>8</v>
      </c>
      <c r="Y522" s="3">
        <f t="shared" ca="1" si="198"/>
        <v>1</v>
      </c>
      <c r="Z522" s="61">
        <f t="shared" ca="1" si="205"/>
        <v>1</v>
      </c>
      <c r="AA522" s="3">
        <f t="shared" ca="1" si="199"/>
        <v>1</v>
      </c>
      <c r="AB522" s="60" t="str">
        <f ca="1">IF($A521&lt;&gt;"",IF(OR($AI521&lt;&gt;0,$AJ521&lt;&gt;0,Z522=0),"",IF(K521="RRB","B",IF(K521="BBR","R",""))),"")</f>
        <v>R</v>
      </c>
      <c r="AC522" s="60" t="str">
        <f ca="1">IF(A522&lt;&gt;"",IF(AB522&lt;&gt;"",IF(AB522=J522,"W","L"),""),"")</f>
        <v>W</v>
      </c>
      <c r="AD522" s="38">
        <f ca="1">IF(A522&lt;&gt;"",IF(OR(AI521&lt;&gt;0,AJ521&lt;&gt;0),"0",IF(AC522&lt;&gt;"",IF(AC522="W",(1*Z522),(-1*Z522)),0)),0)</f>
        <v>1</v>
      </c>
      <c r="AE522" s="74">
        <f t="shared" ca="1" si="190"/>
        <v>-21</v>
      </c>
      <c r="AF522" s="3">
        <f t="shared" ca="1" si="200"/>
        <v>1</v>
      </c>
      <c r="AG522" s="13">
        <f ca="1">IF(A522&lt;&gt;"",(AD522+P522+W522),0)</f>
        <v>2</v>
      </c>
      <c r="AH522" s="11">
        <f ca="1">IF(A522&lt;&gt;"",AG522+AH521,0)</f>
        <v>-15</v>
      </c>
      <c r="AI522" s="73">
        <f ca="1">IF($A522&lt;&gt;"",IF(AI521&gt;0,AI521,IF(AND(AK521&gt;=$AJ$1,$AJ$2*AK521&gt;=AH522),"Profit Target",IF(AH522&gt;=$S$1,"Profit Target",0))),0)</f>
        <v>0</v>
      </c>
      <c r="AJ522" s="73">
        <f ca="1">IF($A522&lt;&gt;"",IF(AI521&lt;&gt;0,AJ521,IF(AH522&lt;=$S$2,"Stop Loss",0)),0)</f>
        <v>0</v>
      </c>
      <c r="AK522" s="73">
        <f t="shared" ca="1" si="191"/>
        <v>3</v>
      </c>
      <c r="AL522" s="30"/>
      <c r="AM522" s="30"/>
      <c r="AN522" s="30"/>
      <c r="AO522" s="30"/>
      <c r="AP522" s="30"/>
      <c r="AQ522" s="30"/>
      <c r="BM522" s="7"/>
      <c r="BT522" s="10">
        <f t="shared" ca="1" si="193"/>
        <v>26</v>
      </c>
    </row>
    <row r="523" spans="1:72">
      <c r="A523" s="10">
        <f t="shared" ca="1" si="192"/>
        <v>1</v>
      </c>
      <c r="B523" s="38"/>
      <c r="C523" s="7"/>
      <c r="D523" s="3"/>
      <c r="E523" s="7"/>
      <c r="F523" s="70" t="str">
        <f t="shared" ca="1" si="188"/>
        <v>L</v>
      </c>
      <c r="G523" s="101" t="str">
        <f t="shared" ca="1" si="194"/>
        <v>LLL</v>
      </c>
      <c r="H523" s="70" t="str">
        <f t="shared" ca="1" si="189"/>
        <v>O</v>
      </c>
      <c r="I523" s="101" t="str">
        <f t="shared" ca="1" si="201"/>
        <v>EEO</v>
      </c>
      <c r="J523" s="70" t="str">
        <f t="shared" ca="1" si="187"/>
        <v>R</v>
      </c>
      <c r="K523" s="101" t="str">
        <f t="shared" ca="1" si="202"/>
        <v>RRR</v>
      </c>
      <c r="L523" s="61">
        <f t="shared" ca="1" si="203"/>
        <v>1</v>
      </c>
      <c r="M523" s="3">
        <f ca="1">IF(A522&lt;&gt;"",IF(O523="",M522,IF(AND(M522&gt;0,O523="L"),M522+1,IF(AND(M522&gt;1,O522="W"),1,1))),"")</f>
        <v>1</v>
      </c>
      <c r="N523" s="60" t="str">
        <f ca="1">IF($A522&lt;&gt;"",IF(OR($AI522&lt;&gt;0,$AJ522&lt;&gt;0,L523=0),"",IF(G522="HHL","L",IF(G522="LLH","H",""))),"")</f>
        <v/>
      </c>
      <c r="O523" s="60" t="str">
        <f ca="1">IF(A523&lt;&gt;"",IF(N523&lt;&gt;"",IF(F523=N523,"W","L"),""),"")</f>
        <v/>
      </c>
      <c r="P523" s="38">
        <f ca="1">IF(A523&lt;&gt;"",IF(OR(AI522&lt;&gt;0,AJ522&lt;&gt;0),"0",IF(O523&lt;&gt;"",IF(O523="W",(1*L523),(-1*L523)),0)),0)</f>
        <v>0</v>
      </c>
      <c r="Q523" s="74">
        <f ca="1">IF(A523&lt;&gt;"",P523+Q522,0)</f>
        <v>-2</v>
      </c>
      <c r="R523" s="3">
        <f t="shared" ca="1" si="195"/>
        <v>1</v>
      </c>
      <c r="S523" s="61">
        <f t="shared" ca="1" si="204"/>
        <v>1</v>
      </c>
      <c r="T523" s="3">
        <f t="shared" ca="1" si="196"/>
        <v>1</v>
      </c>
      <c r="U523" s="60" t="str">
        <f ca="1">IF($A522&lt;&gt;"",IF(OR($AI522&lt;&gt;0,$AJ522&lt;&gt;0,S523=0),"",IF(I522="EEO","O",IF(I522="OOE","E",""))),"")</f>
        <v/>
      </c>
      <c r="V523" s="60" t="str">
        <f ca="1">IF(A523&lt;&gt;"",IF(U523&lt;&gt;"",IF(H523=U523,"W","L"),""),"")</f>
        <v/>
      </c>
      <c r="W523" s="38">
        <f ca="1">IF(A523&lt;&gt;"",IF(OR(AI522&lt;&gt;0,AJ522&lt;&gt;0),"0",IF(V523&lt;&gt;"",IF(V523="W",(1*S523),(-1*S523)),0)),0)</f>
        <v>0</v>
      </c>
      <c r="X523" s="74">
        <f t="shared" ca="1" si="197"/>
        <v>8</v>
      </c>
      <c r="Y523" s="3">
        <f t="shared" ca="1" si="198"/>
        <v>1</v>
      </c>
      <c r="Z523" s="61">
        <f t="shared" ca="1" si="205"/>
        <v>1</v>
      </c>
      <c r="AA523" s="3">
        <f t="shared" ca="1" si="199"/>
        <v>1</v>
      </c>
      <c r="AB523" s="60" t="str">
        <f ca="1">IF($A522&lt;&gt;"",IF(OR($AI522&lt;&gt;0,$AJ522&lt;&gt;0,Z523=0),"",IF(K522="RRB","B",IF(K522="BBR","R",""))),"")</f>
        <v/>
      </c>
      <c r="AC523" s="60" t="str">
        <f ca="1">IF(A523&lt;&gt;"",IF(AB523&lt;&gt;"",IF(AB523=J523,"W","L"),""),"")</f>
        <v/>
      </c>
      <c r="AD523" s="38">
        <f ca="1">IF(A523&lt;&gt;"",IF(OR(AI522&lt;&gt;0,AJ522&lt;&gt;0),"0",IF(AC523&lt;&gt;"",IF(AC523="W",(1*Z523),(-1*Z523)),0)),0)</f>
        <v>0</v>
      </c>
      <c r="AE523" s="74">
        <f t="shared" ca="1" si="190"/>
        <v>-21</v>
      </c>
      <c r="AF523" s="3">
        <f t="shared" ca="1" si="200"/>
        <v>1</v>
      </c>
      <c r="AG523" s="13">
        <f ca="1">IF(A523&lt;&gt;"",(AD523+P523+W523),0)</f>
        <v>0</v>
      </c>
      <c r="AH523" s="11">
        <f ca="1">IF(A523&lt;&gt;"",AG523+AH522,0)</f>
        <v>-15</v>
      </c>
      <c r="AI523" s="73">
        <f ca="1">IF($A523&lt;&gt;"",IF(AI522&gt;0,AI522,IF(AND(AK522&gt;=$AJ$1,$AJ$2*AK522&gt;=AH523),"Profit Target",IF(AH523&gt;=$S$1,"Profit Target",0))),0)</f>
        <v>0</v>
      </c>
      <c r="AJ523" s="73">
        <f ca="1">IF($A523&lt;&gt;"",IF(AI522&lt;&gt;0,AJ522,IF(AH523&lt;=$S$2,"Stop Loss",0)),0)</f>
        <v>0</v>
      </c>
      <c r="AK523" s="73">
        <f t="shared" ca="1" si="191"/>
        <v>3</v>
      </c>
      <c r="AL523" s="30"/>
      <c r="AM523" s="30"/>
      <c r="AN523" s="30"/>
      <c r="AO523" s="30"/>
      <c r="AP523" s="30"/>
      <c r="AQ523" s="30"/>
      <c r="BM523" s="7"/>
      <c r="BT523" s="10">
        <f t="shared" ca="1" si="193"/>
        <v>1</v>
      </c>
    </row>
    <row r="524" spans="1:72">
      <c r="A524" s="10">
        <f t="shared" ca="1" si="192"/>
        <v>10</v>
      </c>
      <c r="B524" s="38"/>
      <c r="C524" s="7"/>
      <c r="D524" s="3"/>
      <c r="E524" s="7"/>
      <c r="F524" s="70" t="str">
        <f t="shared" ca="1" si="188"/>
        <v>L</v>
      </c>
      <c r="G524" s="101" t="str">
        <f t="shared" ca="1" si="194"/>
        <v>LLL</v>
      </c>
      <c r="H524" s="70" t="str">
        <f t="shared" ca="1" si="189"/>
        <v>E</v>
      </c>
      <c r="I524" s="101" t="str">
        <f t="shared" ca="1" si="201"/>
        <v>EOE</v>
      </c>
      <c r="J524" s="70" t="str">
        <f t="shared" ca="1" si="187"/>
        <v>B</v>
      </c>
      <c r="K524" s="101" t="str">
        <f t="shared" ca="1" si="202"/>
        <v>RRB</v>
      </c>
      <c r="L524" s="61">
        <f t="shared" ca="1" si="203"/>
        <v>1</v>
      </c>
      <c r="M524" s="3">
        <f ca="1">IF(A523&lt;&gt;"",IF(O524="",M523,IF(AND(M523&gt;0,O524="L"),M523+1,IF(AND(M523&gt;1,O523="W"),1,1))),"")</f>
        <v>1</v>
      </c>
      <c r="N524" s="60" t="str">
        <f ca="1">IF($A523&lt;&gt;"",IF(OR($AI523&lt;&gt;0,$AJ523&lt;&gt;0,L524=0),"",IF(G523="HHL","L",IF(G523="LLH","H",""))),"")</f>
        <v/>
      </c>
      <c r="O524" s="60" t="str">
        <f ca="1">IF(A524&lt;&gt;"",IF(N524&lt;&gt;"",IF(F524=N524,"W","L"),""),"")</f>
        <v/>
      </c>
      <c r="P524" s="38">
        <f ca="1">IF(A524&lt;&gt;"",IF(OR(AI523&lt;&gt;0,AJ523&lt;&gt;0),"0",IF(O524&lt;&gt;"",IF(O524="W",(1*L524),(-1*L524)),0)),0)</f>
        <v>0</v>
      </c>
      <c r="Q524" s="74">
        <f ca="1">IF(A524&lt;&gt;"",P524+Q523,0)</f>
        <v>-2</v>
      </c>
      <c r="R524" s="3">
        <f t="shared" ca="1" si="195"/>
        <v>1</v>
      </c>
      <c r="S524" s="61">
        <f t="shared" ca="1" si="204"/>
        <v>1</v>
      </c>
      <c r="T524" s="3">
        <f t="shared" ca="1" si="196"/>
        <v>2</v>
      </c>
      <c r="U524" s="60" t="str">
        <f ca="1">IF($A523&lt;&gt;"",IF(OR($AI523&lt;&gt;0,$AJ523&lt;&gt;0,S524=0),"",IF(I523="EEO","O",IF(I523="OOE","E",""))),"")</f>
        <v>O</v>
      </c>
      <c r="V524" s="60" t="str">
        <f ca="1">IF(A524&lt;&gt;"",IF(U524&lt;&gt;"",IF(H524=U524,"W","L"),""),"")</f>
        <v>L</v>
      </c>
      <c r="W524" s="38">
        <f ca="1">IF(A524&lt;&gt;"",IF(OR(AI523&lt;&gt;0,AJ523&lt;&gt;0),"0",IF(V524&lt;&gt;"",IF(V524="W",(1*S524),(-1*S524)),0)),0)</f>
        <v>-1</v>
      </c>
      <c r="X524" s="74">
        <f t="shared" ca="1" si="197"/>
        <v>7</v>
      </c>
      <c r="Y524" s="3">
        <f t="shared" ca="1" si="198"/>
        <v>2</v>
      </c>
      <c r="Z524" s="61">
        <f t="shared" ca="1" si="205"/>
        <v>1</v>
      </c>
      <c r="AA524" s="3">
        <f t="shared" ca="1" si="199"/>
        <v>1</v>
      </c>
      <c r="AB524" s="60" t="str">
        <f ca="1">IF($A523&lt;&gt;"",IF(OR($AI523&lt;&gt;0,$AJ523&lt;&gt;0,Z524=0),"",IF(K523="RRB","B",IF(K523="BBR","R",""))),"")</f>
        <v/>
      </c>
      <c r="AC524" s="60" t="str">
        <f ca="1">IF(A524&lt;&gt;"",IF(AB524&lt;&gt;"",IF(AB524=J524,"W","L"),""),"")</f>
        <v/>
      </c>
      <c r="AD524" s="38">
        <f ca="1">IF(A524&lt;&gt;"",IF(OR(AI523&lt;&gt;0,AJ523&lt;&gt;0),"0",IF(AC524&lt;&gt;"",IF(AC524="W",(1*Z524),(-1*Z524)),0)),0)</f>
        <v>0</v>
      </c>
      <c r="AE524" s="74">
        <f t="shared" ca="1" si="190"/>
        <v>-21</v>
      </c>
      <c r="AF524" s="3">
        <f t="shared" ca="1" si="200"/>
        <v>1</v>
      </c>
      <c r="AG524" s="13">
        <f ca="1">IF(A524&lt;&gt;"",(AD524+P524+W524),0)</f>
        <v>-1</v>
      </c>
      <c r="AH524" s="11">
        <f ca="1">IF(A524&lt;&gt;"",AG524+AH523,0)</f>
        <v>-16</v>
      </c>
      <c r="AI524" s="73">
        <f ca="1">IF($A524&lt;&gt;"",IF(AI523&gt;0,AI523,IF(AND(AK523&gt;=$AJ$1,$AJ$2*AK523&gt;=AH524),"Profit Target",IF(AH524&gt;=$S$1,"Profit Target",0))),0)</f>
        <v>0</v>
      </c>
      <c r="AJ524" s="73">
        <f ca="1">IF($A524&lt;&gt;"",IF(AI523&lt;&gt;0,AJ523,IF(AH524&lt;=$S$2,"Stop Loss",0)),0)</f>
        <v>0</v>
      </c>
      <c r="AK524" s="73">
        <f t="shared" ca="1" si="191"/>
        <v>3</v>
      </c>
      <c r="AL524" s="30"/>
      <c r="AM524" s="30"/>
      <c r="AN524" s="30"/>
      <c r="AO524" s="30"/>
      <c r="AP524" s="30"/>
      <c r="AQ524" s="30"/>
      <c r="BM524" s="7"/>
      <c r="BT524" s="10">
        <f t="shared" ca="1" si="193"/>
        <v>20</v>
      </c>
    </row>
    <row r="525" spans="1:72">
      <c r="A525" s="10">
        <f t="shared" ca="1" si="192"/>
        <v>5</v>
      </c>
      <c r="B525" s="38"/>
      <c r="C525" s="7"/>
      <c r="D525" s="3"/>
      <c r="E525" s="7"/>
      <c r="F525" s="70" t="str">
        <f t="shared" ca="1" si="188"/>
        <v>L</v>
      </c>
      <c r="G525" s="101" t="str">
        <f t="shared" ca="1" si="194"/>
        <v>LLL</v>
      </c>
      <c r="H525" s="70" t="str">
        <f t="shared" ca="1" si="189"/>
        <v>O</v>
      </c>
      <c r="I525" s="101" t="str">
        <f t="shared" ca="1" si="201"/>
        <v>OEO</v>
      </c>
      <c r="J525" s="70" t="str">
        <f t="shared" ca="1" si="187"/>
        <v>R</v>
      </c>
      <c r="K525" s="101" t="str">
        <f t="shared" ca="1" si="202"/>
        <v>RBR</v>
      </c>
      <c r="L525" s="61">
        <f t="shared" ca="1" si="203"/>
        <v>1</v>
      </c>
      <c r="M525" s="3">
        <f ca="1">IF(A524&lt;&gt;"",IF(O525="",M524,IF(AND(M524&gt;0,O525="L"),M524+1,IF(AND(M524&gt;1,O524="W"),1,1))),"")</f>
        <v>1</v>
      </c>
      <c r="N525" s="60" t="str">
        <f ca="1">IF($A524&lt;&gt;"",IF(OR($AI524&lt;&gt;0,$AJ524&lt;&gt;0,L525=0),"",IF(G524="HHL","L",IF(G524="LLH","H",""))),"")</f>
        <v/>
      </c>
      <c r="O525" s="60" t="str">
        <f ca="1">IF(A525&lt;&gt;"",IF(N525&lt;&gt;"",IF(F525=N525,"W","L"),""),"")</f>
        <v/>
      </c>
      <c r="P525" s="38">
        <f ca="1">IF(A525&lt;&gt;"",IF(OR(AI524&lt;&gt;0,AJ524&lt;&gt;0),"0",IF(O525&lt;&gt;"",IF(O525="W",(1*L525),(-1*L525)),0)),0)</f>
        <v>0</v>
      </c>
      <c r="Q525" s="74">
        <f ca="1">IF(A525&lt;&gt;"",P525+Q524,0)</f>
        <v>-2</v>
      </c>
      <c r="R525" s="3">
        <f t="shared" ca="1" si="195"/>
        <v>1</v>
      </c>
      <c r="S525" s="61">
        <f t="shared" ca="1" si="204"/>
        <v>1</v>
      </c>
      <c r="T525" s="3">
        <f t="shared" ca="1" si="196"/>
        <v>2</v>
      </c>
      <c r="U525" s="60" t="str">
        <f ca="1">IF($A524&lt;&gt;"",IF(OR($AI524&lt;&gt;0,$AJ524&lt;&gt;0,S525=0),"",IF(I524="EEO","O",IF(I524="OOE","E",""))),"")</f>
        <v/>
      </c>
      <c r="V525" s="60" t="str">
        <f ca="1">IF(A525&lt;&gt;"",IF(U525&lt;&gt;"",IF(H525=U525,"W","L"),""),"")</f>
        <v/>
      </c>
      <c r="W525" s="38">
        <f ca="1">IF(A525&lt;&gt;"",IF(OR(AI524&lt;&gt;0,AJ524&lt;&gt;0),"0",IF(V525&lt;&gt;"",IF(V525="W",(1*S525),(-1*S525)),0)),0)</f>
        <v>0</v>
      </c>
      <c r="X525" s="74">
        <f t="shared" ca="1" si="197"/>
        <v>7</v>
      </c>
      <c r="Y525" s="3">
        <f t="shared" ca="1" si="198"/>
        <v>2</v>
      </c>
      <c r="Z525" s="61">
        <f t="shared" ca="1" si="205"/>
        <v>1</v>
      </c>
      <c r="AA525" s="3">
        <f t="shared" ca="1" si="199"/>
        <v>2</v>
      </c>
      <c r="AB525" s="60" t="str">
        <f ca="1">IF($A524&lt;&gt;"",IF(OR($AI524&lt;&gt;0,$AJ524&lt;&gt;0,Z525=0),"",IF(K524="RRB","B",IF(K524="BBR","R",""))),"")</f>
        <v>B</v>
      </c>
      <c r="AC525" s="60" t="str">
        <f ca="1">IF(A525&lt;&gt;"",IF(AB525&lt;&gt;"",IF(AB525=J525,"W","L"),""),"")</f>
        <v>L</v>
      </c>
      <c r="AD525" s="38">
        <f ca="1">IF(A525&lt;&gt;"",IF(OR(AI524&lt;&gt;0,AJ524&lt;&gt;0),"0",IF(AC525&lt;&gt;"",IF(AC525="W",(1*Z525),(-1*Z525)),0)),0)</f>
        <v>-1</v>
      </c>
      <c r="AE525" s="74">
        <f t="shared" ca="1" si="190"/>
        <v>-22</v>
      </c>
      <c r="AF525" s="3">
        <f t="shared" ca="1" si="200"/>
        <v>2</v>
      </c>
      <c r="AG525" s="13">
        <f ca="1">IF(A525&lt;&gt;"",(AD525+P525+W525),0)</f>
        <v>-1</v>
      </c>
      <c r="AH525" s="11">
        <f ca="1">IF(A525&lt;&gt;"",AG525+AH524,0)</f>
        <v>-17</v>
      </c>
      <c r="AI525" s="73">
        <f ca="1">IF($A525&lt;&gt;"",IF(AI524&gt;0,AI524,IF(AND(AK524&gt;=$AJ$1,$AJ$2*AK524&gt;=AH525),"Profit Target",IF(AH525&gt;=$S$1,"Profit Target",0))),0)</f>
        <v>0</v>
      </c>
      <c r="AJ525" s="73">
        <f ca="1">IF($A525&lt;&gt;"",IF(AI524&lt;&gt;0,AJ524,IF(AH525&lt;=$S$2,"Stop Loss",0)),0)</f>
        <v>0</v>
      </c>
      <c r="AK525" s="73">
        <f t="shared" ca="1" si="191"/>
        <v>3</v>
      </c>
      <c r="AL525" s="30"/>
      <c r="AM525" s="30"/>
      <c r="AN525" s="30"/>
      <c r="AO525" s="30"/>
      <c r="AP525" s="30"/>
      <c r="AQ525" s="30"/>
      <c r="BM525" s="7"/>
      <c r="BT525" s="10">
        <f t="shared" ca="1" si="193"/>
        <v>36</v>
      </c>
    </row>
    <row r="526" spans="1:72">
      <c r="A526" s="10">
        <f t="shared" ca="1" si="192"/>
        <v>22</v>
      </c>
      <c r="B526" s="38"/>
      <c r="C526" s="7"/>
      <c r="D526" s="3"/>
      <c r="E526" s="7"/>
      <c r="F526" s="70" t="str">
        <f t="shared" ca="1" si="188"/>
        <v>H</v>
      </c>
      <c r="G526" s="101" t="str">
        <f t="shared" ca="1" si="194"/>
        <v>LLH</v>
      </c>
      <c r="H526" s="70" t="str">
        <f t="shared" ca="1" si="189"/>
        <v>E</v>
      </c>
      <c r="I526" s="101" t="str">
        <f t="shared" ca="1" si="201"/>
        <v>EOE</v>
      </c>
      <c r="J526" s="70" t="str">
        <f t="shared" ca="1" si="187"/>
        <v>B</v>
      </c>
      <c r="K526" s="101" t="str">
        <f t="shared" ca="1" si="202"/>
        <v>BRB</v>
      </c>
      <c r="L526" s="61">
        <f t="shared" ca="1" si="203"/>
        <v>1</v>
      </c>
      <c r="M526" s="3">
        <f ca="1">IF(A525&lt;&gt;"",IF(O526="",M525,IF(AND(M525&gt;0,O526="L"),M525+1,IF(AND(M525&gt;1,O525="W"),1,1))),"")</f>
        <v>1</v>
      </c>
      <c r="N526" s="60" t="str">
        <f ca="1">IF($A525&lt;&gt;"",IF(OR($AI525&lt;&gt;0,$AJ525&lt;&gt;0,L526=0),"",IF(G525="HHL","L",IF(G525="LLH","H",""))),"")</f>
        <v/>
      </c>
      <c r="O526" s="60" t="str">
        <f ca="1">IF(A526&lt;&gt;"",IF(N526&lt;&gt;"",IF(F526=N526,"W","L"),""),"")</f>
        <v/>
      </c>
      <c r="P526" s="38">
        <f ca="1">IF(A526&lt;&gt;"",IF(OR(AI525&lt;&gt;0,AJ525&lt;&gt;0),"0",IF(O526&lt;&gt;"",IF(O526="W",(1*L526),(-1*L526)),0)),0)</f>
        <v>0</v>
      </c>
      <c r="Q526" s="74">
        <f ca="1">IF(A526&lt;&gt;"",P526+Q525,0)</f>
        <v>-2</v>
      </c>
      <c r="R526" s="3">
        <f t="shared" ca="1" si="195"/>
        <v>1</v>
      </c>
      <c r="S526" s="61">
        <f t="shared" ca="1" si="204"/>
        <v>1</v>
      </c>
      <c r="T526" s="3">
        <f t="shared" ca="1" si="196"/>
        <v>2</v>
      </c>
      <c r="U526" s="60" t="str">
        <f ca="1">IF($A525&lt;&gt;"",IF(OR($AI525&lt;&gt;0,$AJ525&lt;&gt;0,S526=0),"",IF(I525="EEO","O",IF(I525="OOE","E",""))),"")</f>
        <v/>
      </c>
      <c r="V526" s="60" t="str">
        <f ca="1">IF(A526&lt;&gt;"",IF(U526&lt;&gt;"",IF(H526=U526,"W","L"),""),"")</f>
        <v/>
      </c>
      <c r="W526" s="38">
        <f ca="1">IF(A526&lt;&gt;"",IF(OR(AI525&lt;&gt;0,AJ525&lt;&gt;0),"0",IF(V526&lt;&gt;"",IF(V526="W",(1*S526),(-1*S526)),0)),0)</f>
        <v>0</v>
      </c>
      <c r="X526" s="74">
        <f t="shared" ca="1" si="197"/>
        <v>7</v>
      </c>
      <c r="Y526" s="3">
        <f t="shared" ca="1" si="198"/>
        <v>2</v>
      </c>
      <c r="Z526" s="61">
        <f t="shared" ca="1" si="205"/>
        <v>1</v>
      </c>
      <c r="AA526" s="3">
        <f t="shared" ca="1" si="199"/>
        <v>2</v>
      </c>
      <c r="AB526" s="60" t="str">
        <f ca="1">IF($A525&lt;&gt;"",IF(OR($AI525&lt;&gt;0,$AJ525&lt;&gt;0,Z526=0),"",IF(K525="RRB","B",IF(K525="BBR","R",""))),"")</f>
        <v/>
      </c>
      <c r="AC526" s="60" t="str">
        <f ca="1">IF(A526&lt;&gt;"",IF(AB526&lt;&gt;"",IF(AB526=J526,"W","L"),""),"")</f>
        <v/>
      </c>
      <c r="AD526" s="38">
        <f ca="1">IF(A526&lt;&gt;"",IF(OR(AI525&lt;&gt;0,AJ525&lt;&gt;0),"0",IF(AC526&lt;&gt;"",IF(AC526="W",(1*Z526),(-1*Z526)),0)),0)</f>
        <v>0</v>
      </c>
      <c r="AE526" s="74">
        <f t="shared" ca="1" si="190"/>
        <v>-22</v>
      </c>
      <c r="AF526" s="3">
        <f t="shared" ca="1" si="200"/>
        <v>2</v>
      </c>
      <c r="AG526" s="13">
        <f ca="1">IF(A526&lt;&gt;"",(AD526+P526+W526),0)</f>
        <v>0</v>
      </c>
      <c r="AH526" s="11">
        <f ca="1">IF(A526&lt;&gt;"",AG526+AH525,0)</f>
        <v>-17</v>
      </c>
      <c r="AI526" s="73">
        <f ca="1">IF($A526&lt;&gt;"",IF(AI525&gt;0,AI525,IF(AND(AK525&gt;=$AJ$1,$AJ$2*AK525&gt;=AH526),"Profit Target",IF(AH526&gt;=$S$1,"Profit Target",0))),0)</f>
        <v>0</v>
      </c>
      <c r="AJ526" s="73">
        <f ca="1">IF($A526&lt;&gt;"",IF(AI525&lt;&gt;0,AJ525,IF(AH526&lt;=$S$2,"Stop Loss",0)),0)</f>
        <v>0</v>
      </c>
      <c r="AK526" s="73">
        <f t="shared" ca="1" si="191"/>
        <v>3</v>
      </c>
      <c r="AL526" s="30"/>
      <c r="AM526" s="30"/>
      <c r="AN526" s="30"/>
      <c r="AO526" s="30"/>
      <c r="AP526" s="30"/>
      <c r="AQ526" s="30"/>
      <c r="BM526" s="7"/>
      <c r="BT526" s="10">
        <f t="shared" ca="1" si="193"/>
        <v>32</v>
      </c>
    </row>
    <row r="527" spans="1:72">
      <c r="A527" s="10">
        <f t="shared" ca="1" si="192"/>
        <v>22</v>
      </c>
      <c r="B527" s="38"/>
      <c r="C527" s="7"/>
      <c r="D527" s="3"/>
      <c r="E527" s="7"/>
      <c r="F527" s="70" t="str">
        <f t="shared" ca="1" si="188"/>
        <v>H</v>
      </c>
      <c r="G527" s="101" t="str">
        <f t="shared" ca="1" si="194"/>
        <v>LHH</v>
      </c>
      <c r="H527" s="70" t="str">
        <f t="shared" ca="1" si="189"/>
        <v>E</v>
      </c>
      <c r="I527" s="101" t="str">
        <f t="shared" ca="1" si="201"/>
        <v>OEE</v>
      </c>
      <c r="J527" s="70" t="str">
        <f t="shared" ca="1" si="187"/>
        <v>B</v>
      </c>
      <c r="K527" s="101" t="str">
        <f t="shared" ca="1" si="202"/>
        <v>RBB</v>
      </c>
      <c r="L527" s="61">
        <f t="shared" ca="1" si="203"/>
        <v>1</v>
      </c>
      <c r="M527" s="3">
        <f ca="1">IF(A526&lt;&gt;"",IF(O527="",M526,IF(AND(M526&gt;0,O527="L"),M526+1,IF(AND(M526&gt;1,O526="W"),1,1))),"")</f>
        <v>1</v>
      </c>
      <c r="N527" s="60" t="str">
        <f ca="1">IF($A526&lt;&gt;"",IF(OR($AI526&lt;&gt;0,$AJ526&lt;&gt;0,L527=0),"",IF(G526="HHL","L",IF(G526="LLH","H",""))),"")</f>
        <v>H</v>
      </c>
      <c r="O527" s="60" t="str">
        <f ca="1">IF(A527&lt;&gt;"",IF(N527&lt;&gt;"",IF(F527=N527,"W","L"),""),"")</f>
        <v>W</v>
      </c>
      <c r="P527" s="38">
        <f ca="1">IF(A527&lt;&gt;"",IF(OR(AI526&lt;&gt;0,AJ526&lt;&gt;0),"0",IF(O527&lt;&gt;"",IF(O527="W",(1*L527),(-1*L527)),0)),0)</f>
        <v>1</v>
      </c>
      <c r="Q527" s="74">
        <f ca="1">IF(A527&lt;&gt;"",P527+Q526,0)</f>
        <v>-1</v>
      </c>
      <c r="R527" s="3">
        <f t="shared" ca="1" si="195"/>
        <v>1</v>
      </c>
      <c r="S527" s="61">
        <f t="shared" ca="1" si="204"/>
        <v>1</v>
      </c>
      <c r="T527" s="3">
        <f t="shared" ca="1" si="196"/>
        <v>2</v>
      </c>
      <c r="U527" s="60" t="str">
        <f ca="1">IF($A526&lt;&gt;"",IF(OR($AI526&lt;&gt;0,$AJ526&lt;&gt;0,S527=0),"",IF(I526="EEO","O",IF(I526="OOE","E",""))),"")</f>
        <v/>
      </c>
      <c r="V527" s="60" t="str">
        <f ca="1">IF(A527&lt;&gt;"",IF(U527&lt;&gt;"",IF(H527=U527,"W","L"),""),"")</f>
        <v/>
      </c>
      <c r="W527" s="38">
        <f ca="1">IF(A527&lt;&gt;"",IF(OR(AI526&lt;&gt;0,AJ526&lt;&gt;0),"0",IF(V527&lt;&gt;"",IF(V527="W",(1*S527),(-1*S527)),0)),0)</f>
        <v>0</v>
      </c>
      <c r="X527" s="74">
        <f t="shared" ca="1" si="197"/>
        <v>7</v>
      </c>
      <c r="Y527" s="3">
        <f t="shared" ca="1" si="198"/>
        <v>2</v>
      </c>
      <c r="Z527" s="61">
        <f t="shared" ca="1" si="205"/>
        <v>1</v>
      </c>
      <c r="AA527" s="3">
        <f t="shared" ca="1" si="199"/>
        <v>2</v>
      </c>
      <c r="AB527" s="60" t="str">
        <f ca="1">IF($A526&lt;&gt;"",IF(OR($AI526&lt;&gt;0,$AJ526&lt;&gt;0,Z527=0),"",IF(K526="RRB","B",IF(K526="BBR","R",""))),"")</f>
        <v/>
      </c>
      <c r="AC527" s="60" t="str">
        <f ca="1">IF(A527&lt;&gt;"",IF(AB527&lt;&gt;"",IF(AB527=J527,"W","L"),""),"")</f>
        <v/>
      </c>
      <c r="AD527" s="38">
        <f ca="1">IF(A527&lt;&gt;"",IF(OR(AI526&lt;&gt;0,AJ526&lt;&gt;0),"0",IF(AC527&lt;&gt;"",IF(AC527="W",(1*Z527),(-1*Z527)),0)),0)</f>
        <v>0</v>
      </c>
      <c r="AE527" s="74">
        <f t="shared" ca="1" si="190"/>
        <v>-22</v>
      </c>
      <c r="AF527" s="3">
        <f t="shared" ca="1" si="200"/>
        <v>2</v>
      </c>
      <c r="AG527" s="13">
        <f ca="1">IF(A527&lt;&gt;"",(AD527+P527+W527),0)</f>
        <v>1</v>
      </c>
      <c r="AH527" s="11">
        <f ca="1">IF(A527&lt;&gt;"",AG527+AH526,0)</f>
        <v>-16</v>
      </c>
      <c r="AI527" s="73">
        <f ca="1">IF($A527&lt;&gt;"",IF(AI526&gt;0,AI526,IF(AND(AK526&gt;=$AJ$1,$AJ$2*AK526&gt;=AH527),"Profit Target",IF(AH527&gt;=$S$1,"Profit Target",0))),0)</f>
        <v>0</v>
      </c>
      <c r="AJ527" s="73">
        <f ca="1">IF($A527&lt;&gt;"",IF(AI526&lt;&gt;0,AJ526,IF(AH527&lt;=$S$2,"Stop Loss",0)),0)</f>
        <v>0</v>
      </c>
      <c r="AK527" s="73">
        <f t="shared" ca="1" si="191"/>
        <v>3</v>
      </c>
      <c r="AL527" s="30"/>
      <c r="AM527" s="30"/>
      <c r="AN527" s="30"/>
      <c r="AO527" s="30"/>
      <c r="AP527" s="30"/>
      <c r="AQ527" s="30"/>
      <c r="BM527" s="7"/>
      <c r="BT527" s="10">
        <f t="shared" ca="1" si="193"/>
        <v>1</v>
      </c>
    </row>
    <row r="528" spans="1:72">
      <c r="A528" s="10">
        <f t="shared" ca="1" si="192"/>
        <v>4</v>
      </c>
      <c r="B528" s="38"/>
      <c r="C528" s="7"/>
      <c r="D528" s="3"/>
      <c r="E528" s="7"/>
      <c r="F528" s="70" t="str">
        <f t="shared" ca="1" si="188"/>
        <v>L</v>
      </c>
      <c r="G528" s="101" t="str">
        <f t="shared" ca="1" si="194"/>
        <v>HHL</v>
      </c>
      <c r="H528" s="70" t="str">
        <f t="shared" ca="1" si="189"/>
        <v>E</v>
      </c>
      <c r="I528" s="101" t="str">
        <f t="shared" ca="1" si="201"/>
        <v>EEE</v>
      </c>
      <c r="J528" s="70" t="str">
        <f t="shared" ca="1" si="187"/>
        <v>B</v>
      </c>
      <c r="K528" s="101" t="str">
        <f t="shared" ca="1" si="202"/>
        <v>BBB</v>
      </c>
      <c r="L528" s="61">
        <f t="shared" ca="1" si="203"/>
        <v>1</v>
      </c>
      <c r="M528" s="3">
        <f ca="1">IF(A527&lt;&gt;"",IF(O528="",M527,IF(AND(M527&gt;0,O528="L"),M527+1,IF(AND(M527&gt;1,O527="W"),1,1))),"")</f>
        <v>1</v>
      </c>
      <c r="N528" s="60" t="str">
        <f ca="1">IF($A527&lt;&gt;"",IF(OR($AI527&lt;&gt;0,$AJ527&lt;&gt;0,L528=0),"",IF(G527="HHL","L",IF(G527="LLH","H",""))),"")</f>
        <v/>
      </c>
      <c r="O528" s="60" t="str">
        <f ca="1">IF(A528&lt;&gt;"",IF(N528&lt;&gt;"",IF(F528=N528,"W","L"),""),"")</f>
        <v/>
      </c>
      <c r="P528" s="38">
        <f ca="1">IF(A528&lt;&gt;"",IF(OR(AI527&lt;&gt;0,AJ527&lt;&gt;0),"0",IF(O528&lt;&gt;"",IF(O528="W",(1*L528),(-1*L528)),0)),0)</f>
        <v>0</v>
      </c>
      <c r="Q528" s="74">
        <f ca="1">IF(A528&lt;&gt;"",P528+Q527,0)</f>
        <v>-1</v>
      </c>
      <c r="R528" s="3">
        <f t="shared" ca="1" si="195"/>
        <v>1</v>
      </c>
      <c r="S528" s="61">
        <f t="shared" ca="1" si="204"/>
        <v>1</v>
      </c>
      <c r="T528" s="3">
        <f t="shared" ca="1" si="196"/>
        <v>2</v>
      </c>
      <c r="U528" s="60" t="str">
        <f ca="1">IF($A527&lt;&gt;"",IF(OR($AI527&lt;&gt;0,$AJ527&lt;&gt;0,S528=0),"",IF(I527="EEO","O",IF(I527="OOE","E",""))),"")</f>
        <v/>
      </c>
      <c r="V528" s="60" t="str">
        <f ca="1">IF(A528&lt;&gt;"",IF(U528&lt;&gt;"",IF(H528=U528,"W","L"),""),"")</f>
        <v/>
      </c>
      <c r="W528" s="38">
        <f ca="1">IF(A528&lt;&gt;"",IF(OR(AI527&lt;&gt;0,AJ527&lt;&gt;0),"0",IF(V528&lt;&gt;"",IF(V528="W",(1*S528),(-1*S528)),0)),0)</f>
        <v>0</v>
      </c>
      <c r="X528" s="74">
        <f t="shared" ca="1" si="197"/>
        <v>7</v>
      </c>
      <c r="Y528" s="3">
        <f t="shared" ca="1" si="198"/>
        <v>2</v>
      </c>
      <c r="Z528" s="61">
        <f t="shared" ca="1" si="205"/>
        <v>1</v>
      </c>
      <c r="AA528" s="3">
        <f t="shared" ca="1" si="199"/>
        <v>2</v>
      </c>
      <c r="AB528" s="60" t="str">
        <f ca="1">IF($A527&lt;&gt;"",IF(OR($AI527&lt;&gt;0,$AJ527&lt;&gt;0,Z528=0),"",IF(K527="RRB","B",IF(K527="BBR","R",""))),"")</f>
        <v/>
      </c>
      <c r="AC528" s="60" t="str">
        <f ca="1">IF(A528&lt;&gt;"",IF(AB528&lt;&gt;"",IF(AB528=J528,"W","L"),""),"")</f>
        <v/>
      </c>
      <c r="AD528" s="38">
        <f ca="1">IF(A528&lt;&gt;"",IF(OR(AI527&lt;&gt;0,AJ527&lt;&gt;0),"0",IF(AC528&lt;&gt;"",IF(AC528="W",(1*Z528),(-1*Z528)),0)),0)</f>
        <v>0</v>
      </c>
      <c r="AE528" s="74">
        <f t="shared" ca="1" si="190"/>
        <v>-22</v>
      </c>
      <c r="AF528" s="3">
        <f t="shared" ca="1" si="200"/>
        <v>2</v>
      </c>
      <c r="AG528" s="13">
        <f ca="1">IF(A528&lt;&gt;"",(AD528+P528+W528),0)</f>
        <v>0</v>
      </c>
      <c r="AH528" s="11">
        <f ca="1">IF(A528&lt;&gt;"",AG528+AH527,0)</f>
        <v>-16</v>
      </c>
      <c r="AI528" s="73">
        <f ca="1">IF($A528&lt;&gt;"",IF(AI527&gt;0,AI527,IF(AND(AK527&gt;=$AJ$1,$AJ$2*AK527&gt;=AH528),"Profit Target",IF(AH528&gt;=$S$1,"Profit Target",0))),0)</f>
        <v>0</v>
      </c>
      <c r="AJ528" s="73">
        <f ca="1">IF($A528&lt;&gt;"",IF(AI527&lt;&gt;0,AJ527,IF(AH528&lt;=$S$2,"Stop Loss",0)),0)</f>
        <v>0</v>
      </c>
      <c r="AK528" s="73">
        <f t="shared" ca="1" si="191"/>
        <v>3</v>
      </c>
      <c r="AL528" s="30"/>
      <c r="AM528" s="30"/>
      <c r="AN528" s="30"/>
      <c r="AO528" s="30"/>
      <c r="AP528" s="30"/>
      <c r="AQ528" s="30"/>
      <c r="BM528" s="7"/>
      <c r="BT528" s="10">
        <f t="shared" ca="1" si="193"/>
        <v>4</v>
      </c>
    </row>
    <row r="529" spans="1:72">
      <c r="A529" s="10">
        <f t="shared" ca="1" si="192"/>
        <v>18</v>
      </c>
      <c r="B529" s="38"/>
      <c r="C529" s="7"/>
      <c r="D529" s="3"/>
      <c r="E529" s="7"/>
      <c r="F529" s="70" t="str">
        <f t="shared" ca="1" si="188"/>
        <v>L</v>
      </c>
      <c r="G529" s="101" t="str">
        <f t="shared" ca="1" si="194"/>
        <v>HLL</v>
      </c>
      <c r="H529" s="70" t="str">
        <f t="shared" ca="1" si="189"/>
        <v>E</v>
      </c>
      <c r="I529" s="101" t="str">
        <f t="shared" ca="1" si="201"/>
        <v>EEE</v>
      </c>
      <c r="J529" s="70" t="str">
        <f t="shared" ca="1" si="187"/>
        <v>R</v>
      </c>
      <c r="K529" s="101" t="str">
        <f t="shared" ca="1" si="202"/>
        <v>BBR</v>
      </c>
      <c r="L529" s="61">
        <f t="shared" ca="1" si="203"/>
        <v>1</v>
      </c>
      <c r="M529" s="3">
        <f ca="1">IF(A528&lt;&gt;"",IF(O529="",M528,IF(AND(M528&gt;0,O529="L"),M528+1,IF(AND(M528&gt;1,O528="W"),1,1))),"")</f>
        <v>1</v>
      </c>
      <c r="N529" s="60" t="str">
        <f ca="1">IF($A528&lt;&gt;"",IF(OR($AI528&lt;&gt;0,$AJ528&lt;&gt;0,L529=0),"",IF(G528="HHL","L",IF(G528="LLH","H",""))),"")</f>
        <v>L</v>
      </c>
      <c r="O529" s="60" t="str">
        <f ca="1">IF(A529&lt;&gt;"",IF(N529&lt;&gt;"",IF(F529=N529,"W","L"),""),"")</f>
        <v>W</v>
      </c>
      <c r="P529" s="38">
        <f ca="1">IF(A529&lt;&gt;"",IF(OR(AI528&lt;&gt;0,AJ528&lt;&gt;0),"0",IF(O529&lt;&gt;"",IF(O529="W",(1*L529),(-1*L529)),0)),0)</f>
        <v>1</v>
      </c>
      <c r="Q529" s="74">
        <f ca="1">IF(A529&lt;&gt;"",P529+Q528,0)</f>
        <v>0</v>
      </c>
      <c r="R529" s="3">
        <f t="shared" ca="1" si="195"/>
        <v>1</v>
      </c>
      <c r="S529" s="61">
        <f t="shared" ca="1" si="204"/>
        <v>1</v>
      </c>
      <c r="T529" s="3">
        <f t="shared" ca="1" si="196"/>
        <v>2</v>
      </c>
      <c r="U529" s="60" t="str">
        <f ca="1">IF($A528&lt;&gt;"",IF(OR($AI528&lt;&gt;0,$AJ528&lt;&gt;0,S529=0),"",IF(I528="EEO","O",IF(I528="OOE","E",""))),"")</f>
        <v/>
      </c>
      <c r="V529" s="60" t="str">
        <f ca="1">IF(A529&lt;&gt;"",IF(U529&lt;&gt;"",IF(H529=U529,"W","L"),""),"")</f>
        <v/>
      </c>
      <c r="W529" s="38">
        <f ca="1">IF(A529&lt;&gt;"",IF(OR(AI528&lt;&gt;0,AJ528&lt;&gt;0),"0",IF(V529&lt;&gt;"",IF(V529="W",(1*S529),(-1*S529)),0)),0)</f>
        <v>0</v>
      </c>
      <c r="X529" s="74">
        <f t="shared" ca="1" si="197"/>
        <v>7</v>
      </c>
      <c r="Y529" s="3">
        <f t="shared" ca="1" si="198"/>
        <v>2</v>
      </c>
      <c r="Z529" s="61">
        <f t="shared" ca="1" si="205"/>
        <v>1</v>
      </c>
      <c r="AA529" s="3">
        <f t="shared" ca="1" si="199"/>
        <v>2</v>
      </c>
      <c r="AB529" s="60" t="str">
        <f ca="1">IF($A528&lt;&gt;"",IF(OR($AI528&lt;&gt;0,$AJ528&lt;&gt;0,Z529=0),"",IF(K528="RRB","B",IF(K528="BBR","R",""))),"")</f>
        <v/>
      </c>
      <c r="AC529" s="60" t="str">
        <f ca="1">IF(A529&lt;&gt;"",IF(AB529&lt;&gt;"",IF(AB529=J529,"W","L"),""),"")</f>
        <v/>
      </c>
      <c r="AD529" s="38">
        <f ca="1">IF(A529&lt;&gt;"",IF(OR(AI528&lt;&gt;0,AJ528&lt;&gt;0),"0",IF(AC529&lt;&gt;"",IF(AC529="W",(1*Z529),(-1*Z529)),0)),0)</f>
        <v>0</v>
      </c>
      <c r="AE529" s="74">
        <f t="shared" ca="1" si="190"/>
        <v>-22</v>
      </c>
      <c r="AF529" s="3">
        <f t="shared" ca="1" si="200"/>
        <v>2</v>
      </c>
      <c r="AG529" s="13">
        <f ca="1">IF(A529&lt;&gt;"",(AD529+P529+W529),0)</f>
        <v>1</v>
      </c>
      <c r="AH529" s="11">
        <f ca="1">IF(A529&lt;&gt;"",AG529+AH528,0)</f>
        <v>-15</v>
      </c>
      <c r="AI529" s="73">
        <f ca="1">IF($A529&lt;&gt;"",IF(AI528&gt;0,AI528,IF(AND(AK528&gt;=$AJ$1,$AJ$2*AK528&gt;=AH529),"Profit Target",IF(AH529&gt;=$S$1,"Profit Target",0))),0)</f>
        <v>0</v>
      </c>
      <c r="AJ529" s="73">
        <f ca="1">IF($A529&lt;&gt;"",IF(AI528&lt;&gt;0,AJ528,IF(AH529&lt;=$S$2,"Stop Loss",0)),0)</f>
        <v>0</v>
      </c>
      <c r="AK529" s="73">
        <f t="shared" ca="1" si="191"/>
        <v>3</v>
      </c>
      <c r="AL529" s="30"/>
      <c r="AM529" s="30"/>
      <c r="AN529" s="30"/>
      <c r="AO529" s="30"/>
      <c r="AP529" s="30"/>
      <c r="AQ529" s="30"/>
      <c r="BM529" s="7"/>
      <c r="BT529" s="10">
        <f t="shared" ca="1" si="193"/>
        <v>13</v>
      </c>
    </row>
    <row r="530" spans="1:72">
      <c r="A530" s="10">
        <f t="shared" ca="1" si="192"/>
        <v>32</v>
      </c>
      <c r="B530" s="38"/>
      <c r="C530" s="7"/>
      <c r="D530" s="3"/>
      <c r="E530" s="7"/>
      <c r="F530" s="70" t="str">
        <f t="shared" ca="1" si="188"/>
        <v>H</v>
      </c>
      <c r="G530" s="101" t="str">
        <f t="shared" ca="1" si="194"/>
        <v>LLH</v>
      </c>
      <c r="H530" s="70" t="str">
        <f t="shared" ca="1" si="189"/>
        <v>E</v>
      </c>
      <c r="I530" s="101" t="str">
        <f t="shared" ca="1" si="201"/>
        <v>EEE</v>
      </c>
      <c r="J530" s="70" t="str">
        <f t="shared" ca="1" si="187"/>
        <v>R</v>
      </c>
      <c r="K530" s="101" t="str">
        <f t="shared" ca="1" si="202"/>
        <v>BRR</v>
      </c>
      <c r="L530" s="61">
        <f t="shared" ca="1" si="203"/>
        <v>1</v>
      </c>
      <c r="M530" s="3">
        <f ca="1">IF(A529&lt;&gt;"",IF(O530="",M529,IF(AND(M529&gt;0,O530="L"),M529+1,IF(AND(M529&gt;1,O529="W"),1,1))),"")</f>
        <v>1</v>
      </c>
      <c r="N530" s="60" t="str">
        <f ca="1">IF($A529&lt;&gt;"",IF(OR($AI529&lt;&gt;0,$AJ529&lt;&gt;0,L530=0),"",IF(G529="HHL","L",IF(G529="LLH","H",""))),"")</f>
        <v/>
      </c>
      <c r="O530" s="60" t="str">
        <f ca="1">IF(A530&lt;&gt;"",IF(N530&lt;&gt;"",IF(F530=N530,"W","L"),""),"")</f>
        <v/>
      </c>
      <c r="P530" s="38">
        <f ca="1">IF(A530&lt;&gt;"",IF(OR(AI529&lt;&gt;0,AJ529&lt;&gt;0),"0",IF(O530&lt;&gt;"",IF(O530="W",(1*L530),(-1*L530)),0)),0)</f>
        <v>0</v>
      </c>
      <c r="Q530" s="74">
        <f ca="1">IF(A530&lt;&gt;"",P530+Q529,0)</f>
        <v>0</v>
      </c>
      <c r="R530" s="3">
        <f t="shared" ca="1" si="195"/>
        <v>1</v>
      </c>
      <c r="S530" s="61">
        <f t="shared" ca="1" si="204"/>
        <v>1</v>
      </c>
      <c r="T530" s="3">
        <f t="shared" ca="1" si="196"/>
        <v>2</v>
      </c>
      <c r="U530" s="60" t="str">
        <f ca="1">IF($A529&lt;&gt;"",IF(OR($AI529&lt;&gt;0,$AJ529&lt;&gt;0,S530=0),"",IF(I529="EEO","O",IF(I529="OOE","E",""))),"")</f>
        <v/>
      </c>
      <c r="V530" s="60" t="str">
        <f ca="1">IF(A530&lt;&gt;"",IF(U530&lt;&gt;"",IF(H530=U530,"W","L"),""),"")</f>
        <v/>
      </c>
      <c r="W530" s="38">
        <f ca="1">IF(A530&lt;&gt;"",IF(OR(AI529&lt;&gt;0,AJ529&lt;&gt;0),"0",IF(V530&lt;&gt;"",IF(V530="W",(1*S530),(-1*S530)),0)),0)</f>
        <v>0</v>
      </c>
      <c r="X530" s="74">
        <f t="shared" ca="1" si="197"/>
        <v>7</v>
      </c>
      <c r="Y530" s="3">
        <f t="shared" ca="1" si="198"/>
        <v>2</v>
      </c>
      <c r="Z530" s="61">
        <f t="shared" ca="1" si="205"/>
        <v>1</v>
      </c>
      <c r="AA530" s="3">
        <f t="shared" ca="1" si="199"/>
        <v>1</v>
      </c>
      <c r="AB530" s="60" t="str">
        <f ca="1">IF($A529&lt;&gt;"",IF(OR($AI529&lt;&gt;0,$AJ529&lt;&gt;0,Z530=0),"",IF(K529="RRB","B",IF(K529="BBR","R",""))),"")</f>
        <v>R</v>
      </c>
      <c r="AC530" s="60" t="str">
        <f ca="1">IF(A530&lt;&gt;"",IF(AB530&lt;&gt;"",IF(AB530=J530,"W","L"),""),"")</f>
        <v>W</v>
      </c>
      <c r="AD530" s="38">
        <f ca="1">IF(A530&lt;&gt;"",IF(OR(AI529&lt;&gt;0,AJ529&lt;&gt;0),"0",IF(AC530&lt;&gt;"",IF(AC530="W",(1*Z530),(-1*Z530)),0)),0)</f>
        <v>1</v>
      </c>
      <c r="AE530" s="74">
        <f t="shared" ca="1" si="190"/>
        <v>-21</v>
      </c>
      <c r="AF530" s="3">
        <f t="shared" ca="1" si="200"/>
        <v>1</v>
      </c>
      <c r="AG530" s="13">
        <f ca="1">IF(A530&lt;&gt;"",(AD530+P530+W530),0)</f>
        <v>1</v>
      </c>
      <c r="AH530" s="11">
        <f ca="1">IF(A530&lt;&gt;"",AG530+AH529,0)</f>
        <v>-14</v>
      </c>
      <c r="AI530" s="73">
        <f ca="1">IF($A530&lt;&gt;"",IF(AI529&gt;0,AI529,IF(AND(AK529&gt;=$AJ$1,$AJ$2*AK529&gt;=AH530),"Profit Target",IF(AH530&gt;=$S$1,"Profit Target",0))),0)</f>
        <v>0</v>
      </c>
      <c r="AJ530" s="73">
        <f ca="1">IF($A530&lt;&gt;"",IF(AI529&lt;&gt;0,AJ529,IF(AH530&lt;=$S$2,"Stop Loss",0)),0)</f>
        <v>0</v>
      </c>
      <c r="AK530" s="73">
        <f t="shared" ca="1" si="191"/>
        <v>3</v>
      </c>
      <c r="AL530" s="30"/>
      <c r="AM530" s="30"/>
      <c r="AN530" s="30"/>
      <c r="AO530" s="30"/>
      <c r="AP530" s="30"/>
      <c r="AQ530" s="30"/>
      <c r="BM530" s="7"/>
      <c r="BT530" s="10">
        <f t="shared" ca="1" si="193"/>
        <v>35</v>
      </c>
    </row>
    <row r="531" spans="1:72">
      <c r="A531" s="10">
        <f t="shared" ca="1" si="192"/>
        <v>12</v>
      </c>
      <c r="B531" s="38"/>
      <c r="C531" s="7"/>
      <c r="D531" s="3"/>
      <c r="E531" s="7"/>
      <c r="F531" s="70" t="str">
        <f t="shared" ca="1" si="188"/>
        <v>L</v>
      </c>
      <c r="G531" s="101" t="str">
        <f t="shared" ca="1" si="194"/>
        <v>LHL</v>
      </c>
      <c r="H531" s="70" t="str">
        <f t="shared" ca="1" si="189"/>
        <v>E</v>
      </c>
      <c r="I531" s="101" t="str">
        <f t="shared" ca="1" si="201"/>
        <v>EEE</v>
      </c>
      <c r="J531" s="70" t="str">
        <f t="shared" ca="1" si="187"/>
        <v>R</v>
      </c>
      <c r="K531" s="101" t="str">
        <f t="shared" ca="1" si="202"/>
        <v>RRR</v>
      </c>
      <c r="L531" s="61">
        <f t="shared" ca="1" si="203"/>
        <v>1</v>
      </c>
      <c r="M531" s="3">
        <f ca="1">IF(A530&lt;&gt;"",IF(O531="",M530,IF(AND(M530&gt;0,O531="L"),M530+1,IF(AND(M530&gt;1,O530="W"),1,1))),"")</f>
        <v>2</v>
      </c>
      <c r="N531" s="60" t="str">
        <f ca="1">IF($A530&lt;&gt;"",IF(OR($AI530&lt;&gt;0,$AJ530&lt;&gt;0,L531=0),"",IF(G530="HHL","L",IF(G530="LLH","H",""))),"")</f>
        <v>H</v>
      </c>
      <c r="O531" s="60" t="str">
        <f ca="1">IF(A531&lt;&gt;"",IF(N531&lt;&gt;"",IF(F531=N531,"W","L"),""),"")</f>
        <v>L</v>
      </c>
      <c r="P531" s="38">
        <f ca="1">IF(A531&lt;&gt;"",IF(OR(AI530&lt;&gt;0,AJ530&lt;&gt;0),"0",IF(O531&lt;&gt;"",IF(O531="W",(1*L531),(-1*L531)),0)),0)</f>
        <v>-1</v>
      </c>
      <c r="Q531" s="74">
        <f ca="1">IF(A531&lt;&gt;"",P531+Q530,0)</f>
        <v>-1</v>
      </c>
      <c r="R531" s="3">
        <f t="shared" ca="1" si="195"/>
        <v>2</v>
      </c>
      <c r="S531" s="61">
        <f t="shared" ca="1" si="204"/>
        <v>1</v>
      </c>
      <c r="T531" s="3">
        <f t="shared" ca="1" si="196"/>
        <v>2</v>
      </c>
      <c r="U531" s="60" t="str">
        <f ca="1">IF($A530&lt;&gt;"",IF(OR($AI530&lt;&gt;0,$AJ530&lt;&gt;0,S531=0),"",IF(I530="EEO","O",IF(I530="OOE","E",""))),"")</f>
        <v/>
      </c>
      <c r="V531" s="60" t="str">
        <f ca="1">IF(A531&lt;&gt;"",IF(U531&lt;&gt;"",IF(H531=U531,"W","L"),""),"")</f>
        <v/>
      </c>
      <c r="W531" s="38">
        <f ca="1">IF(A531&lt;&gt;"",IF(OR(AI530&lt;&gt;0,AJ530&lt;&gt;0),"0",IF(V531&lt;&gt;"",IF(V531="W",(1*S531),(-1*S531)),0)),0)</f>
        <v>0</v>
      </c>
      <c r="X531" s="74">
        <f t="shared" ca="1" si="197"/>
        <v>7</v>
      </c>
      <c r="Y531" s="3">
        <f t="shared" ca="1" si="198"/>
        <v>2</v>
      </c>
      <c r="Z531" s="61">
        <f t="shared" ca="1" si="205"/>
        <v>1</v>
      </c>
      <c r="AA531" s="3">
        <f t="shared" ca="1" si="199"/>
        <v>1</v>
      </c>
      <c r="AB531" s="60" t="str">
        <f ca="1">IF($A530&lt;&gt;"",IF(OR($AI530&lt;&gt;0,$AJ530&lt;&gt;0,Z531=0),"",IF(K530="RRB","B",IF(K530="BBR","R",""))),"")</f>
        <v/>
      </c>
      <c r="AC531" s="60" t="str">
        <f ca="1">IF(A531&lt;&gt;"",IF(AB531&lt;&gt;"",IF(AB531=J531,"W","L"),""),"")</f>
        <v/>
      </c>
      <c r="AD531" s="38">
        <f ca="1">IF(A531&lt;&gt;"",IF(OR(AI530&lt;&gt;0,AJ530&lt;&gt;0),"0",IF(AC531&lt;&gt;"",IF(AC531="W",(1*Z531),(-1*Z531)),0)),0)</f>
        <v>0</v>
      </c>
      <c r="AE531" s="74">
        <f t="shared" ca="1" si="190"/>
        <v>-21</v>
      </c>
      <c r="AF531" s="3">
        <f t="shared" ca="1" si="200"/>
        <v>1</v>
      </c>
      <c r="AG531" s="13">
        <f ca="1">IF(A531&lt;&gt;"",(AD531+P531+W531),0)</f>
        <v>-1</v>
      </c>
      <c r="AH531" s="11">
        <f ca="1">IF(A531&lt;&gt;"",AG531+AH530,0)</f>
        <v>-15</v>
      </c>
      <c r="AI531" s="73">
        <f ca="1">IF($A531&lt;&gt;"",IF(AI530&gt;0,AI530,IF(AND(AK530&gt;=$AJ$1,$AJ$2*AK530&gt;=AH531),"Profit Target",IF(AH531&gt;=$S$1,"Profit Target",0))),0)</f>
        <v>0</v>
      </c>
      <c r="AJ531" s="73">
        <f ca="1">IF($A531&lt;&gt;"",IF(AI530&lt;&gt;0,AJ530,IF(AH531&lt;=$S$2,"Stop Loss",0)),0)</f>
        <v>0</v>
      </c>
      <c r="AK531" s="73">
        <f t="shared" ca="1" si="191"/>
        <v>3</v>
      </c>
      <c r="AL531" s="30"/>
      <c r="AM531" s="30"/>
      <c r="AN531" s="30"/>
      <c r="AO531" s="30"/>
      <c r="AP531" s="30"/>
      <c r="AQ531" s="30"/>
      <c r="BM531" s="7"/>
      <c r="BT531" s="10">
        <f t="shared" ca="1" si="193"/>
        <v>3</v>
      </c>
    </row>
    <row r="532" spans="1:72">
      <c r="A532" s="10">
        <f t="shared" ca="1" si="192"/>
        <v>30</v>
      </c>
      <c r="B532" s="38"/>
      <c r="C532" s="7"/>
      <c r="D532" s="3"/>
      <c r="E532" s="7"/>
      <c r="F532" s="70" t="str">
        <f t="shared" ca="1" si="188"/>
        <v>H</v>
      </c>
      <c r="G532" s="101" t="str">
        <f t="shared" ca="1" si="194"/>
        <v>HLH</v>
      </c>
      <c r="H532" s="70" t="str">
        <f t="shared" ca="1" si="189"/>
        <v>E</v>
      </c>
      <c r="I532" s="101" t="str">
        <f t="shared" ca="1" si="201"/>
        <v>EEE</v>
      </c>
      <c r="J532" s="70" t="str">
        <f t="shared" ca="1" si="187"/>
        <v>R</v>
      </c>
      <c r="K532" s="101" t="str">
        <f t="shared" ca="1" si="202"/>
        <v>RRR</v>
      </c>
      <c r="L532" s="61">
        <f t="shared" ca="1" si="203"/>
        <v>1</v>
      </c>
      <c r="M532" s="3">
        <f ca="1">IF(A531&lt;&gt;"",IF(O532="",M531,IF(AND(M531&gt;0,O532="L"),M531+1,IF(AND(M531&gt;1,O531="W"),1,1))),"")</f>
        <v>2</v>
      </c>
      <c r="N532" s="60" t="str">
        <f ca="1">IF($A531&lt;&gt;"",IF(OR($AI531&lt;&gt;0,$AJ531&lt;&gt;0,L532=0),"",IF(G531="HHL","L",IF(G531="LLH","H",""))),"")</f>
        <v/>
      </c>
      <c r="O532" s="60" t="str">
        <f ca="1">IF(A532&lt;&gt;"",IF(N532&lt;&gt;"",IF(F532=N532,"W","L"),""),"")</f>
        <v/>
      </c>
      <c r="P532" s="38">
        <f ca="1">IF(A532&lt;&gt;"",IF(OR(AI531&lt;&gt;0,AJ531&lt;&gt;0),"0",IF(O532&lt;&gt;"",IF(O532="W",(1*L532),(-1*L532)),0)),0)</f>
        <v>0</v>
      </c>
      <c r="Q532" s="74">
        <f ca="1">IF(A532&lt;&gt;"",P532+Q531,0)</f>
        <v>-1</v>
      </c>
      <c r="R532" s="3">
        <f t="shared" ca="1" si="195"/>
        <v>2</v>
      </c>
      <c r="S532" s="61">
        <f t="shared" ca="1" si="204"/>
        <v>1</v>
      </c>
      <c r="T532" s="3">
        <f t="shared" ca="1" si="196"/>
        <v>2</v>
      </c>
      <c r="U532" s="60" t="str">
        <f ca="1">IF($A531&lt;&gt;"",IF(OR($AI531&lt;&gt;0,$AJ531&lt;&gt;0,S532=0),"",IF(I531="EEO","O",IF(I531="OOE","E",""))),"")</f>
        <v/>
      </c>
      <c r="V532" s="60" t="str">
        <f ca="1">IF(A532&lt;&gt;"",IF(U532&lt;&gt;"",IF(H532=U532,"W","L"),""),"")</f>
        <v/>
      </c>
      <c r="W532" s="38">
        <f ca="1">IF(A532&lt;&gt;"",IF(OR(AI531&lt;&gt;0,AJ531&lt;&gt;0),"0",IF(V532&lt;&gt;"",IF(V532="W",(1*S532),(-1*S532)),0)),0)</f>
        <v>0</v>
      </c>
      <c r="X532" s="74">
        <f t="shared" ca="1" si="197"/>
        <v>7</v>
      </c>
      <c r="Y532" s="3">
        <f t="shared" ca="1" si="198"/>
        <v>2</v>
      </c>
      <c r="Z532" s="61">
        <f t="shared" ca="1" si="205"/>
        <v>1</v>
      </c>
      <c r="AA532" s="3">
        <f t="shared" ca="1" si="199"/>
        <v>1</v>
      </c>
      <c r="AB532" s="60" t="str">
        <f ca="1">IF($A531&lt;&gt;"",IF(OR($AI531&lt;&gt;0,$AJ531&lt;&gt;0,Z532=0),"",IF(K531="RRB","B",IF(K531="BBR","R",""))),"")</f>
        <v/>
      </c>
      <c r="AC532" s="60" t="str">
        <f ca="1">IF(A532&lt;&gt;"",IF(AB532&lt;&gt;"",IF(AB532=J532,"W","L"),""),"")</f>
        <v/>
      </c>
      <c r="AD532" s="38">
        <f ca="1">IF(A532&lt;&gt;"",IF(OR(AI531&lt;&gt;0,AJ531&lt;&gt;0),"0",IF(AC532&lt;&gt;"",IF(AC532="W",(1*Z532),(-1*Z532)),0)),0)</f>
        <v>0</v>
      </c>
      <c r="AE532" s="74">
        <f t="shared" ca="1" si="190"/>
        <v>-21</v>
      </c>
      <c r="AF532" s="3">
        <f t="shared" ca="1" si="200"/>
        <v>1</v>
      </c>
      <c r="AG532" s="13">
        <f ca="1">IF(A532&lt;&gt;"",(AD532+P532+W532),0)</f>
        <v>0</v>
      </c>
      <c r="AH532" s="11">
        <f ca="1">IF(A532&lt;&gt;"",AG532+AH531,0)</f>
        <v>-15</v>
      </c>
      <c r="AI532" s="73">
        <f ca="1">IF($A532&lt;&gt;"",IF(AI531&gt;0,AI531,IF(AND(AK531&gt;=$AJ$1,$AJ$2*AK531&gt;=AH532),"Profit Target",IF(AH532&gt;=$S$1,"Profit Target",0))),0)</f>
        <v>0</v>
      </c>
      <c r="AJ532" s="73">
        <f ca="1">IF($A532&lt;&gt;"",IF(AI531&lt;&gt;0,AJ531,IF(AH532&lt;=$S$2,"Stop Loss",0)),0)</f>
        <v>0</v>
      </c>
      <c r="AK532" s="73">
        <f t="shared" ca="1" si="191"/>
        <v>3</v>
      </c>
      <c r="AL532" s="30"/>
      <c r="AM532" s="30"/>
      <c r="AN532" s="30"/>
      <c r="AO532" s="30"/>
      <c r="AP532" s="30"/>
      <c r="AQ532" s="30"/>
      <c r="BM532" s="7"/>
      <c r="BT532" s="10">
        <f t="shared" ca="1" si="193"/>
        <v>20</v>
      </c>
    </row>
    <row r="533" spans="1:72">
      <c r="A533" s="10">
        <f t="shared" ca="1" si="192"/>
        <v>4</v>
      </c>
      <c r="B533" s="38"/>
      <c r="C533" s="7"/>
      <c r="D533" s="3"/>
      <c r="E533" s="7"/>
      <c r="F533" s="70" t="str">
        <f t="shared" ca="1" si="188"/>
        <v>L</v>
      </c>
      <c r="G533" s="101" t="str">
        <f t="shared" ca="1" si="194"/>
        <v>LHL</v>
      </c>
      <c r="H533" s="70" t="str">
        <f t="shared" ca="1" si="189"/>
        <v>E</v>
      </c>
      <c r="I533" s="101" t="str">
        <f t="shared" ca="1" si="201"/>
        <v>EEE</v>
      </c>
      <c r="J533" s="70" t="str">
        <f t="shared" ca="1" si="187"/>
        <v>B</v>
      </c>
      <c r="K533" s="101" t="str">
        <f t="shared" ca="1" si="202"/>
        <v>RRB</v>
      </c>
      <c r="L533" s="61">
        <f t="shared" ca="1" si="203"/>
        <v>1</v>
      </c>
      <c r="M533" s="3">
        <f ca="1">IF(A532&lt;&gt;"",IF(O533="",M532,IF(AND(M532&gt;0,O533="L"),M532+1,IF(AND(M532&gt;1,O532="W"),1,1))),"")</f>
        <v>2</v>
      </c>
      <c r="N533" s="60" t="str">
        <f ca="1">IF($A532&lt;&gt;"",IF(OR($AI532&lt;&gt;0,$AJ532&lt;&gt;0,L533=0),"",IF(G532="HHL","L",IF(G532="LLH","H",""))),"")</f>
        <v/>
      </c>
      <c r="O533" s="60" t="str">
        <f ca="1">IF(A533&lt;&gt;"",IF(N533&lt;&gt;"",IF(F533=N533,"W","L"),""),"")</f>
        <v/>
      </c>
      <c r="P533" s="38">
        <f ca="1">IF(A533&lt;&gt;"",IF(OR(AI532&lt;&gt;0,AJ532&lt;&gt;0),"0",IF(O533&lt;&gt;"",IF(O533="W",(1*L533),(-1*L533)),0)),0)</f>
        <v>0</v>
      </c>
      <c r="Q533" s="74">
        <f ca="1">IF(A533&lt;&gt;"",P533+Q532,0)</f>
        <v>-1</v>
      </c>
      <c r="R533" s="3">
        <f t="shared" ca="1" si="195"/>
        <v>2</v>
      </c>
      <c r="S533" s="61">
        <f t="shared" ca="1" si="204"/>
        <v>1</v>
      </c>
      <c r="T533" s="3">
        <f t="shared" ca="1" si="196"/>
        <v>2</v>
      </c>
      <c r="U533" s="60" t="str">
        <f ca="1">IF($A532&lt;&gt;"",IF(OR($AI532&lt;&gt;0,$AJ532&lt;&gt;0,S533=0),"",IF(I532="EEO","O",IF(I532="OOE","E",""))),"")</f>
        <v/>
      </c>
      <c r="V533" s="60" t="str">
        <f ca="1">IF(A533&lt;&gt;"",IF(U533&lt;&gt;"",IF(H533=U533,"W","L"),""),"")</f>
        <v/>
      </c>
      <c r="W533" s="38">
        <f ca="1">IF(A533&lt;&gt;"",IF(OR(AI532&lt;&gt;0,AJ532&lt;&gt;0),"0",IF(V533&lt;&gt;"",IF(V533="W",(1*S533),(-1*S533)),0)),0)</f>
        <v>0</v>
      </c>
      <c r="X533" s="74">
        <f t="shared" ca="1" si="197"/>
        <v>7</v>
      </c>
      <c r="Y533" s="3">
        <f t="shared" ca="1" si="198"/>
        <v>2</v>
      </c>
      <c r="Z533" s="61">
        <f t="shared" ca="1" si="205"/>
        <v>1</v>
      </c>
      <c r="AA533" s="3">
        <f t="shared" ca="1" si="199"/>
        <v>1</v>
      </c>
      <c r="AB533" s="60" t="str">
        <f ca="1">IF($A532&lt;&gt;"",IF(OR($AI532&lt;&gt;0,$AJ532&lt;&gt;0,Z533=0),"",IF(K532="RRB","B",IF(K532="BBR","R",""))),"")</f>
        <v/>
      </c>
      <c r="AC533" s="60" t="str">
        <f ca="1">IF(A533&lt;&gt;"",IF(AB533&lt;&gt;"",IF(AB533=J533,"W","L"),""),"")</f>
        <v/>
      </c>
      <c r="AD533" s="38">
        <f ca="1">IF(A533&lt;&gt;"",IF(OR(AI532&lt;&gt;0,AJ532&lt;&gt;0),"0",IF(AC533&lt;&gt;"",IF(AC533="W",(1*Z533),(-1*Z533)),0)),0)</f>
        <v>0</v>
      </c>
      <c r="AE533" s="74">
        <f t="shared" ca="1" si="190"/>
        <v>-21</v>
      </c>
      <c r="AF533" s="3">
        <f t="shared" ca="1" si="200"/>
        <v>1</v>
      </c>
      <c r="AG533" s="13">
        <f ca="1">IF(A533&lt;&gt;"",(AD533+P533+W533),0)</f>
        <v>0</v>
      </c>
      <c r="AH533" s="11">
        <f ca="1">IF(A533&lt;&gt;"",AG533+AH532,0)</f>
        <v>-15</v>
      </c>
      <c r="AI533" s="73">
        <f ca="1">IF($A533&lt;&gt;"",IF(AI532&gt;0,AI532,IF(AND(AK532&gt;=$AJ$1,$AJ$2*AK532&gt;=AH533),"Profit Target",IF(AH533&gt;=$S$1,"Profit Target",0))),0)</f>
        <v>0</v>
      </c>
      <c r="AJ533" s="73">
        <f ca="1">IF($A533&lt;&gt;"",IF(AI532&lt;&gt;0,AJ532,IF(AH533&lt;=$S$2,"Stop Loss",0)),0)</f>
        <v>0</v>
      </c>
      <c r="AK533" s="73">
        <f t="shared" ca="1" si="191"/>
        <v>3</v>
      </c>
      <c r="AL533" s="30"/>
      <c r="AM533" s="30"/>
      <c r="AN533" s="30"/>
      <c r="AO533" s="30"/>
      <c r="AP533" s="30"/>
      <c r="AQ533" s="30"/>
      <c r="BM533" s="7"/>
      <c r="BT533" s="10">
        <f t="shared" ca="1" si="193"/>
        <v>36</v>
      </c>
    </row>
    <row r="534" spans="1:72">
      <c r="A534" s="10">
        <f t="shared" ca="1" si="192"/>
        <v>16</v>
      </c>
      <c r="B534" s="38"/>
      <c r="C534" s="7"/>
      <c r="D534" s="3"/>
      <c r="E534" s="7"/>
      <c r="F534" s="70" t="str">
        <f t="shared" ca="1" si="188"/>
        <v>L</v>
      </c>
      <c r="G534" s="101" t="str">
        <f t="shared" ca="1" si="194"/>
        <v>HLL</v>
      </c>
      <c r="H534" s="70" t="str">
        <f t="shared" ca="1" si="189"/>
        <v>E</v>
      </c>
      <c r="I534" s="101" t="str">
        <f t="shared" ca="1" si="201"/>
        <v>EEE</v>
      </c>
      <c r="J534" s="70" t="str">
        <f t="shared" ca="1" si="187"/>
        <v>R</v>
      </c>
      <c r="K534" s="101" t="str">
        <f t="shared" ca="1" si="202"/>
        <v>RBR</v>
      </c>
      <c r="L534" s="61">
        <f t="shared" ca="1" si="203"/>
        <v>1</v>
      </c>
      <c r="M534" s="3">
        <f ca="1">IF(A533&lt;&gt;"",IF(O534="",M533,IF(AND(M533&gt;0,O534="L"),M533+1,IF(AND(M533&gt;1,O533="W"),1,1))),"")</f>
        <v>2</v>
      </c>
      <c r="N534" s="60" t="str">
        <f ca="1">IF($A533&lt;&gt;"",IF(OR($AI533&lt;&gt;0,$AJ533&lt;&gt;0,L534=0),"",IF(G533="HHL","L",IF(G533="LLH","H",""))),"")</f>
        <v/>
      </c>
      <c r="O534" s="60" t="str">
        <f ca="1">IF(A534&lt;&gt;"",IF(N534&lt;&gt;"",IF(F534=N534,"W","L"),""),"")</f>
        <v/>
      </c>
      <c r="P534" s="38">
        <f ca="1">IF(A534&lt;&gt;"",IF(OR(AI533&lt;&gt;0,AJ533&lt;&gt;0),"0",IF(O534&lt;&gt;"",IF(O534="W",(1*L534),(-1*L534)),0)),0)</f>
        <v>0</v>
      </c>
      <c r="Q534" s="74">
        <f ca="1">IF(A534&lt;&gt;"",P534+Q533,0)</f>
        <v>-1</v>
      </c>
      <c r="R534" s="3">
        <f t="shared" ca="1" si="195"/>
        <v>2</v>
      </c>
      <c r="S534" s="61">
        <f t="shared" ca="1" si="204"/>
        <v>1</v>
      </c>
      <c r="T534" s="3">
        <f t="shared" ca="1" si="196"/>
        <v>2</v>
      </c>
      <c r="U534" s="60" t="str">
        <f ca="1">IF($A533&lt;&gt;"",IF(OR($AI533&lt;&gt;0,$AJ533&lt;&gt;0,S534=0),"",IF(I533="EEO","O",IF(I533="OOE","E",""))),"")</f>
        <v/>
      </c>
      <c r="V534" s="60" t="str">
        <f ca="1">IF(A534&lt;&gt;"",IF(U534&lt;&gt;"",IF(H534=U534,"W","L"),""),"")</f>
        <v/>
      </c>
      <c r="W534" s="38">
        <f ca="1">IF(A534&lt;&gt;"",IF(OR(AI533&lt;&gt;0,AJ533&lt;&gt;0),"0",IF(V534&lt;&gt;"",IF(V534="W",(1*S534),(-1*S534)),0)),0)</f>
        <v>0</v>
      </c>
      <c r="X534" s="74">
        <f t="shared" ca="1" si="197"/>
        <v>7</v>
      </c>
      <c r="Y534" s="3">
        <f t="shared" ca="1" si="198"/>
        <v>2</v>
      </c>
      <c r="Z534" s="61">
        <f t="shared" ca="1" si="205"/>
        <v>1</v>
      </c>
      <c r="AA534" s="3">
        <f t="shared" ca="1" si="199"/>
        <v>2</v>
      </c>
      <c r="AB534" s="60" t="str">
        <f ca="1">IF($A533&lt;&gt;"",IF(OR($AI533&lt;&gt;0,$AJ533&lt;&gt;0,Z534=0),"",IF(K533="RRB","B",IF(K533="BBR","R",""))),"")</f>
        <v>B</v>
      </c>
      <c r="AC534" s="60" t="str">
        <f ca="1">IF(A534&lt;&gt;"",IF(AB534&lt;&gt;"",IF(AB534=J534,"W","L"),""),"")</f>
        <v>L</v>
      </c>
      <c r="AD534" s="38">
        <f ca="1">IF(A534&lt;&gt;"",IF(OR(AI533&lt;&gt;0,AJ533&lt;&gt;0),"0",IF(AC534&lt;&gt;"",IF(AC534="W",(1*Z534),(-1*Z534)),0)),0)</f>
        <v>-1</v>
      </c>
      <c r="AE534" s="74">
        <f t="shared" ca="1" si="190"/>
        <v>-22</v>
      </c>
      <c r="AF534" s="3">
        <f t="shared" ca="1" si="200"/>
        <v>2</v>
      </c>
      <c r="AG534" s="13">
        <f ca="1">IF(A534&lt;&gt;"",(AD534+P534+W534),0)</f>
        <v>-1</v>
      </c>
      <c r="AH534" s="11">
        <f ca="1">IF(A534&lt;&gt;"",AG534+AH533,0)</f>
        <v>-16</v>
      </c>
      <c r="AI534" s="73">
        <f ca="1">IF($A534&lt;&gt;"",IF(AI533&gt;0,AI533,IF(AND(AK533&gt;=$AJ$1,$AJ$2*AK533&gt;=AH534),"Profit Target",IF(AH534&gt;=$S$1,"Profit Target",0))),0)</f>
        <v>0</v>
      </c>
      <c r="AJ534" s="73">
        <f ca="1">IF($A534&lt;&gt;"",IF(AI533&lt;&gt;0,AJ533,IF(AH534&lt;=$S$2,"Stop Loss",0)),0)</f>
        <v>0</v>
      </c>
      <c r="AK534" s="73">
        <f t="shared" ca="1" si="191"/>
        <v>3</v>
      </c>
      <c r="AL534" s="30"/>
      <c r="AM534" s="30"/>
      <c r="AN534" s="30"/>
      <c r="AO534" s="30"/>
      <c r="AP534" s="30"/>
      <c r="AQ534" s="30"/>
      <c r="BM534" s="7"/>
      <c r="BT534" s="10">
        <f t="shared" ca="1" si="193"/>
        <v>18</v>
      </c>
    </row>
    <row r="535" spans="1:72">
      <c r="A535" s="10">
        <f t="shared" ca="1" si="192"/>
        <v>26</v>
      </c>
      <c r="B535" s="38"/>
      <c r="C535" s="7"/>
      <c r="D535" s="3"/>
      <c r="E535" s="7"/>
      <c r="F535" s="70" t="str">
        <f t="shared" ca="1" si="188"/>
        <v>H</v>
      </c>
      <c r="G535" s="101" t="str">
        <f t="shared" ca="1" si="194"/>
        <v>LLH</v>
      </c>
      <c r="H535" s="70" t="str">
        <f t="shared" ca="1" si="189"/>
        <v>E</v>
      </c>
      <c r="I535" s="101" t="str">
        <f t="shared" ca="1" si="201"/>
        <v>EEE</v>
      </c>
      <c r="J535" s="70" t="str">
        <f t="shared" ca="1" si="187"/>
        <v>B</v>
      </c>
      <c r="K535" s="101" t="str">
        <f t="shared" ca="1" si="202"/>
        <v>BRB</v>
      </c>
      <c r="L535" s="61">
        <f t="shared" ca="1" si="203"/>
        <v>1</v>
      </c>
      <c r="M535" s="3">
        <f ca="1">IF(A534&lt;&gt;"",IF(O535="",M534,IF(AND(M534&gt;0,O535="L"),M534+1,IF(AND(M534&gt;1,O534="W"),1,1))),"")</f>
        <v>2</v>
      </c>
      <c r="N535" s="60" t="str">
        <f ca="1">IF($A534&lt;&gt;"",IF(OR($AI534&lt;&gt;0,$AJ534&lt;&gt;0,L535=0),"",IF(G534="HHL","L",IF(G534="LLH","H",""))),"")</f>
        <v/>
      </c>
      <c r="O535" s="60" t="str">
        <f ca="1">IF(A535&lt;&gt;"",IF(N535&lt;&gt;"",IF(F535=N535,"W","L"),""),"")</f>
        <v/>
      </c>
      <c r="P535" s="38">
        <f ca="1">IF(A535&lt;&gt;"",IF(OR(AI534&lt;&gt;0,AJ534&lt;&gt;0),"0",IF(O535&lt;&gt;"",IF(O535="W",(1*L535),(-1*L535)),0)),0)</f>
        <v>0</v>
      </c>
      <c r="Q535" s="74">
        <f ca="1">IF(A535&lt;&gt;"",P535+Q534,0)</f>
        <v>-1</v>
      </c>
      <c r="R535" s="3">
        <f t="shared" ca="1" si="195"/>
        <v>2</v>
      </c>
      <c r="S535" s="61">
        <f t="shared" ca="1" si="204"/>
        <v>1</v>
      </c>
      <c r="T535" s="3">
        <f t="shared" ca="1" si="196"/>
        <v>2</v>
      </c>
      <c r="U535" s="60" t="str">
        <f ca="1">IF($A534&lt;&gt;"",IF(OR($AI534&lt;&gt;0,$AJ534&lt;&gt;0,S535=0),"",IF(I534="EEO","O",IF(I534="OOE","E",""))),"")</f>
        <v/>
      </c>
      <c r="V535" s="60" t="str">
        <f ca="1">IF(A535&lt;&gt;"",IF(U535&lt;&gt;"",IF(H535=U535,"W","L"),""),"")</f>
        <v/>
      </c>
      <c r="W535" s="38">
        <f ca="1">IF(A535&lt;&gt;"",IF(OR(AI534&lt;&gt;0,AJ534&lt;&gt;0),"0",IF(V535&lt;&gt;"",IF(V535="W",(1*S535),(-1*S535)),0)),0)</f>
        <v>0</v>
      </c>
      <c r="X535" s="74">
        <f t="shared" ca="1" si="197"/>
        <v>7</v>
      </c>
      <c r="Y535" s="3">
        <f t="shared" ca="1" si="198"/>
        <v>2</v>
      </c>
      <c r="Z535" s="61">
        <f t="shared" ca="1" si="205"/>
        <v>1</v>
      </c>
      <c r="AA535" s="3">
        <f t="shared" ca="1" si="199"/>
        <v>2</v>
      </c>
      <c r="AB535" s="60" t="str">
        <f ca="1">IF($A534&lt;&gt;"",IF(OR($AI534&lt;&gt;0,$AJ534&lt;&gt;0,Z535=0),"",IF(K534="RRB","B",IF(K534="BBR","R",""))),"")</f>
        <v/>
      </c>
      <c r="AC535" s="60" t="str">
        <f ca="1">IF(A535&lt;&gt;"",IF(AB535&lt;&gt;"",IF(AB535=J535,"W","L"),""),"")</f>
        <v/>
      </c>
      <c r="AD535" s="38">
        <f ca="1">IF(A535&lt;&gt;"",IF(OR(AI534&lt;&gt;0,AJ534&lt;&gt;0),"0",IF(AC535&lt;&gt;"",IF(AC535="W",(1*Z535),(-1*Z535)),0)),0)</f>
        <v>0</v>
      </c>
      <c r="AE535" s="74">
        <f t="shared" ca="1" si="190"/>
        <v>-22</v>
      </c>
      <c r="AF535" s="3">
        <f t="shared" ca="1" si="200"/>
        <v>2</v>
      </c>
      <c r="AG535" s="13">
        <f ca="1">IF(A535&lt;&gt;"",(AD535+P535+W535),0)</f>
        <v>0</v>
      </c>
      <c r="AH535" s="11">
        <f ca="1">IF(A535&lt;&gt;"",AG535+AH534,0)</f>
        <v>-16</v>
      </c>
      <c r="AI535" s="73">
        <f ca="1">IF($A535&lt;&gt;"",IF(AI534&gt;0,AI534,IF(AND(AK534&gt;=$AJ$1,$AJ$2*AK534&gt;=AH535),"Profit Target",IF(AH535&gt;=$S$1,"Profit Target",0))),0)</f>
        <v>0</v>
      </c>
      <c r="AJ535" s="73">
        <f ca="1">IF($A535&lt;&gt;"",IF(AI534&lt;&gt;0,AJ534,IF(AH535&lt;=$S$2,"Stop Loss",0)),0)</f>
        <v>0</v>
      </c>
      <c r="AK535" s="73">
        <f t="shared" ca="1" si="191"/>
        <v>3</v>
      </c>
      <c r="AL535" s="30"/>
      <c r="AM535" s="30"/>
      <c r="AN535" s="30"/>
      <c r="AO535" s="30"/>
      <c r="AP535" s="30"/>
      <c r="AQ535" s="30"/>
      <c r="BM535" s="7"/>
      <c r="BT535" s="10">
        <f t="shared" ca="1" si="193"/>
        <v>17</v>
      </c>
    </row>
    <row r="536" spans="1:72">
      <c r="A536" s="10">
        <f t="shared" ca="1" si="192"/>
        <v>23</v>
      </c>
      <c r="B536" s="38"/>
      <c r="C536" s="7"/>
      <c r="D536" s="3"/>
      <c r="E536" s="7"/>
      <c r="F536" s="70" t="str">
        <f t="shared" ca="1" si="188"/>
        <v>H</v>
      </c>
      <c r="G536" s="101" t="str">
        <f t="shared" ca="1" si="194"/>
        <v>LHH</v>
      </c>
      <c r="H536" s="70" t="str">
        <f t="shared" ca="1" si="189"/>
        <v>O</v>
      </c>
      <c r="I536" s="101" t="str">
        <f t="shared" ca="1" si="201"/>
        <v>EEO</v>
      </c>
      <c r="J536" s="70" t="str">
        <f t="shared" ca="1" si="187"/>
        <v>R</v>
      </c>
      <c r="K536" s="101" t="str">
        <f t="shared" ca="1" si="202"/>
        <v>RBR</v>
      </c>
      <c r="L536" s="61">
        <f t="shared" ca="1" si="203"/>
        <v>1</v>
      </c>
      <c r="M536" s="3">
        <f ca="1">IF(A535&lt;&gt;"",IF(O536="",M535,IF(AND(M535&gt;0,O536="L"),M535+1,IF(AND(M535&gt;1,O535="W"),1,1))),"")</f>
        <v>1</v>
      </c>
      <c r="N536" s="60" t="str">
        <f ca="1">IF($A535&lt;&gt;"",IF(OR($AI535&lt;&gt;0,$AJ535&lt;&gt;0,L536=0),"",IF(G535="HHL","L",IF(G535="LLH","H",""))),"")</f>
        <v>H</v>
      </c>
      <c r="O536" s="60" t="str">
        <f ca="1">IF(A536&lt;&gt;"",IF(N536&lt;&gt;"",IF(F536=N536,"W","L"),""),"")</f>
        <v>W</v>
      </c>
      <c r="P536" s="38">
        <f ca="1">IF(A536&lt;&gt;"",IF(OR(AI535&lt;&gt;0,AJ535&lt;&gt;0),"0",IF(O536&lt;&gt;"",IF(O536="W",(1*L536),(-1*L536)),0)),0)</f>
        <v>1</v>
      </c>
      <c r="Q536" s="74">
        <f ca="1">IF(A536&lt;&gt;"",P536+Q535,0)</f>
        <v>0</v>
      </c>
      <c r="R536" s="3">
        <f t="shared" ca="1" si="195"/>
        <v>1</v>
      </c>
      <c r="S536" s="61">
        <f t="shared" ca="1" si="204"/>
        <v>1</v>
      </c>
      <c r="T536" s="3">
        <f t="shared" ca="1" si="196"/>
        <v>2</v>
      </c>
      <c r="U536" s="60" t="str">
        <f ca="1">IF($A535&lt;&gt;"",IF(OR($AI535&lt;&gt;0,$AJ535&lt;&gt;0,S536=0),"",IF(I535="EEO","O",IF(I535="OOE","E",""))),"")</f>
        <v/>
      </c>
      <c r="V536" s="60" t="str">
        <f ca="1">IF(A536&lt;&gt;"",IF(U536&lt;&gt;"",IF(H536=U536,"W","L"),""),"")</f>
        <v/>
      </c>
      <c r="W536" s="38">
        <f ca="1">IF(A536&lt;&gt;"",IF(OR(AI535&lt;&gt;0,AJ535&lt;&gt;0),"0",IF(V536&lt;&gt;"",IF(V536="W",(1*S536),(-1*S536)),0)),0)</f>
        <v>0</v>
      </c>
      <c r="X536" s="74">
        <f t="shared" ca="1" si="197"/>
        <v>7</v>
      </c>
      <c r="Y536" s="3">
        <f t="shared" ca="1" si="198"/>
        <v>2</v>
      </c>
      <c r="Z536" s="61">
        <f t="shared" ca="1" si="205"/>
        <v>1</v>
      </c>
      <c r="AA536" s="3">
        <f t="shared" ca="1" si="199"/>
        <v>2</v>
      </c>
      <c r="AB536" s="60" t="str">
        <f ca="1">IF($A535&lt;&gt;"",IF(OR($AI535&lt;&gt;0,$AJ535&lt;&gt;0,Z536=0),"",IF(K535="RRB","B",IF(K535="BBR","R",""))),"")</f>
        <v/>
      </c>
      <c r="AC536" s="60" t="str">
        <f ca="1">IF(A536&lt;&gt;"",IF(AB536&lt;&gt;"",IF(AB536=J536,"W","L"),""),"")</f>
        <v/>
      </c>
      <c r="AD536" s="38">
        <f ca="1">IF(A536&lt;&gt;"",IF(OR(AI535&lt;&gt;0,AJ535&lt;&gt;0),"0",IF(AC536&lt;&gt;"",IF(AC536="W",(1*Z536),(-1*Z536)),0)),0)</f>
        <v>0</v>
      </c>
      <c r="AE536" s="74">
        <f t="shared" ca="1" si="190"/>
        <v>-22</v>
      </c>
      <c r="AF536" s="3">
        <f t="shared" ca="1" si="200"/>
        <v>2</v>
      </c>
      <c r="AG536" s="13">
        <f ca="1">IF(A536&lt;&gt;"",(AD536+P536+W536),0)</f>
        <v>1</v>
      </c>
      <c r="AH536" s="11">
        <f ca="1">IF(A536&lt;&gt;"",AG536+AH535,0)</f>
        <v>-15</v>
      </c>
      <c r="AI536" s="73">
        <f ca="1">IF($A536&lt;&gt;"",IF(AI535&gt;0,AI535,IF(AND(AK535&gt;=$AJ$1,$AJ$2*AK535&gt;=AH536),"Profit Target",IF(AH536&gt;=$S$1,"Profit Target",0))),0)</f>
        <v>0</v>
      </c>
      <c r="AJ536" s="73">
        <f ca="1">IF($A536&lt;&gt;"",IF(AI535&lt;&gt;0,AJ535,IF(AH536&lt;=$S$2,"Stop Loss",0)),0)</f>
        <v>0</v>
      </c>
      <c r="AK536" s="73">
        <f t="shared" ca="1" si="191"/>
        <v>3</v>
      </c>
      <c r="AL536" s="30"/>
      <c r="AM536" s="30"/>
      <c r="AN536" s="30"/>
      <c r="AO536" s="30"/>
      <c r="AP536" s="30"/>
      <c r="AQ536" s="30"/>
      <c r="BM536" s="7"/>
      <c r="BT536" s="10">
        <f t="shared" ca="1" si="193"/>
        <v>21</v>
      </c>
    </row>
    <row r="537" spans="1:72">
      <c r="A537" s="10">
        <f t="shared" ca="1" si="192"/>
        <v>36</v>
      </c>
      <c r="B537" s="38"/>
      <c r="C537" s="7"/>
      <c r="D537" s="3"/>
      <c r="E537" s="7"/>
      <c r="F537" s="70" t="str">
        <f t="shared" ca="1" si="188"/>
        <v>H</v>
      </c>
      <c r="G537" s="101" t="str">
        <f t="shared" ca="1" si="194"/>
        <v>HHH</v>
      </c>
      <c r="H537" s="70" t="str">
        <f t="shared" ca="1" si="189"/>
        <v>E</v>
      </c>
      <c r="I537" s="101" t="str">
        <f t="shared" ca="1" si="201"/>
        <v>EOE</v>
      </c>
      <c r="J537" s="70" t="str">
        <f t="shared" ca="1" si="187"/>
        <v>R</v>
      </c>
      <c r="K537" s="101" t="str">
        <f t="shared" ca="1" si="202"/>
        <v>BRR</v>
      </c>
      <c r="L537" s="61">
        <f t="shared" ca="1" si="203"/>
        <v>1</v>
      </c>
      <c r="M537" s="3">
        <f ca="1">IF(A536&lt;&gt;"",IF(O537="",M536,IF(AND(M536&gt;0,O537="L"),M536+1,IF(AND(M536&gt;1,O536="W"),1,1))),"")</f>
        <v>1</v>
      </c>
      <c r="N537" s="60" t="str">
        <f ca="1">IF($A536&lt;&gt;"",IF(OR($AI536&lt;&gt;0,$AJ536&lt;&gt;0,L537=0),"",IF(G536="HHL","L",IF(G536="LLH","H",""))),"")</f>
        <v/>
      </c>
      <c r="O537" s="60" t="str">
        <f ca="1">IF(A537&lt;&gt;"",IF(N537&lt;&gt;"",IF(F537=N537,"W","L"),""),"")</f>
        <v/>
      </c>
      <c r="P537" s="38">
        <f ca="1">IF(A537&lt;&gt;"",IF(OR(AI536&lt;&gt;0,AJ536&lt;&gt;0),"0",IF(O537&lt;&gt;"",IF(O537="W",(1*L537),(-1*L537)),0)),0)</f>
        <v>0</v>
      </c>
      <c r="Q537" s="74">
        <f ca="1">IF(A537&lt;&gt;"",P537+Q536,0)</f>
        <v>0</v>
      </c>
      <c r="R537" s="3">
        <f t="shared" ca="1" si="195"/>
        <v>1</v>
      </c>
      <c r="S537" s="61">
        <f t="shared" ca="1" si="204"/>
        <v>1</v>
      </c>
      <c r="T537" s="3">
        <f t="shared" ca="1" si="196"/>
        <v>3</v>
      </c>
      <c r="U537" s="60" t="str">
        <f ca="1">IF($A536&lt;&gt;"",IF(OR($AI536&lt;&gt;0,$AJ536&lt;&gt;0,S537=0),"",IF(I536="EEO","O",IF(I536="OOE","E",""))),"")</f>
        <v>O</v>
      </c>
      <c r="V537" s="60" t="str">
        <f ca="1">IF(A537&lt;&gt;"",IF(U537&lt;&gt;"",IF(H537=U537,"W","L"),""),"")</f>
        <v>L</v>
      </c>
      <c r="W537" s="38">
        <f ca="1">IF(A537&lt;&gt;"",IF(OR(AI536&lt;&gt;0,AJ536&lt;&gt;0),"0",IF(V537&lt;&gt;"",IF(V537="W",(1*S537),(-1*S537)),0)),0)</f>
        <v>-1</v>
      </c>
      <c r="X537" s="74">
        <f t="shared" ca="1" si="197"/>
        <v>6</v>
      </c>
      <c r="Y537" s="3">
        <f t="shared" ca="1" si="198"/>
        <v>3</v>
      </c>
      <c r="Z537" s="61">
        <f t="shared" ca="1" si="205"/>
        <v>1</v>
      </c>
      <c r="AA537" s="3">
        <f t="shared" ca="1" si="199"/>
        <v>2</v>
      </c>
      <c r="AB537" s="60" t="str">
        <f ca="1">IF($A536&lt;&gt;"",IF(OR($AI536&lt;&gt;0,$AJ536&lt;&gt;0,Z537=0),"",IF(K536="RRB","B",IF(K536="BBR","R",""))),"")</f>
        <v/>
      </c>
      <c r="AC537" s="60" t="str">
        <f ca="1">IF(A537&lt;&gt;"",IF(AB537&lt;&gt;"",IF(AB537=J537,"W","L"),""),"")</f>
        <v/>
      </c>
      <c r="AD537" s="38">
        <f ca="1">IF(A537&lt;&gt;"",IF(OR(AI536&lt;&gt;0,AJ536&lt;&gt;0),"0",IF(AC537&lt;&gt;"",IF(AC537="W",(1*Z537),(-1*Z537)),0)),0)</f>
        <v>0</v>
      </c>
      <c r="AE537" s="74">
        <f t="shared" ca="1" si="190"/>
        <v>-22</v>
      </c>
      <c r="AF537" s="3">
        <f t="shared" ca="1" si="200"/>
        <v>2</v>
      </c>
      <c r="AG537" s="13">
        <f ca="1">IF(A537&lt;&gt;"",(AD537+P537+W537),0)</f>
        <v>-1</v>
      </c>
      <c r="AH537" s="11">
        <f ca="1">IF(A537&lt;&gt;"",AG537+AH536,0)</f>
        <v>-16</v>
      </c>
      <c r="AI537" s="73">
        <f ca="1">IF($A537&lt;&gt;"",IF(AI536&gt;0,AI536,IF(AND(AK536&gt;=$AJ$1,$AJ$2*AK536&gt;=AH537),"Profit Target",IF(AH537&gt;=$S$1,"Profit Target",0))),0)</f>
        <v>0</v>
      </c>
      <c r="AJ537" s="73">
        <f ca="1">IF($A537&lt;&gt;"",IF(AI536&lt;&gt;0,AJ536,IF(AH537&lt;=$S$2,"Stop Loss",0)),0)</f>
        <v>0</v>
      </c>
      <c r="AK537" s="73">
        <f t="shared" ca="1" si="191"/>
        <v>3</v>
      </c>
      <c r="AL537" s="30"/>
      <c r="AM537" s="30"/>
      <c r="AN537" s="30"/>
      <c r="AO537" s="30"/>
      <c r="AP537" s="30"/>
      <c r="AQ537" s="30"/>
      <c r="BM537" s="7"/>
      <c r="BT537" s="10">
        <f t="shared" ca="1" si="193"/>
        <v>14</v>
      </c>
    </row>
    <row r="538" spans="1:72">
      <c r="A538" s="10">
        <f t="shared" ca="1" si="192"/>
        <v>16</v>
      </c>
      <c r="B538" s="38"/>
      <c r="C538" s="7"/>
      <c r="D538" s="3"/>
      <c r="E538" s="7"/>
      <c r="F538" s="70" t="str">
        <f t="shared" ca="1" si="188"/>
        <v>L</v>
      </c>
      <c r="G538" s="101" t="str">
        <f t="shared" ca="1" si="194"/>
        <v>HHL</v>
      </c>
      <c r="H538" s="70" t="str">
        <f t="shared" ca="1" si="189"/>
        <v>E</v>
      </c>
      <c r="I538" s="101" t="str">
        <f t="shared" ca="1" si="201"/>
        <v>OEE</v>
      </c>
      <c r="J538" s="70" t="str">
        <f t="shared" ca="1" si="187"/>
        <v>R</v>
      </c>
      <c r="K538" s="101" t="str">
        <f t="shared" ca="1" si="202"/>
        <v>RRR</v>
      </c>
      <c r="L538" s="61">
        <f t="shared" ca="1" si="203"/>
        <v>1</v>
      </c>
      <c r="M538" s="3">
        <f ca="1">IF(A537&lt;&gt;"",IF(O538="",M537,IF(AND(M537&gt;0,O538="L"),M537+1,IF(AND(M537&gt;1,O537="W"),1,1))),"")</f>
        <v>1</v>
      </c>
      <c r="N538" s="60" t="str">
        <f ca="1">IF($A537&lt;&gt;"",IF(OR($AI537&lt;&gt;0,$AJ537&lt;&gt;0,L538=0),"",IF(G537="HHL","L",IF(G537="LLH","H",""))),"")</f>
        <v/>
      </c>
      <c r="O538" s="60" t="str">
        <f ca="1">IF(A538&lt;&gt;"",IF(N538&lt;&gt;"",IF(F538=N538,"W","L"),""),"")</f>
        <v/>
      </c>
      <c r="P538" s="38">
        <f ca="1">IF(A538&lt;&gt;"",IF(OR(AI537&lt;&gt;0,AJ537&lt;&gt;0),"0",IF(O538&lt;&gt;"",IF(O538="W",(1*L538),(-1*L538)),0)),0)</f>
        <v>0</v>
      </c>
      <c r="Q538" s="74">
        <f ca="1">IF(A538&lt;&gt;"",P538+Q537,0)</f>
        <v>0</v>
      </c>
      <c r="R538" s="3">
        <f t="shared" ca="1" si="195"/>
        <v>1</v>
      </c>
      <c r="S538" s="61">
        <f t="shared" ca="1" si="204"/>
        <v>1</v>
      </c>
      <c r="T538" s="3">
        <f t="shared" ca="1" si="196"/>
        <v>3</v>
      </c>
      <c r="U538" s="60" t="str">
        <f ca="1">IF($A537&lt;&gt;"",IF(OR($AI537&lt;&gt;0,$AJ537&lt;&gt;0,S538=0),"",IF(I537="EEO","O",IF(I537="OOE","E",""))),"")</f>
        <v/>
      </c>
      <c r="V538" s="60" t="str">
        <f ca="1">IF(A538&lt;&gt;"",IF(U538&lt;&gt;"",IF(H538=U538,"W","L"),""),"")</f>
        <v/>
      </c>
      <c r="W538" s="38">
        <f ca="1">IF(A538&lt;&gt;"",IF(OR(AI537&lt;&gt;0,AJ537&lt;&gt;0),"0",IF(V538&lt;&gt;"",IF(V538="W",(1*S538),(-1*S538)),0)),0)</f>
        <v>0</v>
      </c>
      <c r="X538" s="74">
        <f t="shared" ca="1" si="197"/>
        <v>6</v>
      </c>
      <c r="Y538" s="3">
        <f t="shared" ca="1" si="198"/>
        <v>3</v>
      </c>
      <c r="Z538" s="61">
        <f t="shared" ca="1" si="205"/>
        <v>1</v>
      </c>
      <c r="AA538" s="3">
        <f t="shared" ca="1" si="199"/>
        <v>2</v>
      </c>
      <c r="AB538" s="60" t="str">
        <f ca="1">IF($A537&lt;&gt;"",IF(OR($AI537&lt;&gt;0,$AJ537&lt;&gt;0,Z538=0),"",IF(K537="RRB","B",IF(K537="BBR","R",""))),"")</f>
        <v/>
      </c>
      <c r="AC538" s="60" t="str">
        <f ca="1">IF(A538&lt;&gt;"",IF(AB538&lt;&gt;"",IF(AB538=J538,"W","L"),""),"")</f>
        <v/>
      </c>
      <c r="AD538" s="38">
        <f ca="1">IF(A538&lt;&gt;"",IF(OR(AI537&lt;&gt;0,AJ537&lt;&gt;0),"0",IF(AC538&lt;&gt;"",IF(AC538="W",(1*Z538),(-1*Z538)),0)),0)</f>
        <v>0</v>
      </c>
      <c r="AE538" s="74">
        <f t="shared" ca="1" si="190"/>
        <v>-22</v>
      </c>
      <c r="AF538" s="3">
        <f t="shared" ca="1" si="200"/>
        <v>2</v>
      </c>
      <c r="AG538" s="13">
        <f ca="1">IF(A538&lt;&gt;"",(AD538+P538+W538),0)</f>
        <v>0</v>
      </c>
      <c r="AH538" s="11">
        <f ca="1">IF(A538&lt;&gt;"",AG538+AH537,0)</f>
        <v>-16</v>
      </c>
      <c r="AI538" s="73">
        <f ca="1">IF($A538&lt;&gt;"",IF(AI537&gt;0,AI537,IF(AND(AK537&gt;=$AJ$1,$AJ$2*AK537&gt;=AH538),"Profit Target",IF(AH538&gt;=$S$1,"Profit Target",0))),0)</f>
        <v>0</v>
      </c>
      <c r="AJ538" s="73">
        <f ca="1">IF($A538&lt;&gt;"",IF(AI537&lt;&gt;0,AJ537,IF(AH538&lt;=$S$2,"Stop Loss",0)),0)</f>
        <v>0</v>
      </c>
      <c r="AK538" s="73">
        <f t="shared" ca="1" si="191"/>
        <v>3</v>
      </c>
      <c r="AL538" s="30"/>
      <c r="AM538" s="30"/>
      <c r="AN538" s="30"/>
      <c r="AO538" s="30"/>
      <c r="AP538" s="30"/>
      <c r="AQ538" s="30"/>
      <c r="BM538" s="7"/>
      <c r="BT538" s="10">
        <f t="shared" ca="1" si="193"/>
        <v>6</v>
      </c>
    </row>
    <row r="539" spans="1:72">
      <c r="A539" s="10">
        <f t="shared" ca="1" si="192"/>
        <v>24</v>
      </c>
      <c r="B539" s="38"/>
      <c r="C539" s="7"/>
      <c r="D539" s="3"/>
      <c r="E539" s="7"/>
      <c r="F539" s="70" t="str">
        <f t="shared" ca="1" si="188"/>
        <v>H</v>
      </c>
      <c r="G539" s="101" t="str">
        <f t="shared" ca="1" si="194"/>
        <v>HLH</v>
      </c>
      <c r="H539" s="70" t="str">
        <f t="shared" ca="1" si="189"/>
        <v>E</v>
      </c>
      <c r="I539" s="101" t="str">
        <f t="shared" ca="1" si="201"/>
        <v>EEE</v>
      </c>
      <c r="J539" s="70" t="str">
        <f t="shared" ca="1" si="187"/>
        <v>B</v>
      </c>
      <c r="K539" s="101" t="str">
        <f t="shared" ca="1" si="202"/>
        <v>RRB</v>
      </c>
      <c r="L539" s="61">
        <f t="shared" ca="1" si="203"/>
        <v>1</v>
      </c>
      <c r="M539" s="3">
        <f ca="1">IF(A538&lt;&gt;"",IF(O539="",M538,IF(AND(M538&gt;0,O539="L"),M538+1,IF(AND(M538&gt;1,O538="W"),1,1))),"")</f>
        <v>2</v>
      </c>
      <c r="N539" s="60" t="str">
        <f ca="1">IF($A538&lt;&gt;"",IF(OR($AI538&lt;&gt;0,$AJ538&lt;&gt;0,L539=0),"",IF(G538="HHL","L",IF(G538="LLH","H",""))),"")</f>
        <v>L</v>
      </c>
      <c r="O539" s="60" t="str">
        <f ca="1">IF(A539&lt;&gt;"",IF(N539&lt;&gt;"",IF(F539=N539,"W","L"),""),"")</f>
        <v>L</v>
      </c>
      <c r="P539" s="38">
        <f ca="1">IF(A539&lt;&gt;"",IF(OR(AI538&lt;&gt;0,AJ538&lt;&gt;0),"0",IF(O539&lt;&gt;"",IF(O539="W",(1*L539),(-1*L539)),0)),0)</f>
        <v>-1</v>
      </c>
      <c r="Q539" s="74">
        <f ca="1">IF(A539&lt;&gt;"",P539+Q538,0)</f>
        <v>-1</v>
      </c>
      <c r="R539" s="3">
        <f t="shared" ca="1" si="195"/>
        <v>2</v>
      </c>
      <c r="S539" s="61">
        <f t="shared" ca="1" si="204"/>
        <v>1</v>
      </c>
      <c r="T539" s="3">
        <f t="shared" ca="1" si="196"/>
        <v>3</v>
      </c>
      <c r="U539" s="60" t="str">
        <f ca="1">IF($A538&lt;&gt;"",IF(OR($AI538&lt;&gt;0,$AJ538&lt;&gt;0,S539=0),"",IF(I538="EEO","O",IF(I538="OOE","E",""))),"")</f>
        <v/>
      </c>
      <c r="V539" s="60" t="str">
        <f ca="1">IF(A539&lt;&gt;"",IF(U539&lt;&gt;"",IF(H539=U539,"W","L"),""),"")</f>
        <v/>
      </c>
      <c r="W539" s="38">
        <f ca="1">IF(A539&lt;&gt;"",IF(OR(AI538&lt;&gt;0,AJ538&lt;&gt;0),"0",IF(V539&lt;&gt;"",IF(V539="W",(1*S539),(-1*S539)),0)),0)</f>
        <v>0</v>
      </c>
      <c r="X539" s="74">
        <f t="shared" ca="1" si="197"/>
        <v>6</v>
      </c>
      <c r="Y539" s="3">
        <f t="shared" ca="1" si="198"/>
        <v>3</v>
      </c>
      <c r="Z539" s="61">
        <f t="shared" ca="1" si="205"/>
        <v>1</v>
      </c>
      <c r="AA539" s="3">
        <f t="shared" ca="1" si="199"/>
        <v>2</v>
      </c>
      <c r="AB539" s="60" t="str">
        <f ca="1">IF($A538&lt;&gt;"",IF(OR($AI538&lt;&gt;0,$AJ538&lt;&gt;0,Z539=0),"",IF(K538="RRB","B",IF(K538="BBR","R",""))),"")</f>
        <v/>
      </c>
      <c r="AC539" s="60" t="str">
        <f ca="1">IF(A539&lt;&gt;"",IF(AB539&lt;&gt;"",IF(AB539=J539,"W","L"),""),"")</f>
        <v/>
      </c>
      <c r="AD539" s="38">
        <f ca="1">IF(A539&lt;&gt;"",IF(OR(AI538&lt;&gt;0,AJ538&lt;&gt;0),"0",IF(AC539&lt;&gt;"",IF(AC539="W",(1*Z539),(-1*Z539)),0)),0)</f>
        <v>0</v>
      </c>
      <c r="AE539" s="74">
        <f t="shared" ca="1" si="190"/>
        <v>-22</v>
      </c>
      <c r="AF539" s="3">
        <f t="shared" ca="1" si="200"/>
        <v>2</v>
      </c>
      <c r="AG539" s="13">
        <f ca="1">IF(A539&lt;&gt;"",(AD539+P539+W539),0)</f>
        <v>-1</v>
      </c>
      <c r="AH539" s="11">
        <f ca="1">IF(A539&lt;&gt;"",AG539+AH538,0)</f>
        <v>-17</v>
      </c>
      <c r="AI539" s="73">
        <f ca="1">IF($A539&lt;&gt;"",IF(AI538&gt;0,AI538,IF(AND(AK538&gt;=$AJ$1,$AJ$2*AK538&gt;=AH539),"Profit Target",IF(AH539&gt;=$S$1,"Profit Target",0))),0)</f>
        <v>0</v>
      </c>
      <c r="AJ539" s="73">
        <f ca="1">IF($A539&lt;&gt;"",IF(AI538&lt;&gt;0,AJ538,IF(AH539&lt;=$S$2,"Stop Loss",0)),0)</f>
        <v>0</v>
      </c>
      <c r="AK539" s="73">
        <f t="shared" ca="1" si="191"/>
        <v>3</v>
      </c>
      <c r="AL539" s="30"/>
      <c r="AM539" s="30"/>
      <c r="AN539" s="30"/>
      <c r="AO539" s="30"/>
      <c r="AP539" s="30"/>
      <c r="AQ539" s="30"/>
      <c r="BM539" s="7"/>
      <c r="BT539" s="10">
        <f t="shared" ca="1" si="193"/>
        <v>2</v>
      </c>
    </row>
    <row r="540" spans="1:72">
      <c r="A540" s="10">
        <f t="shared" ca="1" si="192"/>
        <v>10</v>
      </c>
      <c r="B540" s="38"/>
      <c r="C540" s="7"/>
      <c r="D540" s="3"/>
      <c r="E540" s="7"/>
      <c r="F540" s="70" t="str">
        <f t="shared" ca="1" si="188"/>
        <v>L</v>
      </c>
      <c r="G540" s="101" t="str">
        <f t="shared" ca="1" si="194"/>
        <v>LHL</v>
      </c>
      <c r="H540" s="70" t="str">
        <f t="shared" ca="1" si="189"/>
        <v>E</v>
      </c>
      <c r="I540" s="101" t="str">
        <f t="shared" ca="1" si="201"/>
        <v>EEE</v>
      </c>
      <c r="J540" s="70" t="str">
        <f t="shared" ca="1" si="187"/>
        <v>B</v>
      </c>
      <c r="K540" s="101" t="str">
        <f t="shared" ca="1" si="202"/>
        <v>RBB</v>
      </c>
      <c r="L540" s="61">
        <f t="shared" ca="1" si="203"/>
        <v>1</v>
      </c>
      <c r="M540" s="3">
        <f ca="1">IF(A539&lt;&gt;"",IF(O540="",M539,IF(AND(M539&gt;0,O540="L"),M539+1,IF(AND(M539&gt;1,O539="W"),1,1))),"")</f>
        <v>2</v>
      </c>
      <c r="N540" s="60" t="str">
        <f ca="1">IF($A539&lt;&gt;"",IF(OR($AI539&lt;&gt;0,$AJ539&lt;&gt;0,L540=0),"",IF(G539="HHL","L",IF(G539="LLH","H",""))),"")</f>
        <v/>
      </c>
      <c r="O540" s="60" t="str">
        <f ca="1">IF(A540&lt;&gt;"",IF(N540&lt;&gt;"",IF(F540=N540,"W","L"),""),"")</f>
        <v/>
      </c>
      <c r="P540" s="38">
        <f ca="1">IF(A540&lt;&gt;"",IF(OR(AI539&lt;&gt;0,AJ539&lt;&gt;0),"0",IF(O540&lt;&gt;"",IF(O540="W",(1*L540),(-1*L540)),0)),0)</f>
        <v>0</v>
      </c>
      <c r="Q540" s="74">
        <f ca="1">IF(A540&lt;&gt;"",P540+Q539,0)</f>
        <v>-1</v>
      </c>
      <c r="R540" s="3">
        <f t="shared" ca="1" si="195"/>
        <v>2</v>
      </c>
      <c r="S540" s="61">
        <f t="shared" ca="1" si="204"/>
        <v>1</v>
      </c>
      <c r="T540" s="3">
        <f t="shared" ca="1" si="196"/>
        <v>3</v>
      </c>
      <c r="U540" s="60" t="str">
        <f ca="1">IF($A539&lt;&gt;"",IF(OR($AI539&lt;&gt;0,$AJ539&lt;&gt;0,S540=0),"",IF(I539="EEO","O",IF(I539="OOE","E",""))),"")</f>
        <v/>
      </c>
      <c r="V540" s="60" t="str">
        <f ca="1">IF(A540&lt;&gt;"",IF(U540&lt;&gt;"",IF(H540=U540,"W","L"),""),"")</f>
        <v/>
      </c>
      <c r="W540" s="38">
        <f ca="1">IF(A540&lt;&gt;"",IF(OR(AI539&lt;&gt;0,AJ539&lt;&gt;0),"0",IF(V540&lt;&gt;"",IF(V540="W",(1*S540),(-1*S540)),0)),0)</f>
        <v>0</v>
      </c>
      <c r="X540" s="74">
        <f t="shared" ca="1" si="197"/>
        <v>6</v>
      </c>
      <c r="Y540" s="3">
        <f t="shared" ca="1" si="198"/>
        <v>3</v>
      </c>
      <c r="Z540" s="61">
        <f t="shared" ca="1" si="205"/>
        <v>1</v>
      </c>
      <c r="AA540" s="3">
        <f t="shared" ca="1" si="199"/>
        <v>1</v>
      </c>
      <c r="AB540" s="60" t="str">
        <f ca="1">IF($A539&lt;&gt;"",IF(OR($AI539&lt;&gt;0,$AJ539&lt;&gt;0,Z540=0),"",IF(K539="RRB","B",IF(K539="BBR","R",""))),"")</f>
        <v>B</v>
      </c>
      <c r="AC540" s="60" t="str">
        <f ca="1">IF(A540&lt;&gt;"",IF(AB540&lt;&gt;"",IF(AB540=J540,"W","L"),""),"")</f>
        <v>W</v>
      </c>
      <c r="AD540" s="38">
        <f ca="1">IF(A540&lt;&gt;"",IF(OR(AI539&lt;&gt;0,AJ539&lt;&gt;0),"0",IF(AC540&lt;&gt;"",IF(AC540="W",(1*Z540),(-1*Z540)),0)),0)</f>
        <v>1</v>
      </c>
      <c r="AE540" s="74">
        <f t="shared" ca="1" si="190"/>
        <v>-21</v>
      </c>
      <c r="AF540" s="3">
        <f t="shared" ca="1" si="200"/>
        <v>1</v>
      </c>
      <c r="AG540" s="13">
        <f ca="1">IF(A540&lt;&gt;"",(AD540+P540+W540),0)</f>
        <v>1</v>
      </c>
      <c r="AH540" s="11">
        <f ca="1">IF(A540&lt;&gt;"",AG540+AH539,0)</f>
        <v>-16</v>
      </c>
      <c r="AI540" s="73">
        <f ca="1">IF($A540&lt;&gt;"",IF(AI539&gt;0,AI539,IF(AND(AK539&gt;=$AJ$1,$AJ$2*AK539&gt;=AH540),"Profit Target",IF(AH540&gt;=$S$1,"Profit Target",0))),0)</f>
        <v>0</v>
      </c>
      <c r="AJ540" s="73">
        <f ca="1">IF($A540&lt;&gt;"",IF(AI539&lt;&gt;0,AJ539,IF(AH540&lt;=$S$2,"Stop Loss",0)),0)</f>
        <v>0</v>
      </c>
      <c r="AK540" s="73">
        <f t="shared" ca="1" si="191"/>
        <v>3</v>
      </c>
      <c r="AL540" s="30"/>
      <c r="AM540" s="30"/>
      <c r="AN540" s="30"/>
      <c r="AO540" s="30"/>
      <c r="AP540" s="30"/>
      <c r="AQ540" s="30"/>
      <c r="BM540" s="7"/>
      <c r="BT540" s="10">
        <f t="shared" ca="1" si="193"/>
        <v>8</v>
      </c>
    </row>
    <row r="541" spans="1:72">
      <c r="A541" s="10">
        <f t="shared" ca="1" si="192"/>
        <v>5</v>
      </c>
      <c r="B541" s="38"/>
      <c r="C541" s="7"/>
      <c r="D541" s="3"/>
      <c r="E541" s="7"/>
      <c r="F541" s="70" t="str">
        <f t="shared" ca="1" si="188"/>
        <v>L</v>
      </c>
      <c r="G541" s="101" t="str">
        <f t="shared" ca="1" si="194"/>
        <v>HLL</v>
      </c>
      <c r="H541" s="70" t="str">
        <f t="shared" ca="1" si="189"/>
        <v>O</v>
      </c>
      <c r="I541" s="101" t="str">
        <f t="shared" ca="1" si="201"/>
        <v>EEO</v>
      </c>
      <c r="J541" s="70" t="str">
        <f t="shared" ca="1" si="187"/>
        <v>R</v>
      </c>
      <c r="K541" s="101" t="str">
        <f t="shared" ca="1" si="202"/>
        <v>BBR</v>
      </c>
      <c r="L541" s="61">
        <f t="shared" ca="1" si="203"/>
        <v>1</v>
      </c>
      <c r="M541" s="3">
        <f ca="1">IF(A540&lt;&gt;"",IF(O541="",M540,IF(AND(M540&gt;0,O541="L"),M540+1,IF(AND(M540&gt;1,O540="W"),1,1))),"")</f>
        <v>2</v>
      </c>
      <c r="N541" s="60" t="str">
        <f ca="1">IF($A540&lt;&gt;"",IF(OR($AI540&lt;&gt;0,$AJ540&lt;&gt;0,L541=0),"",IF(G540="HHL","L",IF(G540="LLH","H",""))),"")</f>
        <v/>
      </c>
      <c r="O541" s="60" t="str">
        <f ca="1">IF(A541&lt;&gt;"",IF(N541&lt;&gt;"",IF(F541=N541,"W","L"),""),"")</f>
        <v/>
      </c>
      <c r="P541" s="38">
        <f ca="1">IF(A541&lt;&gt;"",IF(OR(AI540&lt;&gt;0,AJ540&lt;&gt;0),"0",IF(O541&lt;&gt;"",IF(O541="W",(1*L541),(-1*L541)),0)),0)</f>
        <v>0</v>
      </c>
      <c r="Q541" s="74">
        <f ca="1">IF(A541&lt;&gt;"",P541+Q540,0)</f>
        <v>-1</v>
      </c>
      <c r="R541" s="3">
        <f t="shared" ca="1" si="195"/>
        <v>2</v>
      </c>
      <c r="S541" s="61">
        <f t="shared" ca="1" si="204"/>
        <v>1</v>
      </c>
      <c r="T541" s="3">
        <f t="shared" ca="1" si="196"/>
        <v>3</v>
      </c>
      <c r="U541" s="60" t="str">
        <f ca="1">IF($A540&lt;&gt;"",IF(OR($AI540&lt;&gt;0,$AJ540&lt;&gt;0,S541=0),"",IF(I540="EEO","O",IF(I540="OOE","E",""))),"")</f>
        <v/>
      </c>
      <c r="V541" s="60" t="str">
        <f ca="1">IF(A541&lt;&gt;"",IF(U541&lt;&gt;"",IF(H541=U541,"W","L"),""),"")</f>
        <v/>
      </c>
      <c r="W541" s="38">
        <f ca="1">IF(A541&lt;&gt;"",IF(OR(AI540&lt;&gt;0,AJ540&lt;&gt;0),"0",IF(V541&lt;&gt;"",IF(V541="W",(1*S541),(-1*S541)),0)),0)</f>
        <v>0</v>
      </c>
      <c r="X541" s="74">
        <f t="shared" ca="1" si="197"/>
        <v>6</v>
      </c>
      <c r="Y541" s="3">
        <f t="shared" ca="1" si="198"/>
        <v>3</v>
      </c>
      <c r="Z541" s="61">
        <f t="shared" ca="1" si="205"/>
        <v>1</v>
      </c>
      <c r="AA541" s="3">
        <f t="shared" ca="1" si="199"/>
        <v>1</v>
      </c>
      <c r="AB541" s="60" t="str">
        <f ca="1">IF($A540&lt;&gt;"",IF(OR($AI540&lt;&gt;0,$AJ540&lt;&gt;0,Z541=0),"",IF(K540="RRB","B",IF(K540="BBR","R",""))),"")</f>
        <v/>
      </c>
      <c r="AC541" s="60" t="str">
        <f ca="1">IF(A541&lt;&gt;"",IF(AB541&lt;&gt;"",IF(AB541=J541,"W","L"),""),"")</f>
        <v/>
      </c>
      <c r="AD541" s="38">
        <f ca="1">IF(A541&lt;&gt;"",IF(OR(AI540&lt;&gt;0,AJ540&lt;&gt;0),"0",IF(AC541&lt;&gt;"",IF(AC541="W",(1*Z541),(-1*Z541)),0)),0)</f>
        <v>0</v>
      </c>
      <c r="AE541" s="74">
        <f t="shared" ca="1" si="190"/>
        <v>-21</v>
      </c>
      <c r="AF541" s="3">
        <f t="shared" ca="1" si="200"/>
        <v>1</v>
      </c>
      <c r="AG541" s="13">
        <f ca="1">IF(A541&lt;&gt;"",(AD541+P541+W541),0)</f>
        <v>0</v>
      </c>
      <c r="AH541" s="11">
        <f ca="1">IF(A541&lt;&gt;"",AG541+AH540,0)</f>
        <v>-16</v>
      </c>
      <c r="AI541" s="73">
        <f ca="1">IF($A541&lt;&gt;"",IF(AI540&gt;0,AI540,IF(AND(AK540&gt;=$AJ$1,$AJ$2*AK540&gt;=AH541),"Profit Target",IF(AH541&gt;=$S$1,"Profit Target",0))),0)</f>
        <v>0</v>
      </c>
      <c r="AJ541" s="73">
        <f ca="1">IF($A541&lt;&gt;"",IF(AI540&lt;&gt;0,AJ540,IF(AH541&lt;=$S$2,"Stop Loss",0)),0)</f>
        <v>0</v>
      </c>
      <c r="AK541" s="73">
        <f t="shared" ca="1" si="191"/>
        <v>3</v>
      </c>
      <c r="AL541" s="30"/>
      <c r="AM541" s="30"/>
      <c r="AN541" s="30"/>
      <c r="AO541" s="30"/>
      <c r="AP541" s="30"/>
      <c r="AQ541" s="30"/>
      <c r="BM541" s="7"/>
      <c r="BT541" s="10">
        <f t="shared" ca="1" si="193"/>
        <v>1</v>
      </c>
    </row>
    <row r="542" spans="1:72">
      <c r="A542" s="10">
        <f t="shared" ca="1" si="192"/>
        <v>4</v>
      </c>
      <c r="B542" s="38"/>
      <c r="C542" s="7"/>
      <c r="D542" s="3"/>
      <c r="E542" s="7"/>
      <c r="F542" s="70" t="str">
        <f t="shared" ca="1" si="188"/>
        <v>L</v>
      </c>
      <c r="G542" s="101" t="str">
        <f t="shared" ca="1" si="194"/>
        <v>LLL</v>
      </c>
      <c r="H542" s="70" t="str">
        <f t="shared" ca="1" si="189"/>
        <v>E</v>
      </c>
      <c r="I542" s="101" t="str">
        <f t="shared" ca="1" si="201"/>
        <v>EOE</v>
      </c>
      <c r="J542" s="70" t="str">
        <f t="shared" ca="1" si="187"/>
        <v>B</v>
      </c>
      <c r="K542" s="101" t="str">
        <f t="shared" ca="1" si="202"/>
        <v>BRB</v>
      </c>
      <c r="L542" s="61">
        <f t="shared" ca="1" si="203"/>
        <v>1</v>
      </c>
      <c r="M542" s="3">
        <f ca="1">IF(A541&lt;&gt;"",IF(O542="",M541,IF(AND(M541&gt;0,O542="L"),M541+1,IF(AND(M541&gt;1,O541="W"),1,1))),"")</f>
        <v>2</v>
      </c>
      <c r="N542" s="60" t="str">
        <f ca="1">IF($A541&lt;&gt;"",IF(OR($AI541&lt;&gt;0,$AJ541&lt;&gt;0,L542=0),"",IF(G541="HHL","L",IF(G541="LLH","H",""))),"")</f>
        <v/>
      </c>
      <c r="O542" s="60" t="str">
        <f ca="1">IF(A542&lt;&gt;"",IF(N542&lt;&gt;"",IF(F542=N542,"W","L"),""),"")</f>
        <v/>
      </c>
      <c r="P542" s="38">
        <f ca="1">IF(A542&lt;&gt;"",IF(OR(AI541&lt;&gt;0,AJ541&lt;&gt;0),"0",IF(O542&lt;&gt;"",IF(O542="W",(1*L542),(-1*L542)),0)),0)</f>
        <v>0</v>
      </c>
      <c r="Q542" s="74">
        <f ca="1">IF(A542&lt;&gt;"",P542+Q541,0)</f>
        <v>-1</v>
      </c>
      <c r="R542" s="3">
        <f t="shared" ca="1" si="195"/>
        <v>2</v>
      </c>
      <c r="S542" s="61">
        <f t="shared" ca="1" si="204"/>
        <v>1</v>
      </c>
      <c r="T542" s="3">
        <f t="shared" ca="1" si="196"/>
        <v>4</v>
      </c>
      <c r="U542" s="60" t="str">
        <f ca="1">IF($A541&lt;&gt;"",IF(OR($AI541&lt;&gt;0,$AJ541&lt;&gt;0,S542=0),"",IF(I541="EEO","O",IF(I541="OOE","E",""))),"")</f>
        <v>O</v>
      </c>
      <c r="V542" s="60" t="str">
        <f ca="1">IF(A542&lt;&gt;"",IF(U542&lt;&gt;"",IF(H542=U542,"W","L"),""),"")</f>
        <v>L</v>
      </c>
      <c r="W542" s="38">
        <f ca="1">IF(A542&lt;&gt;"",IF(OR(AI541&lt;&gt;0,AJ541&lt;&gt;0),"0",IF(V542&lt;&gt;"",IF(V542="W",(1*S542),(-1*S542)),0)),0)</f>
        <v>-1</v>
      </c>
      <c r="X542" s="74">
        <f t="shared" ca="1" si="197"/>
        <v>5</v>
      </c>
      <c r="Y542" s="3">
        <f t="shared" ca="1" si="198"/>
        <v>4</v>
      </c>
      <c r="Z542" s="61">
        <f t="shared" ca="1" si="205"/>
        <v>1</v>
      </c>
      <c r="AA542" s="3">
        <f t="shared" ca="1" si="199"/>
        <v>2</v>
      </c>
      <c r="AB542" s="60" t="str">
        <f ca="1">IF($A541&lt;&gt;"",IF(OR($AI541&lt;&gt;0,$AJ541&lt;&gt;0,Z542=0),"",IF(K541="RRB","B",IF(K541="BBR","R",""))),"")</f>
        <v>R</v>
      </c>
      <c r="AC542" s="60" t="str">
        <f ca="1">IF(A542&lt;&gt;"",IF(AB542&lt;&gt;"",IF(AB542=J542,"W","L"),""),"")</f>
        <v>L</v>
      </c>
      <c r="AD542" s="38">
        <f ca="1">IF(A542&lt;&gt;"",IF(OR(AI541&lt;&gt;0,AJ541&lt;&gt;0),"0",IF(AC542&lt;&gt;"",IF(AC542="W",(1*Z542),(-1*Z542)),0)),0)</f>
        <v>-1</v>
      </c>
      <c r="AE542" s="74">
        <f t="shared" ca="1" si="190"/>
        <v>-22</v>
      </c>
      <c r="AF542" s="3">
        <f t="shared" ca="1" si="200"/>
        <v>2</v>
      </c>
      <c r="AG542" s="13">
        <f ca="1">IF(A542&lt;&gt;"",(AD542+P542+W542),0)</f>
        <v>-2</v>
      </c>
      <c r="AH542" s="11">
        <f ca="1">IF(A542&lt;&gt;"",AG542+AH541,0)</f>
        <v>-18</v>
      </c>
      <c r="AI542" s="73">
        <f ca="1">IF($A542&lt;&gt;"",IF(AI541&gt;0,AI541,IF(AND(AK541&gt;=$AJ$1,$AJ$2*AK541&gt;=AH542),"Profit Target",IF(AH542&gt;=$S$1,"Profit Target",0))),0)</f>
        <v>0</v>
      </c>
      <c r="AJ542" s="73">
        <f ca="1">IF($A542&lt;&gt;"",IF(AI541&lt;&gt;0,AJ541,IF(AH542&lt;=$S$2,"Stop Loss",0)),0)</f>
        <v>0</v>
      </c>
      <c r="AK542" s="73">
        <f t="shared" ca="1" si="191"/>
        <v>3</v>
      </c>
      <c r="AL542" s="30"/>
      <c r="AM542" s="30"/>
      <c r="AN542" s="30"/>
      <c r="AO542" s="30"/>
      <c r="AP542" s="30"/>
      <c r="AQ542" s="30"/>
      <c r="BM542" s="7"/>
      <c r="BT542" s="10">
        <f t="shared" ca="1" si="193"/>
        <v>19</v>
      </c>
    </row>
    <row r="543" spans="1:72">
      <c r="A543" s="10">
        <f t="shared" ca="1" si="192"/>
        <v>36</v>
      </c>
      <c r="B543" s="38"/>
      <c r="C543" s="7"/>
      <c r="D543" s="3"/>
      <c r="E543" s="7"/>
      <c r="F543" s="70" t="str">
        <f t="shared" ca="1" si="188"/>
        <v>H</v>
      </c>
      <c r="G543" s="101" t="str">
        <f t="shared" ca="1" si="194"/>
        <v>LLH</v>
      </c>
      <c r="H543" s="70" t="str">
        <f t="shared" ca="1" si="189"/>
        <v>E</v>
      </c>
      <c r="I543" s="101" t="str">
        <f t="shared" ca="1" si="201"/>
        <v>OEE</v>
      </c>
      <c r="J543" s="70" t="str">
        <f t="shared" ca="1" si="187"/>
        <v>R</v>
      </c>
      <c r="K543" s="101" t="str">
        <f t="shared" ca="1" si="202"/>
        <v>RBR</v>
      </c>
      <c r="L543" s="61">
        <f t="shared" ca="1" si="203"/>
        <v>1</v>
      </c>
      <c r="M543" s="3">
        <f ca="1">IF(A542&lt;&gt;"",IF(O543="",M542,IF(AND(M542&gt;0,O543="L"),M542+1,IF(AND(M542&gt;1,O542="W"),1,1))),"")</f>
        <v>2</v>
      </c>
      <c r="N543" s="60" t="str">
        <f ca="1">IF($A542&lt;&gt;"",IF(OR($AI542&lt;&gt;0,$AJ542&lt;&gt;0,L543=0),"",IF(G542="HHL","L",IF(G542="LLH","H",""))),"")</f>
        <v/>
      </c>
      <c r="O543" s="60" t="str">
        <f ca="1">IF(A543&lt;&gt;"",IF(N543&lt;&gt;"",IF(F543=N543,"W","L"),""),"")</f>
        <v/>
      </c>
      <c r="P543" s="38">
        <f ca="1">IF(A543&lt;&gt;"",IF(OR(AI542&lt;&gt;0,AJ542&lt;&gt;0),"0",IF(O543&lt;&gt;"",IF(O543="W",(1*L543),(-1*L543)),0)),0)</f>
        <v>0</v>
      </c>
      <c r="Q543" s="74">
        <f ca="1">IF(A543&lt;&gt;"",P543+Q542,0)</f>
        <v>-1</v>
      </c>
      <c r="R543" s="3">
        <f t="shared" ca="1" si="195"/>
        <v>2</v>
      </c>
      <c r="S543" s="61">
        <f t="shared" ca="1" si="204"/>
        <v>1</v>
      </c>
      <c r="T543" s="3">
        <f t="shared" ca="1" si="196"/>
        <v>4</v>
      </c>
      <c r="U543" s="60" t="str">
        <f ca="1">IF($A542&lt;&gt;"",IF(OR($AI542&lt;&gt;0,$AJ542&lt;&gt;0,S543=0),"",IF(I542="EEO","O",IF(I542="OOE","E",""))),"")</f>
        <v/>
      </c>
      <c r="V543" s="60" t="str">
        <f ca="1">IF(A543&lt;&gt;"",IF(U543&lt;&gt;"",IF(H543=U543,"W","L"),""),"")</f>
        <v/>
      </c>
      <c r="W543" s="38">
        <f ca="1">IF(A543&lt;&gt;"",IF(OR(AI542&lt;&gt;0,AJ542&lt;&gt;0),"0",IF(V543&lt;&gt;"",IF(V543="W",(1*S543),(-1*S543)),0)),0)</f>
        <v>0</v>
      </c>
      <c r="X543" s="74">
        <f t="shared" ca="1" si="197"/>
        <v>5</v>
      </c>
      <c r="Y543" s="3">
        <f t="shared" ca="1" si="198"/>
        <v>4</v>
      </c>
      <c r="Z543" s="61">
        <f t="shared" ca="1" si="205"/>
        <v>1</v>
      </c>
      <c r="AA543" s="3">
        <f t="shared" ca="1" si="199"/>
        <v>2</v>
      </c>
      <c r="AB543" s="60" t="str">
        <f ca="1">IF($A542&lt;&gt;"",IF(OR($AI542&lt;&gt;0,$AJ542&lt;&gt;0,Z543=0),"",IF(K542="RRB","B",IF(K542="BBR","R",""))),"")</f>
        <v/>
      </c>
      <c r="AC543" s="60" t="str">
        <f ca="1">IF(A543&lt;&gt;"",IF(AB543&lt;&gt;"",IF(AB543=J543,"W","L"),""),"")</f>
        <v/>
      </c>
      <c r="AD543" s="38">
        <f ca="1">IF(A543&lt;&gt;"",IF(OR(AI542&lt;&gt;0,AJ542&lt;&gt;0),"0",IF(AC543&lt;&gt;"",IF(AC543="W",(1*Z543),(-1*Z543)),0)),0)</f>
        <v>0</v>
      </c>
      <c r="AE543" s="74">
        <f t="shared" ca="1" si="190"/>
        <v>-22</v>
      </c>
      <c r="AF543" s="3">
        <f t="shared" ca="1" si="200"/>
        <v>2</v>
      </c>
      <c r="AG543" s="13">
        <f ca="1">IF(A543&lt;&gt;"",(AD543+P543+W543),0)</f>
        <v>0</v>
      </c>
      <c r="AH543" s="11">
        <f ca="1">IF(A543&lt;&gt;"",AG543+AH542,0)</f>
        <v>-18</v>
      </c>
      <c r="AI543" s="73">
        <f ca="1">IF($A543&lt;&gt;"",IF(AI542&gt;0,AI542,IF(AND(AK542&gt;=$AJ$1,$AJ$2*AK542&gt;=AH543),"Profit Target",IF(AH543&gt;=$S$1,"Profit Target",0))),0)</f>
        <v>0</v>
      </c>
      <c r="AJ543" s="73">
        <f ca="1">IF($A543&lt;&gt;"",IF(AI542&lt;&gt;0,AJ542,IF(AH543&lt;=$S$2,"Stop Loss",0)),0)</f>
        <v>0</v>
      </c>
      <c r="AK543" s="73">
        <f t="shared" ca="1" si="191"/>
        <v>3</v>
      </c>
      <c r="AL543" s="30"/>
      <c r="AM543" s="30"/>
      <c r="AN543" s="30"/>
      <c r="AO543" s="30"/>
      <c r="AP543" s="30"/>
      <c r="AQ543" s="30"/>
      <c r="BM543" s="7"/>
      <c r="BT543" s="10">
        <f t="shared" ca="1" si="193"/>
        <v>6</v>
      </c>
    </row>
    <row r="544" spans="1:72">
      <c r="A544" s="10">
        <f t="shared" ca="1" si="192"/>
        <v>32</v>
      </c>
      <c r="B544" s="38"/>
      <c r="C544" s="7"/>
      <c r="D544" s="3"/>
      <c r="E544" s="7"/>
      <c r="F544" s="70" t="str">
        <f t="shared" ca="1" si="188"/>
        <v>H</v>
      </c>
      <c r="G544" s="101" t="str">
        <f t="shared" ca="1" si="194"/>
        <v>LHH</v>
      </c>
      <c r="H544" s="70" t="str">
        <f t="shared" ca="1" si="189"/>
        <v>E</v>
      </c>
      <c r="I544" s="101" t="str">
        <f t="shared" ca="1" si="201"/>
        <v>EEE</v>
      </c>
      <c r="J544" s="70" t="str">
        <f t="shared" ca="1" si="187"/>
        <v>R</v>
      </c>
      <c r="K544" s="101" t="str">
        <f t="shared" ca="1" si="202"/>
        <v>BRR</v>
      </c>
      <c r="L544" s="61">
        <f t="shared" ca="1" si="203"/>
        <v>1</v>
      </c>
      <c r="M544" s="3">
        <f ca="1">IF(A543&lt;&gt;"",IF(O544="",M543,IF(AND(M543&gt;0,O544="L"),M543+1,IF(AND(M543&gt;1,O543="W"),1,1))),"")</f>
        <v>1</v>
      </c>
      <c r="N544" s="60" t="str">
        <f ca="1">IF($A543&lt;&gt;"",IF(OR($AI543&lt;&gt;0,$AJ543&lt;&gt;0,L544=0),"",IF(G543="HHL","L",IF(G543="LLH","H",""))),"")</f>
        <v>H</v>
      </c>
      <c r="O544" s="60" t="str">
        <f ca="1">IF(A544&lt;&gt;"",IF(N544&lt;&gt;"",IF(F544=N544,"W","L"),""),"")</f>
        <v>W</v>
      </c>
      <c r="P544" s="38">
        <f ca="1">IF(A544&lt;&gt;"",IF(OR(AI543&lt;&gt;0,AJ543&lt;&gt;0),"0",IF(O544&lt;&gt;"",IF(O544="W",(1*L544),(-1*L544)),0)),0)</f>
        <v>1</v>
      </c>
      <c r="Q544" s="74">
        <f ca="1">IF(A544&lt;&gt;"",P544+Q543,0)</f>
        <v>0</v>
      </c>
      <c r="R544" s="3">
        <f t="shared" ca="1" si="195"/>
        <v>1</v>
      </c>
      <c r="S544" s="61">
        <f t="shared" ca="1" si="204"/>
        <v>1</v>
      </c>
      <c r="T544" s="3">
        <f t="shared" ca="1" si="196"/>
        <v>4</v>
      </c>
      <c r="U544" s="60" t="str">
        <f ca="1">IF($A543&lt;&gt;"",IF(OR($AI543&lt;&gt;0,$AJ543&lt;&gt;0,S544=0),"",IF(I543="EEO","O",IF(I543="OOE","E",""))),"")</f>
        <v/>
      </c>
      <c r="V544" s="60" t="str">
        <f ca="1">IF(A544&lt;&gt;"",IF(U544&lt;&gt;"",IF(H544=U544,"W","L"),""),"")</f>
        <v/>
      </c>
      <c r="W544" s="38">
        <f ca="1">IF(A544&lt;&gt;"",IF(OR(AI543&lt;&gt;0,AJ543&lt;&gt;0),"0",IF(V544&lt;&gt;"",IF(V544="W",(1*S544),(-1*S544)),0)),0)</f>
        <v>0</v>
      </c>
      <c r="X544" s="74">
        <f t="shared" ca="1" si="197"/>
        <v>5</v>
      </c>
      <c r="Y544" s="3">
        <f t="shared" ca="1" si="198"/>
        <v>4</v>
      </c>
      <c r="Z544" s="61">
        <f t="shared" ca="1" si="205"/>
        <v>1</v>
      </c>
      <c r="AA544" s="3">
        <f t="shared" ca="1" si="199"/>
        <v>2</v>
      </c>
      <c r="AB544" s="60" t="str">
        <f ca="1">IF($A543&lt;&gt;"",IF(OR($AI543&lt;&gt;0,$AJ543&lt;&gt;0,Z544=0),"",IF(K543="RRB","B",IF(K543="BBR","R",""))),"")</f>
        <v/>
      </c>
      <c r="AC544" s="60" t="str">
        <f ca="1">IF(A544&lt;&gt;"",IF(AB544&lt;&gt;"",IF(AB544=J544,"W","L"),""),"")</f>
        <v/>
      </c>
      <c r="AD544" s="38">
        <f ca="1">IF(A544&lt;&gt;"",IF(OR(AI543&lt;&gt;0,AJ543&lt;&gt;0),"0",IF(AC544&lt;&gt;"",IF(AC544="W",(1*Z544),(-1*Z544)),0)),0)</f>
        <v>0</v>
      </c>
      <c r="AE544" s="74">
        <f t="shared" ca="1" si="190"/>
        <v>-22</v>
      </c>
      <c r="AF544" s="3">
        <f t="shared" ca="1" si="200"/>
        <v>2</v>
      </c>
      <c r="AG544" s="13">
        <f ca="1">IF(A544&lt;&gt;"",(AD544+P544+W544),0)</f>
        <v>1</v>
      </c>
      <c r="AH544" s="11">
        <f ca="1">IF(A544&lt;&gt;"",AG544+AH543,0)</f>
        <v>-17</v>
      </c>
      <c r="AI544" s="73">
        <f ca="1">IF($A544&lt;&gt;"",IF(AI543&gt;0,AI543,IF(AND(AK543&gt;=$AJ$1,$AJ$2*AK543&gt;=AH544),"Profit Target",IF(AH544&gt;=$S$1,"Profit Target",0))),0)</f>
        <v>0</v>
      </c>
      <c r="AJ544" s="73">
        <f ca="1">IF($A544&lt;&gt;"",IF(AI543&lt;&gt;0,AJ543,IF(AH544&lt;=$S$2,"Stop Loss",0)),0)</f>
        <v>0</v>
      </c>
      <c r="AK544" s="73">
        <f t="shared" ca="1" si="191"/>
        <v>3</v>
      </c>
      <c r="AL544" s="30"/>
      <c r="AM544" s="30"/>
      <c r="AN544" s="30"/>
      <c r="AO544" s="30"/>
      <c r="AP544" s="30"/>
      <c r="AQ544" s="30"/>
      <c r="BM544" s="7"/>
      <c r="BT544" s="10">
        <f t="shared" ca="1" si="193"/>
        <v>32</v>
      </c>
    </row>
    <row r="545" spans="1:72">
      <c r="A545" s="10">
        <f t="shared" ca="1" si="192"/>
        <v>20</v>
      </c>
      <c r="B545" s="38"/>
      <c r="C545" s="7"/>
      <c r="D545" s="3"/>
      <c r="E545" s="7"/>
      <c r="F545" s="70" t="str">
        <f t="shared" ca="1" si="188"/>
        <v>H</v>
      </c>
      <c r="G545" s="101" t="str">
        <f t="shared" ca="1" si="194"/>
        <v>HHH</v>
      </c>
      <c r="H545" s="70" t="str">
        <f t="shared" ca="1" si="189"/>
        <v>E</v>
      </c>
      <c r="I545" s="101" t="str">
        <f t="shared" ca="1" si="201"/>
        <v>EEE</v>
      </c>
      <c r="J545" s="70" t="str">
        <f t="shared" ca="1" si="187"/>
        <v>B</v>
      </c>
      <c r="K545" s="101" t="str">
        <f t="shared" ca="1" si="202"/>
        <v>RRB</v>
      </c>
      <c r="L545" s="61">
        <f t="shared" ca="1" si="203"/>
        <v>1</v>
      </c>
      <c r="M545" s="3">
        <f ca="1">IF(A544&lt;&gt;"",IF(O545="",M544,IF(AND(M544&gt;0,O545="L"),M544+1,IF(AND(M544&gt;1,O544="W"),1,1))),"")</f>
        <v>1</v>
      </c>
      <c r="N545" s="60" t="str">
        <f ca="1">IF($A544&lt;&gt;"",IF(OR($AI544&lt;&gt;0,$AJ544&lt;&gt;0,L545=0),"",IF(G544="HHL","L",IF(G544="LLH","H",""))),"")</f>
        <v/>
      </c>
      <c r="O545" s="60" t="str">
        <f ca="1">IF(A545&lt;&gt;"",IF(N545&lt;&gt;"",IF(F545=N545,"W","L"),""),"")</f>
        <v/>
      </c>
      <c r="P545" s="38">
        <f ca="1">IF(A545&lt;&gt;"",IF(OR(AI544&lt;&gt;0,AJ544&lt;&gt;0),"0",IF(O545&lt;&gt;"",IF(O545="W",(1*L545),(-1*L545)),0)),0)</f>
        <v>0</v>
      </c>
      <c r="Q545" s="74">
        <f ca="1">IF(A545&lt;&gt;"",P545+Q544,0)</f>
        <v>0</v>
      </c>
      <c r="R545" s="3">
        <f t="shared" ca="1" si="195"/>
        <v>1</v>
      </c>
      <c r="S545" s="61">
        <f t="shared" ca="1" si="204"/>
        <v>1</v>
      </c>
      <c r="T545" s="3">
        <f t="shared" ca="1" si="196"/>
        <v>4</v>
      </c>
      <c r="U545" s="60" t="str">
        <f ca="1">IF($A544&lt;&gt;"",IF(OR($AI544&lt;&gt;0,$AJ544&lt;&gt;0,S545=0),"",IF(I544="EEO","O",IF(I544="OOE","E",""))),"")</f>
        <v/>
      </c>
      <c r="V545" s="60" t="str">
        <f ca="1">IF(A545&lt;&gt;"",IF(U545&lt;&gt;"",IF(H545=U545,"W","L"),""),"")</f>
        <v/>
      </c>
      <c r="W545" s="38">
        <f ca="1">IF(A545&lt;&gt;"",IF(OR(AI544&lt;&gt;0,AJ544&lt;&gt;0),"0",IF(V545&lt;&gt;"",IF(V545="W",(1*S545),(-1*S545)),0)),0)</f>
        <v>0</v>
      </c>
      <c r="X545" s="74">
        <f t="shared" ca="1" si="197"/>
        <v>5</v>
      </c>
      <c r="Y545" s="3">
        <f t="shared" ca="1" si="198"/>
        <v>4</v>
      </c>
      <c r="Z545" s="61">
        <f t="shared" ca="1" si="205"/>
        <v>1</v>
      </c>
      <c r="AA545" s="3">
        <f t="shared" ca="1" si="199"/>
        <v>2</v>
      </c>
      <c r="AB545" s="60" t="str">
        <f ca="1">IF($A544&lt;&gt;"",IF(OR($AI544&lt;&gt;0,$AJ544&lt;&gt;0,Z545=0),"",IF(K544="RRB","B",IF(K544="BBR","R",""))),"")</f>
        <v/>
      </c>
      <c r="AC545" s="60" t="str">
        <f ca="1">IF(A545&lt;&gt;"",IF(AB545&lt;&gt;"",IF(AB545=J545,"W","L"),""),"")</f>
        <v/>
      </c>
      <c r="AD545" s="38">
        <f ca="1">IF(A545&lt;&gt;"",IF(OR(AI544&lt;&gt;0,AJ544&lt;&gt;0),"0",IF(AC545&lt;&gt;"",IF(AC545="W",(1*Z545),(-1*Z545)),0)),0)</f>
        <v>0</v>
      </c>
      <c r="AE545" s="74">
        <f t="shared" ca="1" si="190"/>
        <v>-22</v>
      </c>
      <c r="AF545" s="3">
        <f t="shared" ca="1" si="200"/>
        <v>2</v>
      </c>
      <c r="AG545" s="13">
        <f ca="1">IF(A545&lt;&gt;"",(AD545+P545+W545),0)</f>
        <v>0</v>
      </c>
      <c r="AH545" s="11">
        <f ca="1">IF(A545&lt;&gt;"",AG545+AH544,0)</f>
        <v>-17</v>
      </c>
      <c r="AI545" s="73">
        <f ca="1">IF($A545&lt;&gt;"",IF(AI544&gt;0,AI544,IF(AND(AK544&gt;=$AJ$1,$AJ$2*AK544&gt;=AH545),"Profit Target",IF(AH545&gt;=$S$1,"Profit Target",0))),0)</f>
        <v>0</v>
      </c>
      <c r="AJ545" s="73">
        <f ca="1">IF($A545&lt;&gt;"",IF(AI544&lt;&gt;0,AJ544,IF(AH545&lt;=$S$2,"Stop Loss",0)),0)</f>
        <v>0</v>
      </c>
      <c r="AK545" s="73">
        <f t="shared" ca="1" si="191"/>
        <v>3</v>
      </c>
      <c r="AL545" s="30"/>
      <c r="AM545" s="30"/>
      <c r="AN545" s="30"/>
      <c r="AO545" s="30"/>
      <c r="AP545" s="30"/>
      <c r="AQ545" s="30"/>
      <c r="BM545" s="7"/>
      <c r="BT545" s="10">
        <f t="shared" ca="1" si="193"/>
        <v>34</v>
      </c>
    </row>
    <row r="546" spans="1:72">
      <c r="A546" s="10">
        <f t="shared" ca="1" si="192"/>
        <v>36</v>
      </c>
      <c r="B546" s="38"/>
      <c r="C546" s="7"/>
      <c r="D546" s="3"/>
      <c r="E546" s="7"/>
      <c r="F546" s="70" t="str">
        <f t="shared" ca="1" si="188"/>
        <v>H</v>
      </c>
      <c r="G546" s="101" t="str">
        <f t="shared" ca="1" si="194"/>
        <v>HHH</v>
      </c>
      <c r="H546" s="70" t="str">
        <f t="shared" ca="1" si="189"/>
        <v>E</v>
      </c>
      <c r="I546" s="101" t="str">
        <f t="shared" ca="1" si="201"/>
        <v>EEE</v>
      </c>
      <c r="J546" s="70" t="str">
        <f t="shared" ca="1" si="187"/>
        <v>R</v>
      </c>
      <c r="K546" s="101" t="str">
        <f t="shared" ca="1" si="202"/>
        <v>RBR</v>
      </c>
      <c r="L546" s="61">
        <f t="shared" ca="1" si="203"/>
        <v>1</v>
      </c>
      <c r="M546" s="3">
        <f ca="1">IF(A545&lt;&gt;"",IF(O546="",M545,IF(AND(M545&gt;0,O546="L"),M545+1,IF(AND(M545&gt;1,O545="W"),1,1))),"")</f>
        <v>1</v>
      </c>
      <c r="N546" s="60" t="str">
        <f ca="1">IF($A545&lt;&gt;"",IF(OR($AI545&lt;&gt;0,$AJ545&lt;&gt;0,L546=0),"",IF(G545="HHL","L",IF(G545="LLH","H",""))),"")</f>
        <v/>
      </c>
      <c r="O546" s="60" t="str">
        <f ca="1">IF(A546&lt;&gt;"",IF(N546&lt;&gt;"",IF(F546=N546,"W","L"),""),"")</f>
        <v/>
      </c>
      <c r="P546" s="38">
        <f ca="1">IF(A546&lt;&gt;"",IF(OR(AI545&lt;&gt;0,AJ545&lt;&gt;0),"0",IF(O546&lt;&gt;"",IF(O546="W",(1*L546),(-1*L546)),0)),0)</f>
        <v>0</v>
      </c>
      <c r="Q546" s="74">
        <f ca="1">IF(A546&lt;&gt;"",P546+Q545,0)</f>
        <v>0</v>
      </c>
      <c r="R546" s="3">
        <f t="shared" ca="1" si="195"/>
        <v>1</v>
      </c>
      <c r="S546" s="61">
        <f t="shared" ca="1" si="204"/>
        <v>1</v>
      </c>
      <c r="T546" s="3">
        <f t="shared" ca="1" si="196"/>
        <v>4</v>
      </c>
      <c r="U546" s="60" t="str">
        <f ca="1">IF($A545&lt;&gt;"",IF(OR($AI545&lt;&gt;0,$AJ545&lt;&gt;0,S546=0),"",IF(I545="EEO","O",IF(I545="OOE","E",""))),"")</f>
        <v/>
      </c>
      <c r="V546" s="60" t="str">
        <f ca="1">IF(A546&lt;&gt;"",IF(U546&lt;&gt;"",IF(H546=U546,"W","L"),""),"")</f>
        <v/>
      </c>
      <c r="W546" s="38">
        <f ca="1">IF(A546&lt;&gt;"",IF(OR(AI545&lt;&gt;0,AJ545&lt;&gt;0),"0",IF(V546&lt;&gt;"",IF(V546="W",(1*S546),(-1*S546)),0)),0)</f>
        <v>0</v>
      </c>
      <c r="X546" s="74">
        <f t="shared" ca="1" si="197"/>
        <v>5</v>
      </c>
      <c r="Y546" s="3">
        <f t="shared" ca="1" si="198"/>
        <v>4</v>
      </c>
      <c r="Z546" s="61">
        <f t="shared" ca="1" si="205"/>
        <v>1</v>
      </c>
      <c r="AA546" s="3">
        <f t="shared" ca="1" si="199"/>
        <v>3</v>
      </c>
      <c r="AB546" s="60" t="str">
        <f ca="1">IF($A545&lt;&gt;"",IF(OR($AI545&lt;&gt;0,$AJ545&lt;&gt;0,Z546=0),"",IF(K545="RRB","B",IF(K545="BBR","R",""))),"")</f>
        <v>B</v>
      </c>
      <c r="AC546" s="60" t="str">
        <f ca="1">IF(A546&lt;&gt;"",IF(AB546&lt;&gt;"",IF(AB546=J546,"W","L"),""),"")</f>
        <v>L</v>
      </c>
      <c r="AD546" s="38">
        <f ca="1">IF(A546&lt;&gt;"",IF(OR(AI545&lt;&gt;0,AJ545&lt;&gt;0),"0",IF(AC546&lt;&gt;"",IF(AC546="W",(1*Z546),(-1*Z546)),0)),0)</f>
        <v>-1</v>
      </c>
      <c r="AE546" s="74">
        <f t="shared" ca="1" si="190"/>
        <v>-23</v>
      </c>
      <c r="AF546" s="3">
        <f t="shared" ca="1" si="200"/>
        <v>3</v>
      </c>
      <c r="AG546" s="13">
        <f ca="1">IF(A546&lt;&gt;"",(AD546+P546+W546),0)</f>
        <v>-1</v>
      </c>
      <c r="AH546" s="11">
        <f ca="1">IF(A546&lt;&gt;"",AG546+AH545,0)</f>
        <v>-18</v>
      </c>
      <c r="AI546" s="73">
        <f ca="1">IF($A546&lt;&gt;"",IF(AI545&gt;0,AI545,IF(AND(AK545&gt;=$AJ$1,$AJ$2*AK545&gt;=AH546),"Profit Target",IF(AH546&gt;=$S$1,"Profit Target",0))),0)</f>
        <v>0</v>
      </c>
      <c r="AJ546" s="73">
        <f ca="1">IF($A546&lt;&gt;"",IF(AI545&lt;&gt;0,AJ545,IF(AH546&lt;=$S$2,"Stop Loss",0)),0)</f>
        <v>0</v>
      </c>
      <c r="AK546" s="73">
        <f t="shared" ca="1" si="191"/>
        <v>3</v>
      </c>
      <c r="AL546" s="30"/>
      <c r="AM546" s="30"/>
      <c r="AN546" s="30"/>
      <c r="AO546" s="30"/>
      <c r="AP546" s="30"/>
      <c r="AQ546" s="30"/>
      <c r="BM546" s="7"/>
      <c r="BT546" s="10">
        <f t="shared" ca="1" si="193"/>
        <v>27</v>
      </c>
    </row>
    <row r="547" spans="1:72">
      <c r="A547" s="10">
        <f t="shared" ca="1" si="192"/>
        <v>9</v>
      </c>
      <c r="B547" s="38"/>
      <c r="C547" s="7"/>
      <c r="D547" s="3"/>
      <c r="E547" s="7"/>
      <c r="F547" s="70" t="str">
        <f t="shared" ca="1" si="188"/>
        <v>L</v>
      </c>
      <c r="G547" s="101" t="str">
        <f t="shared" ca="1" si="194"/>
        <v>HHL</v>
      </c>
      <c r="H547" s="70" t="str">
        <f t="shared" ca="1" si="189"/>
        <v>O</v>
      </c>
      <c r="I547" s="101" t="str">
        <f t="shared" ca="1" si="201"/>
        <v>EEO</v>
      </c>
      <c r="J547" s="70" t="str">
        <f t="shared" ca="1" si="187"/>
        <v>R</v>
      </c>
      <c r="K547" s="101" t="str">
        <f t="shared" ca="1" si="202"/>
        <v>BRR</v>
      </c>
      <c r="L547" s="61">
        <f t="shared" ca="1" si="203"/>
        <v>1</v>
      </c>
      <c r="M547" s="3">
        <f ca="1">IF(A546&lt;&gt;"",IF(O547="",M546,IF(AND(M546&gt;0,O547="L"),M546+1,IF(AND(M546&gt;1,O546="W"),1,1))),"")</f>
        <v>1</v>
      </c>
      <c r="N547" s="60" t="str">
        <f ca="1">IF($A546&lt;&gt;"",IF(OR($AI546&lt;&gt;0,$AJ546&lt;&gt;0,L547=0),"",IF(G546="HHL","L",IF(G546="LLH","H",""))),"")</f>
        <v/>
      </c>
      <c r="O547" s="60" t="str">
        <f ca="1">IF(A547&lt;&gt;"",IF(N547&lt;&gt;"",IF(F547=N547,"W","L"),""),"")</f>
        <v/>
      </c>
      <c r="P547" s="38">
        <f ca="1">IF(A547&lt;&gt;"",IF(OR(AI546&lt;&gt;0,AJ546&lt;&gt;0),"0",IF(O547&lt;&gt;"",IF(O547="W",(1*L547),(-1*L547)),0)),0)</f>
        <v>0</v>
      </c>
      <c r="Q547" s="74">
        <f ca="1">IF(A547&lt;&gt;"",P547+Q546,0)</f>
        <v>0</v>
      </c>
      <c r="R547" s="3">
        <f t="shared" ca="1" si="195"/>
        <v>1</v>
      </c>
      <c r="S547" s="61">
        <f t="shared" ca="1" si="204"/>
        <v>1</v>
      </c>
      <c r="T547" s="3">
        <f t="shared" ca="1" si="196"/>
        <v>4</v>
      </c>
      <c r="U547" s="60" t="str">
        <f ca="1">IF($A546&lt;&gt;"",IF(OR($AI546&lt;&gt;0,$AJ546&lt;&gt;0,S547=0),"",IF(I546="EEO","O",IF(I546="OOE","E",""))),"")</f>
        <v/>
      </c>
      <c r="V547" s="60" t="str">
        <f ca="1">IF(A547&lt;&gt;"",IF(U547&lt;&gt;"",IF(H547=U547,"W","L"),""),"")</f>
        <v/>
      </c>
      <c r="W547" s="38">
        <f ca="1">IF(A547&lt;&gt;"",IF(OR(AI546&lt;&gt;0,AJ546&lt;&gt;0),"0",IF(V547&lt;&gt;"",IF(V547="W",(1*S547),(-1*S547)),0)),0)</f>
        <v>0</v>
      </c>
      <c r="X547" s="74">
        <f t="shared" ca="1" si="197"/>
        <v>5</v>
      </c>
      <c r="Y547" s="3">
        <f t="shared" ca="1" si="198"/>
        <v>4</v>
      </c>
      <c r="Z547" s="61">
        <f t="shared" ca="1" si="205"/>
        <v>1</v>
      </c>
      <c r="AA547" s="3">
        <f t="shared" ca="1" si="199"/>
        <v>3</v>
      </c>
      <c r="AB547" s="60" t="str">
        <f ca="1">IF($A546&lt;&gt;"",IF(OR($AI546&lt;&gt;0,$AJ546&lt;&gt;0,Z547=0),"",IF(K546="RRB","B",IF(K546="BBR","R",""))),"")</f>
        <v/>
      </c>
      <c r="AC547" s="60" t="str">
        <f ca="1">IF(A547&lt;&gt;"",IF(AB547&lt;&gt;"",IF(AB547=J547,"W","L"),""),"")</f>
        <v/>
      </c>
      <c r="AD547" s="38">
        <f ca="1">IF(A547&lt;&gt;"",IF(OR(AI546&lt;&gt;0,AJ546&lt;&gt;0),"0",IF(AC547&lt;&gt;"",IF(AC547="W",(1*Z547),(-1*Z547)),0)),0)</f>
        <v>0</v>
      </c>
      <c r="AE547" s="74">
        <f t="shared" ca="1" si="190"/>
        <v>-23</v>
      </c>
      <c r="AF547" s="3">
        <f t="shared" ca="1" si="200"/>
        <v>3</v>
      </c>
      <c r="AG547" s="13">
        <f ca="1">IF(A547&lt;&gt;"",(AD547+P547+W547),0)</f>
        <v>0</v>
      </c>
      <c r="AH547" s="11">
        <f ca="1">IF(A547&lt;&gt;"",AG547+AH546,0)</f>
        <v>-18</v>
      </c>
      <c r="AI547" s="73">
        <f ca="1">IF($A547&lt;&gt;"",IF(AI546&gt;0,AI546,IF(AND(AK546&gt;=$AJ$1,$AJ$2*AK546&gt;=AH547),"Profit Target",IF(AH547&gt;=$S$1,"Profit Target",0))),0)</f>
        <v>0</v>
      </c>
      <c r="AJ547" s="73">
        <f ca="1">IF($A547&lt;&gt;"",IF(AI546&lt;&gt;0,AJ546,IF(AH547&lt;=$S$2,"Stop Loss",0)),0)</f>
        <v>0</v>
      </c>
      <c r="AK547" s="73">
        <f t="shared" ca="1" si="191"/>
        <v>3</v>
      </c>
      <c r="AL547" s="30"/>
      <c r="AM547" s="30"/>
      <c r="AN547" s="30"/>
      <c r="AO547" s="30"/>
      <c r="AP547" s="30"/>
      <c r="AQ547" s="30"/>
      <c r="BM547" s="7"/>
      <c r="BT547" s="10">
        <f t="shared" ca="1" si="193"/>
        <v>17</v>
      </c>
    </row>
    <row r="548" spans="1:72">
      <c r="A548" s="10">
        <f t="shared" ca="1" si="192"/>
        <v>3</v>
      </c>
      <c r="B548" s="38"/>
      <c r="C548" s="7"/>
      <c r="D548" s="3"/>
      <c r="E548" s="7"/>
      <c r="F548" s="70" t="str">
        <f t="shared" ca="1" si="188"/>
        <v>L</v>
      </c>
      <c r="G548" s="101" t="str">
        <f t="shared" ca="1" si="194"/>
        <v>HLL</v>
      </c>
      <c r="H548" s="70" t="str">
        <f t="shared" ca="1" si="189"/>
        <v>O</v>
      </c>
      <c r="I548" s="101" t="str">
        <f t="shared" ca="1" si="201"/>
        <v>EOO</v>
      </c>
      <c r="J548" s="70" t="str">
        <f t="shared" ca="1" si="187"/>
        <v>R</v>
      </c>
      <c r="K548" s="101" t="str">
        <f t="shared" ca="1" si="202"/>
        <v>RRR</v>
      </c>
      <c r="L548" s="61">
        <f t="shared" ca="1" si="203"/>
        <v>1</v>
      </c>
      <c r="M548" s="3">
        <f ca="1">IF(A547&lt;&gt;"",IF(O548="",M547,IF(AND(M547&gt;0,O548="L"),M547+1,IF(AND(M547&gt;1,O547="W"),1,1))),"")</f>
        <v>1</v>
      </c>
      <c r="N548" s="60" t="str">
        <f ca="1">IF($A547&lt;&gt;"",IF(OR($AI547&lt;&gt;0,$AJ547&lt;&gt;0,L548=0),"",IF(G547="HHL","L",IF(G547="LLH","H",""))),"")</f>
        <v>L</v>
      </c>
      <c r="O548" s="60" t="str">
        <f ca="1">IF(A548&lt;&gt;"",IF(N548&lt;&gt;"",IF(F548=N548,"W","L"),""),"")</f>
        <v>W</v>
      </c>
      <c r="P548" s="38">
        <f ca="1">IF(A548&lt;&gt;"",IF(OR(AI547&lt;&gt;0,AJ547&lt;&gt;0),"0",IF(O548&lt;&gt;"",IF(O548="W",(1*L548),(-1*L548)),0)),0)</f>
        <v>1</v>
      </c>
      <c r="Q548" s="74">
        <f ca="1">IF(A548&lt;&gt;"",P548+Q547,0)</f>
        <v>1</v>
      </c>
      <c r="R548" s="3">
        <f t="shared" ca="1" si="195"/>
        <v>1</v>
      </c>
      <c r="S548" s="61">
        <f t="shared" ca="1" si="204"/>
        <v>1</v>
      </c>
      <c r="T548" s="3">
        <f t="shared" ca="1" si="196"/>
        <v>1</v>
      </c>
      <c r="U548" s="60" t="str">
        <f ca="1">IF($A547&lt;&gt;"",IF(OR($AI547&lt;&gt;0,$AJ547&lt;&gt;0,S548=0),"",IF(I547="EEO","O",IF(I547="OOE","E",""))),"")</f>
        <v>O</v>
      </c>
      <c r="V548" s="60" t="str">
        <f ca="1">IF(A548&lt;&gt;"",IF(U548&lt;&gt;"",IF(H548=U548,"W","L"),""),"")</f>
        <v>W</v>
      </c>
      <c r="W548" s="38">
        <f ca="1">IF(A548&lt;&gt;"",IF(OR(AI547&lt;&gt;0,AJ547&lt;&gt;0),"0",IF(V548&lt;&gt;"",IF(V548="W",(1*S548),(-1*S548)),0)),0)</f>
        <v>1</v>
      </c>
      <c r="X548" s="74">
        <f t="shared" ca="1" si="197"/>
        <v>6</v>
      </c>
      <c r="Y548" s="3">
        <f t="shared" ca="1" si="198"/>
        <v>1</v>
      </c>
      <c r="Z548" s="61">
        <f t="shared" ca="1" si="205"/>
        <v>1</v>
      </c>
      <c r="AA548" s="3">
        <f t="shared" ca="1" si="199"/>
        <v>3</v>
      </c>
      <c r="AB548" s="60" t="str">
        <f ca="1">IF($A547&lt;&gt;"",IF(OR($AI547&lt;&gt;0,$AJ547&lt;&gt;0,Z548=0),"",IF(K547="RRB","B",IF(K547="BBR","R",""))),"")</f>
        <v/>
      </c>
      <c r="AC548" s="60" t="str">
        <f ca="1">IF(A548&lt;&gt;"",IF(AB548&lt;&gt;"",IF(AB548=J548,"W","L"),""),"")</f>
        <v/>
      </c>
      <c r="AD548" s="38">
        <f ca="1">IF(A548&lt;&gt;"",IF(OR(AI547&lt;&gt;0,AJ547&lt;&gt;0),"0",IF(AC548&lt;&gt;"",IF(AC548="W",(1*Z548),(-1*Z548)),0)),0)</f>
        <v>0</v>
      </c>
      <c r="AE548" s="74">
        <f t="shared" ca="1" si="190"/>
        <v>-23</v>
      </c>
      <c r="AF548" s="3">
        <f t="shared" ca="1" si="200"/>
        <v>3</v>
      </c>
      <c r="AG548" s="13">
        <f ca="1">IF(A548&lt;&gt;"",(AD548+P548+W548),0)</f>
        <v>2</v>
      </c>
      <c r="AH548" s="11">
        <f ca="1">IF(A548&lt;&gt;"",AG548+AH547,0)</f>
        <v>-16</v>
      </c>
      <c r="AI548" s="73">
        <f ca="1">IF($A548&lt;&gt;"",IF(AI547&gt;0,AI547,IF(AND(AK547&gt;=$AJ$1,$AJ$2*AK547&gt;=AH548),"Profit Target",IF(AH548&gt;=$S$1,"Profit Target",0))),0)</f>
        <v>0</v>
      </c>
      <c r="AJ548" s="73">
        <f ca="1">IF($A548&lt;&gt;"",IF(AI547&lt;&gt;0,AJ547,IF(AH548&lt;=$S$2,"Stop Loss",0)),0)</f>
        <v>0</v>
      </c>
      <c r="AK548" s="73">
        <f t="shared" ca="1" si="191"/>
        <v>3</v>
      </c>
      <c r="AL548" s="30"/>
      <c r="AM548" s="30"/>
      <c r="AN548" s="30"/>
      <c r="AO548" s="30"/>
      <c r="AP548" s="30"/>
      <c r="AQ548" s="30"/>
      <c r="BM548" s="7"/>
      <c r="BT548" s="10">
        <f t="shared" ca="1" si="193"/>
        <v>18</v>
      </c>
    </row>
    <row r="549" spans="1:72">
      <c r="A549" s="10">
        <f t="shared" ca="1" si="192"/>
        <v>23</v>
      </c>
      <c r="B549" s="38"/>
      <c r="C549" s="7"/>
      <c r="D549" s="3"/>
      <c r="E549" s="7"/>
      <c r="F549" s="70" t="str">
        <f t="shared" ca="1" si="188"/>
        <v>H</v>
      </c>
      <c r="G549" s="101" t="str">
        <f t="shared" ca="1" si="194"/>
        <v>LLH</v>
      </c>
      <c r="H549" s="70" t="str">
        <f t="shared" ca="1" si="189"/>
        <v>O</v>
      </c>
      <c r="I549" s="101" t="str">
        <f t="shared" ca="1" si="201"/>
        <v>OOO</v>
      </c>
      <c r="J549" s="70" t="str">
        <f t="shared" ca="1" si="187"/>
        <v>R</v>
      </c>
      <c r="K549" s="101" t="str">
        <f t="shared" ca="1" si="202"/>
        <v>RRR</v>
      </c>
      <c r="L549" s="61">
        <f t="shared" ca="1" si="203"/>
        <v>1</v>
      </c>
      <c r="M549" s="3">
        <f ca="1">IF(A548&lt;&gt;"",IF(O549="",M548,IF(AND(M548&gt;0,O549="L"),M548+1,IF(AND(M548&gt;1,O548="W"),1,1))),"")</f>
        <v>1</v>
      </c>
      <c r="N549" s="60" t="str">
        <f ca="1">IF($A548&lt;&gt;"",IF(OR($AI548&lt;&gt;0,$AJ548&lt;&gt;0,L549=0),"",IF(G548="HHL","L",IF(G548="LLH","H",""))),"")</f>
        <v/>
      </c>
      <c r="O549" s="60" t="str">
        <f ca="1">IF(A549&lt;&gt;"",IF(N549&lt;&gt;"",IF(F549=N549,"W","L"),""),"")</f>
        <v/>
      </c>
      <c r="P549" s="38">
        <f ca="1">IF(A549&lt;&gt;"",IF(OR(AI548&lt;&gt;0,AJ548&lt;&gt;0),"0",IF(O549&lt;&gt;"",IF(O549="W",(1*L549),(-1*L549)),0)),0)</f>
        <v>0</v>
      </c>
      <c r="Q549" s="74">
        <f ca="1">IF(A549&lt;&gt;"",P549+Q548,0)</f>
        <v>1</v>
      </c>
      <c r="R549" s="3">
        <f t="shared" ca="1" si="195"/>
        <v>1</v>
      </c>
      <c r="S549" s="61">
        <f t="shared" ca="1" si="204"/>
        <v>1</v>
      </c>
      <c r="T549" s="3">
        <f t="shared" ca="1" si="196"/>
        <v>1</v>
      </c>
      <c r="U549" s="60" t="str">
        <f ca="1">IF($A548&lt;&gt;"",IF(OR($AI548&lt;&gt;0,$AJ548&lt;&gt;0,S549=0),"",IF(I548="EEO","O",IF(I548="OOE","E",""))),"")</f>
        <v/>
      </c>
      <c r="V549" s="60" t="str">
        <f ca="1">IF(A549&lt;&gt;"",IF(U549&lt;&gt;"",IF(H549=U549,"W","L"),""),"")</f>
        <v/>
      </c>
      <c r="W549" s="38">
        <f ca="1">IF(A549&lt;&gt;"",IF(OR(AI548&lt;&gt;0,AJ548&lt;&gt;0),"0",IF(V549&lt;&gt;"",IF(V549="W",(1*S549),(-1*S549)),0)),0)</f>
        <v>0</v>
      </c>
      <c r="X549" s="74">
        <f t="shared" ca="1" si="197"/>
        <v>6</v>
      </c>
      <c r="Y549" s="3">
        <f t="shared" ca="1" si="198"/>
        <v>1</v>
      </c>
      <c r="Z549" s="61">
        <f t="shared" ca="1" si="205"/>
        <v>1</v>
      </c>
      <c r="AA549" s="3">
        <f t="shared" ca="1" si="199"/>
        <v>3</v>
      </c>
      <c r="AB549" s="60" t="str">
        <f ca="1">IF($A548&lt;&gt;"",IF(OR($AI548&lt;&gt;0,$AJ548&lt;&gt;0,Z549=0),"",IF(K548="RRB","B",IF(K548="BBR","R",""))),"")</f>
        <v/>
      </c>
      <c r="AC549" s="60" t="str">
        <f ca="1">IF(A549&lt;&gt;"",IF(AB549&lt;&gt;"",IF(AB549=J549,"W","L"),""),"")</f>
        <v/>
      </c>
      <c r="AD549" s="38">
        <f ca="1">IF(A549&lt;&gt;"",IF(OR(AI548&lt;&gt;0,AJ548&lt;&gt;0),"0",IF(AC549&lt;&gt;"",IF(AC549="W",(1*Z549),(-1*Z549)),0)),0)</f>
        <v>0</v>
      </c>
      <c r="AE549" s="74">
        <f t="shared" ca="1" si="190"/>
        <v>-23</v>
      </c>
      <c r="AF549" s="3">
        <f t="shared" ca="1" si="200"/>
        <v>3</v>
      </c>
      <c r="AG549" s="13">
        <f ca="1">IF(A549&lt;&gt;"",(AD549+P549+W549),0)</f>
        <v>0</v>
      </c>
      <c r="AH549" s="11">
        <f ca="1">IF(A549&lt;&gt;"",AG549+AH548,0)</f>
        <v>-16</v>
      </c>
      <c r="AI549" s="73">
        <f ca="1">IF($A549&lt;&gt;"",IF(AI548&gt;0,AI548,IF(AND(AK548&gt;=$AJ$1,$AJ$2*AK548&gt;=AH549),"Profit Target",IF(AH549&gt;=$S$1,"Profit Target",0))),0)</f>
        <v>0</v>
      </c>
      <c r="AJ549" s="73">
        <f ca="1">IF($A549&lt;&gt;"",IF(AI548&lt;&gt;0,AJ548,IF(AH549&lt;=$S$2,"Stop Loss",0)),0)</f>
        <v>0</v>
      </c>
      <c r="AK549" s="73">
        <f t="shared" ca="1" si="191"/>
        <v>3</v>
      </c>
      <c r="AL549" s="30"/>
      <c r="AM549" s="30"/>
      <c r="AN549" s="30"/>
      <c r="AO549" s="30"/>
      <c r="AP549" s="30"/>
      <c r="AQ549" s="30"/>
      <c r="BM549" s="7"/>
      <c r="BT549" s="10">
        <f t="shared" ca="1" si="193"/>
        <v>31</v>
      </c>
    </row>
    <row r="550" spans="1:72">
      <c r="A550" s="10">
        <f t="shared" ca="1" si="192"/>
        <v>2</v>
      </c>
      <c r="B550" s="38"/>
      <c r="C550" s="7"/>
      <c r="D550" s="3"/>
      <c r="E550" s="7"/>
      <c r="F550" s="70" t="str">
        <f t="shared" ca="1" si="188"/>
        <v>L</v>
      </c>
      <c r="G550" s="101" t="str">
        <f t="shared" ca="1" si="194"/>
        <v>LHL</v>
      </c>
      <c r="H550" s="70" t="str">
        <f t="shared" ca="1" si="189"/>
        <v>E</v>
      </c>
      <c r="I550" s="101" t="str">
        <f t="shared" ca="1" si="201"/>
        <v>OOE</v>
      </c>
      <c r="J550" s="70" t="str">
        <f t="shared" ca="1" si="187"/>
        <v>B</v>
      </c>
      <c r="K550" s="101" t="str">
        <f t="shared" ca="1" si="202"/>
        <v>RRB</v>
      </c>
      <c r="L550" s="61">
        <f t="shared" ca="1" si="203"/>
        <v>1</v>
      </c>
      <c r="M550" s="3">
        <f ca="1">IF(A549&lt;&gt;"",IF(O550="",M549,IF(AND(M549&gt;0,O550="L"),M549+1,IF(AND(M549&gt;1,O549="W"),1,1))),"")</f>
        <v>2</v>
      </c>
      <c r="N550" s="60" t="str">
        <f ca="1">IF($A549&lt;&gt;"",IF(OR($AI549&lt;&gt;0,$AJ549&lt;&gt;0,L550=0),"",IF(G549="HHL","L",IF(G549="LLH","H",""))),"")</f>
        <v>H</v>
      </c>
      <c r="O550" s="60" t="str">
        <f ca="1">IF(A550&lt;&gt;"",IF(N550&lt;&gt;"",IF(F550=N550,"W","L"),""),"")</f>
        <v>L</v>
      </c>
      <c r="P550" s="38">
        <f ca="1">IF(A550&lt;&gt;"",IF(OR(AI549&lt;&gt;0,AJ549&lt;&gt;0),"0",IF(O550&lt;&gt;"",IF(O550="W",(1*L550),(-1*L550)),0)),0)</f>
        <v>-1</v>
      </c>
      <c r="Q550" s="74">
        <f ca="1">IF(A550&lt;&gt;"",P550+Q549,0)</f>
        <v>0</v>
      </c>
      <c r="R550" s="3">
        <f t="shared" ca="1" si="195"/>
        <v>2</v>
      </c>
      <c r="S550" s="61">
        <f t="shared" ca="1" si="204"/>
        <v>1</v>
      </c>
      <c r="T550" s="3">
        <f t="shared" ca="1" si="196"/>
        <v>1</v>
      </c>
      <c r="U550" s="60" t="str">
        <f ca="1">IF($A549&lt;&gt;"",IF(OR($AI549&lt;&gt;0,$AJ549&lt;&gt;0,S550=0),"",IF(I549="EEO","O",IF(I549="OOE","E",""))),"")</f>
        <v/>
      </c>
      <c r="V550" s="60" t="str">
        <f ca="1">IF(A550&lt;&gt;"",IF(U550&lt;&gt;"",IF(H550=U550,"W","L"),""),"")</f>
        <v/>
      </c>
      <c r="W550" s="38">
        <f ca="1">IF(A550&lt;&gt;"",IF(OR(AI549&lt;&gt;0,AJ549&lt;&gt;0),"0",IF(V550&lt;&gt;"",IF(V550="W",(1*S550),(-1*S550)),0)),0)</f>
        <v>0</v>
      </c>
      <c r="X550" s="74">
        <f t="shared" ca="1" si="197"/>
        <v>6</v>
      </c>
      <c r="Y550" s="3">
        <f t="shared" ca="1" si="198"/>
        <v>1</v>
      </c>
      <c r="Z550" s="61">
        <f t="shared" ca="1" si="205"/>
        <v>1</v>
      </c>
      <c r="AA550" s="3">
        <f t="shared" ca="1" si="199"/>
        <v>3</v>
      </c>
      <c r="AB550" s="60" t="str">
        <f ca="1">IF($A549&lt;&gt;"",IF(OR($AI549&lt;&gt;0,$AJ549&lt;&gt;0,Z550=0),"",IF(K549="RRB","B",IF(K549="BBR","R",""))),"")</f>
        <v/>
      </c>
      <c r="AC550" s="60" t="str">
        <f ca="1">IF(A550&lt;&gt;"",IF(AB550&lt;&gt;"",IF(AB550=J550,"W","L"),""),"")</f>
        <v/>
      </c>
      <c r="AD550" s="38">
        <f ca="1">IF(A550&lt;&gt;"",IF(OR(AI549&lt;&gt;0,AJ549&lt;&gt;0),"0",IF(AC550&lt;&gt;"",IF(AC550="W",(1*Z550),(-1*Z550)),0)),0)</f>
        <v>0</v>
      </c>
      <c r="AE550" s="74">
        <f t="shared" ca="1" si="190"/>
        <v>-23</v>
      </c>
      <c r="AF550" s="3">
        <f t="shared" ca="1" si="200"/>
        <v>3</v>
      </c>
      <c r="AG550" s="13">
        <f ca="1">IF(A550&lt;&gt;"",(AD550+P550+W550),0)</f>
        <v>-1</v>
      </c>
      <c r="AH550" s="11">
        <f ca="1">IF(A550&lt;&gt;"",AG550+AH549,0)</f>
        <v>-17</v>
      </c>
      <c r="AI550" s="73">
        <f ca="1">IF($A550&lt;&gt;"",IF(AI549&gt;0,AI549,IF(AND(AK549&gt;=$AJ$1,$AJ$2*AK549&gt;=AH550),"Profit Target",IF(AH550&gt;=$S$1,"Profit Target",0))),0)</f>
        <v>0</v>
      </c>
      <c r="AJ550" s="73">
        <f ca="1">IF($A550&lt;&gt;"",IF(AI549&lt;&gt;0,AJ549,IF(AH550&lt;=$S$2,"Stop Loss",0)),0)</f>
        <v>0</v>
      </c>
      <c r="AK550" s="73">
        <f t="shared" ca="1" si="191"/>
        <v>3</v>
      </c>
      <c r="AL550" s="30"/>
      <c r="AM550" s="30"/>
      <c r="AN550" s="30"/>
      <c r="AO550" s="30"/>
      <c r="AP550" s="30"/>
      <c r="AQ550" s="30"/>
      <c r="BM550" s="7"/>
      <c r="BT550" s="10">
        <f t="shared" ca="1" si="193"/>
        <v>27</v>
      </c>
    </row>
    <row r="551" spans="1:72">
      <c r="A551" s="10">
        <f t="shared" ca="1" si="192"/>
        <v>18</v>
      </c>
      <c r="B551" s="38"/>
      <c r="C551" s="7"/>
      <c r="D551" s="3"/>
      <c r="E551" s="7"/>
      <c r="F551" s="70" t="str">
        <f t="shared" ca="1" si="188"/>
        <v>L</v>
      </c>
      <c r="G551" s="101" t="str">
        <f t="shared" ca="1" si="194"/>
        <v>HLL</v>
      </c>
      <c r="H551" s="70" t="str">
        <f t="shared" ca="1" si="189"/>
        <v>E</v>
      </c>
      <c r="I551" s="101" t="str">
        <f t="shared" ca="1" si="201"/>
        <v>OEE</v>
      </c>
      <c r="J551" s="70" t="str">
        <f t="shared" ca="1" si="187"/>
        <v>R</v>
      </c>
      <c r="K551" s="101" t="str">
        <f t="shared" ca="1" si="202"/>
        <v>RBR</v>
      </c>
      <c r="L551" s="61">
        <f t="shared" ca="1" si="203"/>
        <v>1</v>
      </c>
      <c r="M551" s="3">
        <f ca="1">IF(A550&lt;&gt;"",IF(O551="",M550,IF(AND(M550&gt;0,O551="L"),M550+1,IF(AND(M550&gt;1,O550="W"),1,1))),"")</f>
        <v>2</v>
      </c>
      <c r="N551" s="60" t="str">
        <f ca="1">IF($A550&lt;&gt;"",IF(OR($AI550&lt;&gt;0,$AJ550&lt;&gt;0,L551=0),"",IF(G550="HHL","L",IF(G550="LLH","H",""))),"")</f>
        <v/>
      </c>
      <c r="O551" s="60" t="str">
        <f ca="1">IF(A551&lt;&gt;"",IF(N551&lt;&gt;"",IF(F551=N551,"W","L"),""),"")</f>
        <v/>
      </c>
      <c r="P551" s="38">
        <f ca="1">IF(A551&lt;&gt;"",IF(OR(AI550&lt;&gt;0,AJ550&lt;&gt;0),"0",IF(O551&lt;&gt;"",IF(O551="W",(1*L551),(-1*L551)),0)),0)</f>
        <v>0</v>
      </c>
      <c r="Q551" s="74">
        <f ca="1">IF(A551&lt;&gt;"",P551+Q550,0)</f>
        <v>0</v>
      </c>
      <c r="R551" s="3">
        <f t="shared" ca="1" si="195"/>
        <v>2</v>
      </c>
      <c r="S551" s="61">
        <f t="shared" ca="1" si="204"/>
        <v>1</v>
      </c>
      <c r="T551" s="3">
        <f t="shared" ca="1" si="196"/>
        <v>1</v>
      </c>
      <c r="U551" s="60" t="str">
        <f ca="1">IF($A550&lt;&gt;"",IF(OR($AI550&lt;&gt;0,$AJ550&lt;&gt;0,S551=0),"",IF(I550="EEO","O",IF(I550="OOE","E",""))),"")</f>
        <v>E</v>
      </c>
      <c r="V551" s="60" t="str">
        <f ca="1">IF(A551&lt;&gt;"",IF(U551&lt;&gt;"",IF(H551=U551,"W","L"),""),"")</f>
        <v>W</v>
      </c>
      <c r="W551" s="38">
        <f ca="1">IF(A551&lt;&gt;"",IF(OR(AI550&lt;&gt;0,AJ550&lt;&gt;0),"0",IF(V551&lt;&gt;"",IF(V551="W",(1*S551),(-1*S551)),0)),0)</f>
        <v>1</v>
      </c>
      <c r="X551" s="74">
        <f t="shared" ca="1" si="197"/>
        <v>7</v>
      </c>
      <c r="Y551" s="3">
        <f t="shared" ca="1" si="198"/>
        <v>1</v>
      </c>
      <c r="Z551" s="61">
        <f t="shared" ca="1" si="205"/>
        <v>1</v>
      </c>
      <c r="AA551" s="3">
        <f t="shared" ca="1" si="199"/>
        <v>4</v>
      </c>
      <c r="AB551" s="60" t="str">
        <f ca="1">IF($A550&lt;&gt;"",IF(OR($AI550&lt;&gt;0,$AJ550&lt;&gt;0,Z551=0),"",IF(K550="RRB","B",IF(K550="BBR","R",""))),"")</f>
        <v>B</v>
      </c>
      <c r="AC551" s="60" t="str">
        <f ca="1">IF(A551&lt;&gt;"",IF(AB551&lt;&gt;"",IF(AB551=J551,"W","L"),""),"")</f>
        <v>L</v>
      </c>
      <c r="AD551" s="38">
        <f ca="1">IF(A551&lt;&gt;"",IF(OR(AI550&lt;&gt;0,AJ550&lt;&gt;0),"0",IF(AC551&lt;&gt;"",IF(AC551="W",(1*Z551),(-1*Z551)),0)),0)</f>
        <v>-1</v>
      </c>
      <c r="AE551" s="74">
        <f t="shared" ca="1" si="190"/>
        <v>-24</v>
      </c>
      <c r="AF551" s="3">
        <f t="shared" ca="1" si="200"/>
        <v>4</v>
      </c>
      <c r="AG551" s="13">
        <f ca="1">IF(A551&lt;&gt;"",(AD551+P551+W551),0)</f>
        <v>0</v>
      </c>
      <c r="AH551" s="11">
        <f ca="1">IF(A551&lt;&gt;"",AG551+AH550,0)</f>
        <v>-17</v>
      </c>
      <c r="AI551" s="73">
        <f ca="1">IF($A551&lt;&gt;"",IF(AI550&gt;0,AI550,IF(AND(AK550&gt;=$AJ$1,$AJ$2*AK550&gt;=AH551),"Profit Target",IF(AH551&gt;=$S$1,"Profit Target",0))),0)</f>
        <v>0</v>
      </c>
      <c r="AJ551" s="73">
        <f ca="1">IF($A551&lt;&gt;"",IF(AI550&lt;&gt;0,AJ550,IF(AH551&lt;=$S$2,"Stop Loss",0)),0)</f>
        <v>0</v>
      </c>
      <c r="AK551" s="73">
        <f t="shared" ca="1" si="191"/>
        <v>3</v>
      </c>
      <c r="AL551" s="30"/>
      <c r="AM551" s="30"/>
      <c r="AN551" s="30"/>
      <c r="AO551" s="30"/>
      <c r="AP551" s="30"/>
      <c r="AQ551" s="30"/>
      <c r="BM551" s="7"/>
      <c r="BT551" s="10">
        <f t="shared" ca="1" si="193"/>
        <v>11</v>
      </c>
    </row>
    <row r="552" spans="1:72">
      <c r="A552" s="10">
        <f t="shared" ca="1" si="192"/>
        <v>24</v>
      </c>
      <c r="B552" s="38"/>
      <c r="C552" s="7"/>
      <c r="D552" s="3"/>
      <c r="E552" s="7"/>
      <c r="F552" s="70" t="str">
        <f t="shared" ca="1" si="188"/>
        <v>H</v>
      </c>
      <c r="G552" s="101" t="str">
        <f t="shared" ca="1" si="194"/>
        <v>LLH</v>
      </c>
      <c r="H552" s="70" t="str">
        <f t="shared" ca="1" si="189"/>
        <v>E</v>
      </c>
      <c r="I552" s="101" t="str">
        <f t="shared" ca="1" si="201"/>
        <v>EEE</v>
      </c>
      <c r="J552" s="70" t="str">
        <f t="shared" ca="1" si="187"/>
        <v>B</v>
      </c>
      <c r="K552" s="101" t="str">
        <f t="shared" ca="1" si="202"/>
        <v>BRB</v>
      </c>
      <c r="L552" s="61">
        <f t="shared" ca="1" si="203"/>
        <v>1</v>
      </c>
      <c r="M552" s="3">
        <f ca="1">IF(A551&lt;&gt;"",IF(O552="",M551,IF(AND(M551&gt;0,O552="L"),M551+1,IF(AND(M551&gt;1,O551="W"),1,1))),"")</f>
        <v>2</v>
      </c>
      <c r="N552" s="60" t="str">
        <f ca="1">IF($A551&lt;&gt;"",IF(OR($AI551&lt;&gt;0,$AJ551&lt;&gt;0,L552=0),"",IF(G551="HHL","L",IF(G551="LLH","H",""))),"")</f>
        <v/>
      </c>
      <c r="O552" s="60" t="str">
        <f ca="1">IF(A552&lt;&gt;"",IF(N552&lt;&gt;"",IF(F552=N552,"W","L"),""),"")</f>
        <v/>
      </c>
      <c r="P552" s="38">
        <f ca="1">IF(A552&lt;&gt;"",IF(OR(AI551&lt;&gt;0,AJ551&lt;&gt;0),"0",IF(O552&lt;&gt;"",IF(O552="W",(1*L552),(-1*L552)),0)),0)</f>
        <v>0</v>
      </c>
      <c r="Q552" s="74">
        <f ca="1">IF(A552&lt;&gt;"",P552+Q551,0)</f>
        <v>0</v>
      </c>
      <c r="R552" s="3">
        <f t="shared" ca="1" si="195"/>
        <v>2</v>
      </c>
      <c r="S552" s="61">
        <f t="shared" ca="1" si="204"/>
        <v>1</v>
      </c>
      <c r="T552" s="3">
        <f t="shared" ca="1" si="196"/>
        <v>1</v>
      </c>
      <c r="U552" s="60" t="str">
        <f ca="1">IF($A551&lt;&gt;"",IF(OR($AI551&lt;&gt;0,$AJ551&lt;&gt;0,S552=0),"",IF(I551="EEO","O",IF(I551="OOE","E",""))),"")</f>
        <v/>
      </c>
      <c r="V552" s="60" t="str">
        <f ca="1">IF(A552&lt;&gt;"",IF(U552&lt;&gt;"",IF(H552=U552,"W","L"),""),"")</f>
        <v/>
      </c>
      <c r="W552" s="38">
        <f ca="1">IF(A552&lt;&gt;"",IF(OR(AI551&lt;&gt;0,AJ551&lt;&gt;0),"0",IF(V552&lt;&gt;"",IF(V552="W",(1*S552),(-1*S552)),0)),0)</f>
        <v>0</v>
      </c>
      <c r="X552" s="74">
        <f t="shared" ca="1" si="197"/>
        <v>7</v>
      </c>
      <c r="Y552" s="3">
        <f t="shared" ca="1" si="198"/>
        <v>1</v>
      </c>
      <c r="Z552" s="61">
        <f t="shared" ca="1" si="205"/>
        <v>1</v>
      </c>
      <c r="AA552" s="3">
        <f t="shared" ca="1" si="199"/>
        <v>4</v>
      </c>
      <c r="AB552" s="60" t="str">
        <f ca="1">IF($A551&lt;&gt;"",IF(OR($AI551&lt;&gt;0,$AJ551&lt;&gt;0,Z552=0),"",IF(K551="RRB","B",IF(K551="BBR","R",""))),"")</f>
        <v/>
      </c>
      <c r="AC552" s="60" t="str">
        <f ca="1">IF(A552&lt;&gt;"",IF(AB552&lt;&gt;"",IF(AB552=J552,"W","L"),""),"")</f>
        <v/>
      </c>
      <c r="AD552" s="38">
        <f ca="1">IF(A552&lt;&gt;"",IF(OR(AI551&lt;&gt;0,AJ551&lt;&gt;0),"0",IF(AC552&lt;&gt;"",IF(AC552="W",(1*Z552),(-1*Z552)),0)),0)</f>
        <v>0</v>
      </c>
      <c r="AE552" s="74">
        <f t="shared" ca="1" si="190"/>
        <v>-24</v>
      </c>
      <c r="AF552" s="3">
        <f t="shared" ca="1" si="200"/>
        <v>4</v>
      </c>
      <c r="AG552" s="13">
        <f ca="1">IF(A552&lt;&gt;"",(AD552+P552+W552),0)</f>
        <v>0</v>
      </c>
      <c r="AH552" s="11">
        <f ca="1">IF(A552&lt;&gt;"",AG552+AH551,0)</f>
        <v>-17</v>
      </c>
      <c r="AI552" s="73">
        <f ca="1">IF($A552&lt;&gt;"",IF(AI551&gt;0,AI551,IF(AND(AK551&gt;=$AJ$1,$AJ$2*AK551&gt;=AH552),"Profit Target",IF(AH552&gt;=$S$1,"Profit Target",0))),0)</f>
        <v>0</v>
      </c>
      <c r="AJ552" s="73">
        <f ca="1">IF($A552&lt;&gt;"",IF(AI551&lt;&gt;0,AJ551,IF(AH552&lt;=$S$2,"Stop Loss",0)),0)</f>
        <v>0</v>
      </c>
      <c r="AK552" s="73">
        <f t="shared" ca="1" si="191"/>
        <v>3</v>
      </c>
      <c r="AL552" s="30"/>
      <c r="AM552" s="30"/>
      <c r="AN552" s="30"/>
      <c r="AO552" s="30"/>
      <c r="AP552" s="30"/>
      <c r="AQ552" s="30"/>
      <c r="BM552" s="7"/>
      <c r="BT552" s="10">
        <f t="shared" ca="1" si="193"/>
        <v>6</v>
      </c>
    </row>
    <row r="553" spans="1:72">
      <c r="A553" s="10">
        <f t="shared" ca="1" si="192"/>
        <v>29</v>
      </c>
      <c r="B553" s="38"/>
      <c r="C553" s="7"/>
      <c r="D553" s="3"/>
      <c r="E553" s="7"/>
      <c r="F553" s="70" t="str">
        <f t="shared" ca="1" si="188"/>
        <v>H</v>
      </c>
      <c r="G553" s="101" t="str">
        <f t="shared" ca="1" si="194"/>
        <v>LHH</v>
      </c>
      <c r="H553" s="70" t="str">
        <f t="shared" ca="1" si="189"/>
        <v>O</v>
      </c>
      <c r="I553" s="101" t="str">
        <f t="shared" ca="1" si="201"/>
        <v>EEO</v>
      </c>
      <c r="J553" s="70" t="str">
        <f t="shared" ca="1" si="187"/>
        <v>B</v>
      </c>
      <c r="K553" s="101" t="str">
        <f t="shared" ca="1" si="202"/>
        <v>RBB</v>
      </c>
      <c r="L553" s="61">
        <f t="shared" ca="1" si="203"/>
        <v>1</v>
      </c>
      <c r="M553" s="3">
        <f ca="1">IF(A552&lt;&gt;"",IF(O553="",M552,IF(AND(M552&gt;0,O553="L"),M552+1,IF(AND(M552&gt;1,O552="W"),1,1))),"")</f>
        <v>1</v>
      </c>
      <c r="N553" s="60" t="str">
        <f ca="1">IF($A552&lt;&gt;"",IF(OR($AI552&lt;&gt;0,$AJ552&lt;&gt;0,L553=0),"",IF(G552="HHL","L",IF(G552="LLH","H",""))),"")</f>
        <v>H</v>
      </c>
      <c r="O553" s="60" t="str">
        <f ca="1">IF(A553&lt;&gt;"",IF(N553&lt;&gt;"",IF(F553=N553,"W","L"),""),"")</f>
        <v>W</v>
      </c>
      <c r="P553" s="38">
        <f ca="1">IF(A553&lt;&gt;"",IF(OR(AI552&lt;&gt;0,AJ552&lt;&gt;0),"0",IF(O553&lt;&gt;"",IF(O553="W",(1*L553),(-1*L553)),0)),0)</f>
        <v>1</v>
      </c>
      <c r="Q553" s="74">
        <f ca="1">IF(A553&lt;&gt;"",P553+Q552,0)</f>
        <v>1</v>
      </c>
      <c r="R553" s="3">
        <f t="shared" ca="1" si="195"/>
        <v>1</v>
      </c>
      <c r="S553" s="61">
        <f t="shared" ca="1" si="204"/>
        <v>1</v>
      </c>
      <c r="T553" s="3">
        <f t="shared" ca="1" si="196"/>
        <v>1</v>
      </c>
      <c r="U553" s="60" t="str">
        <f ca="1">IF($A552&lt;&gt;"",IF(OR($AI552&lt;&gt;0,$AJ552&lt;&gt;0,S553=0),"",IF(I552="EEO","O",IF(I552="OOE","E",""))),"")</f>
        <v/>
      </c>
      <c r="V553" s="60" t="str">
        <f ca="1">IF(A553&lt;&gt;"",IF(U553&lt;&gt;"",IF(H553=U553,"W","L"),""),"")</f>
        <v/>
      </c>
      <c r="W553" s="38">
        <f ca="1">IF(A553&lt;&gt;"",IF(OR(AI552&lt;&gt;0,AJ552&lt;&gt;0),"0",IF(V553&lt;&gt;"",IF(V553="W",(1*S553),(-1*S553)),0)),0)</f>
        <v>0</v>
      </c>
      <c r="X553" s="74">
        <f t="shared" ca="1" si="197"/>
        <v>7</v>
      </c>
      <c r="Y553" s="3">
        <f t="shared" ca="1" si="198"/>
        <v>1</v>
      </c>
      <c r="Z553" s="61">
        <f t="shared" ca="1" si="205"/>
        <v>1</v>
      </c>
      <c r="AA553" s="3">
        <f t="shared" ca="1" si="199"/>
        <v>4</v>
      </c>
      <c r="AB553" s="60" t="str">
        <f ca="1">IF($A552&lt;&gt;"",IF(OR($AI552&lt;&gt;0,$AJ552&lt;&gt;0,Z553=0),"",IF(K552="RRB","B",IF(K552="BBR","R",""))),"")</f>
        <v/>
      </c>
      <c r="AC553" s="60" t="str">
        <f ca="1">IF(A553&lt;&gt;"",IF(AB553&lt;&gt;"",IF(AB553=J553,"W","L"),""),"")</f>
        <v/>
      </c>
      <c r="AD553" s="38">
        <f ca="1">IF(A553&lt;&gt;"",IF(OR(AI552&lt;&gt;0,AJ552&lt;&gt;0),"0",IF(AC553&lt;&gt;"",IF(AC553="W",(1*Z553),(-1*Z553)),0)),0)</f>
        <v>0</v>
      </c>
      <c r="AE553" s="74">
        <f t="shared" ca="1" si="190"/>
        <v>-24</v>
      </c>
      <c r="AF553" s="3">
        <f t="shared" ca="1" si="200"/>
        <v>4</v>
      </c>
      <c r="AG553" s="13">
        <f ca="1">IF(A553&lt;&gt;"",(AD553+P553+W553),0)</f>
        <v>1</v>
      </c>
      <c r="AH553" s="11">
        <f ca="1">IF(A553&lt;&gt;"",AG553+AH552,0)</f>
        <v>-16</v>
      </c>
      <c r="AI553" s="73">
        <f ca="1">IF($A553&lt;&gt;"",IF(AI552&gt;0,AI552,IF(AND(AK552&gt;=$AJ$1,$AJ$2*AK552&gt;=AH553),"Profit Target",IF(AH553&gt;=$S$1,"Profit Target",0))),0)</f>
        <v>0</v>
      </c>
      <c r="AJ553" s="73">
        <f ca="1">IF($A553&lt;&gt;"",IF(AI552&lt;&gt;0,AJ552,IF(AH553&lt;=$S$2,"Stop Loss",0)),0)</f>
        <v>0</v>
      </c>
      <c r="AK553" s="73">
        <f t="shared" ca="1" si="191"/>
        <v>3</v>
      </c>
      <c r="AL553" s="30"/>
      <c r="AM553" s="30"/>
      <c r="AN553" s="30"/>
      <c r="AO553" s="30"/>
      <c r="AP553" s="30"/>
      <c r="AQ553" s="30"/>
      <c r="BM553" s="7"/>
      <c r="BT553" s="10">
        <f t="shared" ca="1" si="193"/>
        <v>16</v>
      </c>
    </row>
    <row r="554" spans="1:72">
      <c r="A554" s="10">
        <f t="shared" ca="1" si="192"/>
        <v>13</v>
      </c>
      <c r="B554" s="38"/>
      <c r="C554" s="7"/>
      <c r="D554" s="3"/>
      <c r="E554" s="7"/>
      <c r="F554" s="70" t="str">
        <f t="shared" ca="1" si="188"/>
        <v>L</v>
      </c>
      <c r="G554" s="101" t="str">
        <f t="shared" ca="1" si="194"/>
        <v>HHL</v>
      </c>
      <c r="H554" s="70" t="str">
        <f t="shared" ca="1" si="189"/>
        <v>O</v>
      </c>
      <c r="I554" s="101" t="str">
        <f t="shared" ca="1" si="201"/>
        <v>EOO</v>
      </c>
      <c r="J554" s="70" t="str">
        <f t="shared" ca="1" si="187"/>
        <v>B</v>
      </c>
      <c r="K554" s="101" t="str">
        <f t="shared" ca="1" si="202"/>
        <v>BBB</v>
      </c>
      <c r="L554" s="61">
        <f t="shared" ca="1" si="203"/>
        <v>1</v>
      </c>
      <c r="M554" s="3">
        <f ca="1">IF(A553&lt;&gt;"",IF(O554="",M553,IF(AND(M553&gt;0,O554="L"),M553+1,IF(AND(M553&gt;1,O553="W"),1,1))),"")</f>
        <v>1</v>
      </c>
      <c r="N554" s="60" t="str">
        <f ca="1">IF($A553&lt;&gt;"",IF(OR($AI553&lt;&gt;0,$AJ553&lt;&gt;0,L554=0),"",IF(G553="HHL","L",IF(G553="LLH","H",""))),"")</f>
        <v/>
      </c>
      <c r="O554" s="60" t="str">
        <f ca="1">IF(A554&lt;&gt;"",IF(N554&lt;&gt;"",IF(F554=N554,"W","L"),""),"")</f>
        <v/>
      </c>
      <c r="P554" s="38">
        <f ca="1">IF(A554&lt;&gt;"",IF(OR(AI553&lt;&gt;0,AJ553&lt;&gt;0),"0",IF(O554&lt;&gt;"",IF(O554="W",(1*L554),(-1*L554)),0)),0)</f>
        <v>0</v>
      </c>
      <c r="Q554" s="74">
        <f ca="1">IF(A554&lt;&gt;"",P554+Q553,0)</f>
        <v>1</v>
      </c>
      <c r="R554" s="3">
        <f t="shared" ca="1" si="195"/>
        <v>1</v>
      </c>
      <c r="S554" s="61">
        <f t="shared" ca="1" si="204"/>
        <v>1</v>
      </c>
      <c r="T554" s="3">
        <f t="shared" ca="1" si="196"/>
        <v>1</v>
      </c>
      <c r="U554" s="60" t="str">
        <f ca="1">IF($A553&lt;&gt;"",IF(OR($AI553&lt;&gt;0,$AJ553&lt;&gt;0,S554=0),"",IF(I553="EEO","O",IF(I553="OOE","E",""))),"")</f>
        <v>O</v>
      </c>
      <c r="V554" s="60" t="str">
        <f ca="1">IF(A554&lt;&gt;"",IF(U554&lt;&gt;"",IF(H554=U554,"W","L"),""),"")</f>
        <v>W</v>
      </c>
      <c r="W554" s="38">
        <f ca="1">IF(A554&lt;&gt;"",IF(OR(AI553&lt;&gt;0,AJ553&lt;&gt;0),"0",IF(V554&lt;&gt;"",IF(V554="W",(1*S554),(-1*S554)),0)),0)</f>
        <v>1</v>
      </c>
      <c r="X554" s="74">
        <f t="shared" ca="1" si="197"/>
        <v>8</v>
      </c>
      <c r="Y554" s="3">
        <f t="shared" ca="1" si="198"/>
        <v>1</v>
      </c>
      <c r="Z554" s="61">
        <f t="shared" ca="1" si="205"/>
        <v>1</v>
      </c>
      <c r="AA554" s="3">
        <f t="shared" ca="1" si="199"/>
        <v>4</v>
      </c>
      <c r="AB554" s="60" t="str">
        <f ca="1">IF($A553&lt;&gt;"",IF(OR($AI553&lt;&gt;0,$AJ553&lt;&gt;0,Z554=0),"",IF(K553="RRB","B",IF(K553="BBR","R",""))),"")</f>
        <v/>
      </c>
      <c r="AC554" s="60" t="str">
        <f ca="1">IF(A554&lt;&gt;"",IF(AB554&lt;&gt;"",IF(AB554=J554,"W","L"),""),"")</f>
        <v/>
      </c>
      <c r="AD554" s="38">
        <f ca="1">IF(A554&lt;&gt;"",IF(OR(AI553&lt;&gt;0,AJ553&lt;&gt;0),"0",IF(AC554&lt;&gt;"",IF(AC554="W",(1*Z554),(-1*Z554)),0)),0)</f>
        <v>0</v>
      </c>
      <c r="AE554" s="74">
        <f t="shared" ca="1" si="190"/>
        <v>-24</v>
      </c>
      <c r="AF554" s="3">
        <f t="shared" ca="1" si="200"/>
        <v>4</v>
      </c>
      <c r="AG554" s="13">
        <f ca="1">IF(A554&lt;&gt;"",(AD554+P554+W554),0)</f>
        <v>1</v>
      </c>
      <c r="AH554" s="11">
        <f ca="1">IF(A554&lt;&gt;"",AG554+AH553,0)</f>
        <v>-15</v>
      </c>
      <c r="AI554" s="73">
        <f ca="1">IF($A554&lt;&gt;"",IF(AI553&gt;0,AI553,IF(AND(AK553&gt;=$AJ$1,$AJ$2*AK553&gt;=AH554),"Profit Target",IF(AH554&gt;=$S$1,"Profit Target",0))),0)</f>
        <v>0</v>
      </c>
      <c r="AJ554" s="73">
        <f ca="1">IF($A554&lt;&gt;"",IF(AI553&lt;&gt;0,AJ553,IF(AH554&lt;=$S$2,"Stop Loss",0)),0)</f>
        <v>0</v>
      </c>
      <c r="AK554" s="73">
        <f t="shared" ca="1" si="191"/>
        <v>3</v>
      </c>
      <c r="AL554" s="30"/>
      <c r="AM554" s="30"/>
      <c r="AN554" s="30"/>
      <c r="AO554" s="30"/>
      <c r="AP554" s="30"/>
      <c r="AQ554" s="30"/>
      <c r="BM554" s="7"/>
      <c r="BT554" s="10">
        <f t="shared" ca="1" si="193"/>
        <v>8</v>
      </c>
    </row>
    <row r="555" spans="1:72">
      <c r="A555" s="10">
        <f t="shared" ca="1" si="192"/>
        <v>33</v>
      </c>
      <c r="B555" s="38"/>
      <c r="C555" s="7"/>
      <c r="D555" s="3"/>
      <c r="E555" s="7"/>
      <c r="F555" s="70" t="str">
        <f t="shared" ca="1" si="188"/>
        <v>H</v>
      </c>
      <c r="G555" s="101" t="str">
        <f t="shared" ca="1" si="194"/>
        <v>HLH</v>
      </c>
      <c r="H555" s="70" t="str">
        <f t="shared" ca="1" si="189"/>
        <v>O</v>
      </c>
      <c r="I555" s="101" t="str">
        <f t="shared" ca="1" si="201"/>
        <v>OOO</v>
      </c>
      <c r="J555" s="70" t="str">
        <f t="shared" ref="J555:J618" ca="1" si="206">VLOOKUP(A555,$BJ$107:$BR$144,8,0)</f>
        <v>B</v>
      </c>
      <c r="K555" s="101" t="str">
        <f t="shared" ca="1" si="202"/>
        <v>BBB</v>
      </c>
      <c r="L555" s="61">
        <f t="shared" ca="1" si="203"/>
        <v>1</v>
      </c>
      <c r="M555" s="3">
        <f ca="1">IF(A554&lt;&gt;"",IF(O555="",M554,IF(AND(M554&gt;0,O555="L"),M554+1,IF(AND(M554&gt;1,O554="W"),1,1))),"")</f>
        <v>2</v>
      </c>
      <c r="N555" s="60" t="str">
        <f ca="1">IF($A554&lt;&gt;"",IF(OR($AI554&lt;&gt;0,$AJ554&lt;&gt;0,L555=0),"",IF(G554="HHL","L",IF(G554="LLH","H",""))),"")</f>
        <v>L</v>
      </c>
      <c r="O555" s="60" t="str">
        <f ca="1">IF(A555&lt;&gt;"",IF(N555&lt;&gt;"",IF(F555=N555,"W","L"),""),"")</f>
        <v>L</v>
      </c>
      <c r="P555" s="38">
        <f ca="1">IF(A555&lt;&gt;"",IF(OR(AI554&lt;&gt;0,AJ554&lt;&gt;0),"0",IF(O555&lt;&gt;"",IF(O555="W",(1*L555),(-1*L555)),0)),0)</f>
        <v>-1</v>
      </c>
      <c r="Q555" s="74">
        <f ca="1">IF(A555&lt;&gt;"",P555+Q554,0)</f>
        <v>0</v>
      </c>
      <c r="R555" s="3">
        <f t="shared" ca="1" si="195"/>
        <v>2</v>
      </c>
      <c r="S555" s="61">
        <f t="shared" ca="1" si="204"/>
        <v>1</v>
      </c>
      <c r="T555" s="3">
        <f t="shared" ca="1" si="196"/>
        <v>1</v>
      </c>
      <c r="U555" s="60" t="str">
        <f ca="1">IF($A554&lt;&gt;"",IF(OR($AI554&lt;&gt;0,$AJ554&lt;&gt;0,S555=0),"",IF(I554="EEO","O",IF(I554="OOE","E",""))),"")</f>
        <v/>
      </c>
      <c r="V555" s="60" t="str">
        <f ca="1">IF(A555&lt;&gt;"",IF(U555&lt;&gt;"",IF(H555=U555,"W","L"),""),"")</f>
        <v/>
      </c>
      <c r="W555" s="38">
        <f ca="1">IF(A555&lt;&gt;"",IF(OR(AI554&lt;&gt;0,AJ554&lt;&gt;0),"0",IF(V555&lt;&gt;"",IF(V555="W",(1*S555),(-1*S555)),0)),0)</f>
        <v>0</v>
      </c>
      <c r="X555" s="74">
        <f t="shared" ca="1" si="197"/>
        <v>8</v>
      </c>
      <c r="Y555" s="3">
        <f t="shared" ca="1" si="198"/>
        <v>1</v>
      </c>
      <c r="Z555" s="61">
        <f t="shared" ca="1" si="205"/>
        <v>1</v>
      </c>
      <c r="AA555" s="3">
        <f t="shared" ca="1" si="199"/>
        <v>4</v>
      </c>
      <c r="AB555" s="60" t="str">
        <f ca="1">IF($A554&lt;&gt;"",IF(OR($AI554&lt;&gt;0,$AJ554&lt;&gt;0,Z555=0),"",IF(K554="RRB","B",IF(K554="BBR","R",""))),"")</f>
        <v/>
      </c>
      <c r="AC555" s="60" t="str">
        <f ca="1">IF(A555&lt;&gt;"",IF(AB555&lt;&gt;"",IF(AB555=J555,"W","L"),""),"")</f>
        <v/>
      </c>
      <c r="AD555" s="38">
        <f ca="1">IF(A555&lt;&gt;"",IF(OR(AI554&lt;&gt;0,AJ554&lt;&gt;0),"0",IF(AC555&lt;&gt;"",IF(AC555="W",(1*Z555),(-1*Z555)),0)),0)</f>
        <v>0</v>
      </c>
      <c r="AE555" s="74">
        <f t="shared" ca="1" si="190"/>
        <v>-24</v>
      </c>
      <c r="AF555" s="3">
        <f t="shared" ca="1" si="200"/>
        <v>4</v>
      </c>
      <c r="AG555" s="13">
        <f ca="1">IF(A555&lt;&gt;"",(AD555+P555+W555),0)</f>
        <v>-1</v>
      </c>
      <c r="AH555" s="11">
        <f ca="1">IF(A555&lt;&gt;"",AG555+AH554,0)</f>
        <v>-16</v>
      </c>
      <c r="AI555" s="73">
        <f ca="1">IF($A555&lt;&gt;"",IF(AI554&gt;0,AI554,IF(AND(AK554&gt;=$AJ$1,$AJ$2*AK554&gt;=AH555),"Profit Target",IF(AH555&gt;=$S$1,"Profit Target",0))),0)</f>
        <v>0</v>
      </c>
      <c r="AJ555" s="73">
        <f ca="1">IF($A555&lt;&gt;"",IF(AI554&lt;&gt;0,AJ554,IF(AH555&lt;=$S$2,"Stop Loss",0)),0)</f>
        <v>0</v>
      </c>
      <c r="AK555" s="73">
        <f t="shared" ca="1" si="191"/>
        <v>3</v>
      </c>
      <c r="AL555" s="30"/>
      <c r="AM555" s="30"/>
      <c r="AN555" s="30"/>
      <c r="AO555" s="30"/>
      <c r="AP555" s="30"/>
      <c r="AQ555" s="30"/>
      <c r="BM555" s="7"/>
      <c r="BT555" s="10">
        <f t="shared" ca="1" si="193"/>
        <v>1</v>
      </c>
    </row>
    <row r="556" spans="1:72">
      <c r="A556" s="10">
        <f t="shared" ca="1" si="192"/>
        <v>5</v>
      </c>
      <c r="B556" s="38"/>
      <c r="C556" s="7"/>
      <c r="D556" s="3"/>
      <c r="E556" s="7"/>
      <c r="F556" s="70" t="str">
        <f t="shared" ca="1" si="188"/>
        <v>L</v>
      </c>
      <c r="G556" s="101" t="str">
        <f t="shared" ca="1" si="194"/>
        <v>LHL</v>
      </c>
      <c r="H556" s="70" t="str">
        <f t="shared" ca="1" si="189"/>
        <v>O</v>
      </c>
      <c r="I556" s="101" t="str">
        <f t="shared" ca="1" si="201"/>
        <v>OOO</v>
      </c>
      <c r="J556" s="70" t="str">
        <f t="shared" ca="1" si="206"/>
        <v>R</v>
      </c>
      <c r="K556" s="101" t="str">
        <f t="shared" ca="1" si="202"/>
        <v>BBR</v>
      </c>
      <c r="L556" s="61">
        <f t="shared" ca="1" si="203"/>
        <v>1</v>
      </c>
      <c r="M556" s="3">
        <f ca="1">IF(A555&lt;&gt;"",IF(O556="",M555,IF(AND(M555&gt;0,O556="L"),M555+1,IF(AND(M555&gt;1,O555="W"),1,1))),"")</f>
        <v>2</v>
      </c>
      <c r="N556" s="60" t="str">
        <f ca="1">IF($A555&lt;&gt;"",IF(OR($AI555&lt;&gt;0,$AJ555&lt;&gt;0,L556=0),"",IF(G555="HHL","L",IF(G555="LLH","H",""))),"")</f>
        <v/>
      </c>
      <c r="O556" s="60" t="str">
        <f ca="1">IF(A556&lt;&gt;"",IF(N556&lt;&gt;"",IF(F556=N556,"W","L"),""),"")</f>
        <v/>
      </c>
      <c r="P556" s="38">
        <f ca="1">IF(A556&lt;&gt;"",IF(OR(AI555&lt;&gt;0,AJ555&lt;&gt;0),"0",IF(O556&lt;&gt;"",IF(O556="W",(1*L556),(-1*L556)),0)),0)</f>
        <v>0</v>
      </c>
      <c r="Q556" s="74">
        <f ca="1">IF(A556&lt;&gt;"",P556+Q555,0)</f>
        <v>0</v>
      </c>
      <c r="R556" s="3">
        <f t="shared" ca="1" si="195"/>
        <v>2</v>
      </c>
      <c r="S556" s="61">
        <f t="shared" ca="1" si="204"/>
        <v>1</v>
      </c>
      <c r="T556" s="3">
        <f t="shared" ca="1" si="196"/>
        <v>1</v>
      </c>
      <c r="U556" s="60" t="str">
        <f ca="1">IF($A555&lt;&gt;"",IF(OR($AI555&lt;&gt;0,$AJ555&lt;&gt;0,S556=0),"",IF(I555="EEO","O",IF(I555="OOE","E",""))),"")</f>
        <v/>
      </c>
      <c r="V556" s="60" t="str">
        <f ca="1">IF(A556&lt;&gt;"",IF(U556&lt;&gt;"",IF(H556=U556,"W","L"),""),"")</f>
        <v/>
      </c>
      <c r="W556" s="38">
        <f ca="1">IF(A556&lt;&gt;"",IF(OR(AI555&lt;&gt;0,AJ555&lt;&gt;0),"0",IF(V556&lt;&gt;"",IF(V556="W",(1*S556),(-1*S556)),0)),0)</f>
        <v>0</v>
      </c>
      <c r="X556" s="74">
        <f t="shared" ca="1" si="197"/>
        <v>8</v>
      </c>
      <c r="Y556" s="3">
        <f t="shared" ca="1" si="198"/>
        <v>1</v>
      </c>
      <c r="Z556" s="61">
        <f t="shared" ca="1" si="205"/>
        <v>1</v>
      </c>
      <c r="AA556" s="3">
        <f t="shared" ca="1" si="199"/>
        <v>4</v>
      </c>
      <c r="AB556" s="60" t="str">
        <f ca="1">IF($A555&lt;&gt;"",IF(OR($AI555&lt;&gt;0,$AJ555&lt;&gt;0,Z556=0),"",IF(K555="RRB","B",IF(K555="BBR","R",""))),"")</f>
        <v/>
      </c>
      <c r="AC556" s="60" t="str">
        <f ca="1">IF(A556&lt;&gt;"",IF(AB556&lt;&gt;"",IF(AB556=J556,"W","L"),""),"")</f>
        <v/>
      </c>
      <c r="AD556" s="38">
        <f ca="1">IF(A556&lt;&gt;"",IF(OR(AI555&lt;&gt;0,AJ555&lt;&gt;0),"0",IF(AC556&lt;&gt;"",IF(AC556="W",(1*Z556),(-1*Z556)),0)),0)</f>
        <v>0</v>
      </c>
      <c r="AE556" s="74">
        <f t="shared" ca="1" si="190"/>
        <v>-24</v>
      </c>
      <c r="AF556" s="3">
        <f t="shared" ca="1" si="200"/>
        <v>4</v>
      </c>
      <c r="AG556" s="13">
        <f ca="1">IF(A556&lt;&gt;"",(AD556+P556+W556),0)</f>
        <v>0</v>
      </c>
      <c r="AH556" s="11">
        <f ca="1">IF(A556&lt;&gt;"",AG556+AH555,0)</f>
        <v>-16</v>
      </c>
      <c r="AI556" s="73">
        <f ca="1">IF($A556&lt;&gt;"",IF(AI555&gt;0,AI555,IF(AND(AK555&gt;=$AJ$1,$AJ$2*AK555&gt;=AH556),"Profit Target",IF(AH556&gt;=$S$1,"Profit Target",0))),0)</f>
        <v>0</v>
      </c>
      <c r="AJ556" s="73">
        <f ca="1">IF($A556&lt;&gt;"",IF(AI555&lt;&gt;0,AJ555,IF(AH556&lt;=$S$2,"Stop Loss",0)),0)</f>
        <v>0</v>
      </c>
      <c r="AK556" s="73">
        <f t="shared" ca="1" si="191"/>
        <v>3</v>
      </c>
      <c r="AL556" s="30"/>
      <c r="AM556" s="30"/>
      <c r="AN556" s="30"/>
      <c r="AO556" s="30"/>
      <c r="AP556" s="30"/>
      <c r="AQ556" s="30"/>
      <c r="BM556" s="7"/>
      <c r="BT556" s="10">
        <f t="shared" ca="1" si="193"/>
        <v>17</v>
      </c>
    </row>
    <row r="557" spans="1:72">
      <c r="A557" s="10">
        <f t="shared" ca="1" si="192"/>
        <v>34</v>
      </c>
      <c r="B557" s="38"/>
      <c r="C557" s="7"/>
      <c r="D557" s="3"/>
      <c r="E557" s="7"/>
      <c r="F557" s="70" t="str">
        <f t="shared" ca="1" si="188"/>
        <v>H</v>
      </c>
      <c r="G557" s="101" t="str">
        <f t="shared" ca="1" si="194"/>
        <v>HLH</v>
      </c>
      <c r="H557" s="70" t="str">
        <f t="shared" ca="1" si="189"/>
        <v>E</v>
      </c>
      <c r="I557" s="101" t="str">
        <f t="shared" ca="1" si="201"/>
        <v>OOE</v>
      </c>
      <c r="J557" s="70" t="str">
        <f t="shared" ca="1" si="206"/>
        <v>R</v>
      </c>
      <c r="K557" s="101" t="str">
        <f t="shared" ca="1" si="202"/>
        <v>BRR</v>
      </c>
      <c r="L557" s="61">
        <f t="shared" ca="1" si="203"/>
        <v>1</v>
      </c>
      <c r="M557" s="3">
        <f ca="1">IF(A556&lt;&gt;"",IF(O557="",M556,IF(AND(M556&gt;0,O557="L"),M556+1,IF(AND(M556&gt;1,O556="W"),1,1))),"")</f>
        <v>2</v>
      </c>
      <c r="N557" s="60" t="str">
        <f ca="1">IF($A556&lt;&gt;"",IF(OR($AI556&lt;&gt;0,$AJ556&lt;&gt;0,L557=0),"",IF(G556="HHL","L",IF(G556="LLH","H",""))),"")</f>
        <v/>
      </c>
      <c r="O557" s="60" t="str">
        <f ca="1">IF(A557&lt;&gt;"",IF(N557&lt;&gt;"",IF(F557=N557,"W","L"),""),"")</f>
        <v/>
      </c>
      <c r="P557" s="38">
        <f ca="1">IF(A557&lt;&gt;"",IF(OR(AI556&lt;&gt;0,AJ556&lt;&gt;0),"0",IF(O557&lt;&gt;"",IF(O557="W",(1*L557),(-1*L557)),0)),0)</f>
        <v>0</v>
      </c>
      <c r="Q557" s="74">
        <f ca="1">IF(A557&lt;&gt;"",P557+Q556,0)</f>
        <v>0</v>
      </c>
      <c r="R557" s="3">
        <f t="shared" ca="1" si="195"/>
        <v>2</v>
      </c>
      <c r="S557" s="61">
        <f t="shared" ca="1" si="204"/>
        <v>1</v>
      </c>
      <c r="T557" s="3">
        <f t="shared" ca="1" si="196"/>
        <v>1</v>
      </c>
      <c r="U557" s="60" t="str">
        <f ca="1">IF($A556&lt;&gt;"",IF(OR($AI556&lt;&gt;0,$AJ556&lt;&gt;0,S557=0),"",IF(I556="EEO","O",IF(I556="OOE","E",""))),"")</f>
        <v/>
      </c>
      <c r="V557" s="60" t="str">
        <f ca="1">IF(A557&lt;&gt;"",IF(U557&lt;&gt;"",IF(H557=U557,"W","L"),""),"")</f>
        <v/>
      </c>
      <c r="W557" s="38">
        <f ca="1">IF(A557&lt;&gt;"",IF(OR(AI556&lt;&gt;0,AJ556&lt;&gt;0),"0",IF(V557&lt;&gt;"",IF(V557="W",(1*S557),(-1*S557)),0)),0)</f>
        <v>0</v>
      </c>
      <c r="X557" s="74">
        <f t="shared" ca="1" si="197"/>
        <v>8</v>
      </c>
      <c r="Y557" s="3">
        <f t="shared" ca="1" si="198"/>
        <v>1</v>
      </c>
      <c r="Z557" s="61">
        <f t="shared" ca="1" si="205"/>
        <v>1</v>
      </c>
      <c r="AA557" s="3">
        <f t="shared" ca="1" si="199"/>
        <v>1</v>
      </c>
      <c r="AB557" s="60" t="str">
        <f ca="1">IF($A556&lt;&gt;"",IF(OR($AI556&lt;&gt;0,$AJ556&lt;&gt;0,Z557=0),"",IF(K556="RRB","B",IF(K556="BBR","R",""))),"")</f>
        <v>R</v>
      </c>
      <c r="AC557" s="60" t="str">
        <f ca="1">IF(A557&lt;&gt;"",IF(AB557&lt;&gt;"",IF(AB557=J557,"W","L"),""),"")</f>
        <v>W</v>
      </c>
      <c r="AD557" s="38">
        <f ca="1">IF(A557&lt;&gt;"",IF(OR(AI556&lt;&gt;0,AJ556&lt;&gt;0),"0",IF(AC557&lt;&gt;"",IF(AC557="W",(1*Z557),(-1*Z557)),0)),0)</f>
        <v>1</v>
      </c>
      <c r="AE557" s="74">
        <f t="shared" ca="1" si="190"/>
        <v>-23</v>
      </c>
      <c r="AF557" s="3">
        <f t="shared" ca="1" si="200"/>
        <v>1</v>
      </c>
      <c r="AG557" s="13">
        <f ca="1">IF(A557&lt;&gt;"",(AD557+P557+W557),0)</f>
        <v>1</v>
      </c>
      <c r="AH557" s="11">
        <f ca="1">IF(A557&lt;&gt;"",AG557+AH556,0)</f>
        <v>-15</v>
      </c>
      <c r="AI557" s="73">
        <f ca="1">IF($A557&lt;&gt;"",IF(AI556&gt;0,AI556,IF(AND(AK556&gt;=$AJ$1,$AJ$2*AK556&gt;=AH557),"Profit Target",IF(AH557&gt;=$S$1,"Profit Target",0))),0)</f>
        <v>0</v>
      </c>
      <c r="AJ557" s="73">
        <f ca="1">IF($A557&lt;&gt;"",IF(AI556&lt;&gt;0,AJ556,IF(AH557&lt;=$S$2,"Stop Loss",0)),0)</f>
        <v>0</v>
      </c>
      <c r="AK557" s="73">
        <f t="shared" ca="1" si="191"/>
        <v>3</v>
      </c>
      <c r="AL557" s="30"/>
      <c r="AM557" s="30"/>
      <c r="AN557" s="30"/>
      <c r="AO557" s="30"/>
      <c r="AP557" s="30"/>
      <c r="AQ557" s="30"/>
      <c r="BM557" s="7"/>
      <c r="BT557" s="10">
        <f t="shared" ca="1" si="193"/>
        <v>12</v>
      </c>
    </row>
    <row r="558" spans="1:72">
      <c r="A558" s="10">
        <f t="shared" ca="1" si="192"/>
        <v>30</v>
      </c>
      <c r="B558" s="38"/>
      <c r="C558" s="7"/>
      <c r="D558" s="3"/>
      <c r="E558" s="7"/>
      <c r="F558" s="70" t="str">
        <f t="shared" ca="1" si="188"/>
        <v>H</v>
      </c>
      <c r="G558" s="101" t="str">
        <f t="shared" ca="1" si="194"/>
        <v>LHH</v>
      </c>
      <c r="H558" s="70" t="str">
        <f t="shared" ca="1" si="189"/>
        <v>E</v>
      </c>
      <c r="I558" s="101" t="str">
        <f t="shared" ca="1" si="201"/>
        <v>OEE</v>
      </c>
      <c r="J558" s="70" t="str">
        <f t="shared" ca="1" si="206"/>
        <v>R</v>
      </c>
      <c r="K558" s="101" t="str">
        <f t="shared" ca="1" si="202"/>
        <v>RRR</v>
      </c>
      <c r="L558" s="61">
        <f t="shared" ca="1" si="203"/>
        <v>1</v>
      </c>
      <c r="M558" s="3">
        <f ca="1">IF(A557&lt;&gt;"",IF(O558="",M557,IF(AND(M557&gt;0,O558="L"),M557+1,IF(AND(M557&gt;1,O557="W"),1,1))),"")</f>
        <v>2</v>
      </c>
      <c r="N558" s="60" t="str">
        <f ca="1">IF($A557&lt;&gt;"",IF(OR($AI557&lt;&gt;0,$AJ557&lt;&gt;0,L558=0),"",IF(G557="HHL","L",IF(G557="LLH","H",""))),"")</f>
        <v/>
      </c>
      <c r="O558" s="60" t="str">
        <f ca="1">IF(A558&lt;&gt;"",IF(N558&lt;&gt;"",IF(F558=N558,"W","L"),""),"")</f>
        <v/>
      </c>
      <c r="P558" s="38">
        <f ca="1">IF(A558&lt;&gt;"",IF(OR(AI557&lt;&gt;0,AJ557&lt;&gt;0),"0",IF(O558&lt;&gt;"",IF(O558="W",(1*L558),(-1*L558)),0)),0)</f>
        <v>0</v>
      </c>
      <c r="Q558" s="74">
        <f ca="1">IF(A558&lt;&gt;"",P558+Q557,0)</f>
        <v>0</v>
      </c>
      <c r="R558" s="3">
        <f t="shared" ca="1" si="195"/>
        <v>2</v>
      </c>
      <c r="S558" s="61">
        <f t="shared" ca="1" si="204"/>
        <v>1</v>
      </c>
      <c r="T558" s="3">
        <f t="shared" ca="1" si="196"/>
        <v>1</v>
      </c>
      <c r="U558" s="60" t="str">
        <f ca="1">IF($A557&lt;&gt;"",IF(OR($AI557&lt;&gt;0,$AJ557&lt;&gt;0,S558=0),"",IF(I557="EEO","O",IF(I557="OOE","E",""))),"")</f>
        <v>E</v>
      </c>
      <c r="V558" s="60" t="str">
        <f ca="1">IF(A558&lt;&gt;"",IF(U558&lt;&gt;"",IF(H558=U558,"W","L"),""),"")</f>
        <v>W</v>
      </c>
      <c r="W558" s="38">
        <f ca="1">IF(A558&lt;&gt;"",IF(OR(AI557&lt;&gt;0,AJ557&lt;&gt;0),"0",IF(V558&lt;&gt;"",IF(V558="W",(1*S558),(-1*S558)),0)),0)</f>
        <v>1</v>
      </c>
      <c r="X558" s="74">
        <f t="shared" ca="1" si="197"/>
        <v>9</v>
      </c>
      <c r="Y558" s="3">
        <f t="shared" ca="1" si="198"/>
        <v>1</v>
      </c>
      <c r="Z558" s="61">
        <f t="shared" ca="1" si="205"/>
        <v>1</v>
      </c>
      <c r="AA558" s="3">
        <f t="shared" ca="1" si="199"/>
        <v>1</v>
      </c>
      <c r="AB558" s="60" t="str">
        <f ca="1">IF($A557&lt;&gt;"",IF(OR($AI557&lt;&gt;0,$AJ557&lt;&gt;0,Z558=0),"",IF(K557="RRB","B",IF(K557="BBR","R",""))),"")</f>
        <v/>
      </c>
      <c r="AC558" s="60" t="str">
        <f ca="1">IF(A558&lt;&gt;"",IF(AB558&lt;&gt;"",IF(AB558=J558,"W","L"),""),"")</f>
        <v/>
      </c>
      <c r="AD558" s="38">
        <f ca="1">IF(A558&lt;&gt;"",IF(OR(AI557&lt;&gt;0,AJ557&lt;&gt;0),"0",IF(AC558&lt;&gt;"",IF(AC558="W",(1*Z558),(-1*Z558)),0)),0)</f>
        <v>0</v>
      </c>
      <c r="AE558" s="74">
        <f t="shared" ca="1" si="190"/>
        <v>-23</v>
      </c>
      <c r="AF558" s="3">
        <f t="shared" ca="1" si="200"/>
        <v>1</v>
      </c>
      <c r="AG558" s="13">
        <f ca="1">IF(A558&lt;&gt;"",(AD558+P558+W558),0)</f>
        <v>1</v>
      </c>
      <c r="AH558" s="11">
        <f ca="1">IF(A558&lt;&gt;"",AG558+AH557,0)</f>
        <v>-14</v>
      </c>
      <c r="AI558" s="73">
        <f ca="1">IF($A558&lt;&gt;"",IF(AI557&gt;0,AI557,IF(AND(AK557&gt;=$AJ$1,$AJ$2*AK557&gt;=AH558),"Profit Target",IF(AH558&gt;=$S$1,"Profit Target",0))),0)</f>
        <v>0</v>
      </c>
      <c r="AJ558" s="73">
        <f ca="1">IF($A558&lt;&gt;"",IF(AI557&lt;&gt;0,AJ557,IF(AH558&lt;=$S$2,"Stop Loss",0)),0)</f>
        <v>0</v>
      </c>
      <c r="AK558" s="73">
        <f t="shared" ca="1" si="191"/>
        <v>3</v>
      </c>
      <c r="AL558" s="30"/>
      <c r="AM558" s="30"/>
      <c r="AN558" s="30"/>
      <c r="AO558" s="30"/>
      <c r="AP558" s="30"/>
      <c r="AQ558" s="30"/>
      <c r="BM558" s="7"/>
      <c r="BT558" s="10">
        <f t="shared" ca="1" si="193"/>
        <v>10</v>
      </c>
    </row>
    <row r="559" spans="1:72">
      <c r="A559" s="10">
        <f t="shared" ca="1" si="192"/>
        <v>8</v>
      </c>
      <c r="B559" s="38"/>
      <c r="C559" s="7"/>
      <c r="D559" s="3"/>
      <c r="E559" s="7"/>
      <c r="F559" s="70" t="str">
        <f t="shared" ref="F559:F622" ca="1" si="207">VLOOKUP(A559,$BJ$107:$BR$144,7,0)</f>
        <v>L</v>
      </c>
      <c r="G559" s="101" t="str">
        <f t="shared" ca="1" si="194"/>
        <v>HHL</v>
      </c>
      <c r="H559" s="70" t="str">
        <f t="shared" ref="H559:H622" ca="1" si="208">VLOOKUP(A559,$BJ$107:$BR$144,9,0)</f>
        <v>E</v>
      </c>
      <c r="I559" s="101" t="str">
        <f t="shared" ca="1" si="201"/>
        <v>EEE</v>
      </c>
      <c r="J559" s="70" t="str">
        <f t="shared" ca="1" si="206"/>
        <v>B</v>
      </c>
      <c r="K559" s="101" t="str">
        <f t="shared" ca="1" si="202"/>
        <v>RRB</v>
      </c>
      <c r="L559" s="61">
        <f t="shared" ca="1" si="203"/>
        <v>1</v>
      </c>
      <c r="M559" s="3">
        <f ca="1">IF(A558&lt;&gt;"",IF(O559="",M558,IF(AND(M558&gt;0,O559="L"),M558+1,IF(AND(M558&gt;1,O558="W"),1,1))),"")</f>
        <v>2</v>
      </c>
      <c r="N559" s="60" t="str">
        <f ca="1">IF($A558&lt;&gt;"",IF(OR($AI558&lt;&gt;0,$AJ558&lt;&gt;0,L559=0),"",IF(G558="HHL","L",IF(G558="LLH","H",""))),"")</f>
        <v/>
      </c>
      <c r="O559" s="60" t="str">
        <f ca="1">IF(A559&lt;&gt;"",IF(N559&lt;&gt;"",IF(F559=N559,"W","L"),""),"")</f>
        <v/>
      </c>
      <c r="P559" s="38">
        <f ca="1">IF(A559&lt;&gt;"",IF(OR(AI558&lt;&gt;0,AJ558&lt;&gt;0),"0",IF(O559&lt;&gt;"",IF(O559="W",(1*L559),(-1*L559)),0)),0)</f>
        <v>0</v>
      </c>
      <c r="Q559" s="74">
        <f ca="1">IF(A559&lt;&gt;"",P559+Q558,0)</f>
        <v>0</v>
      </c>
      <c r="R559" s="3">
        <f t="shared" ca="1" si="195"/>
        <v>2</v>
      </c>
      <c r="S559" s="61">
        <f t="shared" ca="1" si="204"/>
        <v>1</v>
      </c>
      <c r="T559" s="3">
        <f t="shared" ca="1" si="196"/>
        <v>1</v>
      </c>
      <c r="U559" s="60" t="str">
        <f ca="1">IF($A558&lt;&gt;"",IF(OR($AI558&lt;&gt;0,$AJ558&lt;&gt;0,S559=0),"",IF(I558="EEO","O",IF(I558="OOE","E",""))),"")</f>
        <v/>
      </c>
      <c r="V559" s="60" t="str">
        <f ca="1">IF(A559&lt;&gt;"",IF(U559&lt;&gt;"",IF(H559=U559,"W","L"),""),"")</f>
        <v/>
      </c>
      <c r="W559" s="38">
        <f ca="1">IF(A559&lt;&gt;"",IF(OR(AI558&lt;&gt;0,AJ558&lt;&gt;0),"0",IF(V559&lt;&gt;"",IF(V559="W",(1*S559),(-1*S559)),0)),0)</f>
        <v>0</v>
      </c>
      <c r="X559" s="74">
        <f t="shared" ca="1" si="197"/>
        <v>9</v>
      </c>
      <c r="Y559" s="3">
        <f t="shared" ca="1" si="198"/>
        <v>1</v>
      </c>
      <c r="Z559" s="61">
        <f t="shared" ca="1" si="205"/>
        <v>1</v>
      </c>
      <c r="AA559" s="3">
        <f t="shared" ca="1" si="199"/>
        <v>1</v>
      </c>
      <c r="AB559" s="60" t="str">
        <f ca="1">IF($A558&lt;&gt;"",IF(OR($AI558&lt;&gt;0,$AJ558&lt;&gt;0,Z559=0),"",IF(K558="RRB","B",IF(K558="BBR","R",""))),"")</f>
        <v/>
      </c>
      <c r="AC559" s="60" t="str">
        <f ca="1">IF(A559&lt;&gt;"",IF(AB559&lt;&gt;"",IF(AB559=J559,"W","L"),""),"")</f>
        <v/>
      </c>
      <c r="AD559" s="38">
        <f ca="1">IF(A559&lt;&gt;"",IF(OR(AI558&lt;&gt;0,AJ558&lt;&gt;0),"0",IF(AC559&lt;&gt;"",IF(AC559="W",(1*Z559),(-1*Z559)),0)),0)</f>
        <v>0</v>
      </c>
      <c r="AE559" s="74">
        <f t="shared" ca="1" si="190"/>
        <v>-23</v>
      </c>
      <c r="AF559" s="3">
        <f t="shared" ca="1" si="200"/>
        <v>1</v>
      </c>
      <c r="AG559" s="13">
        <f ca="1">IF(A559&lt;&gt;"",(AD559+P559+W559),0)</f>
        <v>0</v>
      </c>
      <c r="AH559" s="11">
        <f ca="1">IF(A559&lt;&gt;"",AG559+AH558,0)</f>
        <v>-14</v>
      </c>
      <c r="AI559" s="73">
        <f ca="1">IF($A559&lt;&gt;"",IF(AI558&gt;0,AI558,IF(AND(AK558&gt;=$AJ$1,$AJ$2*AK558&gt;=AH559),"Profit Target",IF(AH559&gt;=$S$1,"Profit Target",0))),0)</f>
        <v>0</v>
      </c>
      <c r="AJ559" s="73">
        <f ca="1">IF($A559&lt;&gt;"",IF(AI558&lt;&gt;0,AJ558,IF(AH559&lt;=$S$2,"Stop Loss",0)),0)</f>
        <v>0</v>
      </c>
      <c r="AK559" s="73">
        <f t="shared" ca="1" si="191"/>
        <v>3</v>
      </c>
      <c r="AL559" s="30"/>
      <c r="AM559" s="30"/>
      <c r="AN559" s="30"/>
      <c r="AO559" s="30"/>
      <c r="AP559" s="30"/>
      <c r="AQ559" s="30"/>
      <c r="BM559" s="7"/>
      <c r="BT559" s="10">
        <f t="shared" ca="1" si="193"/>
        <v>6</v>
      </c>
    </row>
    <row r="560" spans="1:72">
      <c r="A560" s="10">
        <f t="shared" ca="1" si="192"/>
        <v>9</v>
      </c>
      <c r="B560" s="38"/>
      <c r="C560" s="7"/>
      <c r="D560" s="3"/>
      <c r="E560" s="7"/>
      <c r="F560" s="70" t="str">
        <f t="shared" ca="1" si="207"/>
        <v>L</v>
      </c>
      <c r="G560" s="101" t="str">
        <f t="shared" ca="1" si="194"/>
        <v>HLL</v>
      </c>
      <c r="H560" s="70" t="str">
        <f t="shared" ca="1" si="208"/>
        <v>O</v>
      </c>
      <c r="I560" s="101" t="str">
        <f t="shared" ca="1" si="201"/>
        <v>EEO</v>
      </c>
      <c r="J560" s="70" t="str">
        <f t="shared" ca="1" si="206"/>
        <v>R</v>
      </c>
      <c r="K560" s="101" t="str">
        <f t="shared" ca="1" si="202"/>
        <v>RBR</v>
      </c>
      <c r="L560" s="61">
        <f t="shared" ca="1" si="203"/>
        <v>1</v>
      </c>
      <c r="M560" s="3">
        <f ca="1">IF(A559&lt;&gt;"",IF(O560="",M559,IF(AND(M559&gt;0,O560="L"),M559+1,IF(AND(M559&gt;1,O559="W"),1,1))),"")</f>
        <v>1</v>
      </c>
      <c r="N560" s="60" t="str">
        <f ca="1">IF($A559&lt;&gt;"",IF(OR($AI559&lt;&gt;0,$AJ559&lt;&gt;0,L560=0),"",IF(G559="HHL","L",IF(G559="LLH","H",""))),"")</f>
        <v>L</v>
      </c>
      <c r="O560" s="60" t="str">
        <f ca="1">IF(A560&lt;&gt;"",IF(N560&lt;&gt;"",IF(F560=N560,"W","L"),""),"")</f>
        <v>W</v>
      </c>
      <c r="P560" s="38">
        <f ca="1">IF(A560&lt;&gt;"",IF(OR(AI559&lt;&gt;0,AJ559&lt;&gt;0),"0",IF(O560&lt;&gt;"",IF(O560="W",(1*L560),(-1*L560)),0)),0)</f>
        <v>1</v>
      </c>
      <c r="Q560" s="74">
        <f ca="1">IF(A560&lt;&gt;"",P560+Q559,0)</f>
        <v>1</v>
      </c>
      <c r="R560" s="3">
        <f t="shared" ca="1" si="195"/>
        <v>1</v>
      </c>
      <c r="S560" s="61">
        <f t="shared" ca="1" si="204"/>
        <v>1</v>
      </c>
      <c r="T560" s="3">
        <f t="shared" ca="1" si="196"/>
        <v>1</v>
      </c>
      <c r="U560" s="60" t="str">
        <f ca="1">IF($A559&lt;&gt;"",IF(OR($AI559&lt;&gt;0,$AJ559&lt;&gt;0,S560=0),"",IF(I559="EEO","O",IF(I559="OOE","E",""))),"")</f>
        <v/>
      </c>
      <c r="V560" s="60" t="str">
        <f ca="1">IF(A560&lt;&gt;"",IF(U560&lt;&gt;"",IF(H560=U560,"W","L"),""),"")</f>
        <v/>
      </c>
      <c r="W560" s="38">
        <f ca="1">IF(A560&lt;&gt;"",IF(OR(AI559&lt;&gt;0,AJ559&lt;&gt;0),"0",IF(V560&lt;&gt;"",IF(V560="W",(1*S560),(-1*S560)),0)),0)</f>
        <v>0</v>
      </c>
      <c r="X560" s="74">
        <f t="shared" ca="1" si="197"/>
        <v>9</v>
      </c>
      <c r="Y560" s="3">
        <f t="shared" ca="1" si="198"/>
        <v>1</v>
      </c>
      <c r="Z560" s="61">
        <f t="shared" ca="1" si="205"/>
        <v>1</v>
      </c>
      <c r="AA560" s="3">
        <f t="shared" ca="1" si="199"/>
        <v>2</v>
      </c>
      <c r="AB560" s="60" t="str">
        <f ca="1">IF($A559&lt;&gt;"",IF(OR($AI559&lt;&gt;0,$AJ559&lt;&gt;0,Z560=0),"",IF(K559="RRB","B",IF(K559="BBR","R",""))),"")</f>
        <v>B</v>
      </c>
      <c r="AC560" s="60" t="str">
        <f ca="1">IF(A560&lt;&gt;"",IF(AB560&lt;&gt;"",IF(AB560=J560,"W","L"),""),"")</f>
        <v>L</v>
      </c>
      <c r="AD560" s="38">
        <f ca="1">IF(A560&lt;&gt;"",IF(OR(AI559&lt;&gt;0,AJ559&lt;&gt;0),"0",IF(AC560&lt;&gt;"",IF(AC560="W",(1*Z560),(-1*Z560)),0)),0)</f>
        <v>-1</v>
      </c>
      <c r="AE560" s="74">
        <f t="shared" ca="1" si="190"/>
        <v>-24</v>
      </c>
      <c r="AF560" s="3">
        <f t="shared" ca="1" si="200"/>
        <v>2</v>
      </c>
      <c r="AG560" s="13">
        <f ca="1">IF(A560&lt;&gt;"",(AD560+P560+W560),0)</f>
        <v>0</v>
      </c>
      <c r="AH560" s="11">
        <f ca="1">IF(A560&lt;&gt;"",AG560+AH559,0)</f>
        <v>-14</v>
      </c>
      <c r="AI560" s="73">
        <f ca="1">IF($A560&lt;&gt;"",IF(AI559&gt;0,AI559,IF(AND(AK559&gt;=$AJ$1,$AJ$2*AK559&gt;=AH560),"Profit Target",IF(AH560&gt;=$S$1,"Profit Target",0))),0)</f>
        <v>0</v>
      </c>
      <c r="AJ560" s="73">
        <f ca="1">IF($A560&lt;&gt;"",IF(AI559&lt;&gt;0,AJ559,IF(AH560&lt;=$S$2,"Stop Loss",0)),0)</f>
        <v>0</v>
      </c>
      <c r="AK560" s="73">
        <f t="shared" ca="1" si="191"/>
        <v>3</v>
      </c>
      <c r="AL560" s="30"/>
      <c r="AM560" s="30"/>
      <c r="AN560" s="30"/>
      <c r="AO560" s="30"/>
      <c r="AP560" s="30"/>
      <c r="AQ560" s="30"/>
      <c r="BM560" s="7"/>
      <c r="BT560" s="10">
        <f t="shared" ca="1" si="193"/>
        <v>3</v>
      </c>
    </row>
    <row r="561" spans="1:72">
      <c r="A561" s="10">
        <f t="shared" ca="1" si="192"/>
        <v>20</v>
      </c>
      <c r="B561" s="38"/>
      <c r="C561" s="7"/>
      <c r="D561" s="3"/>
      <c r="E561" s="7"/>
      <c r="F561" s="70" t="str">
        <f t="shared" ca="1" si="207"/>
        <v>H</v>
      </c>
      <c r="G561" s="101" t="str">
        <f t="shared" ca="1" si="194"/>
        <v>LLH</v>
      </c>
      <c r="H561" s="70" t="str">
        <f t="shared" ca="1" si="208"/>
        <v>E</v>
      </c>
      <c r="I561" s="101" t="str">
        <f t="shared" ca="1" si="201"/>
        <v>EOE</v>
      </c>
      <c r="J561" s="70" t="str">
        <f t="shared" ca="1" si="206"/>
        <v>B</v>
      </c>
      <c r="K561" s="101" t="str">
        <f t="shared" ca="1" si="202"/>
        <v>BRB</v>
      </c>
      <c r="L561" s="61">
        <f t="shared" ca="1" si="203"/>
        <v>1</v>
      </c>
      <c r="M561" s="3">
        <f ca="1">IF(A560&lt;&gt;"",IF(O561="",M560,IF(AND(M560&gt;0,O561="L"),M560+1,IF(AND(M560&gt;1,O560="W"),1,1))),"")</f>
        <v>1</v>
      </c>
      <c r="N561" s="60" t="str">
        <f ca="1">IF($A560&lt;&gt;"",IF(OR($AI560&lt;&gt;0,$AJ560&lt;&gt;0,L561=0),"",IF(G560="HHL","L",IF(G560="LLH","H",""))),"")</f>
        <v/>
      </c>
      <c r="O561" s="60" t="str">
        <f ca="1">IF(A561&lt;&gt;"",IF(N561&lt;&gt;"",IF(F561=N561,"W","L"),""),"")</f>
        <v/>
      </c>
      <c r="P561" s="38">
        <f ca="1">IF(A561&lt;&gt;"",IF(OR(AI560&lt;&gt;0,AJ560&lt;&gt;0),"0",IF(O561&lt;&gt;"",IF(O561="W",(1*L561),(-1*L561)),0)),0)</f>
        <v>0</v>
      </c>
      <c r="Q561" s="74">
        <f ca="1">IF(A561&lt;&gt;"",P561+Q560,0)</f>
        <v>1</v>
      </c>
      <c r="R561" s="3">
        <f t="shared" ca="1" si="195"/>
        <v>1</v>
      </c>
      <c r="S561" s="61">
        <f t="shared" ca="1" si="204"/>
        <v>1</v>
      </c>
      <c r="T561" s="3">
        <f t="shared" ca="1" si="196"/>
        <v>2</v>
      </c>
      <c r="U561" s="60" t="str">
        <f ca="1">IF($A560&lt;&gt;"",IF(OR($AI560&lt;&gt;0,$AJ560&lt;&gt;0,S561=0),"",IF(I560="EEO","O",IF(I560="OOE","E",""))),"")</f>
        <v>O</v>
      </c>
      <c r="V561" s="60" t="str">
        <f ca="1">IF(A561&lt;&gt;"",IF(U561&lt;&gt;"",IF(H561=U561,"W","L"),""),"")</f>
        <v>L</v>
      </c>
      <c r="W561" s="38">
        <f ca="1">IF(A561&lt;&gt;"",IF(OR(AI560&lt;&gt;0,AJ560&lt;&gt;0),"0",IF(V561&lt;&gt;"",IF(V561="W",(1*S561),(-1*S561)),0)),0)</f>
        <v>-1</v>
      </c>
      <c r="X561" s="74">
        <f t="shared" ca="1" si="197"/>
        <v>8</v>
      </c>
      <c r="Y561" s="3">
        <f t="shared" ca="1" si="198"/>
        <v>2</v>
      </c>
      <c r="Z561" s="61">
        <f t="shared" ca="1" si="205"/>
        <v>1</v>
      </c>
      <c r="AA561" s="3">
        <f t="shared" ca="1" si="199"/>
        <v>2</v>
      </c>
      <c r="AB561" s="60" t="str">
        <f ca="1">IF($A560&lt;&gt;"",IF(OR($AI560&lt;&gt;0,$AJ560&lt;&gt;0,Z561=0),"",IF(K560="RRB","B",IF(K560="BBR","R",""))),"")</f>
        <v/>
      </c>
      <c r="AC561" s="60" t="str">
        <f ca="1">IF(A561&lt;&gt;"",IF(AB561&lt;&gt;"",IF(AB561=J561,"W","L"),""),"")</f>
        <v/>
      </c>
      <c r="AD561" s="38">
        <f ca="1">IF(A561&lt;&gt;"",IF(OR(AI560&lt;&gt;0,AJ560&lt;&gt;0),"0",IF(AC561&lt;&gt;"",IF(AC561="W",(1*Z561),(-1*Z561)),0)),0)</f>
        <v>0</v>
      </c>
      <c r="AE561" s="74">
        <f t="shared" ca="1" si="190"/>
        <v>-24</v>
      </c>
      <c r="AF561" s="3">
        <f t="shared" ca="1" si="200"/>
        <v>2</v>
      </c>
      <c r="AG561" s="13">
        <f ca="1">IF(A561&lt;&gt;"",(AD561+P561+W561),0)</f>
        <v>-1</v>
      </c>
      <c r="AH561" s="11">
        <f ca="1">IF(A561&lt;&gt;"",AG561+AH560,0)</f>
        <v>-15</v>
      </c>
      <c r="AI561" s="73">
        <f ca="1">IF($A561&lt;&gt;"",IF(AI560&gt;0,AI560,IF(AND(AK560&gt;=$AJ$1,$AJ$2*AK560&gt;=AH561),"Profit Target",IF(AH561&gt;=$S$1,"Profit Target",0))),0)</f>
        <v>0</v>
      </c>
      <c r="AJ561" s="73">
        <f ca="1">IF($A561&lt;&gt;"",IF(AI560&lt;&gt;0,AJ560,IF(AH561&lt;=$S$2,"Stop Loss",0)),0)</f>
        <v>0</v>
      </c>
      <c r="AK561" s="73">
        <f t="shared" ca="1" si="191"/>
        <v>3</v>
      </c>
      <c r="AL561" s="30"/>
      <c r="AM561" s="30"/>
      <c r="AN561" s="30"/>
      <c r="AO561" s="30"/>
      <c r="AP561" s="30"/>
      <c r="AQ561" s="30"/>
      <c r="BM561" s="7"/>
      <c r="BT561" s="10">
        <f t="shared" ca="1" si="193"/>
        <v>33</v>
      </c>
    </row>
    <row r="562" spans="1:72">
      <c r="A562" s="10">
        <f t="shared" ca="1" si="192"/>
        <v>10</v>
      </c>
      <c r="B562" s="38"/>
      <c r="C562" s="7"/>
      <c r="D562" s="3"/>
      <c r="E562" s="7"/>
      <c r="F562" s="70" t="str">
        <f t="shared" ca="1" si="207"/>
        <v>L</v>
      </c>
      <c r="G562" s="101" t="str">
        <f t="shared" ca="1" si="194"/>
        <v>LHL</v>
      </c>
      <c r="H562" s="70" t="str">
        <f t="shared" ca="1" si="208"/>
        <v>E</v>
      </c>
      <c r="I562" s="101" t="str">
        <f t="shared" ca="1" si="201"/>
        <v>OEE</v>
      </c>
      <c r="J562" s="70" t="str">
        <f t="shared" ca="1" si="206"/>
        <v>B</v>
      </c>
      <c r="K562" s="101" t="str">
        <f t="shared" ca="1" si="202"/>
        <v>RBB</v>
      </c>
      <c r="L562" s="61">
        <f t="shared" ca="1" si="203"/>
        <v>1</v>
      </c>
      <c r="M562" s="3">
        <f ca="1">IF(A561&lt;&gt;"",IF(O562="",M561,IF(AND(M561&gt;0,O562="L"),M561+1,IF(AND(M561&gt;1,O561="W"),1,1))),"")</f>
        <v>2</v>
      </c>
      <c r="N562" s="60" t="str">
        <f ca="1">IF($A561&lt;&gt;"",IF(OR($AI561&lt;&gt;0,$AJ561&lt;&gt;0,L562=0),"",IF(G561="HHL","L",IF(G561="LLH","H",""))),"")</f>
        <v>H</v>
      </c>
      <c r="O562" s="60" t="str">
        <f ca="1">IF(A562&lt;&gt;"",IF(N562&lt;&gt;"",IF(F562=N562,"W","L"),""),"")</f>
        <v>L</v>
      </c>
      <c r="P562" s="38">
        <f ca="1">IF(A562&lt;&gt;"",IF(OR(AI561&lt;&gt;0,AJ561&lt;&gt;0),"0",IF(O562&lt;&gt;"",IF(O562="W",(1*L562),(-1*L562)),0)),0)</f>
        <v>-1</v>
      </c>
      <c r="Q562" s="74">
        <f ca="1">IF(A562&lt;&gt;"",P562+Q561,0)</f>
        <v>0</v>
      </c>
      <c r="R562" s="3">
        <f t="shared" ca="1" si="195"/>
        <v>2</v>
      </c>
      <c r="S562" s="61">
        <f t="shared" ca="1" si="204"/>
        <v>1</v>
      </c>
      <c r="T562" s="3">
        <f t="shared" ca="1" si="196"/>
        <v>2</v>
      </c>
      <c r="U562" s="60" t="str">
        <f ca="1">IF($A561&lt;&gt;"",IF(OR($AI561&lt;&gt;0,$AJ561&lt;&gt;0,S562=0),"",IF(I561="EEO","O",IF(I561="OOE","E",""))),"")</f>
        <v/>
      </c>
      <c r="V562" s="60" t="str">
        <f ca="1">IF(A562&lt;&gt;"",IF(U562&lt;&gt;"",IF(H562=U562,"W","L"),""),"")</f>
        <v/>
      </c>
      <c r="W562" s="38">
        <f ca="1">IF(A562&lt;&gt;"",IF(OR(AI561&lt;&gt;0,AJ561&lt;&gt;0),"0",IF(V562&lt;&gt;"",IF(V562="W",(1*S562),(-1*S562)),0)),0)</f>
        <v>0</v>
      </c>
      <c r="X562" s="74">
        <f t="shared" ca="1" si="197"/>
        <v>8</v>
      </c>
      <c r="Y562" s="3">
        <f t="shared" ca="1" si="198"/>
        <v>2</v>
      </c>
      <c r="Z562" s="61">
        <f t="shared" ca="1" si="205"/>
        <v>1</v>
      </c>
      <c r="AA562" s="3">
        <f t="shared" ca="1" si="199"/>
        <v>2</v>
      </c>
      <c r="AB562" s="60" t="str">
        <f ca="1">IF($A561&lt;&gt;"",IF(OR($AI561&lt;&gt;0,$AJ561&lt;&gt;0,Z562=0),"",IF(K561="RRB","B",IF(K561="BBR","R",""))),"")</f>
        <v/>
      </c>
      <c r="AC562" s="60" t="str">
        <f ca="1">IF(A562&lt;&gt;"",IF(AB562&lt;&gt;"",IF(AB562=J562,"W","L"),""),"")</f>
        <v/>
      </c>
      <c r="AD562" s="38">
        <f ca="1">IF(A562&lt;&gt;"",IF(OR(AI561&lt;&gt;0,AJ561&lt;&gt;0),"0",IF(AC562&lt;&gt;"",IF(AC562="W",(1*Z562),(-1*Z562)),0)),0)</f>
        <v>0</v>
      </c>
      <c r="AE562" s="74">
        <f t="shared" ca="1" si="190"/>
        <v>-24</v>
      </c>
      <c r="AF562" s="3">
        <f t="shared" ca="1" si="200"/>
        <v>2</v>
      </c>
      <c r="AG562" s="13">
        <f ca="1">IF(A562&lt;&gt;"",(AD562+P562+W562),0)</f>
        <v>-1</v>
      </c>
      <c r="AH562" s="11">
        <f ca="1">IF(A562&lt;&gt;"",AG562+AH561,0)</f>
        <v>-16</v>
      </c>
      <c r="AI562" s="73">
        <f ca="1">IF($A562&lt;&gt;"",IF(AI561&gt;0,AI561,IF(AND(AK561&gt;=$AJ$1,$AJ$2*AK561&gt;=AH562),"Profit Target",IF(AH562&gt;=$S$1,"Profit Target",0))),0)</f>
        <v>0</v>
      </c>
      <c r="AJ562" s="73">
        <f ca="1">IF($A562&lt;&gt;"",IF(AI561&lt;&gt;0,AJ561,IF(AH562&lt;=$S$2,"Stop Loss",0)),0)</f>
        <v>0</v>
      </c>
      <c r="AK562" s="73">
        <f t="shared" ca="1" si="191"/>
        <v>3</v>
      </c>
      <c r="AL562" s="30"/>
      <c r="AM562" s="30"/>
      <c r="AN562" s="30"/>
      <c r="AO562" s="30"/>
      <c r="AP562" s="30"/>
      <c r="AQ562" s="30"/>
      <c r="BM562" s="7"/>
      <c r="BT562" s="10">
        <f t="shared" ca="1" si="193"/>
        <v>36</v>
      </c>
    </row>
    <row r="563" spans="1:72">
      <c r="A563" s="10">
        <f t="shared" ca="1" si="192"/>
        <v>32</v>
      </c>
      <c r="B563" s="38"/>
      <c r="C563" s="7"/>
      <c r="D563" s="3"/>
      <c r="E563" s="7"/>
      <c r="F563" s="70" t="str">
        <f t="shared" ca="1" si="207"/>
        <v>H</v>
      </c>
      <c r="G563" s="101" t="str">
        <f t="shared" ca="1" si="194"/>
        <v>HLH</v>
      </c>
      <c r="H563" s="70" t="str">
        <f t="shared" ca="1" si="208"/>
        <v>E</v>
      </c>
      <c r="I563" s="101" t="str">
        <f t="shared" ca="1" si="201"/>
        <v>EEE</v>
      </c>
      <c r="J563" s="70" t="str">
        <f t="shared" ca="1" si="206"/>
        <v>R</v>
      </c>
      <c r="K563" s="101" t="str">
        <f t="shared" ca="1" si="202"/>
        <v>BBR</v>
      </c>
      <c r="L563" s="61">
        <f t="shared" ca="1" si="203"/>
        <v>1</v>
      </c>
      <c r="M563" s="3">
        <f ca="1">IF(A562&lt;&gt;"",IF(O563="",M562,IF(AND(M562&gt;0,O563="L"),M562+1,IF(AND(M562&gt;1,O562="W"),1,1))),"")</f>
        <v>2</v>
      </c>
      <c r="N563" s="60" t="str">
        <f ca="1">IF($A562&lt;&gt;"",IF(OR($AI562&lt;&gt;0,$AJ562&lt;&gt;0,L563=0),"",IF(G562="HHL","L",IF(G562="LLH","H",""))),"")</f>
        <v/>
      </c>
      <c r="O563" s="60" t="str">
        <f ca="1">IF(A563&lt;&gt;"",IF(N563&lt;&gt;"",IF(F563=N563,"W","L"),""),"")</f>
        <v/>
      </c>
      <c r="P563" s="38">
        <f ca="1">IF(A563&lt;&gt;"",IF(OR(AI562&lt;&gt;0,AJ562&lt;&gt;0),"0",IF(O563&lt;&gt;"",IF(O563="W",(1*L563),(-1*L563)),0)),0)</f>
        <v>0</v>
      </c>
      <c r="Q563" s="74">
        <f ca="1">IF(A563&lt;&gt;"",P563+Q562,0)</f>
        <v>0</v>
      </c>
      <c r="R563" s="3">
        <f t="shared" ca="1" si="195"/>
        <v>2</v>
      </c>
      <c r="S563" s="61">
        <f t="shared" ca="1" si="204"/>
        <v>1</v>
      </c>
      <c r="T563" s="3">
        <f t="shared" ca="1" si="196"/>
        <v>2</v>
      </c>
      <c r="U563" s="60" t="str">
        <f ca="1">IF($A562&lt;&gt;"",IF(OR($AI562&lt;&gt;0,$AJ562&lt;&gt;0,S563=0),"",IF(I562="EEO","O",IF(I562="OOE","E",""))),"")</f>
        <v/>
      </c>
      <c r="V563" s="60" t="str">
        <f ca="1">IF(A563&lt;&gt;"",IF(U563&lt;&gt;"",IF(H563=U563,"W","L"),""),"")</f>
        <v/>
      </c>
      <c r="W563" s="38">
        <f ca="1">IF(A563&lt;&gt;"",IF(OR(AI562&lt;&gt;0,AJ562&lt;&gt;0),"0",IF(V563&lt;&gt;"",IF(V563="W",(1*S563),(-1*S563)),0)),0)</f>
        <v>0</v>
      </c>
      <c r="X563" s="74">
        <f t="shared" ca="1" si="197"/>
        <v>8</v>
      </c>
      <c r="Y563" s="3">
        <f t="shared" ca="1" si="198"/>
        <v>2</v>
      </c>
      <c r="Z563" s="61">
        <f t="shared" ca="1" si="205"/>
        <v>1</v>
      </c>
      <c r="AA563" s="3">
        <f t="shared" ca="1" si="199"/>
        <v>2</v>
      </c>
      <c r="AB563" s="60" t="str">
        <f ca="1">IF($A562&lt;&gt;"",IF(OR($AI562&lt;&gt;0,$AJ562&lt;&gt;0,Z563=0),"",IF(K562="RRB","B",IF(K562="BBR","R",""))),"")</f>
        <v/>
      </c>
      <c r="AC563" s="60" t="str">
        <f ca="1">IF(A563&lt;&gt;"",IF(AB563&lt;&gt;"",IF(AB563=J563,"W","L"),""),"")</f>
        <v/>
      </c>
      <c r="AD563" s="38">
        <f ca="1">IF(A563&lt;&gt;"",IF(OR(AI562&lt;&gt;0,AJ562&lt;&gt;0),"0",IF(AC563&lt;&gt;"",IF(AC563="W",(1*Z563),(-1*Z563)),0)),0)</f>
        <v>0</v>
      </c>
      <c r="AE563" s="74">
        <f t="shared" ca="1" si="190"/>
        <v>-24</v>
      </c>
      <c r="AF563" s="3">
        <f t="shared" ca="1" si="200"/>
        <v>2</v>
      </c>
      <c r="AG563" s="13">
        <f ca="1">IF(A563&lt;&gt;"",(AD563+P563+W563),0)</f>
        <v>0</v>
      </c>
      <c r="AH563" s="11">
        <f ca="1">IF(A563&lt;&gt;"",AG563+AH562,0)</f>
        <v>-16</v>
      </c>
      <c r="AI563" s="73">
        <f ca="1">IF($A563&lt;&gt;"",IF(AI562&gt;0,AI562,IF(AND(AK562&gt;=$AJ$1,$AJ$2*AK562&gt;=AH563),"Profit Target",IF(AH563&gt;=$S$1,"Profit Target",0))),0)</f>
        <v>0</v>
      </c>
      <c r="AJ563" s="73">
        <f ca="1">IF($A563&lt;&gt;"",IF(AI562&lt;&gt;0,AJ562,IF(AH563&lt;=$S$2,"Stop Loss",0)),0)</f>
        <v>0</v>
      </c>
      <c r="AK563" s="73">
        <f t="shared" ca="1" si="191"/>
        <v>3</v>
      </c>
      <c r="AL563" s="30"/>
      <c r="AM563" s="30"/>
      <c r="AN563" s="30"/>
      <c r="AO563" s="30"/>
      <c r="AP563" s="30"/>
      <c r="AQ563" s="30"/>
      <c r="BM563" s="7"/>
      <c r="BT563" s="10">
        <f t="shared" ca="1" si="193"/>
        <v>27</v>
      </c>
    </row>
    <row r="564" spans="1:72">
      <c r="A564" s="10">
        <f t="shared" ca="1" si="192"/>
        <v>31</v>
      </c>
      <c r="B564" s="38"/>
      <c r="C564" s="7"/>
      <c r="D564" s="3"/>
      <c r="E564" s="7"/>
      <c r="F564" s="70" t="str">
        <f t="shared" ca="1" si="207"/>
        <v>H</v>
      </c>
      <c r="G564" s="101" t="str">
        <f t="shared" ca="1" si="194"/>
        <v>LHH</v>
      </c>
      <c r="H564" s="70" t="str">
        <f t="shared" ca="1" si="208"/>
        <v>O</v>
      </c>
      <c r="I564" s="101" t="str">
        <f t="shared" ca="1" si="201"/>
        <v>EEO</v>
      </c>
      <c r="J564" s="70" t="str">
        <f t="shared" ca="1" si="206"/>
        <v>B</v>
      </c>
      <c r="K564" s="101" t="str">
        <f t="shared" ca="1" si="202"/>
        <v>BRB</v>
      </c>
      <c r="L564" s="61">
        <f t="shared" ca="1" si="203"/>
        <v>1</v>
      </c>
      <c r="M564" s="3">
        <f ca="1">IF(A563&lt;&gt;"",IF(O564="",M563,IF(AND(M563&gt;0,O564="L"),M563+1,IF(AND(M563&gt;1,O563="W"),1,1))),"")</f>
        <v>2</v>
      </c>
      <c r="N564" s="60" t="str">
        <f ca="1">IF($A563&lt;&gt;"",IF(OR($AI563&lt;&gt;0,$AJ563&lt;&gt;0,L564=0),"",IF(G563="HHL","L",IF(G563="LLH","H",""))),"")</f>
        <v/>
      </c>
      <c r="O564" s="60" t="str">
        <f ca="1">IF(A564&lt;&gt;"",IF(N564&lt;&gt;"",IF(F564=N564,"W","L"),""),"")</f>
        <v/>
      </c>
      <c r="P564" s="38">
        <f ca="1">IF(A564&lt;&gt;"",IF(OR(AI563&lt;&gt;0,AJ563&lt;&gt;0),"0",IF(O564&lt;&gt;"",IF(O564="W",(1*L564),(-1*L564)),0)),0)</f>
        <v>0</v>
      </c>
      <c r="Q564" s="74">
        <f ca="1">IF(A564&lt;&gt;"",P564+Q563,0)</f>
        <v>0</v>
      </c>
      <c r="R564" s="3">
        <f t="shared" ca="1" si="195"/>
        <v>2</v>
      </c>
      <c r="S564" s="61">
        <f t="shared" ca="1" si="204"/>
        <v>1</v>
      </c>
      <c r="T564" s="3">
        <f t="shared" ca="1" si="196"/>
        <v>2</v>
      </c>
      <c r="U564" s="60" t="str">
        <f ca="1">IF($A563&lt;&gt;"",IF(OR($AI563&lt;&gt;0,$AJ563&lt;&gt;0,S564=0),"",IF(I563="EEO","O",IF(I563="OOE","E",""))),"")</f>
        <v/>
      </c>
      <c r="V564" s="60" t="str">
        <f ca="1">IF(A564&lt;&gt;"",IF(U564&lt;&gt;"",IF(H564=U564,"W","L"),""),"")</f>
        <v/>
      </c>
      <c r="W564" s="38">
        <f ca="1">IF(A564&lt;&gt;"",IF(OR(AI563&lt;&gt;0,AJ563&lt;&gt;0),"0",IF(V564&lt;&gt;"",IF(V564="W",(1*S564),(-1*S564)),0)),0)</f>
        <v>0</v>
      </c>
      <c r="X564" s="74">
        <f t="shared" ca="1" si="197"/>
        <v>8</v>
      </c>
      <c r="Y564" s="3">
        <f t="shared" ca="1" si="198"/>
        <v>2</v>
      </c>
      <c r="Z564" s="61">
        <f t="shared" ca="1" si="205"/>
        <v>1</v>
      </c>
      <c r="AA564" s="3">
        <f t="shared" ca="1" si="199"/>
        <v>3</v>
      </c>
      <c r="AB564" s="60" t="str">
        <f ca="1">IF($A563&lt;&gt;"",IF(OR($AI563&lt;&gt;0,$AJ563&lt;&gt;0,Z564=0),"",IF(K563="RRB","B",IF(K563="BBR","R",""))),"")</f>
        <v>R</v>
      </c>
      <c r="AC564" s="60" t="str">
        <f ca="1">IF(A564&lt;&gt;"",IF(AB564&lt;&gt;"",IF(AB564=J564,"W","L"),""),"")</f>
        <v>L</v>
      </c>
      <c r="AD564" s="38">
        <f ca="1">IF(A564&lt;&gt;"",IF(OR(AI563&lt;&gt;0,AJ563&lt;&gt;0),"0",IF(AC564&lt;&gt;"",IF(AC564="W",(1*Z564),(-1*Z564)),0)),0)</f>
        <v>-1</v>
      </c>
      <c r="AE564" s="74">
        <f t="shared" ca="1" si="190"/>
        <v>-25</v>
      </c>
      <c r="AF564" s="3">
        <f t="shared" ca="1" si="200"/>
        <v>3</v>
      </c>
      <c r="AG564" s="13">
        <f ca="1">IF(A564&lt;&gt;"",(AD564+P564+W564),0)</f>
        <v>-1</v>
      </c>
      <c r="AH564" s="11">
        <f ca="1">IF(A564&lt;&gt;"",AG564+AH563,0)</f>
        <v>-17</v>
      </c>
      <c r="AI564" s="73">
        <f ca="1">IF($A564&lt;&gt;"",IF(AI563&gt;0,AI563,IF(AND(AK563&gt;=$AJ$1,$AJ$2*AK563&gt;=AH564),"Profit Target",IF(AH564&gt;=$S$1,"Profit Target",0))),0)</f>
        <v>0</v>
      </c>
      <c r="AJ564" s="73">
        <f ca="1">IF($A564&lt;&gt;"",IF(AI563&lt;&gt;0,AJ563,IF(AH564&lt;=$S$2,"Stop Loss",0)),0)</f>
        <v>0</v>
      </c>
      <c r="AK564" s="73">
        <f t="shared" ca="1" si="191"/>
        <v>3</v>
      </c>
      <c r="AL564" s="30"/>
      <c r="AM564" s="30"/>
      <c r="AN564" s="30"/>
      <c r="AO564" s="30"/>
      <c r="AP564" s="30"/>
      <c r="AQ564" s="30"/>
      <c r="BM564" s="7"/>
      <c r="BT564" s="10">
        <f t="shared" ca="1" si="193"/>
        <v>22</v>
      </c>
    </row>
    <row r="565" spans="1:72">
      <c r="A565" s="10">
        <f t="shared" ca="1" si="192"/>
        <v>27</v>
      </c>
      <c r="B565" s="38"/>
      <c r="C565" s="7"/>
      <c r="D565" s="3"/>
      <c r="E565" s="7"/>
      <c r="F565" s="70" t="str">
        <f t="shared" ca="1" si="207"/>
        <v>H</v>
      </c>
      <c r="G565" s="101" t="str">
        <f t="shared" ca="1" si="194"/>
        <v>HHH</v>
      </c>
      <c r="H565" s="70" t="str">
        <f t="shared" ca="1" si="208"/>
        <v>O</v>
      </c>
      <c r="I565" s="101" t="str">
        <f t="shared" ca="1" si="201"/>
        <v>EOO</v>
      </c>
      <c r="J565" s="70" t="str">
        <f t="shared" ca="1" si="206"/>
        <v>R</v>
      </c>
      <c r="K565" s="101" t="str">
        <f t="shared" ca="1" si="202"/>
        <v>RBR</v>
      </c>
      <c r="L565" s="61">
        <f t="shared" ca="1" si="203"/>
        <v>1</v>
      </c>
      <c r="M565" s="3">
        <f ca="1">IF(A564&lt;&gt;"",IF(O565="",M564,IF(AND(M564&gt;0,O565="L"),M564+1,IF(AND(M564&gt;1,O564="W"),1,1))),"")</f>
        <v>2</v>
      </c>
      <c r="N565" s="60" t="str">
        <f ca="1">IF($A564&lt;&gt;"",IF(OR($AI564&lt;&gt;0,$AJ564&lt;&gt;0,L565=0),"",IF(G564="HHL","L",IF(G564="LLH","H",""))),"")</f>
        <v/>
      </c>
      <c r="O565" s="60" t="str">
        <f ca="1">IF(A565&lt;&gt;"",IF(N565&lt;&gt;"",IF(F565=N565,"W","L"),""),"")</f>
        <v/>
      </c>
      <c r="P565" s="38">
        <f ca="1">IF(A565&lt;&gt;"",IF(OR(AI564&lt;&gt;0,AJ564&lt;&gt;0),"0",IF(O565&lt;&gt;"",IF(O565="W",(1*L565),(-1*L565)),0)),0)</f>
        <v>0</v>
      </c>
      <c r="Q565" s="74">
        <f ca="1">IF(A565&lt;&gt;"",P565+Q564,0)</f>
        <v>0</v>
      </c>
      <c r="R565" s="3">
        <f t="shared" ca="1" si="195"/>
        <v>2</v>
      </c>
      <c r="S565" s="61">
        <f t="shared" ca="1" si="204"/>
        <v>1</v>
      </c>
      <c r="T565" s="3">
        <f t="shared" ca="1" si="196"/>
        <v>1</v>
      </c>
      <c r="U565" s="60" t="str">
        <f ca="1">IF($A564&lt;&gt;"",IF(OR($AI564&lt;&gt;0,$AJ564&lt;&gt;0,S565=0),"",IF(I564="EEO","O",IF(I564="OOE","E",""))),"")</f>
        <v>O</v>
      </c>
      <c r="V565" s="60" t="str">
        <f ca="1">IF(A565&lt;&gt;"",IF(U565&lt;&gt;"",IF(H565=U565,"W","L"),""),"")</f>
        <v>W</v>
      </c>
      <c r="W565" s="38">
        <f ca="1">IF(A565&lt;&gt;"",IF(OR(AI564&lt;&gt;0,AJ564&lt;&gt;0),"0",IF(V565&lt;&gt;"",IF(V565="W",(1*S565),(-1*S565)),0)),0)</f>
        <v>1</v>
      </c>
      <c r="X565" s="74">
        <f t="shared" ca="1" si="197"/>
        <v>9</v>
      </c>
      <c r="Y565" s="3">
        <f t="shared" ca="1" si="198"/>
        <v>1</v>
      </c>
      <c r="Z565" s="61">
        <f t="shared" ca="1" si="205"/>
        <v>1</v>
      </c>
      <c r="AA565" s="3">
        <f t="shared" ca="1" si="199"/>
        <v>3</v>
      </c>
      <c r="AB565" s="60" t="str">
        <f ca="1">IF($A564&lt;&gt;"",IF(OR($AI564&lt;&gt;0,$AJ564&lt;&gt;0,Z565=0),"",IF(K564="RRB","B",IF(K564="BBR","R",""))),"")</f>
        <v/>
      </c>
      <c r="AC565" s="60" t="str">
        <f ca="1">IF(A565&lt;&gt;"",IF(AB565&lt;&gt;"",IF(AB565=J565,"W","L"),""),"")</f>
        <v/>
      </c>
      <c r="AD565" s="38">
        <f ca="1">IF(A565&lt;&gt;"",IF(OR(AI564&lt;&gt;0,AJ564&lt;&gt;0),"0",IF(AC565&lt;&gt;"",IF(AC565="W",(1*Z565),(-1*Z565)),0)),0)</f>
        <v>0</v>
      </c>
      <c r="AE565" s="74">
        <f t="shared" ref="AE565:AE628" ca="1" si="209">IF($A565&lt;&gt;"",AD565+AE564,0)</f>
        <v>-25</v>
      </c>
      <c r="AF565" s="3">
        <f t="shared" ca="1" si="200"/>
        <v>3</v>
      </c>
      <c r="AG565" s="13">
        <f ca="1">IF(A565&lt;&gt;"",(AD565+P565+W565),0)</f>
        <v>1</v>
      </c>
      <c r="AH565" s="11">
        <f ca="1">IF(A565&lt;&gt;"",AG565+AH564,0)</f>
        <v>-16</v>
      </c>
      <c r="AI565" s="73">
        <f ca="1">IF($A565&lt;&gt;"",IF(AI564&gt;0,AI564,IF(AND(AK564&gt;=$AJ$1,$AJ$2*AK564&gt;=AH565),"Profit Target",IF(AH565&gt;=$S$1,"Profit Target",0))),0)</f>
        <v>0</v>
      </c>
      <c r="AJ565" s="73">
        <f ca="1">IF($A565&lt;&gt;"",IF(AI564&lt;&gt;0,AJ564,IF(AH565&lt;=$S$2,"Stop Loss",0)),0)</f>
        <v>0</v>
      </c>
      <c r="AK565" s="73">
        <f t="shared" ref="AK565:AK628" ca="1" si="210">IF(AH565&gt;AK564,AH565,AK564)</f>
        <v>3</v>
      </c>
      <c r="AL565" s="30"/>
      <c r="AM565" s="30"/>
      <c r="AN565" s="30"/>
      <c r="AO565" s="30"/>
      <c r="AP565" s="30"/>
      <c r="AQ565" s="30"/>
      <c r="BM565" s="7"/>
      <c r="BT565" s="10">
        <f t="shared" ca="1" si="193"/>
        <v>4</v>
      </c>
    </row>
    <row r="566" spans="1:72">
      <c r="A566" s="10">
        <f t="shared" ca="1" si="192"/>
        <v>8</v>
      </c>
      <c r="B566" s="38"/>
      <c r="C566" s="7"/>
      <c r="D566" s="3"/>
      <c r="E566" s="7"/>
      <c r="F566" s="70" t="str">
        <f t="shared" ca="1" si="207"/>
        <v>L</v>
      </c>
      <c r="G566" s="101" t="str">
        <f t="shared" ca="1" si="194"/>
        <v>HHL</v>
      </c>
      <c r="H566" s="70" t="str">
        <f t="shared" ca="1" si="208"/>
        <v>E</v>
      </c>
      <c r="I566" s="101" t="str">
        <f t="shared" ca="1" si="201"/>
        <v>OOE</v>
      </c>
      <c r="J566" s="70" t="str">
        <f t="shared" ca="1" si="206"/>
        <v>B</v>
      </c>
      <c r="K566" s="101" t="str">
        <f t="shared" ca="1" si="202"/>
        <v>BRB</v>
      </c>
      <c r="L566" s="61">
        <f t="shared" ca="1" si="203"/>
        <v>1</v>
      </c>
      <c r="M566" s="3">
        <f ca="1">IF(A565&lt;&gt;"",IF(O566="",M565,IF(AND(M565&gt;0,O566="L"),M565+1,IF(AND(M565&gt;1,O565="W"),1,1))),"")</f>
        <v>2</v>
      </c>
      <c r="N566" s="60" t="str">
        <f ca="1">IF($A565&lt;&gt;"",IF(OR($AI565&lt;&gt;0,$AJ565&lt;&gt;0,L566=0),"",IF(G565="HHL","L",IF(G565="LLH","H",""))),"")</f>
        <v/>
      </c>
      <c r="O566" s="60" t="str">
        <f ca="1">IF(A566&lt;&gt;"",IF(N566&lt;&gt;"",IF(F566=N566,"W","L"),""),"")</f>
        <v/>
      </c>
      <c r="P566" s="38">
        <f ca="1">IF(A566&lt;&gt;"",IF(OR(AI565&lt;&gt;0,AJ565&lt;&gt;0),"0",IF(O566&lt;&gt;"",IF(O566="W",(1*L566),(-1*L566)),0)),0)</f>
        <v>0</v>
      </c>
      <c r="Q566" s="74">
        <f ca="1">IF(A566&lt;&gt;"",P566+Q565,0)</f>
        <v>0</v>
      </c>
      <c r="R566" s="3">
        <f t="shared" ca="1" si="195"/>
        <v>2</v>
      </c>
      <c r="S566" s="61">
        <f t="shared" ca="1" si="204"/>
        <v>1</v>
      </c>
      <c r="T566" s="3">
        <f t="shared" ca="1" si="196"/>
        <v>1</v>
      </c>
      <c r="U566" s="60" t="str">
        <f ca="1">IF($A565&lt;&gt;"",IF(OR($AI565&lt;&gt;0,$AJ565&lt;&gt;0,S566=0),"",IF(I565="EEO","O",IF(I565="OOE","E",""))),"")</f>
        <v/>
      </c>
      <c r="V566" s="60" t="str">
        <f ca="1">IF(A566&lt;&gt;"",IF(U566&lt;&gt;"",IF(H566=U566,"W","L"),""),"")</f>
        <v/>
      </c>
      <c r="W566" s="38">
        <f ca="1">IF(A566&lt;&gt;"",IF(OR(AI565&lt;&gt;0,AJ565&lt;&gt;0),"0",IF(V566&lt;&gt;"",IF(V566="W",(1*S566),(-1*S566)),0)),0)</f>
        <v>0</v>
      </c>
      <c r="X566" s="74">
        <f t="shared" ca="1" si="197"/>
        <v>9</v>
      </c>
      <c r="Y566" s="3">
        <f t="shared" ca="1" si="198"/>
        <v>1</v>
      </c>
      <c r="Z566" s="61">
        <f t="shared" ca="1" si="205"/>
        <v>1</v>
      </c>
      <c r="AA566" s="3">
        <f t="shared" ca="1" si="199"/>
        <v>3</v>
      </c>
      <c r="AB566" s="60" t="str">
        <f ca="1">IF($A565&lt;&gt;"",IF(OR($AI565&lt;&gt;0,$AJ565&lt;&gt;0,Z566=0),"",IF(K565="RRB","B",IF(K565="BBR","R",""))),"")</f>
        <v/>
      </c>
      <c r="AC566" s="60" t="str">
        <f ca="1">IF(A566&lt;&gt;"",IF(AB566&lt;&gt;"",IF(AB566=J566,"W","L"),""),"")</f>
        <v/>
      </c>
      <c r="AD566" s="38">
        <f ca="1">IF(A566&lt;&gt;"",IF(OR(AI565&lt;&gt;0,AJ565&lt;&gt;0),"0",IF(AC566&lt;&gt;"",IF(AC566="W",(1*Z566),(-1*Z566)),0)),0)</f>
        <v>0</v>
      </c>
      <c r="AE566" s="74">
        <f t="shared" ca="1" si="209"/>
        <v>-25</v>
      </c>
      <c r="AF566" s="3">
        <f t="shared" ca="1" si="200"/>
        <v>3</v>
      </c>
      <c r="AG566" s="13">
        <f ca="1">IF(A566&lt;&gt;"",(AD566+P566+W566),0)</f>
        <v>0</v>
      </c>
      <c r="AH566" s="11">
        <f ca="1">IF(A566&lt;&gt;"",AG566+AH565,0)</f>
        <v>-16</v>
      </c>
      <c r="AI566" s="73">
        <f ca="1">IF($A566&lt;&gt;"",IF(AI565&gt;0,AI565,IF(AND(AK565&gt;=$AJ$1,$AJ$2*AK565&gt;=AH566),"Profit Target",IF(AH566&gt;=$S$1,"Profit Target",0))),0)</f>
        <v>0</v>
      </c>
      <c r="AJ566" s="73">
        <f ca="1">IF($A566&lt;&gt;"",IF(AI565&lt;&gt;0,AJ565,IF(AH566&lt;=$S$2,"Stop Loss",0)),0)</f>
        <v>0</v>
      </c>
      <c r="AK566" s="73">
        <f t="shared" ca="1" si="210"/>
        <v>3</v>
      </c>
      <c r="AL566" s="30"/>
      <c r="AM566" s="30"/>
      <c r="AN566" s="30"/>
      <c r="AO566" s="30"/>
      <c r="AP566" s="30"/>
      <c r="AQ566" s="30"/>
      <c r="BM566" s="7"/>
      <c r="BT566" s="10">
        <f t="shared" ca="1" si="193"/>
        <v>33</v>
      </c>
    </row>
    <row r="567" spans="1:72">
      <c r="A567" s="10">
        <f t="shared" ca="1" si="192"/>
        <v>26</v>
      </c>
      <c r="B567" s="38"/>
      <c r="C567" s="7"/>
      <c r="D567" s="3"/>
      <c r="E567" s="7"/>
      <c r="F567" s="70" t="str">
        <f t="shared" ca="1" si="207"/>
        <v>H</v>
      </c>
      <c r="G567" s="101" t="str">
        <f t="shared" ca="1" si="194"/>
        <v>HLH</v>
      </c>
      <c r="H567" s="70" t="str">
        <f t="shared" ca="1" si="208"/>
        <v>E</v>
      </c>
      <c r="I567" s="101" t="str">
        <f t="shared" ca="1" si="201"/>
        <v>OEE</v>
      </c>
      <c r="J567" s="70" t="str">
        <f t="shared" ca="1" si="206"/>
        <v>B</v>
      </c>
      <c r="K567" s="101" t="str">
        <f t="shared" ca="1" si="202"/>
        <v>RBB</v>
      </c>
      <c r="L567" s="61">
        <f t="shared" ca="1" si="203"/>
        <v>1</v>
      </c>
      <c r="M567" s="3">
        <f ca="1">IF(A566&lt;&gt;"",IF(O567="",M566,IF(AND(M566&gt;0,O567="L"),M566+1,IF(AND(M566&gt;1,O566="W"),1,1))),"")</f>
        <v>3</v>
      </c>
      <c r="N567" s="60" t="str">
        <f ca="1">IF($A566&lt;&gt;"",IF(OR($AI566&lt;&gt;0,$AJ566&lt;&gt;0,L567=0),"",IF(G566="HHL","L",IF(G566="LLH","H",""))),"")</f>
        <v>L</v>
      </c>
      <c r="O567" s="60" t="str">
        <f ca="1">IF(A567&lt;&gt;"",IF(N567&lt;&gt;"",IF(F567=N567,"W","L"),""),"")</f>
        <v>L</v>
      </c>
      <c r="P567" s="38">
        <f ca="1">IF(A567&lt;&gt;"",IF(OR(AI566&lt;&gt;0,AJ566&lt;&gt;0),"0",IF(O567&lt;&gt;"",IF(O567="W",(1*L567),(-1*L567)),0)),0)</f>
        <v>-1</v>
      </c>
      <c r="Q567" s="74">
        <f ca="1">IF(A567&lt;&gt;"",P567+Q566,0)</f>
        <v>-1</v>
      </c>
      <c r="R567" s="3">
        <f t="shared" ca="1" si="195"/>
        <v>3</v>
      </c>
      <c r="S567" s="61">
        <f t="shared" ca="1" si="204"/>
        <v>1</v>
      </c>
      <c r="T567" s="3">
        <f t="shared" ca="1" si="196"/>
        <v>1</v>
      </c>
      <c r="U567" s="60" t="str">
        <f ca="1">IF($A566&lt;&gt;"",IF(OR($AI566&lt;&gt;0,$AJ566&lt;&gt;0,S567=0),"",IF(I566="EEO","O",IF(I566="OOE","E",""))),"")</f>
        <v>E</v>
      </c>
      <c r="V567" s="60" t="str">
        <f ca="1">IF(A567&lt;&gt;"",IF(U567&lt;&gt;"",IF(H567=U567,"W","L"),""),"")</f>
        <v>W</v>
      </c>
      <c r="W567" s="38">
        <f ca="1">IF(A567&lt;&gt;"",IF(OR(AI566&lt;&gt;0,AJ566&lt;&gt;0),"0",IF(V567&lt;&gt;"",IF(V567="W",(1*S567),(-1*S567)),0)),0)</f>
        <v>1</v>
      </c>
      <c r="X567" s="74">
        <f t="shared" ca="1" si="197"/>
        <v>10</v>
      </c>
      <c r="Y567" s="3">
        <f t="shared" ca="1" si="198"/>
        <v>1</v>
      </c>
      <c r="Z567" s="61">
        <f t="shared" ca="1" si="205"/>
        <v>1</v>
      </c>
      <c r="AA567" s="3">
        <f t="shared" ca="1" si="199"/>
        <v>3</v>
      </c>
      <c r="AB567" s="60" t="str">
        <f ca="1">IF($A566&lt;&gt;"",IF(OR($AI566&lt;&gt;0,$AJ566&lt;&gt;0,Z567=0),"",IF(K566="RRB","B",IF(K566="BBR","R",""))),"")</f>
        <v/>
      </c>
      <c r="AC567" s="60" t="str">
        <f ca="1">IF(A567&lt;&gt;"",IF(AB567&lt;&gt;"",IF(AB567=J567,"W","L"),""),"")</f>
        <v/>
      </c>
      <c r="AD567" s="38">
        <f ca="1">IF(A567&lt;&gt;"",IF(OR(AI566&lt;&gt;0,AJ566&lt;&gt;0),"0",IF(AC567&lt;&gt;"",IF(AC567="W",(1*Z567),(-1*Z567)),0)),0)</f>
        <v>0</v>
      </c>
      <c r="AE567" s="74">
        <f t="shared" ca="1" si="209"/>
        <v>-25</v>
      </c>
      <c r="AF567" s="3">
        <f t="shared" ca="1" si="200"/>
        <v>3</v>
      </c>
      <c r="AG567" s="13">
        <f ca="1">IF(A567&lt;&gt;"",(AD567+P567+W567),0)</f>
        <v>0</v>
      </c>
      <c r="AH567" s="11">
        <f ca="1">IF(A567&lt;&gt;"",AG567+AH566,0)</f>
        <v>-16</v>
      </c>
      <c r="AI567" s="73">
        <f ca="1">IF($A567&lt;&gt;"",IF(AI566&gt;0,AI566,IF(AND(AK566&gt;=$AJ$1,$AJ$2*AK566&gt;=AH567),"Profit Target",IF(AH567&gt;=$S$1,"Profit Target",0))),0)</f>
        <v>0</v>
      </c>
      <c r="AJ567" s="73">
        <f ca="1">IF($A567&lt;&gt;"",IF(AI566&lt;&gt;0,AJ566,IF(AH567&lt;=$S$2,"Stop Loss",0)),0)</f>
        <v>0</v>
      </c>
      <c r="AK567" s="73">
        <f t="shared" ca="1" si="210"/>
        <v>3</v>
      </c>
      <c r="AL567" s="30"/>
      <c r="AM567" s="30"/>
      <c r="AN567" s="30"/>
      <c r="AO567" s="30"/>
      <c r="AP567" s="30"/>
      <c r="AQ567" s="30"/>
      <c r="BM567" s="7"/>
      <c r="BT567" s="10">
        <f t="shared" ca="1" si="193"/>
        <v>11</v>
      </c>
    </row>
    <row r="568" spans="1:72">
      <c r="A568" s="10">
        <f t="shared" ca="1" si="192"/>
        <v>17</v>
      </c>
      <c r="B568" s="38"/>
      <c r="C568" s="7"/>
      <c r="D568" s="3"/>
      <c r="E568" s="7"/>
      <c r="F568" s="70" t="str">
        <f t="shared" ca="1" si="207"/>
        <v>L</v>
      </c>
      <c r="G568" s="101" t="str">
        <f t="shared" ca="1" si="194"/>
        <v>LHL</v>
      </c>
      <c r="H568" s="70" t="str">
        <f t="shared" ca="1" si="208"/>
        <v>O</v>
      </c>
      <c r="I568" s="101" t="str">
        <f t="shared" ca="1" si="201"/>
        <v>EEO</v>
      </c>
      <c r="J568" s="70" t="str">
        <f t="shared" ca="1" si="206"/>
        <v>B</v>
      </c>
      <c r="K568" s="101" t="str">
        <f t="shared" ca="1" si="202"/>
        <v>BBB</v>
      </c>
      <c r="L568" s="61">
        <f t="shared" ca="1" si="203"/>
        <v>1</v>
      </c>
      <c r="M568" s="3">
        <f ca="1">IF(A567&lt;&gt;"",IF(O568="",M567,IF(AND(M567&gt;0,O568="L"),M567+1,IF(AND(M567&gt;1,O567="W"),1,1))),"")</f>
        <v>3</v>
      </c>
      <c r="N568" s="60" t="str">
        <f ca="1">IF($A567&lt;&gt;"",IF(OR($AI567&lt;&gt;0,$AJ567&lt;&gt;0,L568=0),"",IF(G567="HHL","L",IF(G567="LLH","H",""))),"")</f>
        <v/>
      </c>
      <c r="O568" s="60" t="str">
        <f ca="1">IF(A568&lt;&gt;"",IF(N568&lt;&gt;"",IF(F568=N568,"W","L"),""),"")</f>
        <v/>
      </c>
      <c r="P568" s="38">
        <f ca="1">IF(A568&lt;&gt;"",IF(OR(AI567&lt;&gt;0,AJ567&lt;&gt;0),"0",IF(O568&lt;&gt;"",IF(O568="W",(1*L568),(-1*L568)),0)),0)</f>
        <v>0</v>
      </c>
      <c r="Q568" s="74">
        <f ca="1">IF(A568&lt;&gt;"",P568+Q567,0)</f>
        <v>-1</v>
      </c>
      <c r="R568" s="3">
        <f t="shared" ca="1" si="195"/>
        <v>3</v>
      </c>
      <c r="S568" s="61">
        <f t="shared" ca="1" si="204"/>
        <v>1</v>
      </c>
      <c r="T568" s="3">
        <f t="shared" ca="1" si="196"/>
        <v>1</v>
      </c>
      <c r="U568" s="60" t="str">
        <f ca="1">IF($A567&lt;&gt;"",IF(OR($AI567&lt;&gt;0,$AJ567&lt;&gt;0,S568=0),"",IF(I567="EEO","O",IF(I567="OOE","E",""))),"")</f>
        <v/>
      </c>
      <c r="V568" s="60" t="str">
        <f ca="1">IF(A568&lt;&gt;"",IF(U568&lt;&gt;"",IF(H568=U568,"W","L"),""),"")</f>
        <v/>
      </c>
      <c r="W568" s="38">
        <f ca="1">IF(A568&lt;&gt;"",IF(OR(AI567&lt;&gt;0,AJ567&lt;&gt;0),"0",IF(V568&lt;&gt;"",IF(V568="W",(1*S568),(-1*S568)),0)),0)</f>
        <v>0</v>
      </c>
      <c r="X568" s="74">
        <f t="shared" ca="1" si="197"/>
        <v>10</v>
      </c>
      <c r="Y568" s="3">
        <f t="shared" ca="1" si="198"/>
        <v>1</v>
      </c>
      <c r="Z568" s="61">
        <f t="shared" ca="1" si="205"/>
        <v>1</v>
      </c>
      <c r="AA568" s="3">
        <f t="shared" ca="1" si="199"/>
        <v>3</v>
      </c>
      <c r="AB568" s="60" t="str">
        <f ca="1">IF($A567&lt;&gt;"",IF(OR($AI567&lt;&gt;0,$AJ567&lt;&gt;0,Z568=0),"",IF(K567="RRB","B",IF(K567="BBR","R",""))),"")</f>
        <v/>
      </c>
      <c r="AC568" s="60" t="str">
        <f ca="1">IF(A568&lt;&gt;"",IF(AB568&lt;&gt;"",IF(AB568=J568,"W","L"),""),"")</f>
        <v/>
      </c>
      <c r="AD568" s="38">
        <f ca="1">IF(A568&lt;&gt;"",IF(OR(AI567&lt;&gt;0,AJ567&lt;&gt;0),"0",IF(AC568&lt;&gt;"",IF(AC568="W",(1*Z568),(-1*Z568)),0)),0)</f>
        <v>0</v>
      </c>
      <c r="AE568" s="74">
        <f t="shared" ca="1" si="209"/>
        <v>-25</v>
      </c>
      <c r="AF568" s="3">
        <f t="shared" ca="1" si="200"/>
        <v>3</v>
      </c>
      <c r="AG568" s="13">
        <f ca="1">IF(A568&lt;&gt;"",(AD568+P568+W568),0)</f>
        <v>0</v>
      </c>
      <c r="AH568" s="11">
        <f ca="1">IF(A568&lt;&gt;"",AG568+AH567,0)</f>
        <v>-16</v>
      </c>
      <c r="AI568" s="73">
        <f ca="1">IF($A568&lt;&gt;"",IF(AI567&gt;0,AI567,IF(AND(AK567&gt;=$AJ$1,$AJ$2*AK567&gt;=AH568),"Profit Target",IF(AH568&gt;=$S$1,"Profit Target",0))),0)</f>
        <v>0</v>
      </c>
      <c r="AJ568" s="73">
        <f ca="1">IF($A568&lt;&gt;"",IF(AI567&lt;&gt;0,AJ567,IF(AH568&lt;=$S$2,"Stop Loss",0)),0)</f>
        <v>0</v>
      </c>
      <c r="AK568" s="73">
        <f t="shared" ca="1" si="210"/>
        <v>3</v>
      </c>
      <c r="AL568" s="30"/>
      <c r="AM568" s="30"/>
      <c r="AN568" s="30"/>
      <c r="AO568" s="30"/>
      <c r="AP568" s="30"/>
      <c r="AQ568" s="30"/>
      <c r="BM568" s="7"/>
      <c r="BT568" s="10">
        <f t="shared" ca="1" si="193"/>
        <v>33</v>
      </c>
    </row>
    <row r="569" spans="1:72">
      <c r="A569" s="10">
        <f t="shared" ca="1" si="192"/>
        <v>14</v>
      </c>
      <c r="B569" s="38"/>
      <c r="C569" s="7"/>
      <c r="D569" s="3"/>
      <c r="E569" s="7"/>
      <c r="F569" s="70" t="str">
        <f t="shared" ca="1" si="207"/>
        <v>L</v>
      </c>
      <c r="G569" s="101" t="str">
        <f t="shared" ca="1" si="194"/>
        <v>HLL</v>
      </c>
      <c r="H569" s="70" t="str">
        <f t="shared" ca="1" si="208"/>
        <v>E</v>
      </c>
      <c r="I569" s="101" t="str">
        <f t="shared" ca="1" si="201"/>
        <v>EOE</v>
      </c>
      <c r="J569" s="70" t="str">
        <f t="shared" ca="1" si="206"/>
        <v>R</v>
      </c>
      <c r="K569" s="101" t="str">
        <f t="shared" ca="1" si="202"/>
        <v>BBR</v>
      </c>
      <c r="L569" s="61">
        <f t="shared" ca="1" si="203"/>
        <v>1</v>
      </c>
      <c r="M569" s="3">
        <f ca="1">IF(A568&lt;&gt;"",IF(O569="",M568,IF(AND(M568&gt;0,O569="L"),M568+1,IF(AND(M568&gt;1,O568="W"),1,1))),"")</f>
        <v>3</v>
      </c>
      <c r="N569" s="60" t="str">
        <f ca="1">IF($A568&lt;&gt;"",IF(OR($AI568&lt;&gt;0,$AJ568&lt;&gt;0,L569=0),"",IF(G568="HHL","L",IF(G568="LLH","H",""))),"")</f>
        <v/>
      </c>
      <c r="O569" s="60" t="str">
        <f ca="1">IF(A569&lt;&gt;"",IF(N569&lt;&gt;"",IF(F569=N569,"W","L"),""),"")</f>
        <v/>
      </c>
      <c r="P569" s="38">
        <f ca="1">IF(A569&lt;&gt;"",IF(OR(AI568&lt;&gt;0,AJ568&lt;&gt;0),"0",IF(O569&lt;&gt;"",IF(O569="W",(1*L569),(-1*L569)),0)),0)</f>
        <v>0</v>
      </c>
      <c r="Q569" s="74">
        <f ca="1">IF(A569&lt;&gt;"",P569+Q568,0)</f>
        <v>-1</v>
      </c>
      <c r="R569" s="3">
        <f t="shared" ca="1" si="195"/>
        <v>3</v>
      </c>
      <c r="S569" s="61">
        <f t="shared" ca="1" si="204"/>
        <v>1</v>
      </c>
      <c r="T569" s="3">
        <f t="shared" ca="1" si="196"/>
        <v>2</v>
      </c>
      <c r="U569" s="60" t="str">
        <f ca="1">IF($A568&lt;&gt;"",IF(OR($AI568&lt;&gt;0,$AJ568&lt;&gt;0,S569=0),"",IF(I568="EEO","O",IF(I568="OOE","E",""))),"")</f>
        <v>O</v>
      </c>
      <c r="V569" s="60" t="str">
        <f ca="1">IF(A569&lt;&gt;"",IF(U569&lt;&gt;"",IF(H569=U569,"W","L"),""),"")</f>
        <v>L</v>
      </c>
      <c r="W569" s="38">
        <f ca="1">IF(A569&lt;&gt;"",IF(OR(AI568&lt;&gt;0,AJ568&lt;&gt;0),"0",IF(V569&lt;&gt;"",IF(V569="W",(1*S569),(-1*S569)),0)),0)</f>
        <v>-1</v>
      </c>
      <c r="X569" s="74">
        <f t="shared" ca="1" si="197"/>
        <v>9</v>
      </c>
      <c r="Y569" s="3">
        <f t="shared" ca="1" si="198"/>
        <v>2</v>
      </c>
      <c r="Z569" s="61">
        <f t="shared" ca="1" si="205"/>
        <v>1</v>
      </c>
      <c r="AA569" s="3">
        <f t="shared" ca="1" si="199"/>
        <v>3</v>
      </c>
      <c r="AB569" s="60" t="str">
        <f ca="1">IF($A568&lt;&gt;"",IF(OR($AI568&lt;&gt;0,$AJ568&lt;&gt;0,Z569=0),"",IF(K568="RRB","B",IF(K568="BBR","R",""))),"")</f>
        <v/>
      </c>
      <c r="AC569" s="60" t="str">
        <f ca="1">IF(A569&lt;&gt;"",IF(AB569&lt;&gt;"",IF(AB569=J569,"W","L"),""),"")</f>
        <v/>
      </c>
      <c r="AD569" s="38">
        <f ca="1">IF(A569&lt;&gt;"",IF(OR(AI568&lt;&gt;0,AJ568&lt;&gt;0),"0",IF(AC569&lt;&gt;"",IF(AC569="W",(1*Z569),(-1*Z569)),0)),0)</f>
        <v>0</v>
      </c>
      <c r="AE569" s="74">
        <f t="shared" ca="1" si="209"/>
        <v>-25</v>
      </c>
      <c r="AF569" s="3">
        <f t="shared" ca="1" si="200"/>
        <v>3</v>
      </c>
      <c r="AG569" s="13">
        <f ca="1">IF(A569&lt;&gt;"",(AD569+P569+W569),0)</f>
        <v>-1</v>
      </c>
      <c r="AH569" s="11">
        <f ca="1">IF(A569&lt;&gt;"",AG569+AH568,0)</f>
        <v>-17</v>
      </c>
      <c r="AI569" s="73">
        <f ca="1">IF($A569&lt;&gt;"",IF(AI568&gt;0,AI568,IF(AND(AK568&gt;=$AJ$1,$AJ$2*AK568&gt;=AH569),"Profit Target",IF(AH569&gt;=$S$1,"Profit Target",0))),0)</f>
        <v>0</v>
      </c>
      <c r="AJ569" s="73">
        <f ca="1">IF($A569&lt;&gt;"",IF(AI568&lt;&gt;0,AJ568,IF(AH569&lt;=$S$2,"Stop Loss",0)),0)</f>
        <v>0</v>
      </c>
      <c r="AK569" s="73">
        <f t="shared" ca="1" si="210"/>
        <v>3</v>
      </c>
      <c r="AL569" s="30"/>
      <c r="AM569" s="30"/>
      <c r="AN569" s="30"/>
      <c r="AO569" s="30"/>
      <c r="AP569" s="30"/>
      <c r="AQ569" s="30"/>
      <c r="BM569" s="7"/>
      <c r="BT569" s="10">
        <f t="shared" ca="1" si="193"/>
        <v>14</v>
      </c>
    </row>
    <row r="570" spans="1:72">
      <c r="A570" s="10">
        <f t="shared" ca="1" si="192"/>
        <v>25</v>
      </c>
      <c r="B570" s="38"/>
      <c r="C570" s="7"/>
      <c r="D570" s="3"/>
      <c r="E570" s="7"/>
      <c r="F570" s="70" t="str">
        <f t="shared" ca="1" si="207"/>
        <v>H</v>
      </c>
      <c r="G570" s="101" t="str">
        <f t="shared" ca="1" si="194"/>
        <v>LLH</v>
      </c>
      <c r="H570" s="70" t="str">
        <f t="shared" ca="1" si="208"/>
        <v>O</v>
      </c>
      <c r="I570" s="101" t="str">
        <f t="shared" ca="1" si="201"/>
        <v>OEO</v>
      </c>
      <c r="J570" s="70" t="str">
        <f t="shared" ca="1" si="206"/>
        <v>R</v>
      </c>
      <c r="K570" s="101" t="str">
        <f t="shared" ca="1" si="202"/>
        <v>BRR</v>
      </c>
      <c r="L570" s="61">
        <f t="shared" ca="1" si="203"/>
        <v>1</v>
      </c>
      <c r="M570" s="3">
        <f ca="1">IF(A569&lt;&gt;"",IF(O570="",M569,IF(AND(M569&gt;0,O570="L"),M569+1,IF(AND(M569&gt;1,O569="W"),1,1))),"")</f>
        <v>3</v>
      </c>
      <c r="N570" s="60" t="str">
        <f ca="1">IF($A569&lt;&gt;"",IF(OR($AI569&lt;&gt;0,$AJ569&lt;&gt;0,L570=0),"",IF(G569="HHL","L",IF(G569="LLH","H",""))),"")</f>
        <v/>
      </c>
      <c r="O570" s="60" t="str">
        <f ca="1">IF(A570&lt;&gt;"",IF(N570&lt;&gt;"",IF(F570=N570,"W","L"),""),"")</f>
        <v/>
      </c>
      <c r="P570" s="38">
        <f ca="1">IF(A570&lt;&gt;"",IF(OR(AI569&lt;&gt;0,AJ569&lt;&gt;0),"0",IF(O570&lt;&gt;"",IF(O570="W",(1*L570),(-1*L570)),0)),0)</f>
        <v>0</v>
      </c>
      <c r="Q570" s="74">
        <f ca="1">IF(A570&lt;&gt;"",P570+Q569,0)</f>
        <v>-1</v>
      </c>
      <c r="R570" s="3">
        <f t="shared" ca="1" si="195"/>
        <v>3</v>
      </c>
      <c r="S570" s="61">
        <f t="shared" ca="1" si="204"/>
        <v>1</v>
      </c>
      <c r="T570" s="3">
        <f t="shared" ca="1" si="196"/>
        <v>2</v>
      </c>
      <c r="U570" s="60" t="str">
        <f ca="1">IF($A569&lt;&gt;"",IF(OR($AI569&lt;&gt;0,$AJ569&lt;&gt;0,S570=0),"",IF(I569="EEO","O",IF(I569="OOE","E",""))),"")</f>
        <v/>
      </c>
      <c r="V570" s="60" t="str">
        <f ca="1">IF(A570&lt;&gt;"",IF(U570&lt;&gt;"",IF(H570=U570,"W","L"),""),"")</f>
        <v/>
      </c>
      <c r="W570" s="38">
        <f ca="1">IF(A570&lt;&gt;"",IF(OR(AI569&lt;&gt;0,AJ569&lt;&gt;0),"0",IF(V570&lt;&gt;"",IF(V570="W",(1*S570),(-1*S570)),0)),0)</f>
        <v>0</v>
      </c>
      <c r="X570" s="74">
        <f t="shared" ca="1" si="197"/>
        <v>9</v>
      </c>
      <c r="Y570" s="3">
        <f t="shared" ca="1" si="198"/>
        <v>2</v>
      </c>
      <c r="Z570" s="61">
        <f t="shared" ca="1" si="205"/>
        <v>1</v>
      </c>
      <c r="AA570" s="3">
        <f t="shared" ca="1" si="199"/>
        <v>1</v>
      </c>
      <c r="AB570" s="60" t="str">
        <f ca="1">IF($A569&lt;&gt;"",IF(OR($AI569&lt;&gt;0,$AJ569&lt;&gt;0,Z570=0),"",IF(K569="RRB","B",IF(K569="BBR","R",""))),"")</f>
        <v>R</v>
      </c>
      <c r="AC570" s="60" t="str">
        <f ca="1">IF(A570&lt;&gt;"",IF(AB570&lt;&gt;"",IF(AB570=J570,"W","L"),""),"")</f>
        <v>W</v>
      </c>
      <c r="AD570" s="38">
        <f ca="1">IF(A570&lt;&gt;"",IF(OR(AI569&lt;&gt;0,AJ569&lt;&gt;0),"0",IF(AC570&lt;&gt;"",IF(AC570="W",(1*Z570),(-1*Z570)),0)),0)</f>
        <v>1</v>
      </c>
      <c r="AE570" s="74">
        <f t="shared" ca="1" si="209"/>
        <v>-24</v>
      </c>
      <c r="AF570" s="3">
        <f t="shared" ca="1" si="200"/>
        <v>1</v>
      </c>
      <c r="AG570" s="13">
        <f ca="1">IF(A570&lt;&gt;"",(AD570+P570+W570),0)</f>
        <v>1</v>
      </c>
      <c r="AH570" s="11">
        <f ca="1">IF(A570&lt;&gt;"",AG570+AH569,0)</f>
        <v>-16</v>
      </c>
      <c r="AI570" s="73">
        <f ca="1">IF($A570&lt;&gt;"",IF(AI569&gt;0,AI569,IF(AND(AK569&gt;=$AJ$1,$AJ$2*AK569&gt;=AH570),"Profit Target",IF(AH570&gt;=$S$1,"Profit Target",0))),0)</f>
        <v>0</v>
      </c>
      <c r="AJ570" s="73">
        <f ca="1">IF($A570&lt;&gt;"",IF(AI569&lt;&gt;0,AJ569,IF(AH570&lt;=$S$2,"Stop Loss",0)),0)</f>
        <v>0</v>
      </c>
      <c r="AK570" s="73">
        <f t="shared" ca="1" si="210"/>
        <v>3</v>
      </c>
      <c r="AL570" s="30"/>
      <c r="AM570" s="30"/>
      <c r="AN570" s="30"/>
      <c r="AO570" s="30"/>
      <c r="AP570" s="30"/>
      <c r="AQ570" s="30"/>
      <c r="BM570" s="7"/>
      <c r="BT570" s="10">
        <f t="shared" ca="1" si="193"/>
        <v>27</v>
      </c>
    </row>
    <row r="571" spans="1:72">
      <c r="A571" s="10">
        <f t="shared" ca="1" si="192"/>
        <v>22</v>
      </c>
      <c r="B571" s="38"/>
      <c r="C571" s="7"/>
      <c r="D571" s="3"/>
      <c r="E571" s="7"/>
      <c r="F571" s="70" t="str">
        <f t="shared" ca="1" si="207"/>
        <v>H</v>
      </c>
      <c r="G571" s="101" t="str">
        <f t="shared" ca="1" si="194"/>
        <v>LHH</v>
      </c>
      <c r="H571" s="70" t="str">
        <f t="shared" ca="1" si="208"/>
        <v>E</v>
      </c>
      <c r="I571" s="101" t="str">
        <f t="shared" ca="1" si="201"/>
        <v>EOE</v>
      </c>
      <c r="J571" s="70" t="str">
        <f t="shared" ca="1" si="206"/>
        <v>B</v>
      </c>
      <c r="K571" s="101" t="str">
        <f t="shared" ca="1" si="202"/>
        <v>RRB</v>
      </c>
      <c r="L571" s="61">
        <f t="shared" ca="1" si="203"/>
        <v>1</v>
      </c>
      <c r="M571" s="3">
        <f ca="1">IF(A570&lt;&gt;"",IF(O571="",M570,IF(AND(M570&gt;0,O571="L"),M570+1,IF(AND(M570&gt;1,O570="W"),1,1))),"")</f>
        <v>1</v>
      </c>
      <c r="N571" s="60" t="str">
        <f ca="1">IF($A570&lt;&gt;"",IF(OR($AI570&lt;&gt;0,$AJ570&lt;&gt;0,L571=0),"",IF(G570="HHL","L",IF(G570="LLH","H",""))),"")</f>
        <v>H</v>
      </c>
      <c r="O571" s="60" t="str">
        <f ca="1">IF(A571&lt;&gt;"",IF(N571&lt;&gt;"",IF(F571=N571,"W","L"),""),"")</f>
        <v>W</v>
      </c>
      <c r="P571" s="38">
        <f ca="1">IF(A571&lt;&gt;"",IF(OR(AI570&lt;&gt;0,AJ570&lt;&gt;0),"0",IF(O571&lt;&gt;"",IF(O571="W",(1*L571),(-1*L571)),0)),0)</f>
        <v>1</v>
      </c>
      <c r="Q571" s="74">
        <f ca="1">IF(A571&lt;&gt;"",P571+Q570,0)</f>
        <v>0</v>
      </c>
      <c r="R571" s="3">
        <f t="shared" ca="1" si="195"/>
        <v>1</v>
      </c>
      <c r="S571" s="61">
        <f t="shared" ca="1" si="204"/>
        <v>1</v>
      </c>
      <c r="T571" s="3">
        <f t="shared" ca="1" si="196"/>
        <v>2</v>
      </c>
      <c r="U571" s="60" t="str">
        <f ca="1">IF($A570&lt;&gt;"",IF(OR($AI570&lt;&gt;0,$AJ570&lt;&gt;0,S571=0),"",IF(I570="EEO","O",IF(I570="OOE","E",""))),"")</f>
        <v/>
      </c>
      <c r="V571" s="60" t="str">
        <f ca="1">IF(A571&lt;&gt;"",IF(U571&lt;&gt;"",IF(H571=U571,"W","L"),""),"")</f>
        <v/>
      </c>
      <c r="W571" s="38">
        <f ca="1">IF(A571&lt;&gt;"",IF(OR(AI570&lt;&gt;0,AJ570&lt;&gt;0),"0",IF(V571&lt;&gt;"",IF(V571="W",(1*S571),(-1*S571)),0)),0)</f>
        <v>0</v>
      </c>
      <c r="X571" s="74">
        <f t="shared" ca="1" si="197"/>
        <v>9</v>
      </c>
      <c r="Y571" s="3">
        <f t="shared" ca="1" si="198"/>
        <v>2</v>
      </c>
      <c r="Z571" s="61">
        <f t="shared" ca="1" si="205"/>
        <v>1</v>
      </c>
      <c r="AA571" s="3">
        <f t="shared" ca="1" si="199"/>
        <v>1</v>
      </c>
      <c r="AB571" s="60" t="str">
        <f ca="1">IF($A570&lt;&gt;"",IF(OR($AI570&lt;&gt;0,$AJ570&lt;&gt;0,Z571=0),"",IF(K570="RRB","B",IF(K570="BBR","R",""))),"")</f>
        <v/>
      </c>
      <c r="AC571" s="60" t="str">
        <f ca="1">IF(A571&lt;&gt;"",IF(AB571&lt;&gt;"",IF(AB571=J571,"W","L"),""),"")</f>
        <v/>
      </c>
      <c r="AD571" s="38">
        <f ca="1">IF(A571&lt;&gt;"",IF(OR(AI570&lt;&gt;0,AJ570&lt;&gt;0),"0",IF(AC571&lt;&gt;"",IF(AC571="W",(1*Z571),(-1*Z571)),0)),0)</f>
        <v>0</v>
      </c>
      <c r="AE571" s="74">
        <f t="shared" ca="1" si="209"/>
        <v>-24</v>
      </c>
      <c r="AF571" s="3">
        <f t="shared" ca="1" si="200"/>
        <v>1</v>
      </c>
      <c r="AG571" s="13">
        <f ca="1">IF(A571&lt;&gt;"",(AD571+P571+W571),0)</f>
        <v>1</v>
      </c>
      <c r="AH571" s="11">
        <f ca="1">IF(A571&lt;&gt;"",AG571+AH570,0)</f>
        <v>-15</v>
      </c>
      <c r="AI571" s="73">
        <f ca="1">IF($A571&lt;&gt;"",IF(AI570&gt;0,AI570,IF(AND(AK570&gt;=$AJ$1,$AJ$2*AK570&gt;=AH571),"Profit Target",IF(AH571&gt;=$S$1,"Profit Target",0))),0)</f>
        <v>0</v>
      </c>
      <c r="AJ571" s="73">
        <f ca="1">IF($A571&lt;&gt;"",IF(AI570&lt;&gt;0,AJ570,IF(AH571&lt;=$S$2,"Stop Loss",0)),0)</f>
        <v>0</v>
      </c>
      <c r="AK571" s="73">
        <f t="shared" ca="1" si="210"/>
        <v>3</v>
      </c>
      <c r="AL571" s="30"/>
      <c r="AM571" s="30"/>
      <c r="AN571" s="30"/>
      <c r="AO571" s="30"/>
      <c r="AP571" s="30"/>
      <c r="AQ571" s="30"/>
      <c r="BM571" s="7"/>
      <c r="BT571" s="10">
        <f t="shared" ca="1" si="193"/>
        <v>28</v>
      </c>
    </row>
    <row r="572" spans="1:72">
      <c r="A572" s="10">
        <f t="shared" ca="1" si="192"/>
        <v>1</v>
      </c>
      <c r="B572" s="38"/>
      <c r="C572" s="7"/>
      <c r="D572" s="3"/>
      <c r="E572" s="7"/>
      <c r="F572" s="70" t="str">
        <f t="shared" ca="1" si="207"/>
        <v>L</v>
      </c>
      <c r="G572" s="101" t="str">
        <f t="shared" ca="1" si="194"/>
        <v>HHL</v>
      </c>
      <c r="H572" s="70" t="str">
        <f t="shared" ca="1" si="208"/>
        <v>O</v>
      </c>
      <c r="I572" s="101" t="str">
        <f t="shared" ca="1" si="201"/>
        <v>OEO</v>
      </c>
      <c r="J572" s="70" t="str">
        <f t="shared" ca="1" si="206"/>
        <v>R</v>
      </c>
      <c r="K572" s="101" t="str">
        <f t="shared" ca="1" si="202"/>
        <v>RBR</v>
      </c>
      <c r="L572" s="61">
        <f t="shared" ca="1" si="203"/>
        <v>1</v>
      </c>
      <c r="M572" s="3">
        <f ca="1">IF(A571&lt;&gt;"",IF(O572="",M571,IF(AND(M571&gt;0,O572="L"),M571+1,IF(AND(M571&gt;1,O571="W"),1,1))),"")</f>
        <v>1</v>
      </c>
      <c r="N572" s="60" t="str">
        <f ca="1">IF($A571&lt;&gt;"",IF(OR($AI571&lt;&gt;0,$AJ571&lt;&gt;0,L572=0),"",IF(G571="HHL","L",IF(G571="LLH","H",""))),"")</f>
        <v/>
      </c>
      <c r="O572" s="60" t="str">
        <f ca="1">IF(A572&lt;&gt;"",IF(N572&lt;&gt;"",IF(F572=N572,"W","L"),""),"")</f>
        <v/>
      </c>
      <c r="P572" s="38">
        <f ca="1">IF(A572&lt;&gt;"",IF(OR(AI571&lt;&gt;0,AJ571&lt;&gt;0),"0",IF(O572&lt;&gt;"",IF(O572="W",(1*L572),(-1*L572)),0)),0)</f>
        <v>0</v>
      </c>
      <c r="Q572" s="74">
        <f ca="1">IF(A572&lt;&gt;"",P572+Q571,0)</f>
        <v>0</v>
      </c>
      <c r="R572" s="3">
        <f t="shared" ca="1" si="195"/>
        <v>1</v>
      </c>
      <c r="S572" s="61">
        <f t="shared" ca="1" si="204"/>
        <v>1</v>
      </c>
      <c r="T572" s="3">
        <f t="shared" ca="1" si="196"/>
        <v>2</v>
      </c>
      <c r="U572" s="60" t="str">
        <f ca="1">IF($A571&lt;&gt;"",IF(OR($AI571&lt;&gt;0,$AJ571&lt;&gt;0,S572=0),"",IF(I571="EEO","O",IF(I571="OOE","E",""))),"")</f>
        <v/>
      </c>
      <c r="V572" s="60" t="str">
        <f ca="1">IF(A572&lt;&gt;"",IF(U572&lt;&gt;"",IF(H572=U572,"W","L"),""),"")</f>
        <v/>
      </c>
      <c r="W572" s="38">
        <f ca="1">IF(A572&lt;&gt;"",IF(OR(AI571&lt;&gt;0,AJ571&lt;&gt;0),"0",IF(V572&lt;&gt;"",IF(V572="W",(1*S572),(-1*S572)),0)),0)</f>
        <v>0</v>
      </c>
      <c r="X572" s="74">
        <f t="shared" ca="1" si="197"/>
        <v>9</v>
      </c>
      <c r="Y572" s="3">
        <f t="shared" ca="1" si="198"/>
        <v>2</v>
      </c>
      <c r="Z572" s="61">
        <f t="shared" ca="1" si="205"/>
        <v>1</v>
      </c>
      <c r="AA572" s="3">
        <f t="shared" ca="1" si="199"/>
        <v>2</v>
      </c>
      <c r="AB572" s="60" t="str">
        <f ca="1">IF($A571&lt;&gt;"",IF(OR($AI571&lt;&gt;0,$AJ571&lt;&gt;0,Z572=0),"",IF(K571="RRB","B",IF(K571="BBR","R",""))),"")</f>
        <v>B</v>
      </c>
      <c r="AC572" s="60" t="str">
        <f ca="1">IF(A572&lt;&gt;"",IF(AB572&lt;&gt;"",IF(AB572=J572,"W","L"),""),"")</f>
        <v>L</v>
      </c>
      <c r="AD572" s="38">
        <f ca="1">IF(A572&lt;&gt;"",IF(OR(AI571&lt;&gt;0,AJ571&lt;&gt;0),"0",IF(AC572&lt;&gt;"",IF(AC572="W",(1*Z572),(-1*Z572)),0)),0)</f>
        <v>-1</v>
      </c>
      <c r="AE572" s="74">
        <f t="shared" ca="1" si="209"/>
        <v>-25</v>
      </c>
      <c r="AF572" s="3">
        <f t="shared" ca="1" si="200"/>
        <v>2</v>
      </c>
      <c r="AG572" s="13">
        <f ca="1">IF(A572&lt;&gt;"",(AD572+P572+W572),0)</f>
        <v>-1</v>
      </c>
      <c r="AH572" s="11">
        <f ca="1">IF(A572&lt;&gt;"",AG572+AH571,0)</f>
        <v>-16</v>
      </c>
      <c r="AI572" s="73">
        <f ca="1">IF($A572&lt;&gt;"",IF(AI571&gt;0,AI571,IF(AND(AK571&gt;=$AJ$1,$AJ$2*AK571&gt;=AH572),"Profit Target",IF(AH572&gt;=$S$1,"Profit Target",0))),0)</f>
        <v>0</v>
      </c>
      <c r="AJ572" s="73">
        <f ca="1">IF($A572&lt;&gt;"",IF(AI571&lt;&gt;0,AJ571,IF(AH572&lt;=$S$2,"Stop Loss",0)),0)</f>
        <v>0</v>
      </c>
      <c r="AK572" s="73">
        <f t="shared" ca="1" si="210"/>
        <v>3</v>
      </c>
      <c r="AL572" s="30"/>
      <c r="AM572" s="30"/>
      <c r="AN572" s="30"/>
      <c r="AO572" s="30"/>
      <c r="AP572" s="30"/>
      <c r="AQ572" s="30"/>
      <c r="BM572" s="7"/>
      <c r="BT572" s="10">
        <f t="shared" ca="1" si="193"/>
        <v>12</v>
      </c>
    </row>
    <row r="573" spans="1:72">
      <c r="A573" s="10">
        <f t="shared" ca="1" si="192"/>
        <v>24</v>
      </c>
      <c r="B573" s="38"/>
      <c r="C573" s="7"/>
      <c r="D573" s="3"/>
      <c r="E573" s="7"/>
      <c r="F573" s="70" t="str">
        <f t="shared" ca="1" si="207"/>
        <v>H</v>
      </c>
      <c r="G573" s="101" t="str">
        <f t="shared" ca="1" si="194"/>
        <v>HLH</v>
      </c>
      <c r="H573" s="70" t="str">
        <f t="shared" ca="1" si="208"/>
        <v>E</v>
      </c>
      <c r="I573" s="101" t="str">
        <f t="shared" ca="1" si="201"/>
        <v>EOE</v>
      </c>
      <c r="J573" s="70" t="str">
        <f t="shared" ca="1" si="206"/>
        <v>B</v>
      </c>
      <c r="K573" s="101" t="str">
        <f t="shared" ca="1" si="202"/>
        <v>BRB</v>
      </c>
      <c r="L573" s="61">
        <f t="shared" ca="1" si="203"/>
        <v>1</v>
      </c>
      <c r="M573" s="3">
        <f ca="1">IF(A572&lt;&gt;"",IF(O573="",M572,IF(AND(M572&gt;0,O573="L"),M572+1,IF(AND(M572&gt;1,O572="W"),1,1))),"")</f>
        <v>2</v>
      </c>
      <c r="N573" s="60" t="str">
        <f ca="1">IF($A572&lt;&gt;"",IF(OR($AI572&lt;&gt;0,$AJ572&lt;&gt;0,L573=0),"",IF(G572="HHL","L",IF(G572="LLH","H",""))),"")</f>
        <v>L</v>
      </c>
      <c r="O573" s="60" t="str">
        <f ca="1">IF(A573&lt;&gt;"",IF(N573&lt;&gt;"",IF(F573=N573,"W","L"),""),"")</f>
        <v>L</v>
      </c>
      <c r="P573" s="38">
        <f ca="1">IF(A573&lt;&gt;"",IF(OR(AI572&lt;&gt;0,AJ572&lt;&gt;0),"0",IF(O573&lt;&gt;"",IF(O573="W",(1*L573),(-1*L573)),0)),0)</f>
        <v>-1</v>
      </c>
      <c r="Q573" s="74">
        <f ca="1">IF(A573&lt;&gt;"",P573+Q572,0)</f>
        <v>-1</v>
      </c>
      <c r="R573" s="3">
        <f t="shared" ca="1" si="195"/>
        <v>2</v>
      </c>
      <c r="S573" s="61">
        <f t="shared" ca="1" si="204"/>
        <v>1</v>
      </c>
      <c r="T573" s="3">
        <f t="shared" ca="1" si="196"/>
        <v>2</v>
      </c>
      <c r="U573" s="60" t="str">
        <f ca="1">IF($A572&lt;&gt;"",IF(OR($AI572&lt;&gt;0,$AJ572&lt;&gt;0,S573=0),"",IF(I572="EEO","O",IF(I572="OOE","E",""))),"")</f>
        <v/>
      </c>
      <c r="V573" s="60" t="str">
        <f ca="1">IF(A573&lt;&gt;"",IF(U573&lt;&gt;"",IF(H573=U573,"W","L"),""),"")</f>
        <v/>
      </c>
      <c r="W573" s="38">
        <f ca="1">IF(A573&lt;&gt;"",IF(OR(AI572&lt;&gt;0,AJ572&lt;&gt;0),"0",IF(V573&lt;&gt;"",IF(V573="W",(1*S573),(-1*S573)),0)),0)</f>
        <v>0</v>
      </c>
      <c r="X573" s="74">
        <f t="shared" ca="1" si="197"/>
        <v>9</v>
      </c>
      <c r="Y573" s="3">
        <f t="shared" ca="1" si="198"/>
        <v>2</v>
      </c>
      <c r="Z573" s="61">
        <f t="shared" ca="1" si="205"/>
        <v>1</v>
      </c>
      <c r="AA573" s="3">
        <f t="shared" ca="1" si="199"/>
        <v>2</v>
      </c>
      <c r="AB573" s="60" t="str">
        <f ca="1">IF($A572&lt;&gt;"",IF(OR($AI572&lt;&gt;0,$AJ572&lt;&gt;0,Z573=0),"",IF(K572="RRB","B",IF(K572="BBR","R",""))),"")</f>
        <v/>
      </c>
      <c r="AC573" s="60" t="str">
        <f ca="1">IF(A573&lt;&gt;"",IF(AB573&lt;&gt;"",IF(AB573=J573,"W","L"),""),"")</f>
        <v/>
      </c>
      <c r="AD573" s="38">
        <f ca="1">IF(A573&lt;&gt;"",IF(OR(AI572&lt;&gt;0,AJ572&lt;&gt;0),"0",IF(AC573&lt;&gt;"",IF(AC573="W",(1*Z573),(-1*Z573)),0)),0)</f>
        <v>0</v>
      </c>
      <c r="AE573" s="74">
        <f t="shared" ca="1" si="209"/>
        <v>-25</v>
      </c>
      <c r="AF573" s="3">
        <f t="shared" ca="1" si="200"/>
        <v>2</v>
      </c>
      <c r="AG573" s="13">
        <f ca="1">IF(A573&lt;&gt;"",(AD573+P573+W573),0)</f>
        <v>-1</v>
      </c>
      <c r="AH573" s="11">
        <f ca="1">IF(A573&lt;&gt;"",AG573+AH572,0)</f>
        <v>-17</v>
      </c>
      <c r="AI573" s="73">
        <f ca="1">IF($A573&lt;&gt;"",IF(AI572&gt;0,AI572,IF(AND(AK572&gt;=$AJ$1,$AJ$2*AK572&gt;=AH573),"Profit Target",IF(AH573&gt;=$S$1,"Profit Target",0))),0)</f>
        <v>0</v>
      </c>
      <c r="AJ573" s="73">
        <f ca="1">IF($A573&lt;&gt;"",IF(AI572&lt;&gt;0,AJ572,IF(AH573&lt;=$S$2,"Stop Loss",0)),0)</f>
        <v>0</v>
      </c>
      <c r="AK573" s="73">
        <f t="shared" ca="1" si="210"/>
        <v>3</v>
      </c>
      <c r="AL573" s="30"/>
      <c r="AM573" s="30"/>
      <c r="AN573" s="30"/>
      <c r="AO573" s="30"/>
      <c r="AP573" s="30"/>
      <c r="AQ573" s="30"/>
      <c r="BM573" s="7"/>
      <c r="BT573" s="10">
        <f t="shared" ca="1" si="193"/>
        <v>19</v>
      </c>
    </row>
    <row r="574" spans="1:72">
      <c r="A574" s="10">
        <f t="shared" ca="1" si="192"/>
        <v>22</v>
      </c>
      <c r="B574" s="38"/>
      <c r="C574" s="7"/>
      <c r="D574" s="3"/>
      <c r="E574" s="7"/>
      <c r="F574" s="70" t="str">
        <f t="shared" ca="1" si="207"/>
        <v>H</v>
      </c>
      <c r="G574" s="101" t="str">
        <f t="shared" ca="1" si="194"/>
        <v>LHH</v>
      </c>
      <c r="H574" s="70" t="str">
        <f t="shared" ca="1" si="208"/>
        <v>E</v>
      </c>
      <c r="I574" s="101" t="str">
        <f t="shared" ca="1" si="201"/>
        <v>OEE</v>
      </c>
      <c r="J574" s="70" t="str">
        <f t="shared" ca="1" si="206"/>
        <v>B</v>
      </c>
      <c r="K574" s="101" t="str">
        <f t="shared" ca="1" si="202"/>
        <v>RBB</v>
      </c>
      <c r="L574" s="61">
        <f t="shared" ca="1" si="203"/>
        <v>1</v>
      </c>
      <c r="M574" s="3">
        <f ca="1">IF(A573&lt;&gt;"",IF(O574="",M573,IF(AND(M573&gt;0,O574="L"),M573+1,IF(AND(M573&gt;1,O573="W"),1,1))),"")</f>
        <v>2</v>
      </c>
      <c r="N574" s="60" t="str">
        <f ca="1">IF($A573&lt;&gt;"",IF(OR($AI573&lt;&gt;0,$AJ573&lt;&gt;0,L574=0),"",IF(G573="HHL","L",IF(G573="LLH","H",""))),"")</f>
        <v/>
      </c>
      <c r="O574" s="60" t="str">
        <f ca="1">IF(A574&lt;&gt;"",IF(N574&lt;&gt;"",IF(F574=N574,"W","L"),""),"")</f>
        <v/>
      </c>
      <c r="P574" s="38">
        <f ca="1">IF(A574&lt;&gt;"",IF(OR(AI573&lt;&gt;0,AJ573&lt;&gt;0),"0",IF(O574&lt;&gt;"",IF(O574="W",(1*L574),(-1*L574)),0)),0)</f>
        <v>0</v>
      </c>
      <c r="Q574" s="74">
        <f ca="1">IF(A574&lt;&gt;"",P574+Q573,0)</f>
        <v>-1</v>
      </c>
      <c r="R574" s="3">
        <f t="shared" ca="1" si="195"/>
        <v>2</v>
      </c>
      <c r="S574" s="61">
        <f t="shared" ca="1" si="204"/>
        <v>1</v>
      </c>
      <c r="T574" s="3">
        <f t="shared" ca="1" si="196"/>
        <v>2</v>
      </c>
      <c r="U574" s="60" t="str">
        <f ca="1">IF($A573&lt;&gt;"",IF(OR($AI573&lt;&gt;0,$AJ573&lt;&gt;0,S574=0),"",IF(I573="EEO","O",IF(I573="OOE","E",""))),"")</f>
        <v/>
      </c>
      <c r="V574" s="60" t="str">
        <f ca="1">IF(A574&lt;&gt;"",IF(U574&lt;&gt;"",IF(H574=U574,"W","L"),""),"")</f>
        <v/>
      </c>
      <c r="W574" s="38">
        <f ca="1">IF(A574&lt;&gt;"",IF(OR(AI573&lt;&gt;0,AJ573&lt;&gt;0),"0",IF(V574&lt;&gt;"",IF(V574="W",(1*S574),(-1*S574)),0)),0)</f>
        <v>0</v>
      </c>
      <c r="X574" s="74">
        <f t="shared" ca="1" si="197"/>
        <v>9</v>
      </c>
      <c r="Y574" s="3">
        <f t="shared" ca="1" si="198"/>
        <v>2</v>
      </c>
      <c r="Z574" s="61">
        <f t="shared" ca="1" si="205"/>
        <v>1</v>
      </c>
      <c r="AA574" s="3">
        <f t="shared" ca="1" si="199"/>
        <v>2</v>
      </c>
      <c r="AB574" s="60" t="str">
        <f ca="1">IF($A573&lt;&gt;"",IF(OR($AI573&lt;&gt;0,$AJ573&lt;&gt;0,Z574=0),"",IF(K573="RRB","B",IF(K573="BBR","R",""))),"")</f>
        <v/>
      </c>
      <c r="AC574" s="60" t="str">
        <f ca="1">IF(A574&lt;&gt;"",IF(AB574&lt;&gt;"",IF(AB574=J574,"W","L"),""),"")</f>
        <v/>
      </c>
      <c r="AD574" s="38">
        <f ca="1">IF(A574&lt;&gt;"",IF(OR(AI573&lt;&gt;0,AJ573&lt;&gt;0),"0",IF(AC574&lt;&gt;"",IF(AC574="W",(1*Z574),(-1*Z574)),0)),0)</f>
        <v>0</v>
      </c>
      <c r="AE574" s="74">
        <f t="shared" ca="1" si="209"/>
        <v>-25</v>
      </c>
      <c r="AF574" s="3">
        <f t="shared" ca="1" si="200"/>
        <v>2</v>
      </c>
      <c r="AG574" s="13">
        <f ca="1">IF(A574&lt;&gt;"",(AD574+P574+W574),0)</f>
        <v>0</v>
      </c>
      <c r="AH574" s="11">
        <f ca="1">IF(A574&lt;&gt;"",AG574+AH573,0)</f>
        <v>-17</v>
      </c>
      <c r="AI574" s="73">
        <f ca="1">IF($A574&lt;&gt;"",IF(AI573&gt;0,AI573,IF(AND(AK573&gt;=$AJ$1,$AJ$2*AK573&gt;=AH574),"Profit Target",IF(AH574&gt;=$S$1,"Profit Target",0))),0)</f>
        <v>0</v>
      </c>
      <c r="AJ574" s="73">
        <f ca="1">IF($A574&lt;&gt;"",IF(AI573&lt;&gt;0,AJ573,IF(AH574&lt;=$S$2,"Stop Loss",0)),0)</f>
        <v>0</v>
      </c>
      <c r="AK574" s="73">
        <f t="shared" ca="1" si="210"/>
        <v>3</v>
      </c>
      <c r="AL574" s="30"/>
      <c r="AM574" s="30"/>
      <c r="AN574" s="30"/>
      <c r="AO574" s="30"/>
      <c r="AP574" s="30"/>
      <c r="AQ574" s="30"/>
      <c r="BM574" s="7"/>
      <c r="BT574" s="10">
        <f t="shared" ca="1" si="193"/>
        <v>22</v>
      </c>
    </row>
    <row r="575" spans="1:72">
      <c r="A575" s="10">
        <f t="shared" ca="1" si="192"/>
        <v>34</v>
      </c>
      <c r="B575" s="38"/>
      <c r="C575" s="7"/>
      <c r="D575" s="3"/>
      <c r="E575" s="7"/>
      <c r="F575" s="70" t="str">
        <f t="shared" ca="1" si="207"/>
        <v>H</v>
      </c>
      <c r="G575" s="101" t="str">
        <f t="shared" ca="1" si="194"/>
        <v>HHH</v>
      </c>
      <c r="H575" s="70" t="str">
        <f t="shared" ca="1" si="208"/>
        <v>E</v>
      </c>
      <c r="I575" s="101" t="str">
        <f t="shared" ca="1" si="201"/>
        <v>EEE</v>
      </c>
      <c r="J575" s="70" t="str">
        <f t="shared" ca="1" si="206"/>
        <v>R</v>
      </c>
      <c r="K575" s="101" t="str">
        <f t="shared" ca="1" si="202"/>
        <v>BBR</v>
      </c>
      <c r="L575" s="61">
        <f t="shared" ca="1" si="203"/>
        <v>1</v>
      </c>
      <c r="M575" s="3">
        <f ca="1">IF(A574&lt;&gt;"",IF(O575="",M574,IF(AND(M574&gt;0,O575="L"),M574+1,IF(AND(M574&gt;1,O574="W"),1,1))),"")</f>
        <v>2</v>
      </c>
      <c r="N575" s="60" t="str">
        <f ca="1">IF($A574&lt;&gt;"",IF(OR($AI574&lt;&gt;0,$AJ574&lt;&gt;0,L575=0),"",IF(G574="HHL","L",IF(G574="LLH","H",""))),"")</f>
        <v/>
      </c>
      <c r="O575" s="60" t="str">
        <f ca="1">IF(A575&lt;&gt;"",IF(N575&lt;&gt;"",IF(F575=N575,"W","L"),""),"")</f>
        <v/>
      </c>
      <c r="P575" s="38">
        <f ca="1">IF(A575&lt;&gt;"",IF(OR(AI574&lt;&gt;0,AJ574&lt;&gt;0),"0",IF(O575&lt;&gt;"",IF(O575="W",(1*L575),(-1*L575)),0)),0)</f>
        <v>0</v>
      </c>
      <c r="Q575" s="74">
        <f ca="1">IF(A575&lt;&gt;"",P575+Q574,0)</f>
        <v>-1</v>
      </c>
      <c r="R575" s="3">
        <f t="shared" ca="1" si="195"/>
        <v>2</v>
      </c>
      <c r="S575" s="61">
        <f t="shared" ca="1" si="204"/>
        <v>1</v>
      </c>
      <c r="T575" s="3">
        <f t="shared" ca="1" si="196"/>
        <v>2</v>
      </c>
      <c r="U575" s="60" t="str">
        <f ca="1">IF($A574&lt;&gt;"",IF(OR($AI574&lt;&gt;0,$AJ574&lt;&gt;0,S575=0),"",IF(I574="EEO","O",IF(I574="OOE","E",""))),"")</f>
        <v/>
      </c>
      <c r="V575" s="60" t="str">
        <f ca="1">IF(A575&lt;&gt;"",IF(U575&lt;&gt;"",IF(H575=U575,"W","L"),""),"")</f>
        <v/>
      </c>
      <c r="W575" s="38">
        <f ca="1">IF(A575&lt;&gt;"",IF(OR(AI574&lt;&gt;0,AJ574&lt;&gt;0),"0",IF(V575&lt;&gt;"",IF(V575="W",(1*S575),(-1*S575)),0)),0)</f>
        <v>0</v>
      </c>
      <c r="X575" s="74">
        <f t="shared" ca="1" si="197"/>
        <v>9</v>
      </c>
      <c r="Y575" s="3">
        <f t="shared" ca="1" si="198"/>
        <v>2</v>
      </c>
      <c r="Z575" s="61">
        <f t="shared" ca="1" si="205"/>
        <v>1</v>
      </c>
      <c r="AA575" s="3">
        <f t="shared" ca="1" si="199"/>
        <v>2</v>
      </c>
      <c r="AB575" s="60" t="str">
        <f ca="1">IF($A574&lt;&gt;"",IF(OR($AI574&lt;&gt;0,$AJ574&lt;&gt;0,Z575=0),"",IF(K574="RRB","B",IF(K574="BBR","R",""))),"")</f>
        <v/>
      </c>
      <c r="AC575" s="60" t="str">
        <f ca="1">IF(A575&lt;&gt;"",IF(AB575&lt;&gt;"",IF(AB575=J575,"W","L"),""),"")</f>
        <v/>
      </c>
      <c r="AD575" s="38">
        <f ca="1">IF(A575&lt;&gt;"",IF(OR(AI574&lt;&gt;0,AJ574&lt;&gt;0),"0",IF(AC575&lt;&gt;"",IF(AC575="W",(1*Z575),(-1*Z575)),0)),0)</f>
        <v>0</v>
      </c>
      <c r="AE575" s="74">
        <f t="shared" ca="1" si="209"/>
        <v>-25</v>
      </c>
      <c r="AF575" s="3">
        <f t="shared" ca="1" si="200"/>
        <v>2</v>
      </c>
      <c r="AG575" s="13">
        <f ca="1">IF(A575&lt;&gt;"",(AD575+P575+W575),0)</f>
        <v>0</v>
      </c>
      <c r="AH575" s="11">
        <f ca="1">IF(A575&lt;&gt;"",AG575+AH574,0)</f>
        <v>-17</v>
      </c>
      <c r="AI575" s="73">
        <f ca="1">IF($A575&lt;&gt;"",IF(AI574&gt;0,AI574,IF(AND(AK574&gt;=$AJ$1,$AJ$2*AK574&gt;=AH575),"Profit Target",IF(AH575&gt;=$S$1,"Profit Target",0))),0)</f>
        <v>0</v>
      </c>
      <c r="AJ575" s="73">
        <f ca="1">IF($A575&lt;&gt;"",IF(AI574&lt;&gt;0,AJ574,IF(AH575&lt;=$S$2,"Stop Loss",0)),0)</f>
        <v>0</v>
      </c>
      <c r="AK575" s="73">
        <f t="shared" ca="1" si="210"/>
        <v>3</v>
      </c>
      <c r="AL575" s="30"/>
      <c r="AM575" s="30"/>
      <c r="AN575" s="30"/>
      <c r="AO575" s="30"/>
      <c r="AP575" s="30"/>
      <c r="AQ575" s="30"/>
      <c r="BM575" s="7"/>
      <c r="BT575" s="10">
        <f t="shared" ca="1" si="193"/>
        <v>18</v>
      </c>
    </row>
    <row r="576" spans="1:72">
      <c r="A576" s="10">
        <f t="shared" ca="1" si="192"/>
        <v>34</v>
      </c>
      <c r="B576" s="38"/>
      <c r="C576" s="7"/>
      <c r="D576" s="3"/>
      <c r="E576" s="7"/>
      <c r="F576" s="70" t="str">
        <f t="shared" ca="1" si="207"/>
        <v>H</v>
      </c>
      <c r="G576" s="101" t="str">
        <f t="shared" ca="1" si="194"/>
        <v>HHH</v>
      </c>
      <c r="H576" s="70" t="str">
        <f t="shared" ca="1" si="208"/>
        <v>E</v>
      </c>
      <c r="I576" s="101" t="str">
        <f t="shared" ca="1" si="201"/>
        <v>EEE</v>
      </c>
      <c r="J576" s="70" t="str">
        <f t="shared" ca="1" si="206"/>
        <v>R</v>
      </c>
      <c r="K576" s="101" t="str">
        <f t="shared" ca="1" si="202"/>
        <v>BRR</v>
      </c>
      <c r="L576" s="61">
        <f t="shared" ca="1" si="203"/>
        <v>1</v>
      </c>
      <c r="M576" s="3">
        <f ca="1">IF(A575&lt;&gt;"",IF(O576="",M575,IF(AND(M575&gt;0,O576="L"),M575+1,IF(AND(M575&gt;1,O575="W"),1,1))),"")</f>
        <v>2</v>
      </c>
      <c r="N576" s="60" t="str">
        <f ca="1">IF($A575&lt;&gt;"",IF(OR($AI575&lt;&gt;0,$AJ575&lt;&gt;0,L576=0),"",IF(G575="HHL","L",IF(G575="LLH","H",""))),"")</f>
        <v/>
      </c>
      <c r="O576" s="60" t="str">
        <f ca="1">IF(A576&lt;&gt;"",IF(N576&lt;&gt;"",IF(F576=N576,"W","L"),""),"")</f>
        <v/>
      </c>
      <c r="P576" s="38">
        <f ca="1">IF(A576&lt;&gt;"",IF(OR(AI575&lt;&gt;0,AJ575&lt;&gt;0),"0",IF(O576&lt;&gt;"",IF(O576="W",(1*L576),(-1*L576)),0)),0)</f>
        <v>0</v>
      </c>
      <c r="Q576" s="74">
        <f ca="1">IF(A576&lt;&gt;"",P576+Q575,0)</f>
        <v>-1</v>
      </c>
      <c r="R576" s="3">
        <f t="shared" ca="1" si="195"/>
        <v>2</v>
      </c>
      <c r="S576" s="61">
        <f t="shared" ca="1" si="204"/>
        <v>1</v>
      </c>
      <c r="T576" s="3">
        <f t="shared" ca="1" si="196"/>
        <v>2</v>
      </c>
      <c r="U576" s="60" t="str">
        <f ca="1">IF($A575&lt;&gt;"",IF(OR($AI575&lt;&gt;0,$AJ575&lt;&gt;0,S576=0),"",IF(I575="EEO","O",IF(I575="OOE","E",""))),"")</f>
        <v/>
      </c>
      <c r="V576" s="60" t="str">
        <f ca="1">IF(A576&lt;&gt;"",IF(U576&lt;&gt;"",IF(H576=U576,"W","L"),""),"")</f>
        <v/>
      </c>
      <c r="W576" s="38">
        <f ca="1">IF(A576&lt;&gt;"",IF(OR(AI575&lt;&gt;0,AJ575&lt;&gt;0),"0",IF(V576&lt;&gt;"",IF(V576="W",(1*S576),(-1*S576)),0)),0)</f>
        <v>0</v>
      </c>
      <c r="X576" s="74">
        <f t="shared" ca="1" si="197"/>
        <v>9</v>
      </c>
      <c r="Y576" s="3">
        <f t="shared" ca="1" si="198"/>
        <v>2</v>
      </c>
      <c r="Z576" s="61">
        <f t="shared" ca="1" si="205"/>
        <v>1</v>
      </c>
      <c r="AA576" s="3">
        <f t="shared" ca="1" si="199"/>
        <v>1</v>
      </c>
      <c r="AB576" s="60" t="str">
        <f ca="1">IF($A575&lt;&gt;"",IF(OR($AI575&lt;&gt;0,$AJ575&lt;&gt;0,Z576=0),"",IF(K575="RRB","B",IF(K575="BBR","R",""))),"")</f>
        <v>R</v>
      </c>
      <c r="AC576" s="60" t="str">
        <f ca="1">IF(A576&lt;&gt;"",IF(AB576&lt;&gt;"",IF(AB576=J576,"W","L"),""),"")</f>
        <v>W</v>
      </c>
      <c r="AD576" s="38">
        <f ca="1">IF(A576&lt;&gt;"",IF(OR(AI575&lt;&gt;0,AJ575&lt;&gt;0),"0",IF(AC576&lt;&gt;"",IF(AC576="W",(1*Z576),(-1*Z576)),0)),0)</f>
        <v>1</v>
      </c>
      <c r="AE576" s="74">
        <f t="shared" ca="1" si="209"/>
        <v>-24</v>
      </c>
      <c r="AF576" s="3">
        <f t="shared" ca="1" si="200"/>
        <v>1</v>
      </c>
      <c r="AG576" s="13">
        <f ca="1">IF(A576&lt;&gt;"",(AD576+P576+W576),0)</f>
        <v>1</v>
      </c>
      <c r="AH576" s="11">
        <f ca="1">IF(A576&lt;&gt;"",AG576+AH575,0)</f>
        <v>-16</v>
      </c>
      <c r="AI576" s="73">
        <f ca="1">IF($A576&lt;&gt;"",IF(AI575&gt;0,AI575,IF(AND(AK575&gt;=$AJ$1,$AJ$2*AK575&gt;=AH576),"Profit Target",IF(AH576&gt;=$S$1,"Profit Target",0))),0)</f>
        <v>0</v>
      </c>
      <c r="AJ576" s="73">
        <f ca="1">IF($A576&lt;&gt;"",IF(AI575&lt;&gt;0,AJ575,IF(AH576&lt;=$S$2,"Stop Loss",0)),0)</f>
        <v>0</v>
      </c>
      <c r="AK576" s="73">
        <f t="shared" ca="1" si="210"/>
        <v>3</v>
      </c>
      <c r="AL576" s="30"/>
      <c r="AM576" s="30"/>
      <c r="AN576" s="30"/>
      <c r="AO576" s="30"/>
      <c r="AP576" s="30"/>
      <c r="AQ576" s="30"/>
      <c r="BM576" s="7"/>
      <c r="BT576" s="10">
        <f t="shared" ca="1" si="193"/>
        <v>26</v>
      </c>
    </row>
    <row r="577" spans="1:72">
      <c r="A577" s="10">
        <f t="shared" ca="1" si="192"/>
        <v>10</v>
      </c>
      <c r="B577" s="38"/>
      <c r="C577" s="7"/>
      <c r="D577" s="3"/>
      <c r="E577" s="7"/>
      <c r="F577" s="70" t="str">
        <f t="shared" ca="1" si="207"/>
        <v>L</v>
      </c>
      <c r="G577" s="101" t="str">
        <f t="shared" ca="1" si="194"/>
        <v>HHL</v>
      </c>
      <c r="H577" s="70" t="str">
        <f t="shared" ca="1" si="208"/>
        <v>E</v>
      </c>
      <c r="I577" s="101" t="str">
        <f t="shared" ca="1" si="201"/>
        <v>EEE</v>
      </c>
      <c r="J577" s="70" t="str">
        <f t="shared" ca="1" si="206"/>
        <v>B</v>
      </c>
      <c r="K577" s="101" t="str">
        <f t="shared" ca="1" si="202"/>
        <v>RRB</v>
      </c>
      <c r="L577" s="61">
        <f t="shared" ca="1" si="203"/>
        <v>1</v>
      </c>
      <c r="M577" s="3">
        <f ca="1">IF(A576&lt;&gt;"",IF(O577="",M576,IF(AND(M576&gt;0,O577="L"),M576+1,IF(AND(M576&gt;1,O576="W"),1,1))),"")</f>
        <v>2</v>
      </c>
      <c r="N577" s="60" t="str">
        <f ca="1">IF($A576&lt;&gt;"",IF(OR($AI576&lt;&gt;0,$AJ576&lt;&gt;0,L577=0),"",IF(G576="HHL","L",IF(G576="LLH","H",""))),"")</f>
        <v/>
      </c>
      <c r="O577" s="60" t="str">
        <f ca="1">IF(A577&lt;&gt;"",IF(N577&lt;&gt;"",IF(F577=N577,"W","L"),""),"")</f>
        <v/>
      </c>
      <c r="P577" s="38">
        <f ca="1">IF(A577&lt;&gt;"",IF(OR(AI576&lt;&gt;0,AJ576&lt;&gt;0),"0",IF(O577&lt;&gt;"",IF(O577="W",(1*L577),(-1*L577)),0)),0)</f>
        <v>0</v>
      </c>
      <c r="Q577" s="74">
        <f ca="1">IF(A577&lt;&gt;"",P577+Q576,0)</f>
        <v>-1</v>
      </c>
      <c r="R577" s="3">
        <f t="shared" ca="1" si="195"/>
        <v>2</v>
      </c>
      <c r="S577" s="61">
        <f t="shared" ca="1" si="204"/>
        <v>1</v>
      </c>
      <c r="T577" s="3">
        <f t="shared" ca="1" si="196"/>
        <v>2</v>
      </c>
      <c r="U577" s="60" t="str">
        <f ca="1">IF($A576&lt;&gt;"",IF(OR($AI576&lt;&gt;0,$AJ576&lt;&gt;0,S577=0),"",IF(I576="EEO","O",IF(I576="OOE","E",""))),"")</f>
        <v/>
      </c>
      <c r="V577" s="60" t="str">
        <f ca="1">IF(A577&lt;&gt;"",IF(U577&lt;&gt;"",IF(H577=U577,"W","L"),""),"")</f>
        <v/>
      </c>
      <c r="W577" s="38">
        <f ca="1">IF(A577&lt;&gt;"",IF(OR(AI576&lt;&gt;0,AJ576&lt;&gt;0),"0",IF(V577&lt;&gt;"",IF(V577="W",(1*S577),(-1*S577)),0)),0)</f>
        <v>0</v>
      </c>
      <c r="X577" s="74">
        <f t="shared" ca="1" si="197"/>
        <v>9</v>
      </c>
      <c r="Y577" s="3">
        <f t="shared" ca="1" si="198"/>
        <v>2</v>
      </c>
      <c r="Z577" s="61">
        <f t="shared" ca="1" si="205"/>
        <v>1</v>
      </c>
      <c r="AA577" s="3">
        <f t="shared" ca="1" si="199"/>
        <v>1</v>
      </c>
      <c r="AB577" s="60" t="str">
        <f ca="1">IF($A576&lt;&gt;"",IF(OR($AI576&lt;&gt;0,$AJ576&lt;&gt;0,Z577=0),"",IF(K576="RRB","B",IF(K576="BBR","R",""))),"")</f>
        <v/>
      </c>
      <c r="AC577" s="60" t="str">
        <f ca="1">IF(A577&lt;&gt;"",IF(AB577&lt;&gt;"",IF(AB577=J577,"W","L"),""),"")</f>
        <v/>
      </c>
      <c r="AD577" s="38">
        <f ca="1">IF(A577&lt;&gt;"",IF(OR(AI576&lt;&gt;0,AJ576&lt;&gt;0),"0",IF(AC577&lt;&gt;"",IF(AC577="W",(1*Z577),(-1*Z577)),0)),0)</f>
        <v>0</v>
      </c>
      <c r="AE577" s="74">
        <f t="shared" ca="1" si="209"/>
        <v>-24</v>
      </c>
      <c r="AF577" s="3">
        <f t="shared" ca="1" si="200"/>
        <v>1</v>
      </c>
      <c r="AG577" s="13">
        <f ca="1">IF(A577&lt;&gt;"",(AD577+P577+W577),0)</f>
        <v>0</v>
      </c>
      <c r="AH577" s="11">
        <f ca="1">IF(A577&lt;&gt;"",AG577+AH576,0)</f>
        <v>-16</v>
      </c>
      <c r="AI577" s="73">
        <f ca="1">IF($A577&lt;&gt;"",IF(AI576&gt;0,AI576,IF(AND(AK576&gt;=$AJ$1,$AJ$2*AK576&gt;=AH577),"Profit Target",IF(AH577&gt;=$S$1,"Profit Target",0))),0)</f>
        <v>0</v>
      </c>
      <c r="AJ577" s="73">
        <f ca="1">IF($A577&lt;&gt;"",IF(AI576&lt;&gt;0,AJ576,IF(AH577&lt;=$S$2,"Stop Loss",0)),0)</f>
        <v>0</v>
      </c>
      <c r="AK577" s="73">
        <f t="shared" ca="1" si="210"/>
        <v>3</v>
      </c>
      <c r="AL577" s="30"/>
      <c r="AM577" s="30"/>
      <c r="AN577" s="30"/>
      <c r="AO577" s="30"/>
      <c r="AP577" s="30"/>
      <c r="AQ577" s="30"/>
      <c r="BM577" s="7"/>
      <c r="BT577" s="10">
        <f t="shared" ca="1" si="193"/>
        <v>28</v>
      </c>
    </row>
    <row r="578" spans="1:72">
      <c r="A578" s="10">
        <f t="shared" ca="1" si="192"/>
        <v>15</v>
      </c>
      <c r="B578" s="38"/>
      <c r="C578" s="7"/>
      <c r="D578" s="3"/>
      <c r="E578" s="7"/>
      <c r="F578" s="70" t="str">
        <f t="shared" ca="1" si="207"/>
        <v>L</v>
      </c>
      <c r="G578" s="101" t="str">
        <f t="shared" ca="1" si="194"/>
        <v>HLL</v>
      </c>
      <c r="H578" s="70" t="str">
        <f t="shared" ca="1" si="208"/>
        <v>O</v>
      </c>
      <c r="I578" s="101" t="str">
        <f t="shared" ca="1" si="201"/>
        <v>EEO</v>
      </c>
      <c r="J578" s="70" t="str">
        <f t="shared" ca="1" si="206"/>
        <v>B</v>
      </c>
      <c r="K578" s="101" t="str">
        <f t="shared" ca="1" si="202"/>
        <v>RBB</v>
      </c>
      <c r="L578" s="61">
        <f t="shared" ca="1" si="203"/>
        <v>1</v>
      </c>
      <c r="M578" s="3">
        <f ca="1">IF(A577&lt;&gt;"",IF(O578="",M577,IF(AND(M577&gt;0,O578="L"),M577+1,IF(AND(M577&gt;1,O577="W"),1,1))),"")</f>
        <v>1</v>
      </c>
      <c r="N578" s="60" t="str">
        <f ca="1">IF($A577&lt;&gt;"",IF(OR($AI577&lt;&gt;0,$AJ577&lt;&gt;0,L578=0),"",IF(G577="HHL","L",IF(G577="LLH","H",""))),"")</f>
        <v>L</v>
      </c>
      <c r="O578" s="60" t="str">
        <f ca="1">IF(A578&lt;&gt;"",IF(N578&lt;&gt;"",IF(F578=N578,"W","L"),""),"")</f>
        <v>W</v>
      </c>
      <c r="P578" s="38">
        <f ca="1">IF(A578&lt;&gt;"",IF(OR(AI577&lt;&gt;0,AJ577&lt;&gt;0),"0",IF(O578&lt;&gt;"",IF(O578="W",(1*L578),(-1*L578)),0)),0)</f>
        <v>1</v>
      </c>
      <c r="Q578" s="74">
        <f ca="1">IF(A578&lt;&gt;"",P578+Q577,0)</f>
        <v>0</v>
      </c>
      <c r="R578" s="3">
        <f t="shared" ca="1" si="195"/>
        <v>1</v>
      </c>
      <c r="S578" s="61">
        <f t="shared" ca="1" si="204"/>
        <v>1</v>
      </c>
      <c r="T578" s="3">
        <f t="shared" ca="1" si="196"/>
        <v>2</v>
      </c>
      <c r="U578" s="60" t="str">
        <f ca="1">IF($A577&lt;&gt;"",IF(OR($AI577&lt;&gt;0,$AJ577&lt;&gt;0,S578=0),"",IF(I577="EEO","O",IF(I577="OOE","E",""))),"")</f>
        <v/>
      </c>
      <c r="V578" s="60" t="str">
        <f ca="1">IF(A578&lt;&gt;"",IF(U578&lt;&gt;"",IF(H578=U578,"W","L"),""),"")</f>
        <v/>
      </c>
      <c r="W578" s="38">
        <f ca="1">IF(A578&lt;&gt;"",IF(OR(AI577&lt;&gt;0,AJ577&lt;&gt;0),"0",IF(V578&lt;&gt;"",IF(V578="W",(1*S578),(-1*S578)),0)),0)</f>
        <v>0</v>
      </c>
      <c r="X578" s="74">
        <f t="shared" ca="1" si="197"/>
        <v>9</v>
      </c>
      <c r="Y578" s="3">
        <f t="shared" ca="1" si="198"/>
        <v>2</v>
      </c>
      <c r="Z578" s="61">
        <f t="shared" ca="1" si="205"/>
        <v>1</v>
      </c>
      <c r="AA578" s="3">
        <f t="shared" ca="1" si="199"/>
        <v>1</v>
      </c>
      <c r="AB578" s="60" t="str">
        <f ca="1">IF($A577&lt;&gt;"",IF(OR($AI577&lt;&gt;0,$AJ577&lt;&gt;0,Z578=0),"",IF(K577="RRB","B",IF(K577="BBR","R",""))),"")</f>
        <v>B</v>
      </c>
      <c r="AC578" s="60" t="str">
        <f ca="1">IF(A578&lt;&gt;"",IF(AB578&lt;&gt;"",IF(AB578=J578,"W","L"),""),"")</f>
        <v>W</v>
      </c>
      <c r="AD578" s="38">
        <f ca="1">IF(A578&lt;&gt;"",IF(OR(AI577&lt;&gt;0,AJ577&lt;&gt;0),"0",IF(AC578&lt;&gt;"",IF(AC578="W",(1*Z578),(-1*Z578)),0)),0)</f>
        <v>1</v>
      </c>
      <c r="AE578" s="74">
        <f t="shared" ca="1" si="209"/>
        <v>-23</v>
      </c>
      <c r="AF578" s="3">
        <f t="shared" ca="1" si="200"/>
        <v>1</v>
      </c>
      <c r="AG578" s="13">
        <f ca="1">IF(A578&lt;&gt;"",(AD578+P578+W578),0)</f>
        <v>2</v>
      </c>
      <c r="AH578" s="11">
        <f ca="1">IF(A578&lt;&gt;"",AG578+AH577,0)</f>
        <v>-14</v>
      </c>
      <c r="AI578" s="73">
        <f ca="1">IF($A578&lt;&gt;"",IF(AI577&gt;0,AI577,IF(AND(AK577&gt;=$AJ$1,$AJ$2*AK577&gt;=AH578),"Profit Target",IF(AH578&gt;=$S$1,"Profit Target",0))),0)</f>
        <v>0</v>
      </c>
      <c r="AJ578" s="73">
        <f ca="1">IF($A578&lt;&gt;"",IF(AI577&lt;&gt;0,AJ577,IF(AH578&lt;=$S$2,"Stop Loss",0)),0)</f>
        <v>0</v>
      </c>
      <c r="AK578" s="73">
        <f t="shared" ca="1" si="210"/>
        <v>3</v>
      </c>
      <c r="AL578" s="30"/>
      <c r="AM578" s="30"/>
      <c r="AN578" s="30"/>
      <c r="AO578" s="30"/>
      <c r="AP578" s="30"/>
      <c r="AQ578" s="30"/>
      <c r="BM578" s="7"/>
      <c r="BT578" s="10">
        <f t="shared" ca="1" si="193"/>
        <v>2</v>
      </c>
    </row>
    <row r="579" spans="1:72">
      <c r="A579" s="10">
        <f t="shared" ca="1" si="192"/>
        <v>16</v>
      </c>
      <c r="B579" s="38"/>
      <c r="C579" s="7"/>
      <c r="D579" s="3"/>
      <c r="E579" s="7"/>
      <c r="F579" s="70" t="str">
        <f t="shared" ca="1" si="207"/>
        <v>L</v>
      </c>
      <c r="G579" s="101" t="str">
        <f t="shared" ca="1" si="194"/>
        <v>LLL</v>
      </c>
      <c r="H579" s="70" t="str">
        <f t="shared" ca="1" si="208"/>
        <v>E</v>
      </c>
      <c r="I579" s="101" t="str">
        <f t="shared" ca="1" si="201"/>
        <v>EOE</v>
      </c>
      <c r="J579" s="70" t="str">
        <f t="shared" ca="1" si="206"/>
        <v>R</v>
      </c>
      <c r="K579" s="101" t="str">
        <f t="shared" ca="1" si="202"/>
        <v>BBR</v>
      </c>
      <c r="L579" s="61">
        <f t="shared" ca="1" si="203"/>
        <v>1</v>
      </c>
      <c r="M579" s="3">
        <f ca="1">IF(A578&lt;&gt;"",IF(O579="",M578,IF(AND(M578&gt;0,O579="L"),M578+1,IF(AND(M578&gt;1,O578="W"),1,1))),"")</f>
        <v>1</v>
      </c>
      <c r="N579" s="60" t="str">
        <f ca="1">IF($A578&lt;&gt;"",IF(OR($AI578&lt;&gt;0,$AJ578&lt;&gt;0,L579=0),"",IF(G578="HHL","L",IF(G578="LLH","H",""))),"")</f>
        <v/>
      </c>
      <c r="O579" s="60" t="str">
        <f ca="1">IF(A579&lt;&gt;"",IF(N579&lt;&gt;"",IF(F579=N579,"W","L"),""),"")</f>
        <v/>
      </c>
      <c r="P579" s="38">
        <f ca="1">IF(A579&lt;&gt;"",IF(OR(AI578&lt;&gt;0,AJ578&lt;&gt;0),"0",IF(O579&lt;&gt;"",IF(O579="W",(1*L579),(-1*L579)),0)),0)</f>
        <v>0</v>
      </c>
      <c r="Q579" s="74">
        <f ca="1">IF(A579&lt;&gt;"",P579+Q578,0)</f>
        <v>0</v>
      </c>
      <c r="R579" s="3">
        <f t="shared" ca="1" si="195"/>
        <v>1</v>
      </c>
      <c r="S579" s="61">
        <f t="shared" ca="1" si="204"/>
        <v>1</v>
      </c>
      <c r="T579" s="3">
        <f t="shared" ca="1" si="196"/>
        <v>3</v>
      </c>
      <c r="U579" s="60" t="str">
        <f ca="1">IF($A578&lt;&gt;"",IF(OR($AI578&lt;&gt;0,$AJ578&lt;&gt;0,S579=0),"",IF(I578="EEO","O",IF(I578="OOE","E",""))),"")</f>
        <v>O</v>
      </c>
      <c r="V579" s="60" t="str">
        <f ca="1">IF(A579&lt;&gt;"",IF(U579&lt;&gt;"",IF(H579=U579,"W","L"),""),"")</f>
        <v>L</v>
      </c>
      <c r="W579" s="38">
        <f ca="1">IF(A579&lt;&gt;"",IF(OR(AI578&lt;&gt;0,AJ578&lt;&gt;0),"0",IF(V579&lt;&gt;"",IF(V579="W",(1*S579),(-1*S579)),0)),0)</f>
        <v>-1</v>
      </c>
      <c r="X579" s="74">
        <f t="shared" ca="1" si="197"/>
        <v>8</v>
      </c>
      <c r="Y579" s="3">
        <f t="shared" ca="1" si="198"/>
        <v>3</v>
      </c>
      <c r="Z579" s="61">
        <f t="shared" ca="1" si="205"/>
        <v>1</v>
      </c>
      <c r="AA579" s="3">
        <f t="shared" ca="1" si="199"/>
        <v>1</v>
      </c>
      <c r="AB579" s="60" t="str">
        <f ca="1">IF($A578&lt;&gt;"",IF(OR($AI578&lt;&gt;0,$AJ578&lt;&gt;0,Z579=0),"",IF(K578="RRB","B",IF(K578="BBR","R",""))),"")</f>
        <v/>
      </c>
      <c r="AC579" s="60" t="str">
        <f ca="1">IF(A579&lt;&gt;"",IF(AB579&lt;&gt;"",IF(AB579=J579,"W","L"),""),"")</f>
        <v/>
      </c>
      <c r="AD579" s="38">
        <f ca="1">IF(A579&lt;&gt;"",IF(OR(AI578&lt;&gt;0,AJ578&lt;&gt;0),"0",IF(AC579&lt;&gt;"",IF(AC579="W",(1*Z579),(-1*Z579)),0)),0)</f>
        <v>0</v>
      </c>
      <c r="AE579" s="74">
        <f t="shared" ca="1" si="209"/>
        <v>-23</v>
      </c>
      <c r="AF579" s="3">
        <f t="shared" ca="1" si="200"/>
        <v>1</v>
      </c>
      <c r="AG579" s="13">
        <f ca="1">IF(A579&lt;&gt;"",(AD579+P579+W579),0)</f>
        <v>-1</v>
      </c>
      <c r="AH579" s="11">
        <f ca="1">IF(A579&lt;&gt;"",AG579+AH578,0)</f>
        <v>-15</v>
      </c>
      <c r="AI579" s="73">
        <f ca="1">IF($A579&lt;&gt;"",IF(AI578&gt;0,AI578,IF(AND(AK578&gt;=$AJ$1,$AJ$2*AK578&gt;=AH579),"Profit Target",IF(AH579&gt;=$S$1,"Profit Target",0))),0)</f>
        <v>0</v>
      </c>
      <c r="AJ579" s="73">
        <f ca="1">IF($A579&lt;&gt;"",IF(AI578&lt;&gt;0,AJ578,IF(AH579&lt;=$S$2,"Stop Loss",0)),0)</f>
        <v>0</v>
      </c>
      <c r="AK579" s="73">
        <f t="shared" ca="1" si="210"/>
        <v>3</v>
      </c>
      <c r="AL579" s="30"/>
      <c r="AM579" s="30"/>
      <c r="AN579" s="30"/>
      <c r="AO579" s="30"/>
      <c r="AP579" s="30"/>
      <c r="AQ579" s="30"/>
      <c r="BM579" s="7"/>
      <c r="BT579" s="10">
        <f t="shared" ca="1" si="193"/>
        <v>13</v>
      </c>
    </row>
    <row r="580" spans="1:72">
      <c r="A580" s="10">
        <f t="shared" ca="1" si="192"/>
        <v>23</v>
      </c>
      <c r="B580" s="38"/>
      <c r="C580" s="7"/>
      <c r="D580" s="3"/>
      <c r="E580" s="7"/>
      <c r="F580" s="70" t="str">
        <f t="shared" ca="1" si="207"/>
        <v>H</v>
      </c>
      <c r="G580" s="101" t="str">
        <f t="shared" ca="1" si="194"/>
        <v>LLH</v>
      </c>
      <c r="H580" s="70" t="str">
        <f t="shared" ca="1" si="208"/>
        <v>O</v>
      </c>
      <c r="I580" s="101" t="str">
        <f t="shared" ca="1" si="201"/>
        <v>OEO</v>
      </c>
      <c r="J580" s="70" t="str">
        <f t="shared" ca="1" si="206"/>
        <v>R</v>
      </c>
      <c r="K580" s="101" t="str">
        <f t="shared" ca="1" si="202"/>
        <v>BRR</v>
      </c>
      <c r="L580" s="61">
        <f t="shared" ca="1" si="203"/>
        <v>1</v>
      </c>
      <c r="M580" s="3">
        <f ca="1">IF(A579&lt;&gt;"",IF(O580="",M579,IF(AND(M579&gt;0,O580="L"),M579+1,IF(AND(M579&gt;1,O579="W"),1,1))),"")</f>
        <v>1</v>
      </c>
      <c r="N580" s="60" t="str">
        <f ca="1">IF($A579&lt;&gt;"",IF(OR($AI579&lt;&gt;0,$AJ579&lt;&gt;0,L580=0),"",IF(G579="HHL","L",IF(G579="LLH","H",""))),"")</f>
        <v/>
      </c>
      <c r="O580" s="60" t="str">
        <f ca="1">IF(A580&lt;&gt;"",IF(N580&lt;&gt;"",IF(F580=N580,"W","L"),""),"")</f>
        <v/>
      </c>
      <c r="P580" s="38">
        <f ca="1">IF(A580&lt;&gt;"",IF(OR(AI579&lt;&gt;0,AJ579&lt;&gt;0),"0",IF(O580&lt;&gt;"",IF(O580="W",(1*L580),(-1*L580)),0)),0)</f>
        <v>0</v>
      </c>
      <c r="Q580" s="74">
        <f ca="1">IF(A580&lt;&gt;"",P580+Q579,0)</f>
        <v>0</v>
      </c>
      <c r="R580" s="3">
        <f t="shared" ca="1" si="195"/>
        <v>1</v>
      </c>
      <c r="S580" s="61">
        <f t="shared" ca="1" si="204"/>
        <v>1</v>
      </c>
      <c r="T580" s="3">
        <f t="shared" ca="1" si="196"/>
        <v>3</v>
      </c>
      <c r="U580" s="60" t="str">
        <f ca="1">IF($A579&lt;&gt;"",IF(OR($AI579&lt;&gt;0,$AJ579&lt;&gt;0,S580=0),"",IF(I579="EEO","O",IF(I579="OOE","E",""))),"")</f>
        <v/>
      </c>
      <c r="V580" s="60" t="str">
        <f ca="1">IF(A580&lt;&gt;"",IF(U580&lt;&gt;"",IF(H580=U580,"W","L"),""),"")</f>
        <v/>
      </c>
      <c r="W580" s="38">
        <f ca="1">IF(A580&lt;&gt;"",IF(OR(AI579&lt;&gt;0,AJ579&lt;&gt;0),"0",IF(V580&lt;&gt;"",IF(V580="W",(1*S580),(-1*S580)),0)),0)</f>
        <v>0</v>
      </c>
      <c r="X580" s="74">
        <f t="shared" ca="1" si="197"/>
        <v>8</v>
      </c>
      <c r="Y580" s="3">
        <f t="shared" ca="1" si="198"/>
        <v>3</v>
      </c>
      <c r="Z580" s="61">
        <f t="shared" ca="1" si="205"/>
        <v>1</v>
      </c>
      <c r="AA580" s="3">
        <f t="shared" ca="1" si="199"/>
        <v>1</v>
      </c>
      <c r="AB580" s="60" t="str">
        <f ca="1">IF($A579&lt;&gt;"",IF(OR($AI579&lt;&gt;0,$AJ579&lt;&gt;0,Z580=0),"",IF(K579="RRB","B",IF(K579="BBR","R",""))),"")</f>
        <v>R</v>
      </c>
      <c r="AC580" s="60" t="str">
        <f ca="1">IF(A580&lt;&gt;"",IF(AB580&lt;&gt;"",IF(AB580=J580,"W","L"),""),"")</f>
        <v>W</v>
      </c>
      <c r="AD580" s="38">
        <f ca="1">IF(A580&lt;&gt;"",IF(OR(AI579&lt;&gt;0,AJ579&lt;&gt;0),"0",IF(AC580&lt;&gt;"",IF(AC580="W",(1*Z580),(-1*Z580)),0)),0)</f>
        <v>1</v>
      </c>
      <c r="AE580" s="74">
        <f t="shared" ca="1" si="209"/>
        <v>-22</v>
      </c>
      <c r="AF580" s="3">
        <f t="shared" ca="1" si="200"/>
        <v>1</v>
      </c>
      <c r="AG580" s="13">
        <f ca="1">IF(A580&lt;&gt;"",(AD580+P580+W580),0)</f>
        <v>1</v>
      </c>
      <c r="AH580" s="11">
        <f ca="1">IF(A580&lt;&gt;"",AG580+AH579,0)</f>
        <v>-14</v>
      </c>
      <c r="AI580" s="73">
        <f ca="1">IF($A580&lt;&gt;"",IF(AI579&gt;0,AI579,IF(AND(AK579&gt;=$AJ$1,$AJ$2*AK579&gt;=AH580),"Profit Target",IF(AH580&gt;=$S$1,"Profit Target",0))),0)</f>
        <v>0</v>
      </c>
      <c r="AJ580" s="73">
        <f ca="1">IF($A580&lt;&gt;"",IF(AI579&lt;&gt;0,AJ579,IF(AH580&lt;=$S$2,"Stop Loss",0)),0)</f>
        <v>0</v>
      </c>
      <c r="AK580" s="73">
        <f t="shared" ca="1" si="210"/>
        <v>3</v>
      </c>
      <c r="AL580" s="30"/>
      <c r="AM580" s="30"/>
      <c r="AN580" s="30"/>
      <c r="AO580" s="30"/>
      <c r="AP580" s="30"/>
      <c r="AQ580" s="30"/>
      <c r="BM580" s="7"/>
      <c r="BT580" s="10">
        <f t="shared" ca="1" si="193"/>
        <v>19</v>
      </c>
    </row>
    <row r="581" spans="1:72">
      <c r="A581" s="10">
        <f t="shared" ref="A581:A644" ca="1" si="211">IF($A$2="no",INT(RAND()*36+1),INT(RAND()*37))</f>
        <v>16</v>
      </c>
      <c r="B581" s="38"/>
      <c r="C581" s="7"/>
      <c r="D581" s="3"/>
      <c r="E581" s="7"/>
      <c r="F581" s="70" t="str">
        <f t="shared" ca="1" si="207"/>
        <v>L</v>
      </c>
      <c r="G581" s="101" t="str">
        <f t="shared" ca="1" si="194"/>
        <v>LHL</v>
      </c>
      <c r="H581" s="70" t="str">
        <f t="shared" ca="1" si="208"/>
        <v>E</v>
      </c>
      <c r="I581" s="101" t="str">
        <f t="shared" ca="1" si="201"/>
        <v>EOE</v>
      </c>
      <c r="J581" s="70" t="str">
        <f t="shared" ca="1" si="206"/>
        <v>R</v>
      </c>
      <c r="K581" s="101" t="str">
        <f t="shared" ca="1" si="202"/>
        <v>RRR</v>
      </c>
      <c r="L581" s="61">
        <f t="shared" ca="1" si="203"/>
        <v>1</v>
      </c>
      <c r="M581" s="3">
        <f ca="1">IF(A580&lt;&gt;"",IF(O581="",M580,IF(AND(M580&gt;0,O581="L"),M580+1,IF(AND(M580&gt;1,O580="W"),1,1))),"")</f>
        <v>2</v>
      </c>
      <c r="N581" s="60" t="str">
        <f ca="1">IF($A580&lt;&gt;"",IF(OR($AI580&lt;&gt;0,$AJ580&lt;&gt;0,L581=0),"",IF(G580="HHL","L",IF(G580="LLH","H",""))),"")</f>
        <v>H</v>
      </c>
      <c r="O581" s="60" t="str">
        <f ca="1">IF(A581&lt;&gt;"",IF(N581&lt;&gt;"",IF(F581=N581,"W","L"),""),"")</f>
        <v>L</v>
      </c>
      <c r="P581" s="38">
        <f ca="1">IF(A581&lt;&gt;"",IF(OR(AI580&lt;&gt;0,AJ580&lt;&gt;0),"0",IF(O581&lt;&gt;"",IF(O581="W",(1*L581),(-1*L581)),0)),0)</f>
        <v>-1</v>
      </c>
      <c r="Q581" s="74">
        <f ca="1">IF(A581&lt;&gt;"",P581+Q580,0)</f>
        <v>-1</v>
      </c>
      <c r="R581" s="3">
        <f t="shared" ca="1" si="195"/>
        <v>2</v>
      </c>
      <c r="S581" s="61">
        <f t="shared" ca="1" si="204"/>
        <v>1</v>
      </c>
      <c r="T581" s="3">
        <f t="shared" ca="1" si="196"/>
        <v>3</v>
      </c>
      <c r="U581" s="60" t="str">
        <f ca="1">IF($A580&lt;&gt;"",IF(OR($AI580&lt;&gt;0,$AJ580&lt;&gt;0,S581=0),"",IF(I580="EEO","O",IF(I580="OOE","E",""))),"")</f>
        <v/>
      </c>
      <c r="V581" s="60" t="str">
        <f ca="1">IF(A581&lt;&gt;"",IF(U581&lt;&gt;"",IF(H581=U581,"W","L"),""),"")</f>
        <v/>
      </c>
      <c r="W581" s="38">
        <f ca="1">IF(A581&lt;&gt;"",IF(OR(AI580&lt;&gt;0,AJ580&lt;&gt;0),"0",IF(V581&lt;&gt;"",IF(V581="W",(1*S581),(-1*S581)),0)),0)</f>
        <v>0</v>
      </c>
      <c r="X581" s="74">
        <f t="shared" ca="1" si="197"/>
        <v>8</v>
      </c>
      <c r="Y581" s="3">
        <f t="shared" ca="1" si="198"/>
        <v>3</v>
      </c>
      <c r="Z581" s="61">
        <f t="shared" ca="1" si="205"/>
        <v>1</v>
      </c>
      <c r="AA581" s="3">
        <f t="shared" ca="1" si="199"/>
        <v>1</v>
      </c>
      <c r="AB581" s="60" t="str">
        <f ca="1">IF($A580&lt;&gt;"",IF(OR($AI580&lt;&gt;0,$AJ580&lt;&gt;0,Z581=0),"",IF(K580="RRB","B",IF(K580="BBR","R",""))),"")</f>
        <v/>
      </c>
      <c r="AC581" s="60" t="str">
        <f ca="1">IF(A581&lt;&gt;"",IF(AB581&lt;&gt;"",IF(AB581=J581,"W","L"),""),"")</f>
        <v/>
      </c>
      <c r="AD581" s="38">
        <f ca="1">IF(A581&lt;&gt;"",IF(OR(AI580&lt;&gt;0,AJ580&lt;&gt;0),"0",IF(AC581&lt;&gt;"",IF(AC581="W",(1*Z581),(-1*Z581)),0)),0)</f>
        <v>0</v>
      </c>
      <c r="AE581" s="74">
        <f t="shared" ca="1" si="209"/>
        <v>-22</v>
      </c>
      <c r="AF581" s="3">
        <f t="shared" ca="1" si="200"/>
        <v>1</v>
      </c>
      <c r="AG581" s="13">
        <f ca="1">IF(A581&lt;&gt;"",(AD581+P581+W581),0)</f>
        <v>-1</v>
      </c>
      <c r="AH581" s="11">
        <f ca="1">IF(A581&lt;&gt;"",AG581+AH580,0)</f>
        <v>-15</v>
      </c>
      <c r="AI581" s="73">
        <f ca="1">IF($A581&lt;&gt;"",IF(AI580&gt;0,AI580,IF(AND(AK580&gt;=$AJ$1,$AJ$2*AK580&gt;=AH581),"Profit Target",IF(AH581&gt;=$S$1,"Profit Target",0))),0)</f>
        <v>0</v>
      </c>
      <c r="AJ581" s="73">
        <f ca="1">IF($A581&lt;&gt;"",IF(AI580&lt;&gt;0,AJ580,IF(AH581&lt;=$S$2,"Stop Loss",0)),0)</f>
        <v>0</v>
      </c>
      <c r="AK581" s="73">
        <f t="shared" ca="1" si="210"/>
        <v>3</v>
      </c>
      <c r="AL581" s="30"/>
      <c r="AM581" s="30"/>
      <c r="AN581" s="30"/>
      <c r="AO581" s="30"/>
      <c r="AP581" s="30"/>
      <c r="AQ581" s="30"/>
      <c r="BM581" s="7"/>
      <c r="BT581" s="10">
        <f t="shared" ref="BT581:BT644" ca="1" si="212">IF($A$2="no",INT(RAND()*36+1),INT(RAND()*37))</f>
        <v>28</v>
      </c>
    </row>
    <row r="582" spans="1:72">
      <c r="A582" s="10">
        <f t="shared" ca="1" si="211"/>
        <v>8</v>
      </c>
      <c r="B582" s="38"/>
      <c r="C582" s="7"/>
      <c r="D582" s="3"/>
      <c r="E582" s="7"/>
      <c r="F582" s="70" t="str">
        <f t="shared" ca="1" si="207"/>
        <v>L</v>
      </c>
      <c r="G582" s="101" t="str">
        <f t="shared" ca="1" si="194"/>
        <v>HLL</v>
      </c>
      <c r="H582" s="70" t="str">
        <f t="shared" ca="1" si="208"/>
        <v>E</v>
      </c>
      <c r="I582" s="101" t="str">
        <f t="shared" ca="1" si="201"/>
        <v>OEE</v>
      </c>
      <c r="J582" s="70" t="str">
        <f t="shared" ca="1" si="206"/>
        <v>B</v>
      </c>
      <c r="K582" s="101" t="str">
        <f t="shared" ca="1" si="202"/>
        <v>RRB</v>
      </c>
      <c r="L582" s="61">
        <f t="shared" ca="1" si="203"/>
        <v>1</v>
      </c>
      <c r="M582" s="3">
        <f ca="1">IF(A581&lt;&gt;"",IF(O582="",M581,IF(AND(M581&gt;0,O582="L"),M581+1,IF(AND(M581&gt;1,O581="W"),1,1))),"")</f>
        <v>2</v>
      </c>
      <c r="N582" s="60" t="str">
        <f ca="1">IF($A581&lt;&gt;"",IF(OR($AI581&lt;&gt;0,$AJ581&lt;&gt;0,L582=0),"",IF(G581="HHL","L",IF(G581="LLH","H",""))),"")</f>
        <v/>
      </c>
      <c r="O582" s="60" t="str">
        <f ca="1">IF(A582&lt;&gt;"",IF(N582&lt;&gt;"",IF(F582=N582,"W","L"),""),"")</f>
        <v/>
      </c>
      <c r="P582" s="38">
        <f ca="1">IF(A582&lt;&gt;"",IF(OR(AI581&lt;&gt;0,AJ581&lt;&gt;0),"0",IF(O582&lt;&gt;"",IF(O582="W",(1*L582),(-1*L582)),0)),0)</f>
        <v>0</v>
      </c>
      <c r="Q582" s="74">
        <f ca="1">IF(A582&lt;&gt;"",P582+Q581,0)</f>
        <v>-1</v>
      </c>
      <c r="R582" s="3">
        <f t="shared" ca="1" si="195"/>
        <v>2</v>
      </c>
      <c r="S582" s="61">
        <f t="shared" ca="1" si="204"/>
        <v>1</v>
      </c>
      <c r="T582" s="3">
        <f t="shared" ca="1" si="196"/>
        <v>3</v>
      </c>
      <c r="U582" s="60" t="str">
        <f ca="1">IF($A581&lt;&gt;"",IF(OR($AI581&lt;&gt;0,$AJ581&lt;&gt;0,S582=0),"",IF(I581="EEO","O",IF(I581="OOE","E",""))),"")</f>
        <v/>
      </c>
      <c r="V582" s="60" t="str">
        <f ca="1">IF(A582&lt;&gt;"",IF(U582&lt;&gt;"",IF(H582=U582,"W","L"),""),"")</f>
        <v/>
      </c>
      <c r="W582" s="38">
        <f ca="1">IF(A582&lt;&gt;"",IF(OR(AI581&lt;&gt;0,AJ581&lt;&gt;0),"0",IF(V582&lt;&gt;"",IF(V582="W",(1*S582),(-1*S582)),0)),0)</f>
        <v>0</v>
      </c>
      <c r="X582" s="74">
        <f t="shared" ca="1" si="197"/>
        <v>8</v>
      </c>
      <c r="Y582" s="3">
        <f t="shared" ca="1" si="198"/>
        <v>3</v>
      </c>
      <c r="Z582" s="61">
        <f t="shared" ca="1" si="205"/>
        <v>1</v>
      </c>
      <c r="AA582" s="3">
        <f t="shared" ca="1" si="199"/>
        <v>1</v>
      </c>
      <c r="AB582" s="60" t="str">
        <f ca="1">IF($A581&lt;&gt;"",IF(OR($AI581&lt;&gt;0,$AJ581&lt;&gt;0,Z582=0),"",IF(K581="RRB","B",IF(K581="BBR","R",""))),"")</f>
        <v/>
      </c>
      <c r="AC582" s="60" t="str">
        <f ca="1">IF(A582&lt;&gt;"",IF(AB582&lt;&gt;"",IF(AB582=J582,"W","L"),""),"")</f>
        <v/>
      </c>
      <c r="AD582" s="38">
        <f ca="1">IF(A582&lt;&gt;"",IF(OR(AI581&lt;&gt;0,AJ581&lt;&gt;0),"0",IF(AC582&lt;&gt;"",IF(AC582="W",(1*Z582),(-1*Z582)),0)),0)</f>
        <v>0</v>
      </c>
      <c r="AE582" s="74">
        <f t="shared" ca="1" si="209"/>
        <v>-22</v>
      </c>
      <c r="AF582" s="3">
        <f t="shared" ca="1" si="200"/>
        <v>1</v>
      </c>
      <c r="AG582" s="13">
        <f ca="1">IF(A582&lt;&gt;"",(AD582+P582+W582),0)</f>
        <v>0</v>
      </c>
      <c r="AH582" s="11">
        <f ca="1">IF(A582&lt;&gt;"",AG582+AH581,0)</f>
        <v>-15</v>
      </c>
      <c r="AI582" s="73">
        <f ca="1">IF($A582&lt;&gt;"",IF(AI581&gt;0,AI581,IF(AND(AK581&gt;=$AJ$1,$AJ$2*AK581&gt;=AH582),"Profit Target",IF(AH582&gt;=$S$1,"Profit Target",0))),0)</f>
        <v>0</v>
      </c>
      <c r="AJ582" s="73">
        <f ca="1">IF($A582&lt;&gt;"",IF(AI581&lt;&gt;0,AJ581,IF(AH582&lt;=$S$2,"Stop Loss",0)),0)</f>
        <v>0</v>
      </c>
      <c r="AK582" s="73">
        <f t="shared" ca="1" si="210"/>
        <v>3</v>
      </c>
      <c r="AL582" s="30"/>
      <c r="AM582" s="30"/>
      <c r="AN582" s="30"/>
      <c r="AO582" s="30"/>
      <c r="AP582" s="30"/>
      <c r="AQ582" s="30"/>
      <c r="BM582" s="7"/>
      <c r="BT582" s="10">
        <f t="shared" ca="1" si="212"/>
        <v>19</v>
      </c>
    </row>
    <row r="583" spans="1:72">
      <c r="A583" s="10">
        <f t="shared" ca="1" si="211"/>
        <v>2</v>
      </c>
      <c r="B583" s="38"/>
      <c r="C583" s="7"/>
      <c r="D583" s="3"/>
      <c r="E583" s="7"/>
      <c r="F583" s="70" t="str">
        <f t="shared" ca="1" si="207"/>
        <v>L</v>
      </c>
      <c r="G583" s="101" t="str">
        <f t="shared" ca="1" si="194"/>
        <v>LLL</v>
      </c>
      <c r="H583" s="70" t="str">
        <f t="shared" ca="1" si="208"/>
        <v>E</v>
      </c>
      <c r="I583" s="101" t="str">
        <f t="shared" ca="1" si="201"/>
        <v>EEE</v>
      </c>
      <c r="J583" s="70" t="str">
        <f t="shared" ca="1" si="206"/>
        <v>B</v>
      </c>
      <c r="K583" s="101" t="str">
        <f t="shared" ca="1" si="202"/>
        <v>RBB</v>
      </c>
      <c r="L583" s="61">
        <f t="shared" ca="1" si="203"/>
        <v>1</v>
      </c>
      <c r="M583" s="3">
        <f ca="1">IF(A582&lt;&gt;"",IF(O583="",M582,IF(AND(M582&gt;0,O583="L"),M582+1,IF(AND(M582&gt;1,O582="W"),1,1))),"")</f>
        <v>2</v>
      </c>
      <c r="N583" s="60" t="str">
        <f ca="1">IF($A582&lt;&gt;"",IF(OR($AI582&lt;&gt;0,$AJ582&lt;&gt;0,L583=0),"",IF(G582="HHL","L",IF(G582="LLH","H",""))),"")</f>
        <v/>
      </c>
      <c r="O583" s="60" t="str">
        <f ca="1">IF(A583&lt;&gt;"",IF(N583&lt;&gt;"",IF(F583=N583,"W","L"),""),"")</f>
        <v/>
      </c>
      <c r="P583" s="38">
        <f ca="1">IF(A583&lt;&gt;"",IF(OR(AI582&lt;&gt;0,AJ582&lt;&gt;0),"0",IF(O583&lt;&gt;"",IF(O583="W",(1*L583),(-1*L583)),0)),0)</f>
        <v>0</v>
      </c>
      <c r="Q583" s="74">
        <f ca="1">IF(A583&lt;&gt;"",P583+Q582,0)</f>
        <v>-1</v>
      </c>
      <c r="R583" s="3">
        <f t="shared" ca="1" si="195"/>
        <v>2</v>
      </c>
      <c r="S583" s="61">
        <f t="shared" ca="1" si="204"/>
        <v>1</v>
      </c>
      <c r="T583" s="3">
        <f t="shared" ca="1" si="196"/>
        <v>3</v>
      </c>
      <c r="U583" s="60" t="str">
        <f ca="1">IF($A582&lt;&gt;"",IF(OR($AI582&lt;&gt;0,$AJ582&lt;&gt;0,S583=0),"",IF(I582="EEO","O",IF(I582="OOE","E",""))),"")</f>
        <v/>
      </c>
      <c r="V583" s="60" t="str">
        <f ca="1">IF(A583&lt;&gt;"",IF(U583&lt;&gt;"",IF(H583=U583,"W","L"),""),"")</f>
        <v/>
      </c>
      <c r="W583" s="38">
        <f ca="1">IF(A583&lt;&gt;"",IF(OR(AI582&lt;&gt;0,AJ582&lt;&gt;0),"0",IF(V583&lt;&gt;"",IF(V583="W",(1*S583),(-1*S583)),0)),0)</f>
        <v>0</v>
      </c>
      <c r="X583" s="74">
        <f t="shared" ca="1" si="197"/>
        <v>8</v>
      </c>
      <c r="Y583" s="3">
        <f t="shared" ca="1" si="198"/>
        <v>3</v>
      </c>
      <c r="Z583" s="61">
        <f t="shared" ca="1" si="205"/>
        <v>1</v>
      </c>
      <c r="AA583" s="3">
        <f t="shared" ca="1" si="199"/>
        <v>1</v>
      </c>
      <c r="AB583" s="60" t="str">
        <f ca="1">IF($A582&lt;&gt;"",IF(OR($AI582&lt;&gt;0,$AJ582&lt;&gt;0,Z583=0),"",IF(K582="RRB","B",IF(K582="BBR","R",""))),"")</f>
        <v>B</v>
      </c>
      <c r="AC583" s="60" t="str">
        <f ca="1">IF(A583&lt;&gt;"",IF(AB583&lt;&gt;"",IF(AB583=J583,"W","L"),""),"")</f>
        <v>W</v>
      </c>
      <c r="AD583" s="38">
        <f ca="1">IF(A583&lt;&gt;"",IF(OR(AI582&lt;&gt;0,AJ582&lt;&gt;0),"0",IF(AC583&lt;&gt;"",IF(AC583="W",(1*Z583),(-1*Z583)),0)),0)</f>
        <v>1</v>
      </c>
      <c r="AE583" s="74">
        <f t="shared" ca="1" si="209"/>
        <v>-21</v>
      </c>
      <c r="AF583" s="3">
        <f t="shared" ca="1" si="200"/>
        <v>1</v>
      </c>
      <c r="AG583" s="13">
        <f ca="1">IF(A583&lt;&gt;"",(AD583+P583+W583),0)</f>
        <v>1</v>
      </c>
      <c r="AH583" s="11">
        <f ca="1">IF(A583&lt;&gt;"",AG583+AH582,0)</f>
        <v>-14</v>
      </c>
      <c r="AI583" s="73">
        <f ca="1">IF($A583&lt;&gt;"",IF(AI582&gt;0,AI582,IF(AND(AK582&gt;=$AJ$1,$AJ$2*AK582&gt;=AH583),"Profit Target",IF(AH583&gt;=$S$1,"Profit Target",0))),0)</f>
        <v>0</v>
      </c>
      <c r="AJ583" s="73">
        <f ca="1">IF($A583&lt;&gt;"",IF(AI582&lt;&gt;0,AJ582,IF(AH583&lt;=$S$2,"Stop Loss",0)),0)</f>
        <v>0</v>
      </c>
      <c r="AK583" s="73">
        <f t="shared" ca="1" si="210"/>
        <v>3</v>
      </c>
      <c r="AL583" s="30"/>
      <c r="AM583" s="30"/>
      <c r="AN583" s="30"/>
      <c r="AO583" s="30"/>
      <c r="AP583" s="30"/>
      <c r="AQ583" s="30"/>
      <c r="BM583" s="7"/>
      <c r="BT583" s="10">
        <f t="shared" ca="1" si="212"/>
        <v>21</v>
      </c>
    </row>
    <row r="584" spans="1:72">
      <c r="A584" s="10">
        <f t="shared" ca="1" si="211"/>
        <v>32</v>
      </c>
      <c r="B584" s="32"/>
      <c r="C584" s="7"/>
      <c r="D584" s="3"/>
      <c r="E584" s="7"/>
      <c r="F584" s="70" t="str">
        <f t="shared" ca="1" si="207"/>
        <v>H</v>
      </c>
      <c r="G584" s="101" t="str">
        <f t="shared" ref="G584:G647" ca="1" si="213">F582&amp;F583&amp;F584</f>
        <v>LLH</v>
      </c>
      <c r="H584" s="70" t="str">
        <f t="shared" ca="1" si="208"/>
        <v>E</v>
      </c>
      <c r="I584" s="101" t="str">
        <f t="shared" ca="1" si="201"/>
        <v>EEE</v>
      </c>
      <c r="J584" s="70" t="str">
        <f t="shared" ca="1" si="206"/>
        <v>R</v>
      </c>
      <c r="K584" s="101" t="str">
        <f t="shared" ca="1" si="202"/>
        <v>BBR</v>
      </c>
      <c r="L584" s="61">
        <f t="shared" ca="1" si="203"/>
        <v>1</v>
      </c>
      <c r="M584" s="3">
        <f ca="1">IF(A583&lt;&gt;"",IF(O584="",M583,IF(AND(M583&gt;0,O584="L"),M583+1,IF(AND(M583&gt;1,O583="W"),1,1))),"")</f>
        <v>2</v>
      </c>
      <c r="N584" s="60" t="str">
        <f ca="1">IF($A583&lt;&gt;"",IF(OR($AI583&lt;&gt;0,$AJ583&lt;&gt;0,L584=0),"",IF(G583="HHL","L",IF(G583="LLH","H",""))),"")</f>
        <v/>
      </c>
      <c r="O584" s="60" t="str">
        <f ca="1">IF(A584&lt;&gt;"",IF(N584&lt;&gt;"",IF(F584=N584,"W","L"),""),"")</f>
        <v/>
      </c>
      <c r="P584" s="38">
        <f ca="1">IF(A584&lt;&gt;"",IF(OR(AI583&lt;&gt;0,AJ583&lt;&gt;0),"0",IF(O584&lt;&gt;"",IF(O584="W",(1*L584),(-1*L584)),0)),0)</f>
        <v>0</v>
      </c>
      <c r="Q584" s="74">
        <f ca="1">IF(A584&lt;&gt;"",P584+Q583,0)</f>
        <v>-1</v>
      </c>
      <c r="R584" s="3">
        <f t="shared" ref="R584:R647" ca="1" si="214">IF($A583&lt;&gt;"",IF(AK583&gt;AK582,1,IF(O584="L",R583+1,IF(O584="W",1,R583))),"")</f>
        <v>2</v>
      </c>
      <c r="S584" s="61">
        <f t="shared" ca="1" si="204"/>
        <v>1</v>
      </c>
      <c r="T584" s="3">
        <f t="shared" ref="T584:T647" ca="1" si="215">IF($A583&lt;&gt;"",IF(V584="",T583,IF(AND(T583&gt;0,V584="L"),T583+1,IF(AND(T583&gt;1,V584="W"),1,1))),"")</f>
        <v>3</v>
      </c>
      <c r="U584" s="60" t="str">
        <f ca="1">IF($A583&lt;&gt;"",IF(OR($AI583&lt;&gt;0,$AJ583&lt;&gt;0,S584=0),"",IF(I583="EEO","O",IF(I583="OOE","E",""))),"")</f>
        <v/>
      </c>
      <c r="V584" s="60" t="str">
        <f ca="1">IF(A584&lt;&gt;"",IF(U584&lt;&gt;"",IF(H584=U584,"W","L"),""),"")</f>
        <v/>
      </c>
      <c r="W584" s="38">
        <f ca="1">IF(A584&lt;&gt;"",IF(OR(AI583&lt;&gt;0,AJ583&lt;&gt;0),"0",IF(V584&lt;&gt;"",IF(V584="W",(1*S584),(-1*S584)),0)),0)</f>
        <v>0</v>
      </c>
      <c r="X584" s="74">
        <f t="shared" ref="X584:X647" ca="1" si="216">IF($A584&lt;&gt;"",W584+X583,0)</f>
        <v>8</v>
      </c>
      <c r="Y584" s="3">
        <f t="shared" ref="Y584:Y647" ca="1" si="217">IF($A583&lt;&gt;"",IF(AK583&gt;AK582,1,IF(V584="L",Y583+1,IF(V584="W",1,Y583))),"")</f>
        <v>3</v>
      </c>
      <c r="Z584" s="61">
        <f t="shared" ca="1" si="205"/>
        <v>1</v>
      </c>
      <c r="AA584" s="3">
        <f t="shared" ref="AA584:AA647" ca="1" si="218">IF($A583&lt;&gt;"",IF(AC584="",AA583,IF(AND(AA583&gt;0,AC584="L"),AA583+1,IF(AND(AA583&gt;1,AC584="W"),1,1))),"")</f>
        <v>1</v>
      </c>
      <c r="AB584" s="60" t="str">
        <f ca="1">IF($A583&lt;&gt;"",IF(OR($AI583&lt;&gt;0,$AJ583&lt;&gt;0,Z584=0),"",IF(K583="RRB","B",IF(K583="BBR","R",""))),"")</f>
        <v/>
      </c>
      <c r="AC584" s="60" t="str">
        <f ca="1">IF(A584&lt;&gt;"",IF(AB584&lt;&gt;"",IF(AB584=J584,"W","L"),""),"")</f>
        <v/>
      </c>
      <c r="AD584" s="38">
        <f ca="1">IF(A584&lt;&gt;"",IF(OR(AI583&lt;&gt;0,AJ583&lt;&gt;0),"0",IF(AC584&lt;&gt;"",IF(AC584="W",(1*Z584),(-1*Z584)),0)),0)</f>
        <v>0</v>
      </c>
      <c r="AE584" s="74">
        <f t="shared" ca="1" si="209"/>
        <v>-21</v>
      </c>
      <c r="AF584" s="3">
        <f t="shared" ref="AF584:AF647" ca="1" si="219">IF($A583&lt;&gt;"",IF(AK583&gt;AK582,1,IF(AC584="L",AF583+1,IF(AC584="W",1,AF583))),"")</f>
        <v>1</v>
      </c>
      <c r="AG584" s="13">
        <f ca="1">IF(A584&lt;&gt;"",(AD584+P584+W584),0)</f>
        <v>0</v>
      </c>
      <c r="AH584" s="11">
        <f ca="1">IF(A584&lt;&gt;"",AG584+AH583,0)</f>
        <v>-14</v>
      </c>
      <c r="AI584" s="73">
        <f ca="1">IF($A584&lt;&gt;"",IF(AI583&gt;0,AI583,IF(AND(AK583&gt;=$AJ$1,$AJ$2*AK583&gt;=AH584),"Profit Target",IF(AH584&gt;=$S$1,"Profit Target",0))),0)</f>
        <v>0</v>
      </c>
      <c r="AJ584" s="73">
        <f ca="1">IF($A584&lt;&gt;"",IF(AI583&lt;&gt;0,AJ583,IF(AH584&lt;=$S$2,"Stop Loss",0)),0)</f>
        <v>0</v>
      </c>
      <c r="AK584" s="73">
        <f t="shared" ca="1" si="210"/>
        <v>3</v>
      </c>
      <c r="AL584" s="30"/>
      <c r="AM584" s="30"/>
      <c r="AN584" s="30"/>
      <c r="AO584" s="30"/>
      <c r="AP584" s="30"/>
      <c r="AQ584" s="30"/>
      <c r="BM584" s="7"/>
      <c r="BT584" s="10">
        <f t="shared" ca="1" si="212"/>
        <v>17</v>
      </c>
    </row>
    <row r="585" spans="1:72">
      <c r="A585" s="10">
        <f t="shared" ca="1" si="211"/>
        <v>3</v>
      </c>
      <c r="B585" s="38"/>
      <c r="C585" s="7"/>
      <c r="D585" s="3"/>
      <c r="E585" s="7"/>
      <c r="F585" s="70" t="str">
        <f t="shared" ca="1" si="207"/>
        <v>L</v>
      </c>
      <c r="G585" s="101" t="str">
        <f t="shared" ca="1" si="213"/>
        <v>LHL</v>
      </c>
      <c r="H585" s="70" t="str">
        <f t="shared" ca="1" si="208"/>
        <v>O</v>
      </c>
      <c r="I585" s="101" t="str">
        <f t="shared" ref="I585:I648" ca="1" si="220">H583&amp;H584&amp;H585</f>
        <v>EEO</v>
      </c>
      <c r="J585" s="70" t="str">
        <f t="shared" ca="1" si="206"/>
        <v>R</v>
      </c>
      <c r="K585" s="101" t="str">
        <f t="shared" ref="K585:K648" ca="1" si="221">J583&amp;J584&amp;J585</f>
        <v>BRR</v>
      </c>
      <c r="L585" s="61">
        <f t="shared" ref="L585:L648" ca="1" si="222">IF(R584&lt;&gt;"",VLOOKUP(M584,$BD$5:$BE$25,2),"")</f>
        <v>1</v>
      </c>
      <c r="M585" s="3">
        <f ca="1">IF(A584&lt;&gt;"",IF(O585="",M584,IF(AND(M584&gt;0,O585="L"),M584+1,IF(AND(M584&gt;1,O584="W"),1,1))),"")</f>
        <v>3</v>
      </c>
      <c r="N585" s="60" t="str">
        <f ca="1">IF($A584&lt;&gt;"",IF(OR($AI584&lt;&gt;0,$AJ584&lt;&gt;0,L585=0),"",IF(G584="HHL","L",IF(G584="LLH","H",""))),"")</f>
        <v>H</v>
      </c>
      <c r="O585" s="60" t="str">
        <f ca="1">IF(A585&lt;&gt;"",IF(N585&lt;&gt;"",IF(F585=N585,"W","L"),""),"")</f>
        <v>L</v>
      </c>
      <c r="P585" s="38">
        <f ca="1">IF(A585&lt;&gt;"",IF(OR(AI584&lt;&gt;0,AJ584&lt;&gt;0),"0",IF(O585&lt;&gt;"",IF(O585="W",(1*L585),(-1*L585)),0)),0)</f>
        <v>-1</v>
      </c>
      <c r="Q585" s="74">
        <f ca="1">IF(A585&lt;&gt;"",P585+Q584,0)</f>
        <v>-2</v>
      </c>
      <c r="R585" s="3">
        <f t="shared" ca="1" si="214"/>
        <v>3</v>
      </c>
      <c r="S585" s="61">
        <f t="shared" ref="S585:S648" ca="1" si="223">IF(Y584&lt;&gt;"",VLOOKUP(T584,$BD$5:$BE$25,2),"")</f>
        <v>1</v>
      </c>
      <c r="T585" s="3">
        <f t="shared" ca="1" si="215"/>
        <v>3</v>
      </c>
      <c r="U585" s="60" t="str">
        <f ca="1">IF($A584&lt;&gt;"",IF(OR($AI584&lt;&gt;0,$AJ584&lt;&gt;0,S585=0),"",IF(I584="EEO","O",IF(I584="OOE","E",""))),"")</f>
        <v/>
      </c>
      <c r="V585" s="60" t="str">
        <f ca="1">IF(A585&lt;&gt;"",IF(U585&lt;&gt;"",IF(H585=U585,"W","L"),""),"")</f>
        <v/>
      </c>
      <c r="W585" s="38">
        <f ca="1">IF(A585&lt;&gt;"",IF(OR(AI584&lt;&gt;0,AJ584&lt;&gt;0),"0",IF(V585&lt;&gt;"",IF(V585="W",(1*S585),(-1*S585)),0)),0)</f>
        <v>0</v>
      </c>
      <c r="X585" s="74">
        <f t="shared" ca="1" si="216"/>
        <v>8</v>
      </c>
      <c r="Y585" s="3">
        <f t="shared" ca="1" si="217"/>
        <v>3</v>
      </c>
      <c r="Z585" s="61">
        <f t="shared" ref="Z585:Z648" ca="1" si="224">IF(AF584&lt;&gt;"",VLOOKUP(AA584,$BD$5:$BE$25,2),"")</f>
        <v>1</v>
      </c>
      <c r="AA585" s="3">
        <f t="shared" ca="1" si="218"/>
        <v>1</v>
      </c>
      <c r="AB585" s="60" t="str">
        <f ca="1">IF($A584&lt;&gt;"",IF(OR($AI584&lt;&gt;0,$AJ584&lt;&gt;0,Z585=0),"",IF(K584="RRB","B",IF(K584="BBR","R",""))),"")</f>
        <v>R</v>
      </c>
      <c r="AC585" s="60" t="str">
        <f ca="1">IF(A585&lt;&gt;"",IF(AB585&lt;&gt;"",IF(AB585=J585,"W","L"),""),"")</f>
        <v>W</v>
      </c>
      <c r="AD585" s="38">
        <f ca="1">IF(A585&lt;&gt;"",IF(OR(AI584&lt;&gt;0,AJ584&lt;&gt;0),"0",IF(AC585&lt;&gt;"",IF(AC585="W",(1*Z585),(-1*Z585)),0)),0)</f>
        <v>1</v>
      </c>
      <c r="AE585" s="74">
        <f t="shared" ca="1" si="209"/>
        <v>-20</v>
      </c>
      <c r="AF585" s="3">
        <f t="shared" ca="1" si="219"/>
        <v>1</v>
      </c>
      <c r="AG585" s="13">
        <f ca="1">IF(A585&lt;&gt;"",(AD585+P585+W585),0)</f>
        <v>0</v>
      </c>
      <c r="AH585" s="11">
        <f ca="1">IF(A585&lt;&gt;"",AG585+AH584,0)</f>
        <v>-14</v>
      </c>
      <c r="AI585" s="73">
        <f ca="1">IF($A585&lt;&gt;"",IF(AI584&gt;0,AI584,IF(AND(AK584&gt;=$AJ$1,$AJ$2*AK584&gt;=AH585),"Profit Target",IF(AH585&gt;=$S$1,"Profit Target",0))),0)</f>
        <v>0</v>
      </c>
      <c r="AJ585" s="73">
        <f ca="1">IF($A585&lt;&gt;"",IF(AI584&lt;&gt;0,AJ584,IF(AH585&lt;=$S$2,"Stop Loss",0)),0)</f>
        <v>0</v>
      </c>
      <c r="AK585" s="73">
        <f t="shared" ca="1" si="210"/>
        <v>3</v>
      </c>
      <c r="AL585" s="30"/>
      <c r="AM585" s="30"/>
      <c r="AN585" s="30"/>
      <c r="AO585" s="30"/>
      <c r="AP585" s="30"/>
      <c r="AQ585" s="30"/>
      <c r="BM585" s="7"/>
      <c r="BT585" s="10">
        <f t="shared" ca="1" si="212"/>
        <v>33</v>
      </c>
    </row>
    <row r="586" spans="1:72">
      <c r="A586" s="10">
        <f t="shared" ca="1" si="211"/>
        <v>15</v>
      </c>
      <c r="B586" s="38"/>
      <c r="C586" s="7"/>
      <c r="D586" s="3"/>
      <c r="E586" s="7"/>
      <c r="F586" s="70" t="str">
        <f t="shared" ca="1" si="207"/>
        <v>L</v>
      </c>
      <c r="G586" s="101" t="str">
        <f t="shared" ca="1" si="213"/>
        <v>HLL</v>
      </c>
      <c r="H586" s="70" t="str">
        <f t="shared" ca="1" si="208"/>
        <v>O</v>
      </c>
      <c r="I586" s="101" t="str">
        <f t="shared" ca="1" si="220"/>
        <v>EOO</v>
      </c>
      <c r="J586" s="70" t="str">
        <f t="shared" ca="1" si="206"/>
        <v>B</v>
      </c>
      <c r="K586" s="101" t="str">
        <f t="shared" ca="1" si="221"/>
        <v>RRB</v>
      </c>
      <c r="L586" s="61">
        <f t="shared" ca="1" si="222"/>
        <v>1</v>
      </c>
      <c r="M586" s="3">
        <f ca="1">IF(A585&lt;&gt;"",IF(O586="",M585,IF(AND(M585&gt;0,O586="L"),M585+1,IF(AND(M585&gt;1,O585="W"),1,1))),"")</f>
        <v>3</v>
      </c>
      <c r="N586" s="60" t="str">
        <f ca="1">IF($A585&lt;&gt;"",IF(OR($AI585&lt;&gt;0,$AJ585&lt;&gt;0,L586=0),"",IF(G585="HHL","L",IF(G585="LLH","H",""))),"")</f>
        <v/>
      </c>
      <c r="O586" s="60" t="str">
        <f ca="1">IF(A586&lt;&gt;"",IF(N586&lt;&gt;"",IF(F586=N586,"W","L"),""),"")</f>
        <v/>
      </c>
      <c r="P586" s="38">
        <f ca="1">IF(A586&lt;&gt;"",IF(OR(AI585&lt;&gt;0,AJ585&lt;&gt;0),"0",IF(O586&lt;&gt;"",IF(O586="W",(1*L586),(-1*L586)),0)),0)</f>
        <v>0</v>
      </c>
      <c r="Q586" s="74">
        <f ca="1">IF(A586&lt;&gt;"",P586+Q585,0)</f>
        <v>-2</v>
      </c>
      <c r="R586" s="3">
        <f t="shared" ca="1" si="214"/>
        <v>3</v>
      </c>
      <c r="S586" s="61">
        <f t="shared" ca="1" si="223"/>
        <v>1</v>
      </c>
      <c r="T586" s="3">
        <f t="shared" ca="1" si="215"/>
        <v>1</v>
      </c>
      <c r="U586" s="60" t="str">
        <f ca="1">IF($A585&lt;&gt;"",IF(OR($AI585&lt;&gt;0,$AJ585&lt;&gt;0,S586=0),"",IF(I585="EEO","O",IF(I585="OOE","E",""))),"")</f>
        <v>O</v>
      </c>
      <c r="V586" s="60" t="str">
        <f ca="1">IF(A586&lt;&gt;"",IF(U586&lt;&gt;"",IF(H586=U586,"W","L"),""),"")</f>
        <v>W</v>
      </c>
      <c r="W586" s="38">
        <f ca="1">IF(A586&lt;&gt;"",IF(OR(AI585&lt;&gt;0,AJ585&lt;&gt;0),"0",IF(V586&lt;&gt;"",IF(V586="W",(1*S586),(-1*S586)),0)),0)</f>
        <v>1</v>
      </c>
      <c r="X586" s="74">
        <f t="shared" ca="1" si="216"/>
        <v>9</v>
      </c>
      <c r="Y586" s="3">
        <f t="shared" ca="1" si="217"/>
        <v>1</v>
      </c>
      <c r="Z586" s="61">
        <f t="shared" ca="1" si="224"/>
        <v>1</v>
      </c>
      <c r="AA586" s="3">
        <f t="shared" ca="1" si="218"/>
        <v>1</v>
      </c>
      <c r="AB586" s="60" t="str">
        <f ca="1">IF($A585&lt;&gt;"",IF(OR($AI585&lt;&gt;0,$AJ585&lt;&gt;0,Z586=0),"",IF(K585="RRB","B",IF(K585="BBR","R",""))),"")</f>
        <v/>
      </c>
      <c r="AC586" s="60" t="str">
        <f ca="1">IF(A586&lt;&gt;"",IF(AB586&lt;&gt;"",IF(AB586=J586,"W","L"),""),"")</f>
        <v/>
      </c>
      <c r="AD586" s="38">
        <f ca="1">IF(A586&lt;&gt;"",IF(OR(AI585&lt;&gt;0,AJ585&lt;&gt;0),"0",IF(AC586&lt;&gt;"",IF(AC586="W",(1*Z586),(-1*Z586)),0)),0)</f>
        <v>0</v>
      </c>
      <c r="AE586" s="74">
        <f t="shared" ca="1" si="209"/>
        <v>-20</v>
      </c>
      <c r="AF586" s="3">
        <f t="shared" ca="1" si="219"/>
        <v>1</v>
      </c>
      <c r="AG586" s="13">
        <f ca="1">IF(A586&lt;&gt;"",(AD586+P586+W586),0)</f>
        <v>1</v>
      </c>
      <c r="AH586" s="11">
        <f ca="1">IF(A586&lt;&gt;"",AG586+AH585,0)</f>
        <v>-13</v>
      </c>
      <c r="AI586" s="73">
        <f ca="1">IF($A586&lt;&gt;"",IF(AI585&gt;0,AI585,IF(AND(AK585&gt;=$AJ$1,$AJ$2*AK585&gt;=AH586),"Profit Target",IF(AH586&gt;=$S$1,"Profit Target",0))),0)</f>
        <v>0</v>
      </c>
      <c r="AJ586" s="73">
        <f ca="1">IF($A586&lt;&gt;"",IF(AI585&lt;&gt;0,AJ585,IF(AH586&lt;=$S$2,"Stop Loss",0)),0)</f>
        <v>0</v>
      </c>
      <c r="AK586" s="73">
        <f t="shared" ca="1" si="210"/>
        <v>3</v>
      </c>
      <c r="AL586" s="30"/>
      <c r="AM586" s="30"/>
      <c r="AN586" s="30"/>
      <c r="AO586" s="30"/>
      <c r="AP586" s="30"/>
      <c r="AQ586" s="30"/>
      <c r="BM586" s="7"/>
      <c r="BT586" s="10">
        <f t="shared" ca="1" si="212"/>
        <v>28</v>
      </c>
    </row>
    <row r="587" spans="1:72">
      <c r="A587" s="10">
        <f t="shared" ca="1" si="211"/>
        <v>8</v>
      </c>
      <c r="B587" s="38"/>
      <c r="C587" s="7"/>
      <c r="D587" s="3"/>
      <c r="E587" s="7"/>
      <c r="F587" s="70" t="str">
        <f t="shared" ca="1" si="207"/>
        <v>L</v>
      </c>
      <c r="G587" s="101" t="str">
        <f t="shared" ca="1" si="213"/>
        <v>LLL</v>
      </c>
      <c r="H587" s="70" t="str">
        <f t="shared" ca="1" si="208"/>
        <v>E</v>
      </c>
      <c r="I587" s="101" t="str">
        <f t="shared" ca="1" si="220"/>
        <v>OOE</v>
      </c>
      <c r="J587" s="70" t="str">
        <f t="shared" ca="1" si="206"/>
        <v>B</v>
      </c>
      <c r="K587" s="101" t="str">
        <f t="shared" ca="1" si="221"/>
        <v>RBB</v>
      </c>
      <c r="L587" s="61">
        <f t="shared" ca="1" si="222"/>
        <v>1</v>
      </c>
      <c r="M587" s="3">
        <f ca="1">IF(A586&lt;&gt;"",IF(O587="",M586,IF(AND(M586&gt;0,O587="L"),M586+1,IF(AND(M586&gt;1,O586="W"),1,1))),"")</f>
        <v>3</v>
      </c>
      <c r="N587" s="60" t="str">
        <f ca="1">IF($A586&lt;&gt;"",IF(OR($AI586&lt;&gt;0,$AJ586&lt;&gt;0,L587=0),"",IF(G586="HHL","L",IF(G586="LLH","H",""))),"")</f>
        <v/>
      </c>
      <c r="O587" s="60" t="str">
        <f ca="1">IF(A587&lt;&gt;"",IF(N587&lt;&gt;"",IF(F587=N587,"W","L"),""),"")</f>
        <v/>
      </c>
      <c r="P587" s="38">
        <f ca="1">IF(A587&lt;&gt;"",IF(OR(AI586&lt;&gt;0,AJ586&lt;&gt;0),"0",IF(O587&lt;&gt;"",IF(O587="W",(1*L587),(-1*L587)),0)),0)</f>
        <v>0</v>
      </c>
      <c r="Q587" s="74">
        <f ca="1">IF(A587&lt;&gt;"",P587+Q586,0)</f>
        <v>-2</v>
      </c>
      <c r="R587" s="3">
        <f t="shared" ca="1" si="214"/>
        <v>3</v>
      </c>
      <c r="S587" s="61">
        <f t="shared" ca="1" si="223"/>
        <v>1</v>
      </c>
      <c r="T587" s="3">
        <f t="shared" ca="1" si="215"/>
        <v>1</v>
      </c>
      <c r="U587" s="60" t="str">
        <f ca="1">IF($A586&lt;&gt;"",IF(OR($AI586&lt;&gt;0,$AJ586&lt;&gt;0,S587=0),"",IF(I586="EEO","O",IF(I586="OOE","E",""))),"")</f>
        <v/>
      </c>
      <c r="V587" s="60" t="str">
        <f ca="1">IF(A587&lt;&gt;"",IF(U587&lt;&gt;"",IF(H587=U587,"W","L"),""),"")</f>
        <v/>
      </c>
      <c r="W587" s="38">
        <f ca="1">IF(A587&lt;&gt;"",IF(OR(AI586&lt;&gt;0,AJ586&lt;&gt;0),"0",IF(V587&lt;&gt;"",IF(V587="W",(1*S587),(-1*S587)),0)),0)</f>
        <v>0</v>
      </c>
      <c r="X587" s="74">
        <f t="shared" ca="1" si="216"/>
        <v>9</v>
      </c>
      <c r="Y587" s="3">
        <f t="shared" ca="1" si="217"/>
        <v>1</v>
      </c>
      <c r="Z587" s="61">
        <f t="shared" ca="1" si="224"/>
        <v>1</v>
      </c>
      <c r="AA587" s="3">
        <f t="shared" ca="1" si="218"/>
        <v>1</v>
      </c>
      <c r="AB587" s="60" t="str">
        <f ca="1">IF($A586&lt;&gt;"",IF(OR($AI586&lt;&gt;0,$AJ586&lt;&gt;0,Z587=0),"",IF(K586="RRB","B",IF(K586="BBR","R",""))),"")</f>
        <v>B</v>
      </c>
      <c r="AC587" s="60" t="str">
        <f ca="1">IF(A587&lt;&gt;"",IF(AB587&lt;&gt;"",IF(AB587=J587,"W","L"),""),"")</f>
        <v>W</v>
      </c>
      <c r="AD587" s="38">
        <f ca="1">IF(A587&lt;&gt;"",IF(OR(AI586&lt;&gt;0,AJ586&lt;&gt;0),"0",IF(AC587&lt;&gt;"",IF(AC587="W",(1*Z587),(-1*Z587)),0)),0)</f>
        <v>1</v>
      </c>
      <c r="AE587" s="74">
        <f t="shared" ca="1" si="209"/>
        <v>-19</v>
      </c>
      <c r="AF587" s="3">
        <f t="shared" ca="1" si="219"/>
        <v>1</v>
      </c>
      <c r="AG587" s="13">
        <f ca="1">IF(A587&lt;&gt;"",(AD587+P587+W587),0)</f>
        <v>1</v>
      </c>
      <c r="AH587" s="11">
        <f ca="1">IF(A587&lt;&gt;"",AG587+AH586,0)</f>
        <v>-12</v>
      </c>
      <c r="AI587" s="73">
        <f ca="1">IF($A587&lt;&gt;"",IF(AI586&gt;0,AI586,IF(AND(AK586&gt;=$AJ$1,$AJ$2*AK586&gt;=AH587),"Profit Target",IF(AH587&gt;=$S$1,"Profit Target",0))),0)</f>
        <v>0</v>
      </c>
      <c r="AJ587" s="73">
        <f ca="1">IF($A587&lt;&gt;"",IF(AI586&lt;&gt;0,AJ586,IF(AH587&lt;=$S$2,"Stop Loss",0)),0)</f>
        <v>0</v>
      </c>
      <c r="AK587" s="73">
        <f t="shared" ca="1" si="210"/>
        <v>3</v>
      </c>
      <c r="AL587" s="30"/>
      <c r="AM587" s="30"/>
      <c r="AN587" s="30"/>
      <c r="AO587" s="30"/>
      <c r="AP587" s="30"/>
      <c r="AQ587" s="30"/>
      <c r="BM587" s="7"/>
      <c r="BT587" s="10">
        <f t="shared" ca="1" si="212"/>
        <v>6</v>
      </c>
    </row>
    <row r="588" spans="1:72">
      <c r="A588" s="10">
        <f t="shared" ca="1" si="211"/>
        <v>14</v>
      </c>
      <c r="B588" s="38"/>
      <c r="C588" s="7"/>
      <c r="D588" s="3"/>
      <c r="E588" s="7"/>
      <c r="F588" s="70" t="str">
        <f t="shared" ca="1" si="207"/>
        <v>L</v>
      </c>
      <c r="G588" s="101" t="str">
        <f t="shared" ca="1" si="213"/>
        <v>LLL</v>
      </c>
      <c r="H588" s="70" t="str">
        <f t="shared" ca="1" si="208"/>
        <v>E</v>
      </c>
      <c r="I588" s="101" t="str">
        <f t="shared" ca="1" si="220"/>
        <v>OEE</v>
      </c>
      <c r="J588" s="70" t="str">
        <f t="shared" ca="1" si="206"/>
        <v>R</v>
      </c>
      <c r="K588" s="101" t="str">
        <f t="shared" ca="1" si="221"/>
        <v>BBR</v>
      </c>
      <c r="L588" s="61">
        <f t="shared" ca="1" si="222"/>
        <v>1</v>
      </c>
      <c r="M588" s="3">
        <f ca="1">IF(A587&lt;&gt;"",IF(O588="",M587,IF(AND(M587&gt;0,O588="L"),M587+1,IF(AND(M587&gt;1,O587="W"),1,1))),"")</f>
        <v>3</v>
      </c>
      <c r="N588" s="60" t="str">
        <f ca="1">IF($A587&lt;&gt;"",IF(OR($AI587&lt;&gt;0,$AJ587&lt;&gt;0,L588=0),"",IF(G587="HHL","L",IF(G587="LLH","H",""))),"")</f>
        <v/>
      </c>
      <c r="O588" s="60" t="str">
        <f ca="1">IF(A588&lt;&gt;"",IF(N588&lt;&gt;"",IF(F588=N588,"W","L"),""),"")</f>
        <v/>
      </c>
      <c r="P588" s="38">
        <f ca="1">IF(A588&lt;&gt;"",IF(OR(AI587&lt;&gt;0,AJ587&lt;&gt;0),"0",IF(O588&lt;&gt;"",IF(O588="W",(1*L588),(-1*L588)),0)),0)</f>
        <v>0</v>
      </c>
      <c r="Q588" s="74">
        <f ca="1">IF(A588&lt;&gt;"",P588+Q587,0)</f>
        <v>-2</v>
      </c>
      <c r="R588" s="3">
        <f t="shared" ca="1" si="214"/>
        <v>3</v>
      </c>
      <c r="S588" s="61">
        <f t="shared" ca="1" si="223"/>
        <v>1</v>
      </c>
      <c r="T588" s="3">
        <f t="shared" ca="1" si="215"/>
        <v>1</v>
      </c>
      <c r="U588" s="60" t="str">
        <f ca="1">IF($A587&lt;&gt;"",IF(OR($AI587&lt;&gt;0,$AJ587&lt;&gt;0,S588=0),"",IF(I587="EEO","O",IF(I587="OOE","E",""))),"")</f>
        <v>E</v>
      </c>
      <c r="V588" s="60" t="str">
        <f ca="1">IF(A588&lt;&gt;"",IF(U588&lt;&gt;"",IF(H588=U588,"W","L"),""),"")</f>
        <v>W</v>
      </c>
      <c r="W588" s="38">
        <f ca="1">IF(A588&lt;&gt;"",IF(OR(AI587&lt;&gt;0,AJ587&lt;&gt;0),"0",IF(V588&lt;&gt;"",IF(V588="W",(1*S588),(-1*S588)),0)),0)</f>
        <v>1</v>
      </c>
      <c r="X588" s="74">
        <f t="shared" ca="1" si="216"/>
        <v>10</v>
      </c>
      <c r="Y588" s="3">
        <f t="shared" ca="1" si="217"/>
        <v>1</v>
      </c>
      <c r="Z588" s="61">
        <f t="shared" ca="1" si="224"/>
        <v>1</v>
      </c>
      <c r="AA588" s="3">
        <f t="shared" ca="1" si="218"/>
        <v>1</v>
      </c>
      <c r="AB588" s="60" t="str">
        <f ca="1">IF($A587&lt;&gt;"",IF(OR($AI587&lt;&gt;0,$AJ587&lt;&gt;0,Z588=0),"",IF(K587="RRB","B",IF(K587="BBR","R",""))),"")</f>
        <v/>
      </c>
      <c r="AC588" s="60" t="str">
        <f ca="1">IF(A588&lt;&gt;"",IF(AB588&lt;&gt;"",IF(AB588=J588,"W","L"),""),"")</f>
        <v/>
      </c>
      <c r="AD588" s="38">
        <f ca="1">IF(A588&lt;&gt;"",IF(OR(AI587&lt;&gt;0,AJ587&lt;&gt;0),"0",IF(AC588&lt;&gt;"",IF(AC588="W",(1*Z588),(-1*Z588)),0)),0)</f>
        <v>0</v>
      </c>
      <c r="AE588" s="74">
        <f t="shared" ca="1" si="209"/>
        <v>-19</v>
      </c>
      <c r="AF588" s="3">
        <f t="shared" ca="1" si="219"/>
        <v>1</v>
      </c>
      <c r="AG588" s="13">
        <f ca="1">IF(A588&lt;&gt;"",(AD588+P588+W588),0)</f>
        <v>1</v>
      </c>
      <c r="AH588" s="11">
        <f ca="1">IF(A588&lt;&gt;"",AG588+AH587,0)</f>
        <v>-11</v>
      </c>
      <c r="AI588" s="73">
        <f ca="1">IF($A588&lt;&gt;"",IF(AI587&gt;0,AI587,IF(AND(AK587&gt;=$AJ$1,$AJ$2*AK587&gt;=AH588),"Profit Target",IF(AH588&gt;=$S$1,"Profit Target",0))),0)</f>
        <v>0</v>
      </c>
      <c r="AJ588" s="73">
        <f ca="1">IF($A588&lt;&gt;"",IF(AI587&lt;&gt;0,AJ587,IF(AH588&lt;=$S$2,"Stop Loss",0)),0)</f>
        <v>0</v>
      </c>
      <c r="AK588" s="73">
        <f t="shared" ca="1" si="210"/>
        <v>3</v>
      </c>
      <c r="AL588" s="30"/>
      <c r="AM588" s="30"/>
      <c r="AN588" s="30"/>
      <c r="AO588" s="30"/>
      <c r="AP588" s="30"/>
      <c r="AQ588" s="30"/>
      <c r="BM588" s="7"/>
      <c r="BT588" s="10">
        <f t="shared" ca="1" si="212"/>
        <v>4</v>
      </c>
    </row>
    <row r="589" spans="1:72">
      <c r="A589" s="10">
        <f t="shared" ca="1" si="211"/>
        <v>17</v>
      </c>
      <c r="B589" s="38"/>
      <c r="C589" s="7"/>
      <c r="D589" s="3"/>
      <c r="E589" s="7"/>
      <c r="F589" s="70" t="str">
        <f t="shared" ca="1" si="207"/>
        <v>L</v>
      </c>
      <c r="G589" s="101" t="str">
        <f t="shared" ca="1" si="213"/>
        <v>LLL</v>
      </c>
      <c r="H589" s="70" t="str">
        <f t="shared" ca="1" si="208"/>
        <v>O</v>
      </c>
      <c r="I589" s="101" t="str">
        <f t="shared" ca="1" si="220"/>
        <v>EEO</v>
      </c>
      <c r="J589" s="70" t="str">
        <f t="shared" ca="1" si="206"/>
        <v>B</v>
      </c>
      <c r="K589" s="101" t="str">
        <f t="shared" ca="1" si="221"/>
        <v>BRB</v>
      </c>
      <c r="L589" s="61">
        <f t="shared" ca="1" si="222"/>
        <v>1</v>
      </c>
      <c r="M589" s="3">
        <f ca="1">IF(A588&lt;&gt;"",IF(O589="",M588,IF(AND(M588&gt;0,O589="L"),M588+1,IF(AND(M588&gt;1,O588="W"),1,1))),"")</f>
        <v>3</v>
      </c>
      <c r="N589" s="60" t="str">
        <f ca="1">IF($A588&lt;&gt;"",IF(OR($AI588&lt;&gt;0,$AJ588&lt;&gt;0,L589=0),"",IF(G588="HHL","L",IF(G588="LLH","H",""))),"")</f>
        <v/>
      </c>
      <c r="O589" s="60" t="str">
        <f ca="1">IF(A589&lt;&gt;"",IF(N589&lt;&gt;"",IF(F589=N589,"W","L"),""),"")</f>
        <v/>
      </c>
      <c r="P589" s="38">
        <f ca="1">IF(A589&lt;&gt;"",IF(OR(AI588&lt;&gt;0,AJ588&lt;&gt;0),"0",IF(O589&lt;&gt;"",IF(O589="W",(1*L589),(-1*L589)),0)),0)</f>
        <v>0</v>
      </c>
      <c r="Q589" s="74">
        <f ca="1">IF(A589&lt;&gt;"",P589+Q588,0)</f>
        <v>-2</v>
      </c>
      <c r="R589" s="3">
        <f t="shared" ca="1" si="214"/>
        <v>3</v>
      </c>
      <c r="S589" s="61">
        <f t="shared" ca="1" si="223"/>
        <v>1</v>
      </c>
      <c r="T589" s="3">
        <f t="shared" ca="1" si="215"/>
        <v>1</v>
      </c>
      <c r="U589" s="60" t="str">
        <f ca="1">IF($A588&lt;&gt;"",IF(OR($AI588&lt;&gt;0,$AJ588&lt;&gt;0,S589=0),"",IF(I588="EEO","O",IF(I588="OOE","E",""))),"")</f>
        <v/>
      </c>
      <c r="V589" s="60" t="str">
        <f ca="1">IF(A589&lt;&gt;"",IF(U589&lt;&gt;"",IF(H589=U589,"W","L"),""),"")</f>
        <v/>
      </c>
      <c r="W589" s="38">
        <f ca="1">IF(A589&lt;&gt;"",IF(OR(AI588&lt;&gt;0,AJ588&lt;&gt;0),"0",IF(V589&lt;&gt;"",IF(V589="W",(1*S589),(-1*S589)),0)),0)</f>
        <v>0</v>
      </c>
      <c r="X589" s="74">
        <f t="shared" ca="1" si="216"/>
        <v>10</v>
      </c>
      <c r="Y589" s="3">
        <f t="shared" ca="1" si="217"/>
        <v>1</v>
      </c>
      <c r="Z589" s="61">
        <f t="shared" ca="1" si="224"/>
        <v>1</v>
      </c>
      <c r="AA589" s="3">
        <f t="shared" ca="1" si="218"/>
        <v>2</v>
      </c>
      <c r="AB589" s="60" t="str">
        <f ca="1">IF($A588&lt;&gt;"",IF(OR($AI588&lt;&gt;0,$AJ588&lt;&gt;0,Z589=0),"",IF(K588="RRB","B",IF(K588="BBR","R",""))),"")</f>
        <v>R</v>
      </c>
      <c r="AC589" s="60" t="str">
        <f ca="1">IF(A589&lt;&gt;"",IF(AB589&lt;&gt;"",IF(AB589=J589,"W","L"),""),"")</f>
        <v>L</v>
      </c>
      <c r="AD589" s="38">
        <f ca="1">IF(A589&lt;&gt;"",IF(OR(AI588&lt;&gt;0,AJ588&lt;&gt;0),"0",IF(AC589&lt;&gt;"",IF(AC589="W",(1*Z589),(-1*Z589)),0)),0)</f>
        <v>-1</v>
      </c>
      <c r="AE589" s="74">
        <f t="shared" ca="1" si="209"/>
        <v>-20</v>
      </c>
      <c r="AF589" s="3">
        <f t="shared" ca="1" si="219"/>
        <v>2</v>
      </c>
      <c r="AG589" s="13">
        <f ca="1">IF(A589&lt;&gt;"",(AD589+P589+W589),0)</f>
        <v>-1</v>
      </c>
      <c r="AH589" s="11">
        <f ca="1">IF(A589&lt;&gt;"",AG589+AH588,0)</f>
        <v>-12</v>
      </c>
      <c r="AI589" s="73">
        <f ca="1">IF($A589&lt;&gt;"",IF(AI588&gt;0,AI588,IF(AND(AK588&gt;=$AJ$1,$AJ$2*AK588&gt;=AH589),"Profit Target",IF(AH589&gt;=$S$1,"Profit Target",0))),0)</f>
        <v>0</v>
      </c>
      <c r="AJ589" s="73">
        <f ca="1">IF($A589&lt;&gt;"",IF(AI588&lt;&gt;0,AJ588,IF(AH589&lt;=$S$2,"Stop Loss",0)),0)</f>
        <v>0</v>
      </c>
      <c r="AK589" s="73">
        <f t="shared" ca="1" si="210"/>
        <v>3</v>
      </c>
      <c r="AL589" s="30"/>
      <c r="AM589" s="30"/>
      <c r="AN589" s="30"/>
      <c r="AO589" s="30"/>
      <c r="AP589" s="30"/>
      <c r="AQ589" s="30"/>
      <c r="BM589" s="7"/>
      <c r="BT589" s="10">
        <f t="shared" ca="1" si="212"/>
        <v>13</v>
      </c>
    </row>
    <row r="590" spans="1:72">
      <c r="A590" s="10">
        <f t="shared" ca="1" si="211"/>
        <v>3</v>
      </c>
      <c r="B590" s="38"/>
      <c r="C590" s="7"/>
      <c r="D590" s="3"/>
      <c r="E590" s="7"/>
      <c r="F590" s="70" t="str">
        <f t="shared" ca="1" si="207"/>
        <v>L</v>
      </c>
      <c r="G590" s="101" t="str">
        <f t="shared" ca="1" si="213"/>
        <v>LLL</v>
      </c>
      <c r="H590" s="70" t="str">
        <f t="shared" ca="1" si="208"/>
        <v>O</v>
      </c>
      <c r="I590" s="101" t="str">
        <f t="shared" ca="1" si="220"/>
        <v>EOO</v>
      </c>
      <c r="J590" s="70" t="str">
        <f t="shared" ca="1" si="206"/>
        <v>R</v>
      </c>
      <c r="K590" s="101" t="str">
        <f t="shared" ca="1" si="221"/>
        <v>RBR</v>
      </c>
      <c r="L590" s="61">
        <f t="shared" ca="1" si="222"/>
        <v>1</v>
      </c>
      <c r="M590" s="3">
        <f ca="1">IF(A589&lt;&gt;"",IF(O590="",M589,IF(AND(M589&gt;0,O590="L"),M589+1,IF(AND(M589&gt;1,O589="W"),1,1))),"")</f>
        <v>3</v>
      </c>
      <c r="N590" s="60" t="str">
        <f ca="1">IF($A589&lt;&gt;"",IF(OR($AI589&lt;&gt;0,$AJ589&lt;&gt;0,L590=0),"",IF(G589="HHL","L",IF(G589="LLH","H",""))),"")</f>
        <v/>
      </c>
      <c r="O590" s="60" t="str">
        <f ca="1">IF(A590&lt;&gt;"",IF(N590&lt;&gt;"",IF(F590=N590,"W","L"),""),"")</f>
        <v/>
      </c>
      <c r="P590" s="38">
        <f ca="1">IF(A590&lt;&gt;"",IF(OR(AI589&lt;&gt;0,AJ589&lt;&gt;0),"0",IF(O590&lt;&gt;"",IF(O590="W",(1*L590),(-1*L590)),0)),0)</f>
        <v>0</v>
      </c>
      <c r="Q590" s="74">
        <f ca="1">IF(A590&lt;&gt;"",P590+Q589,0)</f>
        <v>-2</v>
      </c>
      <c r="R590" s="3">
        <f t="shared" ca="1" si="214"/>
        <v>3</v>
      </c>
      <c r="S590" s="61">
        <f t="shared" ca="1" si="223"/>
        <v>1</v>
      </c>
      <c r="T590" s="3">
        <f t="shared" ca="1" si="215"/>
        <v>1</v>
      </c>
      <c r="U590" s="60" t="str">
        <f ca="1">IF($A589&lt;&gt;"",IF(OR($AI589&lt;&gt;0,$AJ589&lt;&gt;0,S590=0),"",IF(I589="EEO","O",IF(I589="OOE","E",""))),"")</f>
        <v>O</v>
      </c>
      <c r="V590" s="60" t="str">
        <f ca="1">IF(A590&lt;&gt;"",IF(U590&lt;&gt;"",IF(H590=U590,"W","L"),""),"")</f>
        <v>W</v>
      </c>
      <c r="W590" s="38">
        <f ca="1">IF(A590&lt;&gt;"",IF(OR(AI589&lt;&gt;0,AJ589&lt;&gt;0),"0",IF(V590&lt;&gt;"",IF(V590="W",(1*S590),(-1*S590)),0)),0)</f>
        <v>1</v>
      </c>
      <c r="X590" s="74">
        <f t="shared" ca="1" si="216"/>
        <v>11</v>
      </c>
      <c r="Y590" s="3">
        <f t="shared" ca="1" si="217"/>
        <v>1</v>
      </c>
      <c r="Z590" s="61">
        <f t="shared" ca="1" si="224"/>
        <v>1</v>
      </c>
      <c r="AA590" s="3">
        <f t="shared" ca="1" si="218"/>
        <v>2</v>
      </c>
      <c r="AB590" s="60" t="str">
        <f ca="1">IF($A589&lt;&gt;"",IF(OR($AI589&lt;&gt;0,$AJ589&lt;&gt;0,Z590=0),"",IF(K589="RRB","B",IF(K589="BBR","R",""))),"")</f>
        <v/>
      </c>
      <c r="AC590" s="60" t="str">
        <f ca="1">IF(A590&lt;&gt;"",IF(AB590&lt;&gt;"",IF(AB590=J590,"W","L"),""),"")</f>
        <v/>
      </c>
      <c r="AD590" s="38">
        <f ca="1">IF(A590&lt;&gt;"",IF(OR(AI589&lt;&gt;0,AJ589&lt;&gt;0),"0",IF(AC590&lt;&gt;"",IF(AC590="W",(1*Z590),(-1*Z590)),0)),0)</f>
        <v>0</v>
      </c>
      <c r="AE590" s="74">
        <f t="shared" ca="1" si="209"/>
        <v>-20</v>
      </c>
      <c r="AF590" s="3">
        <f t="shared" ca="1" si="219"/>
        <v>2</v>
      </c>
      <c r="AG590" s="13">
        <f ca="1">IF(A590&lt;&gt;"",(AD590+P590+W590),0)</f>
        <v>1</v>
      </c>
      <c r="AH590" s="11">
        <f ca="1">IF(A590&lt;&gt;"",AG590+AH589,0)</f>
        <v>-11</v>
      </c>
      <c r="AI590" s="73">
        <f ca="1">IF($A590&lt;&gt;"",IF(AI589&gt;0,AI589,IF(AND(AK589&gt;=$AJ$1,$AJ$2*AK589&gt;=AH590),"Profit Target",IF(AH590&gt;=$S$1,"Profit Target",0))),0)</f>
        <v>0</v>
      </c>
      <c r="AJ590" s="73">
        <f ca="1">IF($A590&lt;&gt;"",IF(AI589&lt;&gt;0,AJ589,IF(AH590&lt;=$S$2,"Stop Loss",0)),0)</f>
        <v>0</v>
      </c>
      <c r="AK590" s="73">
        <f t="shared" ca="1" si="210"/>
        <v>3</v>
      </c>
      <c r="AL590" s="30"/>
      <c r="AM590" s="30"/>
      <c r="AN590" s="30"/>
      <c r="AO590" s="30"/>
      <c r="AP590" s="30"/>
      <c r="AQ590" s="30"/>
      <c r="BM590" s="7"/>
      <c r="BT590" s="10">
        <f t="shared" ca="1" si="212"/>
        <v>32</v>
      </c>
    </row>
    <row r="591" spans="1:72">
      <c r="A591" s="10">
        <f t="shared" ca="1" si="211"/>
        <v>28</v>
      </c>
      <c r="B591" s="38"/>
      <c r="C591" s="7"/>
      <c r="D591" s="3"/>
      <c r="E591" s="7"/>
      <c r="F591" s="70" t="str">
        <f t="shared" ca="1" si="207"/>
        <v>H</v>
      </c>
      <c r="G591" s="101" t="str">
        <f t="shared" ca="1" si="213"/>
        <v>LLH</v>
      </c>
      <c r="H591" s="70" t="str">
        <f t="shared" ca="1" si="208"/>
        <v>E</v>
      </c>
      <c r="I591" s="101" t="str">
        <f t="shared" ca="1" si="220"/>
        <v>OOE</v>
      </c>
      <c r="J591" s="70" t="str">
        <f t="shared" ca="1" si="206"/>
        <v>B</v>
      </c>
      <c r="K591" s="101" t="str">
        <f t="shared" ca="1" si="221"/>
        <v>BRB</v>
      </c>
      <c r="L591" s="61">
        <f t="shared" ca="1" si="222"/>
        <v>1</v>
      </c>
      <c r="M591" s="3">
        <f ca="1">IF(A590&lt;&gt;"",IF(O591="",M590,IF(AND(M590&gt;0,O591="L"),M590+1,IF(AND(M590&gt;1,O590="W"),1,1))),"")</f>
        <v>3</v>
      </c>
      <c r="N591" s="60" t="str">
        <f ca="1">IF($A590&lt;&gt;"",IF(OR($AI590&lt;&gt;0,$AJ590&lt;&gt;0,L591=0),"",IF(G590="HHL","L",IF(G590="LLH","H",""))),"")</f>
        <v/>
      </c>
      <c r="O591" s="60" t="str">
        <f ca="1">IF(A591&lt;&gt;"",IF(N591&lt;&gt;"",IF(F591=N591,"W","L"),""),"")</f>
        <v/>
      </c>
      <c r="P591" s="38">
        <f ca="1">IF(A591&lt;&gt;"",IF(OR(AI590&lt;&gt;0,AJ590&lt;&gt;0),"0",IF(O591&lt;&gt;"",IF(O591="W",(1*L591),(-1*L591)),0)),0)</f>
        <v>0</v>
      </c>
      <c r="Q591" s="74">
        <f ca="1">IF(A591&lt;&gt;"",P591+Q590,0)</f>
        <v>-2</v>
      </c>
      <c r="R591" s="3">
        <f t="shared" ca="1" si="214"/>
        <v>3</v>
      </c>
      <c r="S591" s="61">
        <f t="shared" ca="1" si="223"/>
        <v>1</v>
      </c>
      <c r="T591" s="3">
        <f t="shared" ca="1" si="215"/>
        <v>1</v>
      </c>
      <c r="U591" s="60" t="str">
        <f ca="1">IF($A590&lt;&gt;"",IF(OR($AI590&lt;&gt;0,$AJ590&lt;&gt;0,S591=0),"",IF(I590="EEO","O",IF(I590="OOE","E",""))),"")</f>
        <v/>
      </c>
      <c r="V591" s="60" t="str">
        <f ca="1">IF(A591&lt;&gt;"",IF(U591&lt;&gt;"",IF(H591=U591,"W","L"),""),"")</f>
        <v/>
      </c>
      <c r="W591" s="38">
        <f ca="1">IF(A591&lt;&gt;"",IF(OR(AI590&lt;&gt;0,AJ590&lt;&gt;0),"0",IF(V591&lt;&gt;"",IF(V591="W",(1*S591),(-1*S591)),0)),0)</f>
        <v>0</v>
      </c>
      <c r="X591" s="74">
        <f t="shared" ca="1" si="216"/>
        <v>11</v>
      </c>
      <c r="Y591" s="3">
        <f t="shared" ca="1" si="217"/>
        <v>1</v>
      </c>
      <c r="Z591" s="61">
        <f t="shared" ca="1" si="224"/>
        <v>1</v>
      </c>
      <c r="AA591" s="3">
        <f t="shared" ca="1" si="218"/>
        <v>2</v>
      </c>
      <c r="AB591" s="60" t="str">
        <f ca="1">IF($A590&lt;&gt;"",IF(OR($AI590&lt;&gt;0,$AJ590&lt;&gt;0,Z591=0),"",IF(K590="RRB","B",IF(K590="BBR","R",""))),"")</f>
        <v/>
      </c>
      <c r="AC591" s="60" t="str">
        <f ca="1">IF(A591&lt;&gt;"",IF(AB591&lt;&gt;"",IF(AB591=J591,"W","L"),""),"")</f>
        <v/>
      </c>
      <c r="AD591" s="38">
        <f ca="1">IF(A591&lt;&gt;"",IF(OR(AI590&lt;&gt;0,AJ590&lt;&gt;0),"0",IF(AC591&lt;&gt;"",IF(AC591="W",(1*Z591),(-1*Z591)),0)),0)</f>
        <v>0</v>
      </c>
      <c r="AE591" s="74">
        <f t="shared" ca="1" si="209"/>
        <v>-20</v>
      </c>
      <c r="AF591" s="3">
        <f t="shared" ca="1" si="219"/>
        <v>2</v>
      </c>
      <c r="AG591" s="13">
        <f ca="1">IF(A591&lt;&gt;"",(AD591+P591+W591),0)</f>
        <v>0</v>
      </c>
      <c r="AH591" s="11">
        <f ca="1">IF(A591&lt;&gt;"",AG591+AH590,0)</f>
        <v>-11</v>
      </c>
      <c r="AI591" s="73">
        <f ca="1">IF($A591&lt;&gt;"",IF(AI590&gt;0,AI590,IF(AND(AK590&gt;=$AJ$1,$AJ$2*AK590&gt;=AH591),"Profit Target",IF(AH591&gt;=$S$1,"Profit Target",0))),0)</f>
        <v>0</v>
      </c>
      <c r="AJ591" s="73">
        <f ca="1">IF($A591&lt;&gt;"",IF(AI590&lt;&gt;0,AJ590,IF(AH591&lt;=$S$2,"Stop Loss",0)),0)</f>
        <v>0</v>
      </c>
      <c r="AK591" s="73">
        <f t="shared" ca="1" si="210"/>
        <v>3</v>
      </c>
      <c r="AL591" s="30"/>
      <c r="AM591" s="30"/>
      <c r="AN591" s="30"/>
      <c r="AO591" s="30"/>
      <c r="AP591" s="30"/>
      <c r="AQ591" s="30"/>
      <c r="BM591" s="7"/>
      <c r="BT591" s="10">
        <f t="shared" ca="1" si="212"/>
        <v>11</v>
      </c>
    </row>
    <row r="592" spans="1:72">
      <c r="A592" s="10">
        <f t="shared" ca="1" si="211"/>
        <v>16</v>
      </c>
      <c r="B592" s="38"/>
      <c r="C592" s="7"/>
      <c r="D592" s="3"/>
      <c r="E592" s="7"/>
      <c r="F592" s="70" t="str">
        <f t="shared" ca="1" si="207"/>
        <v>L</v>
      </c>
      <c r="G592" s="101" t="str">
        <f t="shared" ca="1" si="213"/>
        <v>LHL</v>
      </c>
      <c r="H592" s="70" t="str">
        <f t="shared" ca="1" si="208"/>
        <v>E</v>
      </c>
      <c r="I592" s="101" t="str">
        <f t="shared" ca="1" si="220"/>
        <v>OEE</v>
      </c>
      <c r="J592" s="70" t="str">
        <f t="shared" ca="1" si="206"/>
        <v>R</v>
      </c>
      <c r="K592" s="101" t="str">
        <f t="shared" ca="1" si="221"/>
        <v>RBR</v>
      </c>
      <c r="L592" s="61">
        <f t="shared" ca="1" si="222"/>
        <v>1</v>
      </c>
      <c r="M592" s="3">
        <f ca="1">IF(A591&lt;&gt;"",IF(O592="",M591,IF(AND(M591&gt;0,O592="L"),M591+1,IF(AND(M591&gt;1,O591="W"),1,1))),"")</f>
        <v>4</v>
      </c>
      <c r="N592" s="60" t="str">
        <f ca="1">IF($A591&lt;&gt;"",IF(OR($AI591&lt;&gt;0,$AJ591&lt;&gt;0,L592=0),"",IF(G591="HHL","L",IF(G591="LLH","H",""))),"")</f>
        <v>H</v>
      </c>
      <c r="O592" s="60" t="str">
        <f ca="1">IF(A592&lt;&gt;"",IF(N592&lt;&gt;"",IF(F592=N592,"W","L"),""),"")</f>
        <v>L</v>
      </c>
      <c r="P592" s="38">
        <f ca="1">IF(A592&lt;&gt;"",IF(OR(AI591&lt;&gt;0,AJ591&lt;&gt;0),"0",IF(O592&lt;&gt;"",IF(O592="W",(1*L592),(-1*L592)),0)),0)</f>
        <v>-1</v>
      </c>
      <c r="Q592" s="74">
        <f ca="1">IF(A592&lt;&gt;"",P592+Q591,0)</f>
        <v>-3</v>
      </c>
      <c r="R592" s="3">
        <f t="shared" ca="1" si="214"/>
        <v>4</v>
      </c>
      <c r="S592" s="61">
        <f t="shared" ca="1" si="223"/>
        <v>1</v>
      </c>
      <c r="T592" s="3">
        <f t="shared" ca="1" si="215"/>
        <v>1</v>
      </c>
      <c r="U592" s="60" t="str">
        <f ca="1">IF($A591&lt;&gt;"",IF(OR($AI591&lt;&gt;0,$AJ591&lt;&gt;0,S592=0),"",IF(I591="EEO","O",IF(I591="OOE","E",""))),"")</f>
        <v>E</v>
      </c>
      <c r="V592" s="60" t="str">
        <f ca="1">IF(A592&lt;&gt;"",IF(U592&lt;&gt;"",IF(H592=U592,"W","L"),""),"")</f>
        <v>W</v>
      </c>
      <c r="W592" s="38">
        <f ca="1">IF(A592&lt;&gt;"",IF(OR(AI591&lt;&gt;0,AJ591&lt;&gt;0),"0",IF(V592&lt;&gt;"",IF(V592="W",(1*S592),(-1*S592)),0)),0)</f>
        <v>1</v>
      </c>
      <c r="X592" s="74">
        <f t="shared" ca="1" si="216"/>
        <v>12</v>
      </c>
      <c r="Y592" s="3">
        <f t="shared" ca="1" si="217"/>
        <v>1</v>
      </c>
      <c r="Z592" s="61">
        <f t="shared" ca="1" si="224"/>
        <v>1</v>
      </c>
      <c r="AA592" s="3">
        <f t="shared" ca="1" si="218"/>
        <v>2</v>
      </c>
      <c r="AB592" s="60" t="str">
        <f ca="1">IF($A591&lt;&gt;"",IF(OR($AI591&lt;&gt;0,$AJ591&lt;&gt;0,Z592=0),"",IF(K591="RRB","B",IF(K591="BBR","R",""))),"")</f>
        <v/>
      </c>
      <c r="AC592" s="60" t="str">
        <f ca="1">IF(A592&lt;&gt;"",IF(AB592&lt;&gt;"",IF(AB592=J592,"W","L"),""),"")</f>
        <v/>
      </c>
      <c r="AD592" s="38">
        <f ca="1">IF(A592&lt;&gt;"",IF(OR(AI591&lt;&gt;0,AJ591&lt;&gt;0),"0",IF(AC592&lt;&gt;"",IF(AC592="W",(1*Z592),(-1*Z592)),0)),0)</f>
        <v>0</v>
      </c>
      <c r="AE592" s="74">
        <f t="shared" ca="1" si="209"/>
        <v>-20</v>
      </c>
      <c r="AF592" s="3">
        <f t="shared" ca="1" si="219"/>
        <v>2</v>
      </c>
      <c r="AG592" s="13">
        <f ca="1">IF(A592&lt;&gt;"",(AD592+P592+W592),0)</f>
        <v>0</v>
      </c>
      <c r="AH592" s="11">
        <f ca="1">IF(A592&lt;&gt;"",AG592+AH591,0)</f>
        <v>-11</v>
      </c>
      <c r="AI592" s="73">
        <f ca="1">IF($A592&lt;&gt;"",IF(AI591&gt;0,AI591,IF(AND(AK591&gt;=$AJ$1,$AJ$2*AK591&gt;=AH592),"Profit Target",IF(AH592&gt;=$S$1,"Profit Target",0))),0)</f>
        <v>0</v>
      </c>
      <c r="AJ592" s="73">
        <f ca="1">IF($A592&lt;&gt;"",IF(AI591&lt;&gt;0,AJ591,IF(AH592&lt;=$S$2,"Stop Loss",0)),0)</f>
        <v>0</v>
      </c>
      <c r="AK592" s="73">
        <f t="shared" ca="1" si="210"/>
        <v>3</v>
      </c>
      <c r="AL592" s="30"/>
      <c r="AM592" s="30"/>
      <c r="AN592" s="30"/>
      <c r="AO592" s="30"/>
      <c r="AP592" s="30"/>
      <c r="AQ592" s="30"/>
      <c r="BM592" s="7"/>
      <c r="BT592" s="10">
        <f t="shared" ca="1" si="212"/>
        <v>12</v>
      </c>
    </row>
    <row r="593" spans="1:72">
      <c r="A593" s="10">
        <f t="shared" ca="1" si="211"/>
        <v>28</v>
      </c>
      <c r="B593" s="38"/>
      <c r="C593" s="7"/>
      <c r="D593" s="3"/>
      <c r="E593" s="7"/>
      <c r="F593" s="70" t="str">
        <f t="shared" ca="1" si="207"/>
        <v>H</v>
      </c>
      <c r="G593" s="101" t="str">
        <f t="shared" ca="1" si="213"/>
        <v>HLH</v>
      </c>
      <c r="H593" s="70" t="str">
        <f t="shared" ca="1" si="208"/>
        <v>E</v>
      </c>
      <c r="I593" s="101" t="str">
        <f t="shared" ca="1" si="220"/>
        <v>EEE</v>
      </c>
      <c r="J593" s="70" t="str">
        <f t="shared" ca="1" si="206"/>
        <v>B</v>
      </c>
      <c r="K593" s="101" t="str">
        <f t="shared" ca="1" si="221"/>
        <v>BRB</v>
      </c>
      <c r="L593" s="61">
        <f t="shared" ca="1" si="222"/>
        <v>1</v>
      </c>
      <c r="M593" s="3">
        <f ca="1">IF(A592&lt;&gt;"",IF(O593="",M592,IF(AND(M592&gt;0,O593="L"),M592+1,IF(AND(M592&gt;1,O592="W"),1,1))),"")</f>
        <v>4</v>
      </c>
      <c r="N593" s="60" t="str">
        <f ca="1">IF($A592&lt;&gt;"",IF(OR($AI592&lt;&gt;0,$AJ592&lt;&gt;0,L593=0),"",IF(G592="HHL","L",IF(G592="LLH","H",""))),"")</f>
        <v/>
      </c>
      <c r="O593" s="60" t="str">
        <f ca="1">IF(A593&lt;&gt;"",IF(N593&lt;&gt;"",IF(F593=N593,"W","L"),""),"")</f>
        <v/>
      </c>
      <c r="P593" s="38">
        <f ca="1">IF(A593&lt;&gt;"",IF(OR(AI592&lt;&gt;0,AJ592&lt;&gt;0),"0",IF(O593&lt;&gt;"",IF(O593="W",(1*L593),(-1*L593)),0)),0)</f>
        <v>0</v>
      </c>
      <c r="Q593" s="74">
        <f ca="1">IF(A593&lt;&gt;"",P593+Q592,0)</f>
        <v>-3</v>
      </c>
      <c r="R593" s="3">
        <f t="shared" ca="1" si="214"/>
        <v>4</v>
      </c>
      <c r="S593" s="61">
        <f t="shared" ca="1" si="223"/>
        <v>1</v>
      </c>
      <c r="T593" s="3">
        <f t="shared" ca="1" si="215"/>
        <v>1</v>
      </c>
      <c r="U593" s="60" t="str">
        <f ca="1">IF($A592&lt;&gt;"",IF(OR($AI592&lt;&gt;0,$AJ592&lt;&gt;0,S593=0),"",IF(I592="EEO","O",IF(I592="OOE","E",""))),"")</f>
        <v/>
      </c>
      <c r="V593" s="60" t="str">
        <f ca="1">IF(A593&lt;&gt;"",IF(U593&lt;&gt;"",IF(H593=U593,"W","L"),""),"")</f>
        <v/>
      </c>
      <c r="W593" s="38">
        <f ca="1">IF(A593&lt;&gt;"",IF(OR(AI592&lt;&gt;0,AJ592&lt;&gt;0),"0",IF(V593&lt;&gt;"",IF(V593="W",(1*S593),(-1*S593)),0)),0)</f>
        <v>0</v>
      </c>
      <c r="X593" s="74">
        <f t="shared" ca="1" si="216"/>
        <v>12</v>
      </c>
      <c r="Y593" s="3">
        <f t="shared" ca="1" si="217"/>
        <v>1</v>
      </c>
      <c r="Z593" s="61">
        <f t="shared" ca="1" si="224"/>
        <v>1</v>
      </c>
      <c r="AA593" s="3">
        <f t="shared" ca="1" si="218"/>
        <v>2</v>
      </c>
      <c r="AB593" s="60" t="str">
        <f ca="1">IF($A592&lt;&gt;"",IF(OR($AI592&lt;&gt;0,$AJ592&lt;&gt;0,Z593=0),"",IF(K592="RRB","B",IF(K592="BBR","R",""))),"")</f>
        <v/>
      </c>
      <c r="AC593" s="60" t="str">
        <f ca="1">IF(A593&lt;&gt;"",IF(AB593&lt;&gt;"",IF(AB593=J593,"W","L"),""),"")</f>
        <v/>
      </c>
      <c r="AD593" s="38">
        <f ca="1">IF(A593&lt;&gt;"",IF(OR(AI592&lt;&gt;0,AJ592&lt;&gt;0),"0",IF(AC593&lt;&gt;"",IF(AC593="W",(1*Z593),(-1*Z593)),0)),0)</f>
        <v>0</v>
      </c>
      <c r="AE593" s="74">
        <f t="shared" ca="1" si="209"/>
        <v>-20</v>
      </c>
      <c r="AF593" s="3">
        <f t="shared" ca="1" si="219"/>
        <v>2</v>
      </c>
      <c r="AG593" s="13">
        <f ca="1">IF(A593&lt;&gt;"",(AD593+P593+W593),0)</f>
        <v>0</v>
      </c>
      <c r="AH593" s="11">
        <f ca="1">IF(A593&lt;&gt;"",AG593+AH592,0)</f>
        <v>-11</v>
      </c>
      <c r="AI593" s="73">
        <f ca="1">IF($A593&lt;&gt;"",IF(AI592&gt;0,AI592,IF(AND(AK592&gt;=$AJ$1,$AJ$2*AK592&gt;=AH593),"Profit Target",IF(AH593&gt;=$S$1,"Profit Target",0))),0)</f>
        <v>0</v>
      </c>
      <c r="AJ593" s="73">
        <f ca="1">IF($A593&lt;&gt;"",IF(AI592&lt;&gt;0,AJ592,IF(AH593&lt;=$S$2,"Stop Loss",0)),0)</f>
        <v>0</v>
      </c>
      <c r="AK593" s="73">
        <f t="shared" ca="1" si="210"/>
        <v>3</v>
      </c>
      <c r="AL593" s="30"/>
      <c r="AM593" s="30"/>
      <c r="AN593" s="30"/>
      <c r="AO593" s="30"/>
      <c r="AP593" s="30"/>
      <c r="AQ593" s="30"/>
      <c r="BM593" s="7"/>
      <c r="BT593" s="10">
        <f t="shared" ca="1" si="212"/>
        <v>34</v>
      </c>
    </row>
    <row r="594" spans="1:72">
      <c r="A594" s="10">
        <f t="shared" ca="1" si="211"/>
        <v>6</v>
      </c>
      <c r="B594" s="38"/>
      <c r="C594" s="7"/>
      <c r="D594" s="3"/>
      <c r="E594" s="7"/>
      <c r="F594" s="70" t="str">
        <f t="shared" ca="1" si="207"/>
        <v>L</v>
      </c>
      <c r="G594" s="101" t="str">
        <f t="shared" ca="1" si="213"/>
        <v>LHL</v>
      </c>
      <c r="H594" s="70" t="str">
        <f t="shared" ca="1" si="208"/>
        <v>E</v>
      </c>
      <c r="I594" s="101" t="str">
        <f t="shared" ca="1" si="220"/>
        <v>EEE</v>
      </c>
      <c r="J594" s="70" t="str">
        <f t="shared" ca="1" si="206"/>
        <v>B</v>
      </c>
      <c r="K594" s="101" t="str">
        <f t="shared" ca="1" si="221"/>
        <v>RBB</v>
      </c>
      <c r="L594" s="61">
        <f t="shared" ca="1" si="222"/>
        <v>1</v>
      </c>
      <c r="M594" s="3">
        <f ca="1">IF(A593&lt;&gt;"",IF(O594="",M593,IF(AND(M593&gt;0,O594="L"),M593+1,IF(AND(M593&gt;1,O593="W"),1,1))),"")</f>
        <v>4</v>
      </c>
      <c r="N594" s="60" t="str">
        <f ca="1">IF($A593&lt;&gt;"",IF(OR($AI593&lt;&gt;0,$AJ593&lt;&gt;0,L594=0),"",IF(G593="HHL","L",IF(G593="LLH","H",""))),"")</f>
        <v/>
      </c>
      <c r="O594" s="60" t="str">
        <f ca="1">IF(A594&lt;&gt;"",IF(N594&lt;&gt;"",IF(F594=N594,"W","L"),""),"")</f>
        <v/>
      </c>
      <c r="P594" s="38">
        <f ca="1">IF(A594&lt;&gt;"",IF(OR(AI593&lt;&gt;0,AJ593&lt;&gt;0),"0",IF(O594&lt;&gt;"",IF(O594="W",(1*L594),(-1*L594)),0)),0)</f>
        <v>0</v>
      </c>
      <c r="Q594" s="74">
        <f ca="1">IF(A594&lt;&gt;"",P594+Q593,0)</f>
        <v>-3</v>
      </c>
      <c r="R594" s="3">
        <f t="shared" ca="1" si="214"/>
        <v>4</v>
      </c>
      <c r="S594" s="61">
        <f t="shared" ca="1" si="223"/>
        <v>1</v>
      </c>
      <c r="T594" s="3">
        <f t="shared" ca="1" si="215"/>
        <v>1</v>
      </c>
      <c r="U594" s="60" t="str">
        <f ca="1">IF($A593&lt;&gt;"",IF(OR($AI593&lt;&gt;0,$AJ593&lt;&gt;0,S594=0),"",IF(I593="EEO","O",IF(I593="OOE","E",""))),"")</f>
        <v/>
      </c>
      <c r="V594" s="60" t="str">
        <f ca="1">IF(A594&lt;&gt;"",IF(U594&lt;&gt;"",IF(H594=U594,"W","L"),""),"")</f>
        <v/>
      </c>
      <c r="W594" s="38">
        <f ca="1">IF(A594&lt;&gt;"",IF(OR(AI593&lt;&gt;0,AJ593&lt;&gt;0),"0",IF(V594&lt;&gt;"",IF(V594="W",(1*S594),(-1*S594)),0)),0)</f>
        <v>0</v>
      </c>
      <c r="X594" s="74">
        <f t="shared" ca="1" si="216"/>
        <v>12</v>
      </c>
      <c r="Y594" s="3">
        <f t="shared" ca="1" si="217"/>
        <v>1</v>
      </c>
      <c r="Z594" s="61">
        <f t="shared" ca="1" si="224"/>
        <v>1</v>
      </c>
      <c r="AA594" s="3">
        <f t="shared" ca="1" si="218"/>
        <v>2</v>
      </c>
      <c r="AB594" s="60" t="str">
        <f ca="1">IF($A593&lt;&gt;"",IF(OR($AI593&lt;&gt;0,$AJ593&lt;&gt;0,Z594=0),"",IF(K593="RRB","B",IF(K593="BBR","R",""))),"")</f>
        <v/>
      </c>
      <c r="AC594" s="60" t="str">
        <f ca="1">IF(A594&lt;&gt;"",IF(AB594&lt;&gt;"",IF(AB594=J594,"W","L"),""),"")</f>
        <v/>
      </c>
      <c r="AD594" s="38">
        <f ca="1">IF(A594&lt;&gt;"",IF(OR(AI593&lt;&gt;0,AJ593&lt;&gt;0),"0",IF(AC594&lt;&gt;"",IF(AC594="W",(1*Z594),(-1*Z594)),0)),0)</f>
        <v>0</v>
      </c>
      <c r="AE594" s="74">
        <f t="shared" ca="1" si="209"/>
        <v>-20</v>
      </c>
      <c r="AF594" s="3">
        <f t="shared" ca="1" si="219"/>
        <v>2</v>
      </c>
      <c r="AG594" s="13">
        <f ca="1">IF(A594&lt;&gt;"",(AD594+P594+W594),0)</f>
        <v>0</v>
      </c>
      <c r="AH594" s="11">
        <f ca="1">IF(A594&lt;&gt;"",AG594+AH593,0)</f>
        <v>-11</v>
      </c>
      <c r="AI594" s="73">
        <f ca="1">IF($A594&lt;&gt;"",IF(AI593&gt;0,AI593,IF(AND(AK593&gt;=$AJ$1,$AJ$2*AK593&gt;=AH594),"Profit Target",IF(AH594&gt;=$S$1,"Profit Target",0))),0)</f>
        <v>0</v>
      </c>
      <c r="AJ594" s="73">
        <f ca="1">IF($A594&lt;&gt;"",IF(AI593&lt;&gt;0,AJ593,IF(AH594&lt;=$S$2,"Stop Loss",0)),0)</f>
        <v>0</v>
      </c>
      <c r="AK594" s="73">
        <f t="shared" ca="1" si="210"/>
        <v>3</v>
      </c>
      <c r="AL594" s="30"/>
      <c r="AM594" s="30"/>
      <c r="AN594" s="30"/>
      <c r="AO594" s="30"/>
      <c r="AP594" s="30"/>
      <c r="AQ594" s="30"/>
      <c r="BM594" s="7"/>
      <c r="BT594" s="10">
        <f t="shared" ca="1" si="212"/>
        <v>26</v>
      </c>
    </row>
    <row r="595" spans="1:72">
      <c r="A595" s="10">
        <f t="shared" ca="1" si="211"/>
        <v>6</v>
      </c>
      <c r="B595" s="38"/>
      <c r="C595" s="7"/>
      <c r="D595" s="3"/>
      <c r="E595" s="7"/>
      <c r="F595" s="70" t="str">
        <f t="shared" ca="1" si="207"/>
        <v>L</v>
      </c>
      <c r="G595" s="101" t="str">
        <f t="shared" ca="1" si="213"/>
        <v>HLL</v>
      </c>
      <c r="H595" s="70" t="str">
        <f t="shared" ca="1" si="208"/>
        <v>E</v>
      </c>
      <c r="I595" s="101" t="str">
        <f t="shared" ca="1" si="220"/>
        <v>EEE</v>
      </c>
      <c r="J595" s="70" t="str">
        <f t="shared" ca="1" si="206"/>
        <v>B</v>
      </c>
      <c r="K595" s="101" t="str">
        <f t="shared" ca="1" si="221"/>
        <v>BBB</v>
      </c>
      <c r="L595" s="61">
        <f t="shared" ca="1" si="222"/>
        <v>1</v>
      </c>
      <c r="M595" s="3">
        <f ca="1">IF(A594&lt;&gt;"",IF(O595="",M594,IF(AND(M594&gt;0,O595="L"),M594+1,IF(AND(M594&gt;1,O594="W"),1,1))),"")</f>
        <v>4</v>
      </c>
      <c r="N595" s="60" t="str">
        <f ca="1">IF($A594&lt;&gt;"",IF(OR($AI594&lt;&gt;0,$AJ594&lt;&gt;0,L595=0),"",IF(G594="HHL","L",IF(G594="LLH","H",""))),"")</f>
        <v/>
      </c>
      <c r="O595" s="60" t="str">
        <f ca="1">IF(A595&lt;&gt;"",IF(N595&lt;&gt;"",IF(F595=N595,"W","L"),""),"")</f>
        <v/>
      </c>
      <c r="P595" s="38">
        <f ca="1">IF(A595&lt;&gt;"",IF(OR(AI594&lt;&gt;0,AJ594&lt;&gt;0),"0",IF(O595&lt;&gt;"",IF(O595="W",(1*L595),(-1*L595)),0)),0)</f>
        <v>0</v>
      </c>
      <c r="Q595" s="74">
        <f ca="1">IF(A595&lt;&gt;"",P595+Q594,0)</f>
        <v>-3</v>
      </c>
      <c r="R595" s="3">
        <f t="shared" ca="1" si="214"/>
        <v>4</v>
      </c>
      <c r="S595" s="61">
        <f t="shared" ca="1" si="223"/>
        <v>1</v>
      </c>
      <c r="T595" s="3">
        <f t="shared" ca="1" si="215"/>
        <v>1</v>
      </c>
      <c r="U595" s="60" t="str">
        <f ca="1">IF($A594&lt;&gt;"",IF(OR($AI594&lt;&gt;0,$AJ594&lt;&gt;0,S595=0),"",IF(I594="EEO","O",IF(I594="OOE","E",""))),"")</f>
        <v/>
      </c>
      <c r="V595" s="60" t="str">
        <f ca="1">IF(A595&lt;&gt;"",IF(U595&lt;&gt;"",IF(H595=U595,"W","L"),""),"")</f>
        <v/>
      </c>
      <c r="W595" s="38">
        <f ca="1">IF(A595&lt;&gt;"",IF(OR(AI594&lt;&gt;0,AJ594&lt;&gt;0),"0",IF(V595&lt;&gt;"",IF(V595="W",(1*S595),(-1*S595)),0)),0)</f>
        <v>0</v>
      </c>
      <c r="X595" s="74">
        <f t="shared" ca="1" si="216"/>
        <v>12</v>
      </c>
      <c r="Y595" s="3">
        <f t="shared" ca="1" si="217"/>
        <v>1</v>
      </c>
      <c r="Z595" s="61">
        <f t="shared" ca="1" si="224"/>
        <v>1</v>
      </c>
      <c r="AA595" s="3">
        <f t="shared" ca="1" si="218"/>
        <v>2</v>
      </c>
      <c r="AB595" s="60" t="str">
        <f ca="1">IF($A594&lt;&gt;"",IF(OR($AI594&lt;&gt;0,$AJ594&lt;&gt;0,Z595=0),"",IF(K594="RRB","B",IF(K594="BBR","R",""))),"")</f>
        <v/>
      </c>
      <c r="AC595" s="60" t="str">
        <f ca="1">IF(A595&lt;&gt;"",IF(AB595&lt;&gt;"",IF(AB595=J595,"W","L"),""),"")</f>
        <v/>
      </c>
      <c r="AD595" s="38">
        <f ca="1">IF(A595&lt;&gt;"",IF(OR(AI594&lt;&gt;0,AJ594&lt;&gt;0),"0",IF(AC595&lt;&gt;"",IF(AC595="W",(1*Z595),(-1*Z595)),0)),0)</f>
        <v>0</v>
      </c>
      <c r="AE595" s="74">
        <f t="shared" ca="1" si="209"/>
        <v>-20</v>
      </c>
      <c r="AF595" s="3">
        <f t="shared" ca="1" si="219"/>
        <v>2</v>
      </c>
      <c r="AG595" s="13">
        <f ca="1">IF(A595&lt;&gt;"",(AD595+P595+W595),0)</f>
        <v>0</v>
      </c>
      <c r="AH595" s="11">
        <f ca="1">IF(A595&lt;&gt;"",AG595+AH594,0)</f>
        <v>-11</v>
      </c>
      <c r="AI595" s="73">
        <f ca="1">IF($A595&lt;&gt;"",IF(AI594&gt;0,AI594,IF(AND(AK594&gt;=$AJ$1,$AJ$2*AK594&gt;=AH595),"Profit Target",IF(AH595&gt;=$S$1,"Profit Target",0))),0)</f>
        <v>0</v>
      </c>
      <c r="AJ595" s="73">
        <f ca="1">IF($A595&lt;&gt;"",IF(AI594&lt;&gt;0,AJ594,IF(AH595&lt;=$S$2,"Stop Loss",0)),0)</f>
        <v>0</v>
      </c>
      <c r="AK595" s="73">
        <f t="shared" ca="1" si="210"/>
        <v>3</v>
      </c>
      <c r="AL595" s="30"/>
      <c r="AM595" s="30"/>
      <c r="AN595" s="30"/>
      <c r="AO595" s="30"/>
      <c r="AP595" s="30"/>
      <c r="AQ595" s="30"/>
      <c r="BM595" s="7"/>
      <c r="BT595" s="10">
        <f t="shared" ca="1" si="212"/>
        <v>4</v>
      </c>
    </row>
    <row r="596" spans="1:72">
      <c r="A596" s="10">
        <f t="shared" ca="1" si="211"/>
        <v>34</v>
      </c>
      <c r="B596" s="38"/>
      <c r="C596" s="7"/>
      <c r="D596" s="3"/>
      <c r="E596" s="7"/>
      <c r="F596" s="70" t="str">
        <f t="shared" ca="1" si="207"/>
        <v>H</v>
      </c>
      <c r="G596" s="101" t="str">
        <f t="shared" ca="1" si="213"/>
        <v>LLH</v>
      </c>
      <c r="H596" s="70" t="str">
        <f t="shared" ca="1" si="208"/>
        <v>E</v>
      </c>
      <c r="I596" s="101" t="str">
        <f t="shared" ca="1" si="220"/>
        <v>EEE</v>
      </c>
      <c r="J596" s="70" t="str">
        <f t="shared" ca="1" si="206"/>
        <v>R</v>
      </c>
      <c r="K596" s="101" t="str">
        <f t="shared" ca="1" si="221"/>
        <v>BBR</v>
      </c>
      <c r="L596" s="61">
        <f t="shared" ca="1" si="222"/>
        <v>1</v>
      </c>
      <c r="M596" s="3">
        <f ca="1">IF(A595&lt;&gt;"",IF(O596="",M595,IF(AND(M595&gt;0,O596="L"),M595+1,IF(AND(M595&gt;1,O595="W"),1,1))),"")</f>
        <v>4</v>
      </c>
      <c r="N596" s="60" t="str">
        <f ca="1">IF($A595&lt;&gt;"",IF(OR($AI595&lt;&gt;0,$AJ595&lt;&gt;0,L596=0),"",IF(G595="HHL","L",IF(G595="LLH","H",""))),"")</f>
        <v/>
      </c>
      <c r="O596" s="60" t="str">
        <f ca="1">IF(A596&lt;&gt;"",IF(N596&lt;&gt;"",IF(F596=N596,"W","L"),""),"")</f>
        <v/>
      </c>
      <c r="P596" s="38">
        <f ca="1">IF(A596&lt;&gt;"",IF(OR(AI595&lt;&gt;0,AJ595&lt;&gt;0),"0",IF(O596&lt;&gt;"",IF(O596="W",(1*L596),(-1*L596)),0)),0)</f>
        <v>0</v>
      </c>
      <c r="Q596" s="74">
        <f ca="1">IF(A596&lt;&gt;"",P596+Q595,0)</f>
        <v>-3</v>
      </c>
      <c r="R596" s="3">
        <f t="shared" ca="1" si="214"/>
        <v>4</v>
      </c>
      <c r="S596" s="61">
        <f t="shared" ca="1" si="223"/>
        <v>1</v>
      </c>
      <c r="T596" s="3">
        <f t="shared" ca="1" si="215"/>
        <v>1</v>
      </c>
      <c r="U596" s="60" t="str">
        <f ca="1">IF($A595&lt;&gt;"",IF(OR($AI595&lt;&gt;0,$AJ595&lt;&gt;0,S596=0),"",IF(I595="EEO","O",IF(I595="OOE","E",""))),"")</f>
        <v/>
      </c>
      <c r="V596" s="60" t="str">
        <f ca="1">IF(A596&lt;&gt;"",IF(U596&lt;&gt;"",IF(H596=U596,"W","L"),""),"")</f>
        <v/>
      </c>
      <c r="W596" s="38">
        <f ca="1">IF(A596&lt;&gt;"",IF(OR(AI595&lt;&gt;0,AJ595&lt;&gt;0),"0",IF(V596&lt;&gt;"",IF(V596="W",(1*S596),(-1*S596)),0)),0)</f>
        <v>0</v>
      </c>
      <c r="X596" s="74">
        <f t="shared" ca="1" si="216"/>
        <v>12</v>
      </c>
      <c r="Y596" s="3">
        <f t="shared" ca="1" si="217"/>
        <v>1</v>
      </c>
      <c r="Z596" s="61">
        <f t="shared" ca="1" si="224"/>
        <v>1</v>
      </c>
      <c r="AA596" s="3">
        <f t="shared" ca="1" si="218"/>
        <v>2</v>
      </c>
      <c r="AB596" s="60" t="str">
        <f ca="1">IF($A595&lt;&gt;"",IF(OR($AI595&lt;&gt;0,$AJ595&lt;&gt;0,Z596=0),"",IF(K595="RRB","B",IF(K595="BBR","R",""))),"")</f>
        <v/>
      </c>
      <c r="AC596" s="60" t="str">
        <f ca="1">IF(A596&lt;&gt;"",IF(AB596&lt;&gt;"",IF(AB596=J596,"W","L"),""),"")</f>
        <v/>
      </c>
      <c r="AD596" s="38">
        <f ca="1">IF(A596&lt;&gt;"",IF(OR(AI595&lt;&gt;0,AJ595&lt;&gt;0),"0",IF(AC596&lt;&gt;"",IF(AC596="W",(1*Z596),(-1*Z596)),0)),0)</f>
        <v>0</v>
      </c>
      <c r="AE596" s="74">
        <f t="shared" ca="1" si="209"/>
        <v>-20</v>
      </c>
      <c r="AF596" s="3">
        <f t="shared" ca="1" si="219"/>
        <v>2</v>
      </c>
      <c r="AG596" s="13">
        <f ca="1">IF(A596&lt;&gt;"",(AD596+P596+W596),0)</f>
        <v>0</v>
      </c>
      <c r="AH596" s="11">
        <f ca="1">IF(A596&lt;&gt;"",AG596+AH595,0)</f>
        <v>-11</v>
      </c>
      <c r="AI596" s="73">
        <f ca="1">IF($A596&lt;&gt;"",IF(AI595&gt;0,AI595,IF(AND(AK595&gt;=$AJ$1,$AJ$2*AK595&gt;=AH596),"Profit Target",IF(AH596&gt;=$S$1,"Profit Target",0))),0)</f>
        <v>0</v>
      </c>
      <c r="AJ596" s="73">
        <f ca="1">IF($A596&lt;&gt;"",IF(AI595&lt;&gt;0,AJ595,IF(AH596&lt;=$S$2,"Stop Loss",0)),0)</f>
        <v>0</v>
      </c>
      <c r="AK596" s="73">
        <f t="shared" ca="1" si="210"/>
        <v>3</v>
      </c>
      <c r="AL596" s="30"/>
      <c r="AM596" s="30"/>
      <c r="AN596" s="30"/>
      <c r="AO596" s="30"/>
      <c r="AP596" s="30"/>
      <c r="AQ596" s="30"/>
      <c r="BM596" s="7"/>
      <c r="BT596" s="10">
        <f t="shared" ca="1" si="212"/>
        <v>9</v>
      </c>
    </row>
    <row r="597" spans="1:72">
      <c r="A597" s="10">
        <f t="shared" ca="1" si="211"/>
        <v>14</v>
      </c>
      <c r="B597" s="38"/>
      <c r="C597" s="7"/>
      <c r="D597" s="3"/>
      <c r="E597" s="7"/>
      <c r="F597" s="70" t="str">
        <f t="shared" ca="1" si="207"/>
        <v>L</v>
      </c>
      <c r="G597" s="101" t="str">
        <f t="shared" ca="1" si="213"/>
        <v>LHL</v>
      </c>
      <c r="H597" s="70" t="str">
        <f t="shared" ca="1" si="208"/>
        <v>E</v>
      </c>
      <c r="I597" s="101" t="str">
        <f t="shared" ca="1" si="220"/>
        <v>EEE</v>
      </c>
      <c r="J597" s="70" t="str">
        <f t="shared" ca="1" si="206"/>
        <v>R</v>
      </c>
      <c r="K597" s="101" t="str">
        <f t="shared" ca="1" si="221"/>
        <v>BRR</v>
      </c>
      <c r="L597" s="61">
        <f t="shared" ca="1" si="222"/>
        <v>1</v>
      </c>
      <c r="M597" s="3">
        <f ca="1">IF(A596&lt;&gt;"",IF(O597="",M596,IF(AND(M596&gt;0,O597="L"),M596+1,IF(AND(M596&gt;1,O596="W"),1,1))),"")</f>
        <v>5</v>
      </c>
      <c r="N597" s="60" t="str">
        <f ca="1">IF($A596&lt;&gt;"",IF(OR($AI596&lt;&gt;0,$AJ596&lt;&gt;0,L597=0),"",IF(G596="HHL","L",IF(G596="LLH","H",""))),"")</f>
        <v>H</v>
      </c>
      <c r="O597" s="60" t="str">
        <f ca="1">IF(A597&lt;&gt;"",IF(N597&lt;&gt;"",IF(F597=N597,"W","L"),""),"")</f>
        <v>L</v>
      </c>
      <c r="P597" s="38">
        <f ca="1">IF(A597&lt;&gt;"",IF(OR(AI596&lt;&gt;0,AJ596&lt;&gt;0),"0",IF(O597&lt;&gt;"",IF(O597="W",(1*L597),(-1*L597)),0)),0)</f>
        <v>-1</v>
      </c>
      <c r="Q597" s="74">
        <f ca="1">IF(A597&lt;&gt;"",P597+Q596,0)</f>
        <v>-4</v>
      </c>
      <c r="R597" s="3">
        <f t="shared" ca="1" si="214"/>
        <v>5</v>
      </c>
      <c r="S597" s="61">
        <f t="shared" ca="1" si="223"/>
        <v>1</v>
      </c>
      <c r="T597" s="3">
        <f t="shared" ca="1" si="215"/>
        <v>1</v>
      </c>
      <c r="U597" s="60" t="str">
        <f ca="1">IF($A596&lt;&gt;"",IF(OR($AI596&lt;&gt;0,$AJ596&lt;&gt;0,S597=0),"",IF(I596="EEO","O",IF(I596="OOE","E",""))),"")</f>
        <v/>
      </c>
      <c r="V597" s="60" t="str">
        <f ca="1">IF(A597&lt;&gt;"",IF(U597&lt;&gt;"",IF(H597=U597,"W","L"),""),"")</f>
        <v/>
      </c>
      <c r="W597" s="38">
        <f ca="1">IF(A597&lt;&gt;"",IF(OR(AI596&lt;&gt;0,AJ596&lt;&gt;0),"0",IF(V597&lt;&gt;"",IF(V597="W",(1*S597),(-1*S597)),0)),0)</f>
        <v>0</v>
      </c>
      <c r="X597" s="74">
        <f t="shared" ca="1" si="216"/>
        <v>12</v>
      </c>
      <c r="Y597" s="3">
        <f t="shared" ca="1" si="217"/>
        <v>1</v>
      </c>
      <c r="Z597" s="61">
        <f t="shared" ca="1" si="224"/>
        <v>1</v>
      </c>
      <c r="AA597" s="3">
        <f t="shared" ca="1" si="218"/>
        <v>1</v>
      </c>
      <c r="AB597" s="60" t="str">
        <f ca="1">IF($A596&lt;&gt;"",IF(OR($AI596&lt;&gt;0,$AJ596&lt;&gt;0,Z597=0),"",IF(K596="RRB","B",IF(K596="BBR","R",""))),"")</f>
        <v>R</v>
      </c>
      <c r="AC597" s="60" t="str">
        <f ca="1">IF(A597&lt;&gt;"",IF(AB597&lt;&gt;"",IF(AB597=J597,"W","L"),""),"")</f>
        <v>W</v>
      </c>
      <c r="AD597" s="38">
        <f ca="1">IF(A597&lt;&gt;"",IF(OR(AI596&lt;&gt;0,AJ596&lt;&gt;0),"0",IF(AC597&lt;&gt;"",IF(AC597="W",(1*Z597),(-1*Z597)),0)),0)</f>
        <v>1</v>
      </c>
      <c r="AE597" s="74">
        <f t="shared" ca="1" si="209"/>
        <v>-19</v>
      </c>
      <c r="AF597" s="3">
        <f t="shared" ca="1" si="219"/>
        <v>1</v>
      </c>
      <c r="AG597" s="13">
        <f ca="1">IF(A597&lt;&gt;"",(AD597+P597+W597),0)</f>
        <v>0</v>
      </c>
      <c r="AH597" s="11">
        <f ca="1">IF(A597&lt;&gt;"",AG597+AH596,0)</f>
        <v>-11</v>
      </c>
      <c r="AI597" s="73">
        <f ca="1">IF($A597&lt;&gt;"",IF(AI596&gt;0,AI596,IF(AND(AK596&gt;=$AJ$1,$AJ$2*AK596&gt;=AH597),"Profit Target",IF(AH597&gt;=$S$1,"Profit Target",0))),0)</f>
        <v>0</v>
      </c>
      <c r="AJ597" s="73">
        <f ca="1">IF($A597&lt;&gt;"",IF(AI596&lt;&gt;0,AJ596,IF(AH597&lt;=$S$2,"Stop Loss",0)),0)</f>
        <v>0</v>
      </c>
      <c r="AK597" s="73">
        <f t="shared" ca="1" si="210"/>
        <v>3</v>
      </c>
      <c r="AL597" s="30"/>
      <c r="AM597" s="30"/>
      <c r="AN597" s="30"/>
      <c r="AO597" s="30"/>
      <c r="AP597" s="30"/>
      <c r="AQ597" s="30"/>
      <c r="BM597" s="7"/>
      <c r="BT597" s="10">
        <f t="shared" ca="1" si="212"/>
        <v>3</v>
      </c>
    </row>
    <row r="598" spans="1:72">
      <c r="A598" s="10">
        <f t="shared" ca="1" si="211"/>
        <v>31</v>
      </c>
      <c r="B598" s="38"/>
      <c r="C598" s="7"/>
      <c r="D598" s="3"/>
      <c r="E598" s="7"/>
      <c r="F598" s="70" t="str">
        <f t="shared" ca="1" si="207"/>
        <v>H</v>
      </c>
      <c r="G598" s="101" t="str">
        <f t="shared" ca="1" si="213"/>
        <v>HLH</v>
      </c>
      <c r="H598" s="70" t="str">
        <f t="shared" ca="1" si="208"/>
        <v>O</v>
      </c>
      <c r="I598" s="101" t="str">
        <f t="shared" ca="1" si="220"/>
        <v>EEO</v>
      </c>
      <c r="J598" s="70" t="str">
        <f t="shared" ca="1" si="206"/>
        <v>B</v>
      </c>
      <c r="K598" s="101" t="str">
        <f t="shared" ca="1" si="221"/>
        <v>RRB</v>
      </c>
      <c r="L598" s="61">
        <f t="shared" ca="1" si="222"/>
        <v>1</v>
      </c>
      <c r="M598" s="3">
        <f ca="1">IF(A597&lt;&gt;"",IF(O598="",M597,IF(AND(M597&gt;0,O598="L"),M597+1,IF(AND(M597&gt;1,O597="W"),1,1))),"")</f>
        <v>5</v>
      </c>
      <c r="N598" s="60" t="str">
        <f ca="1">IF($A597&lt;&gt;"",IF(OR($AI597&lt;&gt;0,$AJ597&lt;&gt;0,L598=0),"",IF(G597="HHL","L",IF(G597="LLH","H",""))),"")</f>
        <v/>
      </c>
      <c r="O598" s="60" t="str">
        <f ca="1">IF(A598&lt;&gt;"",IF(N598&lt;&gt;"",IF(F598=N598,"W","L"),""),"")</f>
        <v/>
      </c>
      <c r="P598" s="38">
        <f ca="1">IF(A598&lt;&gt;"",IF(OR(AI597&lt;&gt;0,AJ597&lt;&gt;0),"0",IF(O598&lt;&gt;"",IF(O598="W",(1*L598),(-1*L598)),0)),0)</f>
        <v>0</v>
      </c>
      <c r="Q598" s="74">
        <f ca="1">IF(A598&lt;&gt;"",P598+Q597,0)</f>
        <v>-4</v>
      </c>
      <c r="R598" s="3">
        <f t="shared" ca="1" si="214"/>
        <v>5</v>
      </c>
      <c r="S598" s="61">
        <f t="shared" ca="1" si="223"/>
        <v>1</v>
      </c>
      <c r="T598" s="3">
        <f t="shared" ca="1" si="215"/>
        <v>1</v>
      </c>
      <c r="U598" s="60" t="str">
        <f ca="1">IF($A597&lt;&gt;"",IF(OR($AI597&lt;&gt;0,$AJ597&lt;&gt;0,S598=0),"",IF(I597="EEO","O",IF(I597="OOE","E",""))),"")</f>
        <v/>
      </c>
      <c r="V598" s="60" t="str">
        <f ca="1">IF(A598&lt;&gt;"",IF(U598&lt;&gt;"",IF(H598=U598,"W","L"),""),"")</f>
        <v/>
      </c>
      <c r="W598" s="38">
        <f ca="1">IF(A598&lt;&gt;"",IF(OR(AI597&lt;&gt;0,AJ597&lt;&gt;0),"0",IF(V598&lt;&gt;"",IF(V598="W",(1*S598),(-1*S598)),0)),0)</f>
        <v>0</v>
      </c>
      <c r="X598" s="74">
        <f t="shared" ca="1" si="216"/>
        <v>12</v>
      </c>
      <c r="Y598" s="3">
        <f t="shared" ca="1" si="217"/>
        <v>1</v>
      </c>
      <c r="Z598" s="61">
        <f t="shared" ca="1" si="224"/>
        <v>1</v>
      </c>
      <c r="AA598" s="3">
        <f t="shared" ca="1" si="218"/>
        <v>1</v>
      </c>
      <c r="AB598" s="60" t="str">
        <f ca="1">IF($A597&lt;&gt;"",IF(OR($AI597&lt;&gt;0,$AJ597&lt;&gt;0,Z598=0),"",IF(K597="RRB","B",IF(K597="BBR","R",""))),"")</f>
        <v/>
      </c>
      <c r="AC598" s="60" t="str">
        <f ca="1">IF(A598&lt;&gt;"",IF(AB598&lt;&gt;"",IF(AB598=J598,"W","L"),""),"")</f>
        <v/>
      </c>
      <c r="AD598" s="38">
        <f ca="1">IF(A598&lt;&gt;"",IF(OR(AI597&lt;&gt;0,AJ597&lt;&gt;0),"0",IF(AC598&lt;&gt;"",IF(AC598="W",(1*Z598),(-1*Z598)),0)),0)</f>
        <v>0</v>
      </c>
      <c r="AE598" s="74">
        <f t="shared" ca="1" si="209"/>
        <v>-19</v>
      </c>
      <c r="AF598" s="3">
        <f t="shared" ca="1" si="219"/>
        <v>1</v>
      </c>
      <c r="AG598" s="13">
        <f ca="1">IF(A598&lt;&gt;"",(AD598+P598+W598),0)</f>
        <v>0</v>
      </c>
      <c r="AH598" s="11">
        <f ca="1">IF(A598&lt;&gt;"",AG598+AH597,0)</f>
        <v>-11</v>
      </c>
      <c r="AI598" s="73">
        <f ca="1">IF($A598&lt;&gt;"",IF(AI597&gt;0,AI597,IF(AND(AK597&gt;=$AJ$1,$AJ$2*AK597&gt;=AH598),"Profit Target",IF(AH598&gt;=$S$1,"Profit Target",0))),0)</f>
        <v>0</v>
      </c>
      <c r="AJ598" s="73">
        <f ca="1">IF($A598&lt;&gt;"",IF(AI597&lt;&gt;0,AJ597,IF(AH598&lt;=$S$2,"Stop Loss",0)),0)</f>
        <v>0</v>
      </c>
      <c r="AK598" s="73">
        <f t="shared" ca="1" si="210"/>
        <v>3</v>
      </c>
      <c r="AL598" s="30"/>
      <c r="AM598" s="30"/>
      <c r="AN598" s="30"/>
      <c r="AO598" s="30"/>
      <c r="AP598" s="30"/>
      <c r="AQ598" s="30"/>
      <c r="BM598" s="7"/>
      <c r="BT598" s="10">
        <f t="shared" ca="1" si="212"/>
        <v>3</v>
      </c>
    </row>
    <row r="599" spans="1:72">
      <c r="A599" s="10">
        <f t="shared" ca="1" si="211"/>
        <v>28</v>
      </c>
      <c r="B599" s="38"/>
      <c r="C599" s="7"/>
      <c r="D599" s="3"/>
      <c r="E599" s="7"/>
      <c r="F599" s="70" t="str">
        <f t="shared" ca="1" si="207"/>
        <v>H</v>
      </c>
      <c r="G599" s="101" t="str">
        <f t="shared" ca="1" si="213"/>
        <v>LHH</v>
      </c>
      <c r="H599" s="70" t="str">
        <f t="shared" ca="1" si="208"/>
        <v>E</v>
      </c>
      <c r="I599" s="101" t="str">
        <f t="shared" ca="1" si="220"/>
        <v>EOE</v>
      </c>
      <c r="J599" s="70" t="str">
        <f t="shared" ca="1" si="206"/>
        <v>B</v>
      </c>
      <c r="K599" s="101" t="str">
        <f t="shared" ca="1" si="221"/>
        <v>RBB</v>
      </c>
      <c r="L599" s="61">
        <f t="shared" ca="1" si="222"/>
        <v>1</v>
      </c>
      <c r="M599" s="3">
        <f ca="1">IF(A598&lt;&gt;"",IF(O599="",M598,IF(AND(M598&gt;0,O599="L"),M598+1,IF(AND(M598&gt;1,O598="W"),1,1))),"")</f>
        <v>5</v>
      </c>
      <c r="N599" s="60" t="str">
        <f ca="1">IF($A598&lt;&gt;"",IF(OR($AI598&lt;&gt;0,$AJ598&lt;&gt;0,L599=0),"",IF(G598="HHL","L",IF(G598="LLH","H",""))),"")</f>
        <v/>
      </c>
      <c r="O599" s="60" t="str">
        <f ca="1">IF(A599&lt;&gt;"",IF(N599&lt;&gt;"",IF(F599=N599,"W","L"),""),"")</f>
        <v/>
      </c>
      <c r="P599" s="38">
        <f ca="1">IF(A599&lt;&gt;"",IF(OR(AI598&lt;&gt;0,AJ598&lt;&gt;0),"0",IF(O599&lt;&gt;"",IF(O599="W",(1*L599),(-1*L599)),0)),0)</f>
        <v>0</v>
      </c>
      <c r="Q599" s="74">
        <f ca="1">IF(A599&lt;&gt;"",P599+Q598,0)</f>
        <v>-4</v>
      </c>
      <c r="R599" s="3">
        <f t="shared" ca="1" si="214"/>
        <v>5</v>
      </c>
      <c r="S599" s="61">
        <f t="shared" ca="1" si="223"/>
        <v>1</v>
      </c>
      <c r="T599" s="3">
        <f t="shared" ca="1" si="215"/>
        <v>2</v>
      </c>
      <c r="U599" s="60" t="str">
        <f ca="1">IF($A598&lt;&gt;"",IF(OR($AI598&lt;&gt;0,$AJ598&lt;&gt;0,S599=0),"",IF(I598="EEO","O",IF(I598="OOE","E",""))),"")</f>
        <v>O</v>
      </c>
      <c r="V599" s="60" t="str">
        <f ca="1">IF(A599&lt;&gt;"",IF(U599&lt;&gt;"",IF(H599=U599,"W","L"),""),"")</f>
        <v>L</v>
      </c>
      <c r="W599" s="38">
        <f ca="1">IF(A599&lt;&gt;"",IF(OR(AI598&lt;&gt;0,AJ598&lt;&gt;0),"0",IF(V599&lt;&gt;"",IF(V599="W",(1*S599),(-1*S599)),0)),0)</f>
        <v>-1</v>
      </c>
      <c r="X599" s="74">
        <f t="shared" ca="1" si="216"/>
        <v>11</v>
      </c>
      <c r="Y599" s="3">
        <f t="shared" ca="1" si="217"/>
        <v>2</v>
      </c>
      <c r="Z599" s="61">
        <f t="shared" ca="1" si="224"/>
        <v>1</v>
      </c>
      <c r="AA599" s="3">
        <f t="shared" ca="1" si="218"/>
        <v>1</v>
      </c>
      <c r="AB599" s="60" t="str">
        <f ca="1">IF($A598&lt;&gt;"",IF(OR($AI598&lt;&gt;0,$AJ598&lt;&gt;0,Z599=0),"",IF(K598="RRB","B",IF(K598="BBR","R",""))),"")</f>
        <v>B</v>
      </c>
      <c r="AC599" s="60" t="str">
        <f ca="1">IF(A599&lt;&gt;"",IF(AB599&lt;&gt;"",IF(AB599=J599,"W","L"),""),"")</f>
        <v>W</v>
      </c>
      <c r="AD599" s="38">
        <f ca="1">IF(A599&lt;&gt;"",IF(OR(AI598&lt;&gt;0,AJ598&lt;&gt;0),"0",IF(AC599&lt;&gt;"",IF(AC599="W",(1*Z599),(-1*Z599)),0)),0)</f>
        <v>1</v>
      </c>
      <c r="AE599" s="74">
        <f t="shared" ca="1" si="209"/>
        <v>-18</v>
      </c>
      <c r="AF599" s="3">
        <f t="shared" ca="1" si="219"/>
        <v>1</v>
      </c>
      <c r="AG599" s="13">
        <f ca="1">IF(A599&lt;&gt;"",(AD599+P599+W599),0)</f>
        <v>0</v>
      </c>
      <c r="AH599" s="11">
        <f ca="1">IF(A599&lt;&gt;"",AG599+AH598,0)</f>
        <v>-11</v>
      </c>
      <c r="AI599" s="73">
        <f ca="1">IF($A599&lt;&gt;"",IF(AI598&gt;0,AI598,IF(AND(AK598&gt;=$AJ$1,$AJ$2*AK598&gt;=AH599),"Profit Target",IF(AH599&gt;=$S$1,"Profit Target",0))),0)</f>
        <v>0</v>
      </c>
      <c r="AJ599" s="73">
        <f ca="1">IF($A599&lt;&gt;"",IF(AI598&lt;&gt;0,AJ598,IF(AH599&lt;=$S$2,"Stop Loss",0)),0)</f>
        <v>0</v>
      </c>
      <c r="AK599" s="73">
        <f t="shared" ca="1" si="210"/>
        <v>3</v>
      </c>
      <c r="AL599" s="30"/>
      <c r="AM599" s="30"/>
      <c r="AN599" s="30"/>
      <c r="AO599" s="30"/>
      <c r="AP599" s="30"/>
      <c r="AQ599" s="30"/>
      <c r="BM599" s="7"/>
      <c r="BT599" s="10">
        <f t="shared" ca="1" si="212"/>
        <v>10</v>
      </c>
    </row>
    <row r="600" spans="1:72">
      <c r="A600" s="10">
        <f t="shared" ca="1" si="211"/>
        <v>18</v>
      </c>
      <c r="B600" s="38"/>
      <c r="C600" s="7"/>
      <c r="D600" s="3"/>
      <c r="E600" s="7"/>
      <c r="F600" s="70" t="str">
        <f t="shared" ca="1" si="207"/>
        <v>L</v>
      </c>
      <c r="G600" s="101" t="str">
        <f t="shared" ca="1" si="213"/>
        <v>HHL</v>
      </c>
      <c r="H600" s="70" t="str">
        <f t="shared" ca="1" si="208"/>
        <v>E</v>
      </c>
      <c r="I600" s="101" t="str">
        <f t="shared" ca="1" si="220"/>
        <v>OEE</v>
      </c>
      <c r="J600" s="70" t="str">
        <f t="shared" ca="1" si="206"/>
        <v>R</v>
      </c>
      <c r="K600" s="101" t="str">
        <f t="shared" ca="1" si="221"/>
        <v>BBR</v>
      </c>
      <c r="L600" s="61">
        <f t="shared" ca="1" si="222"/>
        <v>1</v>
      </c>
      <c r="M600" s="3">
        <f ca="1">IF(A599&lt;&gt;"",IF(O600="",M599,IF(AND(M599&gt;0,O600="L"),M599+1,IF(AND(M599&gt;1,O599="W"),1,1))),"")</f>
        <v>5</v>
      </c>
      <c r="N600" s="60" t="str">
        <f ca="1">IF($A599&lt;&gt;"",IF(OR($AI599&lt;&gt;0,$AJ599&lt;&gt;0,L600=0),"",IF(G599="HHL","L",IF(G599="LLH","H",""))),"")</f>
        <v/>
      </c>
      <c r="O600" s="60" t="str">
        <f ca="1">IF(A600&lt;&gt;"",IF(N600&lt;&gt;"",IF(F600=N600,"W","L"),""),"")</f>
        <v/>
      </c>
      <c r="P600" s="38">
        <f ca="1">IF(A600&lt;&gt;"",IF(OR(AI599&lt;&gt;0,AJ599&lt;&gt;0),"0",IF(O600&lt;&gt;"",IF(O600="W",(1*L600),(-1*L600)),0)),0)</f>
        <v>0</v>
      </c>
      <c r="Q600" s="74">
        <f ca="1">IF(A600&lt;&gt;"",P600+Q599,0)</f>
        <v>-4</v>
      </c>
      <c r="R600" s="3">
        <f t="shared" ca="1" si="214"/>
        <v>5</v>
      </c>
      <c r="S600" s="61">
        <f t="shared" ca="1" si="223"/>
        <v>1</v>
      </c>
      <c r="T600" s="3">
        <f t="shared" ca="1" si="215"/>
        <v>2</v>
      </c>
      <c r="U600" s="60" t="str">
        <f ca="1">IF($A599&lt;&gt;"",IF(OR($AI599&lt;&gt;0,$AJ599&lt;&gt;0,S600=0),"",IF(I599="EEO","O",IF(I599="OOE","E",""))),"")</f>
        <v/>
      </c>
      <c r="V600" s="60" t="str">
        <f ca="1">IF(A600&lt;&gt;"",IF(U600&lt;&gt;"",IF(H600=U600,"W","L"),""),"")</f>
        <v/>
      </c>
      <c r="W600" s="38">
        <f ca="1">IF(A600&lt;&gt;"",IF(OR(AI599&lt;&gt;0,AJ599&lt;&gt;0),"0",IF(V600&lt;&gt;"",IF(V600="W",(1*S600),(-1*S600)),0)),0)</f>
        <v>0</v>
      </c>
      <c r="X600" s="74">
        <f t="shared" ca="1" si="216"/>
        <v>11</v>
      </c>
      <c r="Y600" s="3">
        <f t="shared" ca="1" si="217"/>
        <v>2</v>
      </c>
      <c r="Z600" s="61">
        <f t="shared" ca="1" si="224"/>
        <v>1</v>
      </c>
      <c r="AA600" s="3">
        <f t="shared" ca="1" si="218"/>
        <v>1</v>
      </c>
      <c r="AB600" s="60" t="str">
        <f ca="1">IF($A599&lt;&gt;"",IF(OR($AI599&lt;&gt;0,$AJ599&lt;&gt;0,Z600=0),"",IF(K599="RRB","B",IF(K599="BBR","R",""))),"")</f>
        <v/>
      </c>
      <c r="AC600" s="60" t="str">
        <f ca="1">IF(A600&lt;&gt;"",IF(AB600&lt;&gt;"",IF(AB600=J600,"W","L"),""),"")</f>
        <v/>
      </c>
      <c r="AD600" s="38">
        <f ca="1">IF(A600&lt;&gt;"",IF(OR(AI599&lt;&gt;0,AJ599&lt;&gt;0),"0",IF(AC600&lt;&gt;"",IF(AC600="W",(1*Z600),(-1*Z600)),0)),0)</f>
        <v>0</v>
      </c>
      <c r="AE600" s="74">
        <f t="shared" ca="1" si="209"/>
        <v>-18</v>
      </c>
      <c r="AF600" s="3">
        <f t="shared" ca="1" si="219"/>
        <v>1</v>
      </c>
      <c r="AG600" s="13">
        <f ca="1">IF(A600&lt;&gt;"",(AD600+P600+W600),0)</f>
        <v>0</v>
      </c>
      <c r="AH600" s="11">
        <f ca="1">IF(A600&lt;&gt;"",AG600+AH599,0)</f>
        <v>-11</v>
      </c>
      <c r="AI600" s="73">
        <f ca="1">IF($A600&lt;&gt;"",IF(AI599&gt;0,AI599,IF(AND(AK599&gt;=$AJ$1,$AJ$2*AK599&gt;=AH600),"Profit Target",IF(AH600&gt;=$S$1,"Profit Target",0))),0)</f>
        <v>0</v>
      </c>
      <c r="AJ600" s="73">
        <f ca="1">IF($A600&lt;&gt;"",IF(AI599&lt;&gt;0,AJ599,IF(AH600&lt;=$S$2,"Stop Loss",0)),0)</f>
        <v>0</v>
      </c>
      <c r="AK600" s="73">
        <f t="shared" ca="1" si="210"/>
        <v>3</v>
      </c>
      <c r="AL600" s="30"/>
      <c r="AM600" s="30"/>
      <c r="AN600" s="30"/>
      <c r="AO600" s="30"/>
      <c r="AP600" s="30"/>
      <c r="AQ600" s="30"/>
      <c r="BM600" s="7"/>
      <c r="BT600" s="10">
        <f t="shared" ca="1" si="212"/>
        <v>19</v>
      </c>
    </row>
    <row r="601" spans="1:72">
      <c r="A601" s="10">
        <f t="shared" ca="1" si="211"/>
        <v>14</v>
      </c>
      <c r="B601" s="38"/>
      <c r="C601" s="7"/>
      <c r="D601" s="3"/>
      <c r="E601" s="7"/>
      <c r="F601" s="70" t="str">
        <f t="shared" ca="1" si="207"/>
        <v>L</v>
      </c>
      <c r="G601" s="101" t="str">
        <f t="shared" ca="1" si="213"/>
        <v>HLL</v>
      </c>
      <c r="H601" s="70" t="str">
        <f t="shared" ca="1" si="208"/>
        <v>E</v>
      </c>
      <c r="I601" s="101" t="str">
        <f t="shared" ca="1" si="220"/>
        <v>EEE</v>
      </c>
      <c r="J601" s="70" t="str">
        <f t="shared" ca="1" si="206"/>
        <v>R</v>
      </c>
      <c r="K601" s="101" t="str">
        <f t="shared" ca="1" si="221"/>
        <v>BRR</v>
      </c>
      <c r="L601" s="61">
        <f t="shared" ca="1" si="222"/>
        <v>1</v>
      </c>
      <c r="M601" s="3">
        <f ca="1">IF(A600&lt;&gt;"",IF(O601="",M600,IF(AND(M600&gt;0,O601="L"),M600+1,IF(AND(M600&gt;1,O600="W"),1,1))),"")</f>
        <v>1</v>
      </c>
      <c r="N601" s="60" t="str">
        <f ca="1">IF($A600&lt;&gt;"",IF(OR($AI600&lt;&gt;0,$AJ600&lt;&gt;0,L601=0),"",IF(G600="HHL","L",IF(G600="LLH","H",""))),"")</f>
        <v>L</v>
      </c>
      <c r="O601" s="60" t="str">
        <f ca="1">IF(A601&lt;&gt;"",IF(N601&lt;&gt;"",IF(F601=N601,"W","L"),""),"")</f>
        <v>W</v>
      </c>
      <c r="P601" s="38">
        <f ca="1">IF(A601&lt;&gt;"",IF(OR(AI600&lt;&gt;0,AJ600&lt;&gt;0),"0",IF(O601&lt;&gt;"",IF(O601="W",(1*L601),(-1*L601)),0)),0)</f>
        <v>1</v>
      </c>
      <c r="Q601" s="74">
        <f ca="1">IF(A601&lt;&gt;"",P601+Q600,0)</f>
        <v>-3</v>
      </c>
      <c r="R601" s="3">
        <f t="shared" ca="1" si="214"/>
        <v>1</v>
      </c>
      <c r="S601" s="61">
        <f t="shared" ca="1" si="223"/>
        <v>1</v>
      </c>
      <c r="T601" s="3">
        <f t="shared" ca="1" si="215"/>
        <v>2</v>
      </c>
      <c r="U601" s="60" t="str">
        <f ca="1">IF($A600&lt;&gt;"",IF(OR($AI600&lt;&gt;0,$AJ600&lt;&gt;0,S601=0),"",IF(I600="EEO","O",IF(I600="OOE","E",""))),"")</f>
        <v/>
      </c>
      <c r="V601" s="60" t="str">
        <f ca="1">IF(A601&lt;&gt;"",IF(U601&lt;&gt;"",IF(H601=U601,"W","L"),""),"")</f>
        <v/>
      </c>
      <c r="W601" s="38">
        <f ca="1">IF(A601&lt;&gt;"",IF(OR(AI600&lt;&gt;0,AJ600&lt;&gt;0),"0",IF(V601&lt;&gt;"",IF(V601="W",(1*S601),(-1*S601)),0)),0)</f>
        <v>0</v>
      </c>
      <c r="X601" s="74">
        <f t="shared" ca="1" si="216"/>
        <v>11</v>
      </c>
      <c r="Y601" s="3">
        <f t="shared" ca="1" si="217"/>
        <v>2</v>
      </c>
      <c r="Z601" s="61">
        <f t="shared" ca="1" si="224"/>
        <v>1</v>
      </c>
      <c r="AA601" s="3">
        <f t="shared" ca="1" si="218"/>
        <v>1</v>
      </c>
      <c r="AB601" s="60" t="str">
        <f ca="1">IF($A600&lt;&gt;"",IF(OR($AI600&lt;&gt;0,$AJ600&lt;&gt;0,Z601=0),"",IF(K600="RRB","B",IF(K600="BBR","R",""))),"")</f>
        <v>R</v>
      </c>
      <c r="AC601" s="60" t="str">
        <f ca="1">IF(A601&lt;&gt;"",IF(AB601&lt;&gt;"",IF(AB601=J601,"W","L"),""),"")</f>
        <v>W</v>
      </c>
      <c r="AD601" s="38">
        <f ca="1">IF(A601&lt;&gt;"",IF(OR(AI600&lt;&gt;0,AJ600&lt;&gt;0),"0",IF(AC601&lt;&gt;"",IF(AC601="W",(1*Z601),(-1*Z601)),0)),0)</f>
        <v>1</v>
      </c>
      <c r="AE601" s="74">
        <f t="shared" ca="1" si="209"/>
        <v>-17</v>
      </c>
      <c r="AF601" s="3">
        <f t="shared" ca="1" si="219"/>
        <v>1</v>
      </c>
      <c r="AG601" s="13">
        <f ca="1">IF(A601&lt;&gt;"",(AD601+P601+W601),0)</f>
        <v>2</v>
      </c>
      <c r="AH601" s="11">
        <f ca="1">IF(A601&lt;&gt;"",AG601+AH600,0)</f>
        <v>-9</v>
      </c>
      <c r="AI601" s="73">
        <f ca="1">IF($A601&lt;&gt;"",IF(AI600&gt;0,AI600,IF(AND(AK600&gt;=$AJ$1,$AJ$2*AK600&gt;=AH601),"Profit Target",IF(AH601&gt;=$S$1,"Profit Target",0))),0)</f>
        <v>0</v>
      </c>
      <c r="AJ601" s="73">
        <f ca="1">IF($A601&lt;&gt;"",IF(AI600&lt;&gt;0,AJ600,IF(AH601&lt;=$S$2,"Stop Loss",0)),0)</f>
        <v>0</v>
      </c>
      <c r="AK601" s="73">
        <f t="shared" ca="1" si="210"/>
        <v>3</v>
      </c>
      <c r="AL601" s="30"/>
      <c r="AM601" s="30"/>
      <c r="AN601" s="30"/>
      <c r="AO601" s="30"/>
      <c r="AP601" s="30"/>
      <c r="AQ601" s="30"/>
      <c r="BM601" s="7"/>
      <c r="BT601" s="10">
        <f t="shared" ca="1" si="212"/>
        <v>12</v>
      </c>
    </row>
    <row r="602" spans="1:72">
      <c r="A602" s="10">
        <f t="shared" ca="1" si="211"/>
        <v>30</v>
      </c>
      <c r="B602" s="38"/>
      <c r="C602" s="7"/>
      <c r="D602" s="3"/>
      <c r="E602" s="7"/>
      <c r="F602" s="70" t="str">
        <f t="shared" ca="1" si="207"/>
        <v>H</v>
      </c>
      <c r="G602" s="101" t="str">
        <f t="shared" ca="1" si="213"/>
        <v>LLH</v>
      </c>
      <c r="H602" s="70" t="str">
        <f t="shared" ca="1" si="208"/>
        <v>E</v>
      </c>
      <c r="I602" s="101" t="str">
        <f t="shared" ca="1" si="220"/>
        <v>EEE</v>
      </c>
      <c r="J602" s="70" t="str">
        <f t="shared" ca="1" si="206"/>
        <v>R</v>
      </c>
      <c r="K602" s="101" t="str">
        <f t="shared" ca="1" si="221"/>
        <v>RRR</v>
      </c>
      <c r="L602" s="61">
        <f t="shared" ca="1" si="222"/>
        <v>1</v>
      </c>
      <c r="M602" s="3">
        <f ca="1">IF(A601&lt;&gt;"",IF(O602="",M601,IF(AND(M601&gt;0,O602="L"),M601+1,IF(AND(M601&gt;1,O601="W"),1,1))),"")</f>
        <v>1</v>
      </c>
      <c r="N602" s="60" t="str">
        <f ca="1">IF($A601&lt;&gt;"",IF(OR($AI601&lt;&gt;0,$AJ601&lt;&gt;0,L602=0),"",IF(G601="HHL","L",IF(G601="LLH","H",""))),"")</f>
        <v/>
      </c>
      <c r="O602" s="60" t="str">
        <f ca="1">IF(A602&lt;&gt;"",IF(N602&lt;&gt;"",IF(F602=N602,"W","L"),""),"")</f>
        <v/>
      </c>
      <c r="P602" s="38">
        <f ca="1">IF(A602&lt;&gt;"",IF(OR(AI601&lt;&gt;0,AJ601&lt;&gt;0),"0",IF(O602&lt;&gt;"",IF(O602="W",(1*L602),(-1*L602)),0)),0)</f>
        <v>0</v>
      </c>
      <c r="Q602" s="74">
        <f ca="1">IF(A602&lt;&gt;"",P602+Q601,0)</f>
        <v>-3</v>
      </c>
      <c r="R602" s="3">
        <f t="shared" ca="1" si="214"/>
        <v>1</v>
      </c>
      <c r="S602" s="61">
        <f t="shared" ca="1" si="223"/>
        <v>1</v>
      </c>
      <c r="T602" s="3">
        <f t="shared" ca="1" si="215"/>
        <v>2</v>
      </c>
      <c r="U602" s="60" t="str">
        <f ca="1">IF($A601&lt;&gt;"",IF(OR($AI601&lt;&gt;0,$AJ601&lt;&gt;0,S602=0),"",IF(I601="EEO","O",IF(I601="OOE","E",""))),"")</f>
        <v/>
      </c>
      <c r="V602" s="60" t="str">
        <f ca="1">IF(A602&lt;&gt;"",IF(U602&lt;&gt;"",IF(H602=U602,"W","L"),""),"")</f>
        <v/>
      </c>
      <c r="W602" s="38">
        <f ca="1">IF(A602&lt;&gt;"",IF(OR(AI601&lt;&gt;0,AJ601&lt;&gt;0),"0",IF(V602&lt;&gt;"",IF(V602="W",(1*S602),(-1*S602)),0)),0)</f>
        <v>0</v>
      </c>
      <c r="X602" s="74">
        <f t="shared" ca="1" si="216"/>
        <v>11</v>
      </c>
      <c r="Y602" s="3">
        <f t="shared" ca="1" si="217"/>
        <v>2</v>
      </c>
      <c r="Z602" s="61">
        <f t="shared" ca="1" si="224"/>
        <v>1</v>
      </c>
      <c r="AA602" s="3">
        <f t="shared" ca="1" si="218"/>
        <v>1</v>
      </c>
      <c r="AB602" s="60" t="str">
        <f ca="1">IF($A601&lt;&gt;"",IF(OR($AI601&lt;&gt;0,$AJ601&lt;&gt;0,Z602=0),"",IF(K601="RRB","B",IF(K601="BBR","R",""))),"")</f>
        <v/>
      </c>
      <c r="AC602" s="60" t="str">
        <f ca="1">IF(A602&lt;&gt;"",IF(AB602&lt;&gt;"",IF(AB602=J602,"W","L"),""),"")</f>
        <v/>
      </c>
      <c r="AD602" s="38">
        <f ca="1">IF(A602&lt;&gt;"",IF(OR(AI601&lt;&gt;0,AJ601&lt;&gt;0),"0",IF(AC602&lt;&gt;"",IF(AC602="W",(1*Z602),(-1*Z602)),0)),0)</f>
        <v>0</v>
      </c>
      <c r="AE602" s="74">
        <f t="shared" ca="1" si="209"/>
        <v>-17</v>
      </c>
      <c r="AF602" s="3">
        <f t="shared" ca="1" si="219"/>
        <v>1</v>
      </c>
      <c r="AG602" s="13">
        <f ca="1">IF(A602&lt;&gt;"",(AD602+P602+W602),0)</f>
        <v>0</v>
      </c>
      <c r="AH602" s="11">
        <f ca="1">IF(A602&lt;&gt;"",AG602+AH601,0)</f>
        <v>-9</v>
      </c>
      <c r="AI602" s="73">
        <f ca="1">IF($A602&lt;&gt;"",IF(AI601&gt;0,AI601,IF(AND(AK601&gt;=$AJ$1,$AJ$2*AK601&gt;=AH602),"Profit Target",IF(AH602&gt;=$S$1,"Profit Target",0))),0)</f>
        <v>0</v>
      </c>
      <c r="AJ602" s="73">
        <f ca="1">IF($A602&lt;&gt;"",IF(AI601&lt;&gt;0,AJ601,IF(AH602&lt;=$S$2,"Stop Loss",0)),0)</f>
        <v>0</v>
      </c>
      <c r="AK602" s="73">
        <f t="shared" ca="1" si="210"/>
        <v>3</v>
      </c>
      <c r="AL602" s="30"/>
      <c r="AM602" s="30"/>
      <c r="AN602" s="30"/>
      <c r="AO602" s="30"/>
      <c r="AP602" s="30"/>
      <c r="AQ602" s="30"/>
      <c r="BM602" s="7"/>
      <c r="BT602" s="10">
        <f t="shared" ca="1" si="212"/>
        <v>2</v>
      </c>
    </row>
    <row r="603" spans="1:72">
      <c r="A603" s="10">
        <f t="shared" ca="1" si="211"/>
        <v>18</v>
      </c>
      <c r="B603" s="38"/>
      <c r="C603" s="7"/>
      <c r="D603" s="3"/>
      <c r="E603" s="7"/>
      <c r="F603" s="70" t="str">
        <f t="shared" ca="1" si="207"/>
        <v>L</v>
      </c>
      <c r="G603" s="101" t="str">
        <f t="shared" ca="1" si="213"/>
        <v>LHL</v>
      </c>
      <c r="H603" s="70" t="str">
        <f t="shared" ca="1" si="208"/>
        <v>E</v>
      </c>
      <c r="I603" s="101" t="str">
        <f t="shared" ca="1" si="220"/>
        <v>EEE</v>
      </c>
      <c r="J603" s="70" t="str">
        <f t="shared" ca="1" si="206"/>
        <v>R</v>
      </c>
      <c r="K603" s="101" t="str">
        <f t="shared" ca="1" si="221"/>
        <v>RRR</v>
      </c>
      <c r="L603" s="61">
        <f t="shared" ca="1" si="222"/>
        <v>1</v>
      </c>
      <c r="M603" s="3">
        <f ca="1">IF(A602&lt;&gt;"",IF(O603="",M602,IF(AND(M602&gt;0,O603="L"),M602+1,IF(AND(M602&gt;1,O602="W"),1,1))),"")</f>
        <v>2</v>
      </c>
      <c r="N603" s="60" t="str">
        <f ca="1">IF($A602&lt;&gt;"",IF(OR($AI602&lt;&gt;0,$AJ602&lt;&gt;0,L603=0),"",IF(G602="HHL","L",IF(G602="LLH","H",""))),"")</f>
        <v>H</v>
      </c>
      <c r="O603" s="60" t="str">
        <f ca="1">IF(A603&lt;&gt;"",IF(N603&lt;&gt;"",IF(F603=N603,"W","L"),""),"")</f>
        <v>L</v>
      </c>
      <c r="P603" s="38">
        <f ca="1">IF(A603&lt;&gt;"",IF(OR(AI602&lt;&gt;0,AJ602&lt;&gt;0),"0",IF(O603&lt;&gt;"",IF(O603="W",(1*L603),(-1*L603)),0)),0)</f>
        <v>-1</v>
      </c>
      <c r="Q603" s="74">
        <f ca="1">IF(A603&lt;&gt;"",P603+Q602,0)</f>
        <v>-4</v>
      </c>
      <c r="R603" s="3">
        <f t="shared" ca="1" si="214"/>
        <v>2</v>
      </c>
      <c r="S603" s="61">
        <f t="shared" ca="1" si="223"/>
        <v>1</v>
      </c>
      <c r="T603" s="3">
        <f t="shared" ca="1" si="215"/>
        <v>2</v>
      </c>
      <c r="U603" s="60" t="str">
        <f ca="1">IF($A602&lt;&gt;"",IF(OR($AI602&lt;&gt;0,$AJ602&lt;&gt;0,S603=0),"",IF(I602="EEO","O",IF(I602="OOE","E",""))),"")</f>
        <v/>
      </c>
      <c r="V603" s="60" t="str">
        <f ca="1">IF(A603&lt;&gt;"",IF(U603&lt;&gt;"",IF(H603=U603,"W","L"),""),"")</f>
        <v/>
      </c>
      <c r="W603" s="38">
        <f ca="1">IF(A603&lt;&gt;"",IF(OR(AI602&lt;&gt;0,AJ602&lt;&gt;0),"0",IF(V603&lt;&gt;"",IF(V603="W",(1*S603),(-1*S603)),0)),0)</f>
        <v>0</v>
      </c>
      <c r="X603" s="74">
        <f t="shared" ca="1" si="216"/>
        <v>11</v>
      </c>
      <c r="Y603" s="3">
        <f t="shared" ca="1" si="217"/>
        <v>2</v>
      </c>
      <c r="Z603" s="61">
        <f t="shared" ca="1" si="224"/>
        <v>1</v>
      </c>
      <c r="AA603" s="3">
        <f t="shared" ca="1" si="218"/>
        <v>1</v>
      </c>
      <c r="AB603" s="60" t="str">
        <f ca="1">IF($A602&lt;&gt;"",IF(OR($AI602&lt;&gt;0,$AJ602&lt;&gt;0,Z603=0),"",IF(K602="RRB","B",IF(K602="BBR","R",""))),"")</f>
        <v/>
      </c>
      <c r="AC603" s="60" t="str">
        <f ca="1">IF(A603&lt;&gt;"",IF(AB603&lt;&gt;"",IF(AB603=J603,"W","L"),""),"")</f>
        <v/>
      </c>
      <c r="AD603" s="38">
        <f ca="1">IF(A603&lt;&gt;"",IF(OR(AI602&lt;&gt;0,AJ602&lt;&gt;0),"0",IF(AC603&lt;&gt;"",IF(AC603="W",(1*Z603),(-1*Z603)),0)),0)</f>
        <v>0</v>
      </c>
      <c r="AE603" s="74">
        <f t="shared" ca="1" si="209"/>
        <v>-17</v>
      </c>
      <c r="AF603" s="3">
        <f t="shared" ca="1" si="219"/>
        <v>1</v>
      </c>
      <c r="AG603" s="13">
        <f ca="1">IF(A603&lt;&gt;"",(AD603+P603+W603),0)</f>
        <v>-1</v>
      </c>
      <c r="AH603" s="11">
        <f ca="1">IF(A603&lt;&gt;"",AG603+AH602,0)</f>
        <v>-10</v>
      </c>
      <c r="AI603" s="73">
        <f ca="1">IF($A603&lt;&gt;"",IF(AI602&gt;0,AI602,IF(AND(AK602&gt;=$AJ$1,$AJ$2*AK602&gt;=AH603),"Profit Target",IF(AH603&gt;=$S$1,"Profit Target",0))),0)</f>
        <v>0</v>
      </c>
      <c r="AJ603" s="73">
        <f ca="1">IF($A603&lt;&gt;"",IF(AI602&lt;&gt;0,AJ602,IF(AH603&lt;=$S$2,"Stop Loss",0)),0)</f>
        <v>0</v>
      </c>
      <c r="AK603" s="73">
        <f t="shared" ca="1" si="210"/>
        <v>3</v>
      </c>
      <c r="AL603" s="30"/>
      <c r="AM603" s="30"/>
      <c r="AN603" s="30"/>
      <c r="AO603" s="30"/>
      <c r="AP603" s="30"/>
      <c r="AQ603" s="30"/>
      <c r="BM603" s="7"/>
      <c r="BT603" s="10">
        <f t="shared" ca="1" si="212"/>
        <v>2</v>
      </c>
    </row>
    <row r="604" spans="1:72">
      <c r="A604" s="10">
        <f t="shared" ca="1" si="211"/>
        <v>14</v>
      </c>
      <c r="B604" s="38"/>
      <c r="C604" s="7"/>
      <c r="D604" s="3"/>
      <c r="E604" s="7"/>
      <c r="F604" s="70" t="str">
        <f t="shared" ca="1" si="207"/>
        <v>L</v>
      </c>
      <c r="G604" s="101" t="str">
        <f t="shared" ca="1" si="213"/>
        <v>HLL</v>
      </c>
      <c r="H604" s="70" t="str">
        <f t="shared" ca="1" si="208"/>
        <v>E</v>
      </c>
      <c r="I604" s="101" t="str">
        <f t="shared" ca="1" si="220"/>
        <v>EEE</v>
      </c>
      <c r="J604" s="70" t="str">
        <f t="shared" ca="1" si="206"/>
        <v>R</v>
      </c>
      <c r="K604" s="101" t="str">
        <f t="shared" ca="1" si="221"/>
        <v>RRR</v>
      </c>
      <c r="L604" s="61">
        <f t="shared" ca="1" si="222"/>
        <v>1</v>
      </c>
      <c r="M604" s="3">
        <f ca="1">IF(A603&lt;&gt;"",IF(O604="",M603,IF(AND(M603&gt;0,O604="L"),M603+1,IF(AND(M603&gt;1,O603="W"),1,1))),"")</f>
        <v>2</v>
      </c>
      <c r="N604" s="60" t="str">
        <f ca="1">IF($A603&lt;&gt;"",IF(OR($AI603&lt;&gt;0,$AJ603&lt;&gt;0,L604=0),"",IF(G603="HHL","L",IF(G603="LLH","H",""))),"")</f>
        <v/>
      </c>
      <c r="O604" s="60" t="str">
        <f ca="1">IF(A604&lt;&gt;"",IF(N604&lt;&gt;"",IF(F604=N604,"W","L"),""),"")</f>
        <v/>
      </c>
      <c r="P604" s="38">
        <f ca="1">IF(A604&lt;&gt;"",IF(OR(AI603&lt;&gt;0,AJ603&lt;&gt;0),"0",IF(O604&lt;&gt;"",IF(O604="W",(1*L604),(-1*L604)),0)),0)</f>
        <v>0</v>
      </c>
      <c r="Q604" s="74">
        <f ca="1">IF(A604&lt;&gt;"",P604+Q603,0)</f>
        <v>-4</v>
      </c>
      <c r="R604" s="3">
        <f t="shared" ca="1" si="214"/>
        <v>2</v>
      </c>
      <c r="S604" s="61">
        <f t="shared" ca="1" si="223"/>
        <v>1</v>
      </c>
      <c r="T604" s="3">
        <f t="shared" ca="1" si="215"/>
        <v>2</v>
      </c>
      <c r="U604" s="60" t="str">
        <f ca="1">IF($A603&lt;&gt;"",IF(OR($AI603&lt;&gt;0,$AJ603&lt;&gt;0,S604=0),"",IF(I603="EEO","O",IF(I603="OOE","E",""))),"")</f>
        <v/>
      </c>
      <c r="V604" s="60" t="str">
        <f ca="1">IF(A604&lt;&gt;"",IF(U604&lt;&gt;"",IF(H604=U604,"W","L"),""),"")</f>
        <v/>
      </c>
      <c r="W604" s="38">
        <f ca="1">IF(A604&lt;&gt;"",IF(OR(AI603&lt;&gt;0,AJ603&lt;&gt;0),"0",IF(V604&lt;&gt;"",IF(V604="W",(1*S604),(-1*S604)),0)),0)</f>
        <v>0</v>
      </c>
      <c r="X604" s="74">
        <f t="shared" ca="1" si="216"/>
        <v>11</v>
      </c>
      <c r="Y604" s="3">
        <f t="shared" ca="1" si="217"/>
        <v>2</v>
      </c>
      <c r="Z604" s="61">
        <f t="shared" ca="1" si="224"/>
        <v>1</v>
      </c>
      <c r="AA604" s="3">
        <f t="shared" ca="1" si="218"/>
        <v>1</v>
      </c>
      <c r="AB604" s="60" t="str">
        <f ca="1">IF($A603&lt;&gt;"",IF(OR($AI603&lt;&gt;0,$AJ603&lt;&gt;0,Z604=0),"",IF(K603="RRB","B",IF(K603="BBR","R",""))),"")</f>
        <v/>
      </c>
      <c r="AC604" s="60" t="str">
        <f ca="1">IF(A604&lt;&gt;"",IF(AB604&lt;&gt;"",IF(AB604=J604,"W","L"),""),"")</f>
        <v/>
      </c>
      <c r="AD604" s="38">
        <f ca="1">IF(A604&lt;&gt;"",IF(OR(AI603&lt;&gt;0,AJ603&lt;&gt;0),"0",IF(AC604&lt;&gt;"",IF(AC604="W",(1*Z604),(-1*Z604)),0)),0)</f>
        <v>0</v>
      </c>
      <c r="AE604" s="74">
        <f t="shared" ca="1" si="209"/>
        <v>-17</v>
      </c>
      <c r="AF604" s="3">
        <f t="shared" ca="1" si="219"/>
        <v>1</v>
      </c>
      <c r="AG604" s="13">
        <f ca="1">IF(A604&lt;&gt;"",(AD604+P604+W604),0)</f>
        <v>0</v>
      </c>
      <c r="AH604" s="11">
        <f ca="1">IF(A604&lt;&gt;"",AG604+AH603,0)</f>
        <v>-10</v>
      </c>
      <c r="AI604" s="73">
        <f ca="1">IF($A604&lt;&gt;"",IF(AI603&gt;0,AI603,IF(AND(AK603&gt;=$AJ$1,$AJ$2*AK603&gt;=AH604),"Profit Target",IF(AH604&gt;=$S$1,"Profit Target",0))),0)</f>
        <v>0</v>
      </c>
      <c r="AJ604" s="73">
        <f ca="1">IF($A604&lt;&gt;"",IF(AI603&lt;&gt;0,AJ603,IF(AH604&lt;=$S$2,"Stop Loss",0)),0)</f>
        <v>0</v>
      </c>
      <c r="AK604" s="73">
        <f t="shared" ca="1" si="210"/>
        <v>3</v>
      </c>
      <c r="AL604" s="30"/>
      <c r="AM604" s="30"/>
      <c r="AN604" s="30"/>
      <c r="AO604" s="30"/>
      <c r="AP604" s="30"/>
      <c r="AQ604" s="30"/>
      <c r="BM604" s="7"/>
      <c r="BT604" s="10">
        <f t="shared" ca="1" si="212"/>
        <v>15</v>
      </c>
    </row>
    <row r="605" spans="1:72">
      <c r="A605" s="10">
        <f t="shared" ca="1" si="211"/>
        <v>16</v>
      </c>
      <c r="B605" s="38"/>
      <c r="C605" s="7"/>
      <c r="D605" s="3"/>
      <c r="E605" s="7"/>
      <c r="F605" s="70" t="str">
        <f t="shared" ca="1" si="207"/>
        <v>L</v>
      </c>
      <c r="G605" s="101" t="str">
        <f t="shared" ca="1" si="213"/>
        <v>LLL</v>
      </c>
      <c r="H605" s="70" t="str">
        <f t="shared" ca="1" si="208"/>
        <v>E</v>
      </c>
      <c r="I605" s="101" t="str">
        <f t="shared" ca="1" si="220"/>
        <v>EEE</v>
      </c>
      <c r="J605" s="70" t="str">
        <f t="shared" ca="1" si="206"/>
        <v>R</v>
      </c>
      <c r="K605" s="101" t="str">
        <f t="shared" ca="1" si="221"/>
        <v>RRR</v>
      </c>
      <c r="L605" s="61">
        <f t="shared" ca="1" si="222"/>
        <v>1</v>
      </c>
      <c r="M605" s="3">
        <f ca="1">IF(A604&lt;&gt;"",IF(O605="",M604,IF(AND(M604&gt;0,O605="L"),M604+1,IF(AND(M604&gt;1,O604="W"),1,1))),"")</f>
        <v>2</v>
      </c>
      <c r="N605" s="60" t="str">
        <f ca="1">IF($A604&lt;&gt;"",IF(OR($AI604&lt;&gt;0,$AJ604&lt;&gt;0,L605=0),"",IF(G604="HHL","L",IF(G604="LLH","H",""))),"")</f>
        <v/>
      </c>
      <c r="O605" s="60" t="str">
        <f ca="1">IF(A605&lt;&gt;"",IF(N605&lt;&gt;"",IF(F605=N605,"W","L"),""),"")</f>
        <v/>
      </c>
      <c r="P605" s="38">
        <f ca="1">IF(A605&lt;&gt;"",IF(OR(AI604&lt;&gt;0,AJ604&lt;&gt;0),"0",IF(O605&lt;&gt;"",IF(O605="W",(1*L605),(-1*L605)),0)),0)</f>
        <v>0</v>
      </c>
      <c r="Q605" s="74">
        <f ca="1">IF(A605&lt;&gt;"",P605+Q604,0)</f>
        <v>-4</v>
      </c>
      <c r="R605" s="3">
        <f t="shared" ca="1" si="214"/>
        <v>2</v>
      </c>
      <c r="S605" s="61">
        <f t="shared" ca="1" si="223"/>
        <v>1</v>
      </c>
      <c r="T605" s="3">
        <f t="shared" ca="1" si="215"/>
        <v>2</v>
      </c>
      <c r="U605" s="60" t="str">
        <f ca="1">IF($A604&lt;&gt;"",IF(OR($AI604&lt;&gt;0,$AJ604&lt;&gt;0,S605=0),"",IF(I604="EEO","O",IF(I604="OOE","E",""))),"")</f>
        <v/>
      </c>
      <c r="V605" s="60" t="str">
        <f ca="1">IF(A605&lt;&gt;"",IF(U605&lt;&gt;"",IF(H605=U605,"W","L"),""),"")</f>
        <v/>
      </c>
      <c r="W605" s="38">
        <f ca="1">IF(A605&lt;&gt;"",IF(OR(AI604&lt;&gt;0,AJ604&lt;&gt;0),"0",IF(V605&lt;&gt;"",IF(V605="W",(1*S605),(-1*S605)),0)),0)</f>
        <v>0</v>
      </c>
      <c r="X605" s="74">
        <f t="shared" ca="1" si="216"/>
        <v>11</v>
      </c>
      <c r="Y605" s="3">
        <f t="shared" ca="1" si="217"/>
        <v>2</v>
      </c>
      <c r="Z605" s="61">
        <f t="shared" ca="1" si="224"/>
        <v>1</v>
      </c>
      <c r="AA605" s="3">
        <f t="shared" ca="1" si="218"/>
        <v>1</v>
      </c>
      <c r="AB605" s="60" t="str">
        <f ca="1">IF($A604&lt;&gt;"",IF(OR($AI604&lt;&gt;0,$AJ604&lt;&gt;0,Z605=0),"",IF(K604="RRB","B",IF(K604="BBR","R",""))),"")</f>
        <v/>
      </c>
      <c r="AC605" s="60" t="str">
        <f ca="1">IF(A605&lt;&gt;"",IF(AB605&lt;&gt;"",IF(AB605=J605,"W","L"),""),"")</f>
        <v/>
      </c>
      <c r="AD605" s="38">
        <f ca="1">IF(A605&lt;&gt;"",IF(OR(AI604&lt;&gt;0,AJ604&lt;&gt;0),"0",IF(AC605&lt;&gt;"",IF(AC605="W",(1*Z605),(-1*Z605)),0)),0)</f>
        <v>0</v>
      </c>
      <c r="AE605" s="74">
        <f t="shared" ca="1" si="209"/>
        <v>-17</v>
      </c>
      <c r="AF605" s="3">
        <f t="shared" ca="1" si="219"/>
        <v>1</v>
      </c>
      <c r="AG605" s="13">
        <f ca="1">IF(A605&lt;&gt;"",(AD605+P605+W605),0)</f>
        <v>0</v>
      </c>
      <c r="AH605" s="11">
        <f ca="1">IF(A605&lt;&gt;"",AG605+AH604,0)</f>
        <v>-10</v>
      </c>
      <c r="AI605" s="73">
        <f ca="1">IF($A605&lt;&gt;"",IF(AI604&gt;0,AI604,IF(AND(AK604&gt;=$AJ$1,$AJ$2*AK604&gt;=AH605),"Profit Target",IF(AH605&gt;=$S$1,"Profit Target",0))),0)</f>
        <v>0</v>
      </c>
      <c r="AJ605" s="73">
        <f ca="1">IF($A605&lt;&gt;"",IF(AI604&lt;&gt;0,AJ604,IF(AH605&lt;=$S$2,"Stop Loss",0)),0)</f>
        <v>0</v>
      </c>
      <c r="AK605" s="73">
        <f t="shared" ca="1" si="210"/>
        <v>3</v>
      </c>
      <c r="AL605" s="30"/>
      <c r="AM605" s="30"/>
      <c r="AN605" s="30"/>
      <c r="AO605" s="30"/>
      <c r="AP605" s="30"/>
      <c r="AQ605" s="30"/>
      <c r="BM605" s="7"/>
      <c r="BT605" s="10">
        <f t="shared" ca="1" si="212"/>
        <v>30</v>
      </c>
    </row>
    <row r="606" spans="1:72">
      <c r="A606" s="10">
        <f t="shared" ca="1" si="211"/>
        <v>9</v>
      </c>
      <c r="B606" s="38"/>
      <c r="C606" s="7"/>
      <c r="D606" s="3"/>
      <c r="E606" s="7"/>
      <c r="F606" s="70" t="str">
        <f t="shared" ca="1" si="207"/>
        <v>L</v>
      </c>
      <c r="G606" s="101" t="str">
        <f t="shared" ca="1" si="213"/>
        <v>LLL</v>
      </c>
      <c r="H606" s="70" t="str">
        <f t="shared" ca="1" si="208"/>
        <v>O</v>
      </c>
      <c r="I606" s="101" t="str">
        <f t="shared" ca="1" si="220"/>
        <v>EEO</v>
      </c>
      <c r="J606" s="70" t="str">
        <f t="shared" ca="1" si="206"/>
        <v>R</v>
      </c>
      <c r="K606" s="101" t="str">
        <f t="shared" ca="1" si="221"/>
        <v>RRR</v>
      </c>
      <c r="L606" s="61">
        <f t="shared" ca="1" si="222"/>
        <v>1</v>
      </c>
      <c r="M606" s="3">
        <f ca="1">IF(A605&lt;&gt;"",IF(O606="",M605,IF(AND(M605&gt;0,O606="L"),M605+1,IF(AND(M605&gt;1,O605="W"),1,1))),"")</f>
        <v>2</v>
      </c>
      <c r="N606" s="60" t="str">
        <f ca="1">IF($A605&lt;&gt;"",IF(OR($AI605&lt;&gt;0,$AJ605&lt;&gt;0,L606=0),"",IF(G605="HHL","L",IF(G605="LLH","H",""))),"")</f>
        <v/>
      </c>
      <c r="O606" s="60" t="str">
        <f ca="1">IF(A606&lt;&gt;"",IF(N606&lt;&gt;"",IF(F606=N606,"W","L"),""),"")</f>
        <v/>
      </c>
      <c r="P606" s="38">
        <f ca="1">IF(A606&lt;&gt;"",IF(OR(AI605&lt;&gt;0,AJ605&lt;&gt;0),"0",IF(O606&lt;&gt;"",IF(O606="W",(1*L606),(-1*L606)),0)),0)</f>
        <v>0</v>
      </c>
      <c r="Q606" s="74">
        <f ca="1">IF(A606&lt;&gt;"",P606+Q605,0)</f>
        <v>-4</v>
      </c>
      <c r="R606" s="3">
        <f t="shared" ca="1" si="214"/>
        <v>2</v>
      </c>
      <c r="S606" s="61">
        <f t="shared" ca="1" si="223"/>
        <v>1</v>
      </c>
      <c r="T606" s="3">
        <f t="shared" ca="1" si="215"/>
        <v>2</v>
      </c>
      <c r="U606" s="60" t="str">
        <f ca="1">IF($A605&lt;&gt;"",IF(OR($AI605&lt;&gt;0,$AJ605&lt;&gt;0,S606=0),"",IF(I605="EEO","O",IF(I605="OOE","E",""))),"")</f>
        <v/>
      </c>
      <c r="V606" s="60" t="str">
        <f ca="1">IF(A606&lt;&gt;"",IF(U606&lt;&gt;"",IF(H606=U606,"W","L"),""),"")</f>
        <v/>
      </c>
      <c r="W606" s="38">
        <f ca="1">IF(A606&lt;&gt;"",IF(OR(AI605&lt;&gt;0,AJ605&lt;&gt;0),"0",IF(V606&lt;&gt;"",IF(V606="W",(1*S606),(-1*S606)),0)),0)</f>
        <v>0</v>
      </c>
      <c r="X606" s="74">
        <f t="shared" ca="1" si="216"/>
        <v>11</v>
      </c>
      <c r="Y606" s="3">
        <f t="shared" ca="1" si="217"/>
        <v>2</v>
      </c>
      <c r="Z606" s="61">
        <f t="shared" ca="1" si="224"/>
        <v>1</v>
      </c>
      <c r="AA606" s="3">
        <f t="shared" ca="1" si="218"/>
        <v>1</v>
      </c>
      <c r="AB606" s="60" t="str">
        <f ca="1">IF($A605&lt;&gt;"",IF(OR($AI605&lt;&gt;0,$AJ605&lt;&gt;0,Z606=0),"",IF(K605="RRB","B",IF(K605="BBR","R",""))),"")</f>
        <v/>
      </c>
      <c r="AC606" s="60" t="str">
        <f ca="1">IF(A606&lt;&gt;"",IF(AB606&lt;&gt;"",IF(AB606=J606,"W","L"),""),"")</f>
        <v/>
      </c>
      <c r="AD606" s="38">
        <f ca="1">IF(A606&lt;&gt;"",IF(OR(AI605&lt;&gt;0,AJ605&lt;&gt;0),"0",IF(AC606&lt;&gt;"",IF(AC606="W",(1*Z606),(-1*Z606)),0)),0)</f>
        <v>0</v>
      </c>
      <c r="AE606" s="74">
        <f t="shared" ca="1" si="209"/>
        <v>-17</v>
      </c>
      <c r="AF606" s="3">
        <f t="shared" ca="1" si="219"/>
        <v>1</v>
      </c>
      <c r="AG606" s="13">
        <f ca="1">IF(A606&lt;&gt;"",(AD606+P606+W606),0)</f>
        <v>0</v>
      </c>
      <c r="AH606" s="11">
        <f ca="1">IF(A606&lt;&gt;"",AG606+AH605,0)</f>
        <v>-10</v>
      </c>
      <c r="AI606" s="73">
        <f ca="1">IF($A606&lt;&gt;"",IF(AI605&gt;0,AI605,IF(AND(AK605&gt;=$AJ$1,$AJ$2*AK605&gt;=AH606),"Profit Target",IF(AH606&gt;=$S$1,"Profit Target",0))),0)</f>
        <v>0</v>
      </c>
      <c r="AJ606" s="73">
        <f ca="1">IF($A606&lt;&gt;"",IF(AI605&lt;&gt;0,AJ605,IF(AH606&lt;=$S$2,"Stop Loss",0)),0)</f>
        <v>0</v>
      </c>
      <c r="AK606" s="73">
        <f t="shared" ca="1" si="210"/>
        <v>3</v>
      </c>
      <c r="AL606" s="30"/>
      <c r="AM606" s="30"/>
      <c r="AN606" s="30"/>
      <c r="AO606" s="30"/>
      <c r="AP606" s="30"/>
      <c r="AQ606" s="30"/>
      <c r="BM606" s="7"/>
      <c r="BT606" s="10">
        <f t="shared" ca="1" si="212"/>
        <v>8</v>
      </c>
    </row>
    <row r="607" spans="1:72">
      <c r="A607" s="10">
        <f t="shared" ca="1" si="211"/>
        <v>3</v>
      </c>
      <c r="B607" s="38"/>
      <c r="C607" s="7"/>
      <c r="D607" s="3"/>
      <c r="E607" s="7"/>
      <c r="F607" s="70" t="str">
        <f t="shared" ca="1" si="207"/>
        <v>L</v>
      </c>
      <c r="G607" s="101" t="str">
        <f t="shared" ca="1" si="213"/>
        <v>LLL</v>
      </c>
      <c r="H607" s="70" t="str">
        <f t="shared" ca="1" si="208"/>
        <v>O</v>
      </c>
      <c r="I607" s="101" t="str">
        <f t="shared" ca="1" si="220"/>
        <v>EOO</v>
      </c>
      <c r="J607" s="70" t="str">
        <f t="shared" ca="1" si="206"/>
        <v>R</v>
      </c>
      <c r="K607" s="101" t="str">
        <f t="shared" ca="1" si="221"/>
        <v>RRR</v>
      </c>
      <c r="L607" s="61">
        <f t="shared" ca="1" si="222"/>
        <v>1</v>
      </c>
      <c r="M607" s="3">
        <f ca="1">IF(A606&lt;&gt;"",IF(O607="",M606,IF(AND(M606&gt;0,O607="L"),M606+1,IF(AND(M606&gt;1,O606="W"),1,1))),"")</f>
        <v>2</v>
      </c>
      <c r="N607" s="60" t="str">
        <f ca="1">IF($A606&lt;&gt;"",IF(OR($AI606&lt;&gt;0,$AJ606&lt;&gt;0,L607=0),"",IF(G606="HHL","L",IF(G606="LLH","H",""))),"")</f>
        <v/>
      </c>
      <c r="O607" s="60" t="str">
        <f ca="1">IF(A607&lt;&gt;"",IF(N607&lt;&gt;"",IF(F607=N607,"W","L"),""),"")</f>
        <v/>
      </c>
      <c r="P607" s="38">
        <f ca="1">IF(A607&lt;&gt;"",IF(OR(AI606&lt;&gt;0,AJ606&lt;&gt;0),"0",IF(O607&lt;&gt;"",IF(O607="W",(1*L607),(-1*L607)),0)),0)</f>
        <v>0</v>
      </c>
      <c r="Q607" s="74">
        <f ca="1">IF(A607&lt;&gt;"",P607+Q606,0)</f>
        <v>-4</v>
      </c>
      <c r="R607" s="3">
        <f t="shared" ca="1" si="214"/>
        <v>2</v>
      </c>
      <c r="S607" s="61">
        <f t="shared" ca="1" si="223"/>
        <v>1</v>
      </c>
      <c r="T607" s="3">
        <f t="shared" ca="1" si="215"/>
        <v>1</v>
      </c>
      <c r="U607" s="60" t="str">
        <f ca="1">IF($A606&lt;&gt;"",IF(OR($AI606&lt;&gt;0,$AJ606&lt;&gt;0,S607=0),"",IF(I606="EEO","O",IF(I606="OOE","E",""))),"")</f>
        <v>O</v>
      </c>
      <c r="V607" s="60" t="str">
        <f ca="1">IF(A607&lt;&gt;"",IF(U607&lt;&gt;"",IF(H607=U607,"W","L"),""),"")</f>
        <v>W</v>
      </c>
      <c r="W607" s="38">
        <f ca="1">IF(A607&lt;&gt;"",IF(OR(AI606&lt;&gt;0,AJ606&lt;&gt;0),"0",IF(V607&lt;&gt;"",IF(V607="W",(1*S607),(-1*S607)),0)),0)</f>
        <v>1</v>
      </c>
      <c r="X607" s="74">
        <f t="shared" ca="1" si="216"/>
        <v>12</v>
      </c>
      <c r="Y607" s="3">
        <f t="shared" ca="1" si="217"/>
        <v>1</v>
      </c>
      <c r="Z607" s="61">
        <f t="shared" ca="1" si="224"/>
        <v>1</v>
      </c>
      <c r="AA607" s="3">
        <f t="shared" ca="1" si="218"/>
        <v>1</v>
      </c>
      <c r="AB607" s="60" t="str">
        <f ca="1">IF($A606&lt;&gt;"",IF(OR($AI606&lt;&gt;0,$AJ606&lt;&gt;0,Z607=0),"",IF(K606="RRB","B",IF(K606="BBR","R",""))),"")</f>
        <v/>
      </c>
      <c r="AC607" s="60" t="str">
        <f ca="1">IF(A607&lt;&gt;"",IF(AB607&lt;&gt;"",IF(AB607=J607,"W","L"),""),"")</f>
        <v/>
      </c>
      <c r="AD607" s="38">
        <f ca="1">IF(A607&lt;&gt;"",IF(OR(AI606&lt;&gt;0,AJ606&lt;&gt;0),"0",IF(AC607&lt;&gt;"",IF(AC607="W",(1*Z607),(-1*Z607)),0)),0)</f>
        <v>0</v>
      </c>
      <c r="AE607" s="74">
        <f t="shared" ca="1" si="209"/>
        <v>-17</v>
      </c>
      <c r="AF607" s="3">
        <f t="shared" ca="1" si="219"/>
        <v>1</v>
      </c>
      <c r="AG607" s="13">
        <f ca="1">IF(A607&lt;&gt;"",(AD607+P607+W607),0)</f>
        <v>1</v>
      </c>
      <c r="AH607" s="11">
        <f ca="1">IF(A607&lt;&gt;"",AG607+AH606,0)</f>
        <v>-9</v>
      </c>
      <c r="AI607" s="73">
        <f ca="1">IF($A607&lt;&gt;"",IF(AI606&gt;0,AI606,IF(AND(AK606&gt;=$AJ$1,$AJ$2*AK606&gt;=AH607),"Profit Target",IF(AH607&gt;=$S$1,"Profit Target",0))),0)</f>
        <v>0</v>
      </c>
      <c r="AJ607" s="73">
        <f ca="1">IF($A607&lt;&gt;"",IF(AI606&lt;&gt;0,AJ606,IF(AH607&lt;=$S$2,"Stop Loss",0)),0)</f>
        <v>0</v>
      </c>
      <c r="AK607" s="73">
        <f t="shared" ca="1" si="210"/>
        <v>3</v>
      </c>
      <c r="AL607" s="30"/>
      <c r="AM607" s="30"/>
      <c r="AN607" s="30"/>
      <c r="AO607" s="30"/>
      <c r="AP607" s="30"/>
      <c r="AQ607" s="30"/>
      <c r="BM607" s="7"/>
      <c r="BT607" s="10">
        <f t="shared" ca="1" si="212"/>
        <v>13</v>
      </c>
    </row>
    <row r="608" spans="1:72">
      <c r="A608" s="10">
        <f t="shared" ca="1" si="211"/>
        <v>4</v>
      </c>
      <c r="B608" s="38"/>
      <c r="C608" s="7"/>
      <c r="D608" s="3"/>
      <c r="E608" s="7"/>
      <c r="F608" s="70" t="str">
        <f t="shared" ca="1" si="207"/>
        <v>L</v>
      </c>
      <c r="G608" s="101" t="str">
        <f t="shared" ca="1" si="213"/>
        <v>LLL</v>
      </c>
      <c r="H608" s="70" t="str">
        <f t="shared" ca="1" si="208"/>
        <v>E</v>
      </c>
      <c r="I608" s="101" t="str">
        <f t="shared" ca="1" si="220"/>
        <v>OOE</v>
      </c>
      <c r="J608" s="70" t="str">
        <f t="shared" ca="1" si="206"/>
        <v>B</v>
      </c>
      <c r="K608" s="101" t="str">
        <f t="shared" ca="1" si="221"/>
        <v>RRB</v>
      </c>
      <c r="L608" s="61">
        <f t="shared" ca="1" si="222"/>
        <v>1</v>
      </c>
      <c r="M608" s="3">
        <f ca="1">IF(A607&lt;&gt;"",IF(O608="",M607,IF(AND(M607&gt;0,O608="L"),M607+1,IF(AND(M607&gt;1,O607="W"),1,1))),"")</f>
        <v>2</v>
      </c>
      <c r="N608" s="60" t="str">
        <f ca="1">IF($A607&lt;&gt;"",IF(OR($AI607&lt;&gt;0,$AJ607&lt;&gt;0,L608=0),"",IF(G607="HHL","L",IF(G607="LLH","H",""))),"")</f>
        <v/>
      </c>
      <c r="O608" s="60" t="str">
        <f ca="1">IF(A608&lt;&gt;"",IF(N608&lt;&gt;"",IF(F608=N608,"W","L"),""),"")</f>
        <v/>
      </c>
      <c r="P608" s="38">
        <f ca="1">IF(A608&lt;&gt;"",IF(OR(AI607&lt;&gt;0,AJ607&lt;&gt;0),"0",IF(O608&lt;&gt;"",IF(O608="W",(1*L608),(-1*L608)),0)),0)</f>
        <v>0</v>
      </c>
      <c r="Q608" s="74">
        <f ca="1">IF(A608&lt;&gt;"",P608+Q607,0)</f>
        <v>-4</v>
      </c>
      <c r="R608" s="3">
        <f t="shared" ca="1" si="214"/>
        <v>2</v>
      </c>
      <c r="S608" s="61">
        <f t="shared" ca="1" si="223"/>
        <v>1</v>
      </c>
      <c r="T608" s="3">
        <f t="shared" ca="1" si="215"/>
        <v>1</v>
      </c>
      <c r="U608" s="60" t="str">
        <f ca="1">IF($A607&lt;&gt;"",IF(OR($AI607&lt;&gt;0,$AJ607&lt;&gt;0,S608=0),"",IF(I607="EEO","O",IF(I607="OOE","E",""))),"")</f>
        <v/>
      </c>
      <c r="V608" s="60" t="str">
        <f ca="1">IF(A608&lt;&gt;"",IF(U608&lt;&gt;"",IF(H608=U608,"W","L"),""),"")</f>
        <v/>
      </c>
      <c r="W608" s="38">
        <f ca="1">IF(A608&lt;&gt;"",IF(OR(AI607&lt;&gt;0,AJ607&lt;&gt;0),"0",IF(V608&lt;&gt;"",IF(V608="W",(1*S608),(-1*S608)),0)),0)</f>
        <v>0</v>
      </c>
      <c r="X608" s="74">
        <f t="shared" ca="1" si="216"/>
        <v>12</v>
      </c>
      <c r="Y608" s="3">
        <f t="shared" ca="1" si="217"/>
        <v>1</v>
      </c>
      <c r="Z608" s="61">
        <f t="shared" ca="1" si="224"/>
        <v>1</v>
      </c>
      <c r="AA608" s="3">
        <f t="shared" ca="1" si="218"/>
        <v>1</v>
      </c>
      <c r="AB608" s="60" t="str">
        <f ca="1">IF($A607&lt;&gt;"",IF(OR($AI607&lt;&gt;0,$AJ607&lt;&gt;0,Z608=0),"",IF(K607="RRB","B",IF(K607="BBR","R",""))),"")</f>
        <v/>
      </c>
      <c r="AC608" s="60" t="str">
        <f ca="1">IF(A608&lt;&gt;"",IF(AB608&lt;&gt;"",IF(AB608=J608,"W","L"),""),"")</f>
        <v/>
      </c>
      <c r="AD608" s="38">
        <f ca="1">IF(A608&lt;&gt;"",IF(OR(AI607&lt;&gt;0,AJ607&lt;&gt;0),"0",IF(AC608&lt;&gt;"",IF(AC608="W",(1*Z608),(-1*Z608)),0)),0)</f>
        <v>0</v>
      </c>
      <c r="AE608" s="74">
        <f t="shared" ca="1" si="209"/>
        <v>-17</v>
      </c>
      <c r="AF608" s="3">
        <f t="shared" ca="1" si="219"/>
        <v>1</v>
      </c>
      <c r="AG608" s="13">
        <f ca="1">IF(A608&lt;&gt;"",(AD608+P608+W608),0)</f>
        <v>0</v>
      </c>
      <c r="AH608" s="11">
        <f ca="1">IF(A608&lt;&gt;"",AG608+AH607,0)</f>
        <v>-9</v>
      </c>
      <c r="AI608" s="73">
        <f ca="1">IF($A608&lt;&gt;"",IF(AI607&gt;0,AI607,IF(AND(AK607&gt;=$AJ$1,$AJ$2*AK607&gt;=AH608),"Profit Target",IF(AH608&gt;=$S$1,"Profit Target",0))),0)</f>
        <v>0</v>
      </c>
      <c r="AJ608" s="73">
        <f ca="1">IF($A608&lt;&gt;"",IF(AI607&lt;&gt;0,AJ607,IF(AH608&lt;=$S$2,"Stop Loss",0)),0)</f>
        <v>0</v>
      </c>
      <c r="AK608" s="73">
        <f t="shared" ca="1" si="210"/>
        <v>3</v>
      </c>
      <c r="AL608" s="30"/>
      <c r="AM608" s="30"/>
      <c r="AN608" s="30"/>
      <c r="AO608" s="30"/>
      <c r="AP608" s="30"/>
      <c r="AQ608" s="30"/>
      <c r="BM608" s="7"/>
      <c r="BT608" s="10">
        <f t="shared" ca="1" si="212"/>
        <v>11</v>
      </c>
    </row>
    <row r="609" spans="1:72">
      <c r="A609" s="10">
        <f t="shared" ca="1" si="211"/>
        <v>34</v>
      </c>
      <c r="B609" s="38"/>
      <c r="C609" s="7"/>
      <c r="D609" s="3"/>
      <c r="E609" s="7"/>
      <c r="F609" s="70" t="str">
        <f t="shared" ca="1" si="207"/>
        <v>H</v>
      </c>
      <c r="G609" s="101" t="str">
        <f t="shared" ca="1" si="213"/>
        <v>LLH</v>
      </c>
      <c r="H609" s="70" t="str">
        <f t="shared" ca="1" si="208"/>
        <v>E</v>
      </c>
      <c r="I609" s="101" t="str">
        <f t="shared" ca="1" si="220"/>
        <v>OEE</v>
      </c>
      <c r="J609" s="70" t="str">
        <f t="shared" ca="1" si="206"/>
        <v>R</v>
      </c>
      <c r="K609" s="101" t="str">
        <f t="shared" ca="1" si="221"/>
        <v>RBR</v>
      </c>
      <c r="L609" s="61">
        <f t="shared" ca="1" si="222"/>
        <v>1</v>
      </c>
      <c r="M609" s="3">
        <f ca="1">IF(A608&lt;&gt;"",IF(O609="",M608,IF(AND(M608&gt;0,O609="L"),M608+1,IF(AND(M608&gt;1,O608="W"),1,1))),"")</f>
        <v>2</v>
      </c>
      <c r="N609" s="60" t="str">
        <f ca="1">IF($A608&lt;&gt;"",IF(OR($AI608&lt;&gt;0,$AJ608&lt;&gt;0,L609=0),"",IF(G608="HHL","L",IF(G608="LLH","H",""))),"")</f>
        <v/>
      </c>
      <c r="O609" s="60" t="str">
        <f ca="1">IF(A609&lt;&gt;"",IF(N609&lt;&gt;"",IF(F609=N609,"W","L"),""),"")</f>
        <v/>
      </c>
      <c r="P609" s="38">
        <f ca="1">IF(A609&lt;&gt;"",IF(OR(AI608&lt;&gt;0,AJ608&lt;&gt;0),"0",IF(O609&lt;&gt;"",IF(O609="W",(1*L609),(-1*L609)),0)),0)</f>
        <v>0</v>
      </c>
      <c r="Q609" s="74">
        <f ca="1">IF(A609&lt;&gt;"",P609+Q608,0)</f>
        <v>-4</v>
      </c>
      <c r="R609" s="3">
        <f t="shared" ca="1" si="214"/>
        <v>2</v>
      </c>
      <c r="S609" s="61">
        <f t="shared" ca="1" si="223"/>
        <v>1</v>
      </c>
      <c r="T609" s="3">
        <f t="shared" ca="1" si="215"/>
        <v>1</v>
      </c>
      <c r="U609" s="60" t="str">
        <f ca="1">IF($A608&lt;&gt;"",IF(OR($AI608&lt;&gt;0,$AJ608&lt;&gt;0,S609=0),"",IF(I608="EEO","O",IF(I608="OOE","E",""))),"")</f>
        <v>E</v>
      </c>
      <c r="V609" s="60" t="str">
        <f ca="1">IF(A609&lt;&gt;"",IF(U609&lt;&gt;"",IF(H609=U609,"W","L"),""),"")</f>
        <v>W</v>
      </c>
      <c r="W609" s="38">
        <f ca="1">IF(A609&lt;&gt;"",IF(OR(AI608&lt;&gt;0,AJ608&lt;&gt;0),"0",IF(V609&lt;&gt;"",IF(V609="W",(1*S609),(-1*S609)),0)),0)</f>
        <v>1</v>
      </c>
      <c r="X609" s="74">
        <f t="shared" ca="1" si="216"/>
        <v>13</v>
      </c>
      <c r="Y609" s="3">
        <f t="shared" ca="1" si="217"/>
        <v>1</v>
      </c>
      <c r="Z609" s="61">
        <f t="shared" ca="1" si="224"/>
        <v>1</v>
      </c>
      <c r="AA609" s="3">
        <f t="shared" ca="1" si="218"/>
        <v>2</v>
      </c>
      <c r="AB609" s="60" t="str">
        <f ca="1">IF($A608&lt;&gt;"",IF(OR($AI608&lt;&gt;0,$AJ608&lt;&gt;0,Z609=0),"",IF(K608="RRB","B",IF(K608="BBR","R",""))),"")</f>
        <v>B</v>
      </c>
      <c r="AC609" s="60" t="str">
        <f ca="1">IF(A609&lt;&gt;"",IF(AB609&lt;&gt;"",IF(AB609=J609,"W","L"),""),"")</f>
        <v>L</v>
      </c>
      <c r="AD609" s="38">
        <f ca="1">IF(A609&lt;&gt;"",IF(OR(AI608&lt;&gt;0,AJ608&lt;&gt;0),"0",IF(AC609&lt;&gt;"",IF(AC609="W",(1*Z609),(-1*Z609)),0)),0)</f>
        <v>-1</v>
      </c>
      <c r="AE609" s="74">
        <f t="shared" ca="1" si="209"/>
        <v>-18</v>
      </c>
      <c r="AF609" s="3">
        <f t="shared" ca="1" si="219"/>
        <v>2</v>
      </c>
      <c r="AG609" s="13">
        <f ca="1">IF(A609&lt;&gt;"",(AD609+P609+W609),0)</f>
        <v>0</v>
      </c>
      <c r="AH609" s="11">
        <f ca="1">IF(A609&lt;&gt;"",AG609+AH608,0)</f>
        <v>-9</v>
      </c>
      <c r="AI609" s="73">
        <f ca="1">IF($A609&lt;&gt;"",IF(AI608&gt;0,AI608,IF(AND(AK608&gt;=$AJ$1,$AJ$2*AK608&gt;=AH609),"Profit Target",IF(AH609&gt;=$S$1,"Profit Target",0))),0)</f>
        <v>0</v>
      </c>
      <c r="AJ609" s="73">
        <f ca="1">IF($A609&lt;&gt;"",IF(AI608&lt;&gt;0,AJ608,IF(AH609&lt;=$S$2,"Stop Loss",0)),0)</f>
        <v>0</v>
      </c>
      <c r="AK609" s="73">
        <f t="shared" ca="1" si="210"/>
        <v>3</v>
      </c>
      <c r="AL609" s="30"/>
      <c r="AM609" s="30"/>
      <c r="AN609" s="30"/>
      <c r="AO609" s="30"/>
      <c r="AP609" s="30"/>
      <c r="AQ609" s="30"/>
      <c r="BM609" s="7"/>
      <c r="BT609" s="10">
        <f t="shared" ca="1" si="212"/>
        <v>35</v>
      </c>
    </row>
    <row r="610" spans="1:72">
      <c r="A610" s="10">
        <f t="shared" ca="1" si="211"/>
        <v>9</v>
      </c>
      <c r="B610" s="38"/>
      <c r="C610" s="7"/>
      <c r="D610" s="3"/>
      <c r="E610" s="7"/>
      <c r="F610" s="70" t="str">
        <f t="shared" ca="1" si="207"/>
        <v>L</v>
      </c>
      <c r="G610" s="101" t="str">
        <f t="shared" ca="1" si="213"/>
        <v>LHL</v>
      </c>
      <c r="H610" s="70" t="str">
        <f t="shared" ca="1" si="208"/>
        <v>O</v>
      </c>
      <c r="I610" s="101" t="str">
        <f t="shared" ca="1" si="220"/>
        <v>EEO</v>
      </c>
      <c r="J610" s="70" t="str">
        <f t="shared" ca="1" si="206"/>
        <v>R</v>
      </c>
      <c r="K610" s="101" t="str">
        <f t="shared" ca="1" si="221"/>
        <v>BRR</v>
      </c>
      <c r="L610" s="61">
        <f t="shared" ca="1" si="222"/>
        <v>1</v>
      </c>
      <c r="M610" s="3">
        <f ca="1">IF(A609&lt;&gt;"",IF(O610="",M609,IF(AND(M609&gt;0,O610="L"),M609+1,IF(AND(M609&gt;1,O609="W"),1,1))),"")</f>
        <v>3</v>
      </c>
      <c r="N610" s="60" t="str">
        <f ca="1">IF($A609&lt;&gt;"",IF(OR($AI609&lt;&gt;0,$AJ609&lt;&gt;0,L610=0),"",IF(G609="HHL","L",IF(G609="LLH","H",""))),"")</f>
        <v>H</v>
      </c>
      <c r="O610" s="60" t="str">
        <f ca="1">IF(A610&lt;&gt;"",IF(N610&lt;&gt;"",IF(F610=N610,"W","L"),""),"")</f>
        <v>L</v>
      </c>
      <c r="P610" s="38">
        <f ca="1">IF(A610&lt;&gt;"",IF(OR(AI609&lt;&gt;0,AJ609&lt;&gt;0),"0",IF(O610&lt;&gt;"",IF(O610="W",(1*L610),(-1*L610)),0)),0)</f>
        <v>-1</v>
      </c>
      <c r="Q610" s="74">
        <f ca="1">IF(A610&lt;&gt;"",P610+Q609,0)</f>
        <v>-5</v>
      </c>
      <c r="R610" s="3">
        <f t="shared" ca="1" si="214"/>
        <v>3</v>
      </c>
      <c r="S610" s="61">
        <f t="shared" ca="1" si="223"/>
        <v>1</v>
      </c>
      <c r="T610" s="3">
        <f t="shared" ca="1" si="215"/>
        <v>1</v>
      </c>
      <c r="U610" s="60" t="str">
        <f ca="1">IF($A609&lt;&gt;"",IF(OR($AI609&lt;&gt;0,$AJ609&lt;&gt;0,S610=0),"",IF(I609="EEO","O",IF(I609="OOE","E",""))),"")</f>
        <v/>
      </c>
      <c r="V610" s="60" t="str">
        <f ca="1">IF(A610&lt;&gt;"",IF(U610&lt;&gt;"",IF(H610=U610,"W","L"),""),"")</f>
        <v/>
      </c>
      <c r="W610" s="38">
        <f ca="1">IF(A610&lt;&gt;"",IF(OR(AI609&lt;&gt;0,AJ609&lt;&gt;0),"0",IF(V610&lt;&gt;"",IF(V610="W",(1*S610),(-1*S610)),0)),0)</f>
        <v>0</v>
      </c>
      <c r="X610" s="74">
        <f t="shared" ca="1" si="216"/>
        <v>13</v>
      </c>
      <c r="Y610" s="3">
        <f t="shared" ca="1" si="217"/>
        <v>1</v>
      </c>
      <c r="Z610" s="61">
        <f t="shared" ca="1" si="224"/>
        <v>1</v>
      </c>
      <c r="AA610" s="3">
        <f t="shared" ca="1" si="218"/>
        <v>2</v>
      </c>
      <c r="AB610" s="60" t="str">
        <f ca="1">IF($A609&lt;&gt;"",IF(OR($AI609&lt;&gt;0,$AJ609&lt;&gt;0,Z610=0),"",IF(K609="RRB","B",IF(K609="BBR","R",""))),"")</f>
        <v/>
      </c>
      <c r="AC610" s="60" t="str">
        <f ca="1">IF(A610&lt;&gt;"",IF(AB610&lt;&gt;"",IF(AB610=J610,"W","L"),""),"")</f>
        <v/>
      </c>
      <c r="AD610" s="38">
        <f ca="1">IF(A610&lt;&gt;"",IF(OR(AI609&lt;&gt;0,AJ609&lt;&gt;0),"0",IF(AC610&lt;&gt;"",IF(AC610="W",(1*Z610),(-1*Z610)),0)),0)</f>
        <v>0</v>
      </c>
      <c r="AE610" s="74">
        <f t="shared" ca="1" si="209"/>
        <v>-18</v>
      </c>
      <c r="AF610" s="3">
        <f t="shared" ca="1" si="219"/>
        <v>2</v>
      </c>
      <c r="AG610" s="13">
        <f ca="1">IF(A610&lt;&gt;"",(AD610+P610+W610),0)</f>
        <v>-1</v>
      </c>
      <c r="AH610" s="11">
        <f ca="1">IF(A610&lt;&gt;"",AG610+AH609,0)</f>
        <v>-10</v>
      </c>
      <c r="AI610" s="73">
        <f ca="1">IF($A610&lt;&gt;"",IF(AI609&gt;0,AI609,IF(AND(AK609&gt;=$AJ$1,$AJ$2*AK609&gt;=AH610),"Profit Target",IF(AH610&gt;=$S$1,"Profit Target",0))),0)</f>
        <v>0</v>
      </c>
      <c r="AJ610" s="73">
        <f ca="1">IF($A610&lt;&gt;"",IF(AI609&lt;&gt;0,AJ609,IF(AH610&lt;=$S$2,"Stop Loss",0)),0)</f>
        <v>0</v>
      </c>
      <c r="AK610" s="73">
        <f t="shared" ca="1" si="210"/>
        <v>3</v>
      </c>
      <c r="AL610" s="30"/>
      <c r="AM610" s="30"/>
      <c r="AN610" s="30"/>
      <c r="AO610" s="30"/>
      <c r="AP610" s="30"/>
      <c r="AQ610" s="30"/>
      <c r="BM610" s="7"/>
      <c r="BT610" s="10">
        <f t="shared" ca="1" si="212"/>
        <v>5</v>
      </c>
    </row>
    <row r="611" spans="1:72">
      <c r="A611" s="10">
        <f t="shared" ca="1" si="211"/>
        <v>33</v>
      </c>
      <c r="B611" s="38"/>
      <c r="C611" s="7"/>
      <c r="D611" s="3"/>
      <c r="E611" s="7"/>
      <c r="F611" s="70" t="str">
        <f t="shared" ca="1" si="207"/>
        <v>H</v>
      </c>
      <c r="G611" s="101" t="str">
        <f t="shared" ca="1" si="213"/>
        <v>HLH</v>
      </c>
      <c r="H611" s="70" t="str">
        <f t="shared" ca="1" si="208"/>
        <v>O</v>
      </c>
      <c r="I611" s="101" t="str">
        <f t="shared" ca="1" si="220"/>
        <v>EOO</v>
      </c>
      <c r="J611" s="70" t="str">
        <f t="shared" ca="1" si="206"/>
        <v>B</v>
      </c>
      <c r="K611" s="101" t="str">
        <f t="shared" ca="1" si="221"/>
        <v>RRB</v>
      </c>
      <c r="L611" s="61">
        <f t="shared" ca="1" si="222"/>
        <v>1</v>
      </c>
      <c r="M611" s="3">
        <f ca="1">IF(A610&lt;&gt;"",IF(O611="",M610,IF(AND(M610&gt;0,O611="L"),M610+1,IF(AND(M610&gt;1,O610="W"),1,1))),"")</f>
        <v>3</v>
      </c>
      <c r="N611" s="60" t="str">
        <f ca="1">IF($A610&lt;&gt;"",IF(OR($AI610&lt;&gt;0,$AJ610&lt;&gt;0,L611=0),"",IF(G610="HHL","L",IF(G610="LLH","H",""))),"")</f>
        <v/>
      </c>
      <c r="O611" s="60" t="str">
        <f ca="1">IF(A611&lt;&gt;"",IF(N611&lt;&gt;"",IF(F611=N611,"W","L"),""),"")</f>
        <v/>
      </c>
      <c r="P611" s="38">
        <f ca="1">IF(A611&lt;&gt;"",IF(OR(AI610&lt;&gt;0,AJ610&lt;&gt;0),"0",IF(O611&lt;&gt;"",IF(O611="W",(1*L611),(-1*L611)),0)),0)</f>
        <v>0</v>
      </c>
      <c r="Q611" s="74">
        <f ca="1">IF(A611&lt;&gt;"",P611+Q610,0)</f>
        <v>-5</v>
      </c>
      <c r="R611" s="3">
        <f t="shared" ca="1" si="214"/>
        <v>3</v>
      </c>
      <c r="S611" s="61">
        <f t="shared" ca="1" si="223"/>
        <v>1</v>
      </c>
      <c r="T611" s="3">
        <f t="shared" ca="1" si="215"/>
        <v>1</v>
      </c>
      <c r="U611" s="60" t="str">
        <f ca="1">IF($A610&lt;&gt;"",IF(OR($AI610&lt;&gt;0,$AJ610&lt;&gt;0,S611=0),"",IF(I610="EEO","O",IF(I610="OOE","E",""))),"")</f>
        <v>O</v>
      </c>
      <c r="V611" s="60" t="str">
        <f ca="1">IF(A611&lt;&gt;"",IF(U611&lt;&gt;"",IF(H611=U611,"W","L"),""),"")</f>
        <v>W</v>
      </c>
      <c r="W611" s="38">
        <f ca="1">IF(A611&lt;&gt;"",IF(OR(AI610&lt;&gt;0,AJ610&lt;&gt;0),"0",IF(V611&lt;&gt;"",IF(V611="W",(1*S611),(-1*S611)),0)),0)</f>
        <v>1</v>
      </c>
      <c r="X611" s="74">
        <f t="shared" ca="1" si="216"/>
        <v>14</v>
      </c>
      <c r="Y611" s="3">
        <f t="shared" ca="1" si="217"/>
        <v>1</v>
      </c>
      <c r="Z611" s="61">
        <f t="shared" ca="1" si="224"/>
        <v>1</v>
      </c>
      <c r="AA611" s="3">
        <f t="shared" ca="1" si="218"/>
        <v>2</v>
      </c>
      <c r="AB611" s="60" t="str">
        <f ca="1">IF($A610&lt;&gt;"",IF(OR($AI610&lt;&gt;0,$AJ610&lt;&gt;0,Z611=0),"",IF(K610="RRB","B",IF(K610="BBR","R",""))),"")</f>
        <v/>
      </c>
      <c r="AC611" s="60" t="str">
        <f ca="1">IF(A611&lt;&gt;"",IF(AB611&lt;&gt;"",IF(AB611=J611,"W","L"),""),"")</f>
        <v/>
      </c>
      <c r="AD611" s="38">
        <f ca="1">IF(A611&lt;&gt;"",IF(OR(AI610&lt;&gt;0,AJ610&lt;&gt;0),"0",IF(AC611&lt;&gt;"",IF(AC611="W",(1*Z611),(-1*Z611)),0)),0)</f>
        <v>0</v>
      </c>
      <c r="AE611" s="74">
        <f t="shared" ca="1" si="209"/>
        <v>-18</v>
      </c>
      <c r="AF611" s="3">
        <f t="shared" ca="1" si="219"/>
        <v>2</v>
      </c>
      <c r="AG611" s="13">
        <f ca="1">IF(A611&lt;&gt;"",(AD611+P611+W611),0)</f>
        <v>1</v>
      </c>
      <c r="AH611" s="11">
        <f ca="1">IF(A611&lt;&gt;"",AG611+AH610,0)</f>
        <v>-9</v>
      </c>
      <c r="AI611" s="73">
        <f ca="1">IF($A611&lt;&gt;"",IF(AI610&gt;0,AI610,IF(AND(AK610&gt;=$AJ$1,$AJ$2*AK610&gt;=AH611),"Profit Target",IF(AH611&gt;=$S$1,"Profit Target",0))),0)</f>
        <v>0</v>
      </c>
      <c r="AJ611" s="73">
        <f ca="1">IF($A611&lt;&gt;"",IF(AI610&lt;&gt;0,AJ610,IF(AH611&lt;=$S$2,"Stop Loss",0)),0)</f>
        <v>0</v>
      </c>
      <c r="AK611" s="73">
        <f t="shared" ca="1" si="210"/>
        <v>3</v>
      </c>
      <c r="AL611" s="30"/>
      <c r="AM611" s="30"/>
      <c r="AN611" s="30"/>
      <c r="AO611" s="30"/>
      <c r="AP611" s="30"/>
      <c r="AQ611" s="30"/>
      <c r="BM611" s="7"/>
      <c r="BT611" s="10">
        <f t="shared" ca="1" si="212"/>
        <v>34</v>
      </c>
    </row>
    <row r="612" spans="1:72">
      <c r="A612" s="10">
        <f t="shared" ca="1" si="211"/>
        <v>18</v>
      </c>
      <c r="B612" s="38"/>
      <c r="C612" s="7"/>
      <c r="D612" s="3"/>
      <c r="E612" s="7"/>
      <c r="F612" s="70" t="str">
        <f t="shared" ca="1" si="207"/>
        <v>L</v>
      </c>
      <c r="G612" s="101" t="str">
        <f t="shared" ca="1" si="213"/>
        <v>LHL</v>
      </c>
      <c r="H612" s="70" t="str">
        <f t="shared" ca="1" si="208"/>
        <v>E</v>
      </c>
      <c r="I612" s="101" t="str">
        <f t="shared" ca="1" si="220"/>
        <v>OOE</v>
      </c>
      <c r="J612" s="70" t="str">
        <f t="shared" ca="1" si="206"/>
        <v>R</v>
      </c>
      <c r="K612" s="101" t="str">
        <f t="shared" ca="1" si="221"/>
        <v>RBR</v>
      </c>
      <c r="L612" s="61">
        <f t="shared" ca="1" si="222"/>
        <v>1</v>
      </c>
      <c r="M612" s="3">
        <f ca="1">IF(A611&lt;&gt;"",IF(O612="",M611,IF(AND(M611&gt;0,O612="L"),M611+1,IF(AND(M611&gt;1,O611="W"),1,1))),"")</f>
        <v>3</v>
      </c>
      <c r="N612" s="60" t="str">
        <f ca="1">IF($A611&lt;&gt;"",IF(OR($AI611&lt;&gt;0,$AJ611&lt;&gt;0,L612=0),"",IF(G611="HHL","L",IF(G611="LLH","H",""))),"")</f>
        <v/>
      </c>
      <c r="O612" s="60" t="str">
        <f ca="1">IF(A612&lt;&gt;"",IF(N612&lt;&gt;"",IF(F612=N612,"W","L"),""),"")</f>
        <v/>
      </c>
      <c r="P612" s="38">
        <f ca="1">IF(A612&lt;&gt;"",IF(OR(AI611&lt;&gt;0,AJ611&lt;&gt;0),"0",IF(O612&lt;&gt;"",IF(O612="W",(1*L612),(-1*L612)),0)),0)</f>
        <v>0</v>
      </c>
      <c r="Q612" s="74">
        <f ca="1">IF(A612&lt;&gt;"",P612+Q611,0)</f>
        <v>-5</v>
      </c>
      <c r="R612" s="3">
        <f t="shared" ca="1" si="214"/>
        <v>3</v>
      </c>
      <c r="S612" s="61">
        <f t="shared" ca="1" si="223"/>
        <v>1</v>
      </c>
      <c r="T612" s="3">
        <f t="shared" ca="1" si="215"/>
        <v>1</v>
      </c>
      <c r="U612" s="60" t="str">
        <f ca="1">IF($A611&lt;&gt;"",IF(OR($AI611&lt;&gt;0,$AJ611&lt;&gt;0,S612=0),"",IF(I611="EEO","O",IF(I611="OOE","E",""))),"")</f>
        <v/>
      </c>
      <c r="V612" s="60" t="str">
        <f ca="1">IF(A612&lt;&gt;"",IF(U612&lt;&gt;"",IF(H612=U612,"W","L"),""),"")</f>
        <v/>
      </c>
      <c r="W612" s="38">
        <f ca="1">IF(A612&lt;&gt;"",IF(OR(AI611&lt;&gt;0,AJ611&lt;&gt;0),"0",IF(V612&lt;&gt;"",IF(V612="W",(1*S612),(-1*S612)),0)),0)</f>
        <v>0</v>
      </c>
      <c r="X612" s="74">
        <f t="shared" ca="1" si="216"/>
        <v>14</v>
      </c>
      <c r="Y612" s="3">
        <f t="shared" ca="1" si="217"/>
        <v>1</v>
      </c>
      <c r="Z612" s="61">
        <f t="shared" ca="1" si="224"/>
        <v>1</v>
      </c>
      <c r="AA612" s="3">
        <f t="shared" ca="1" si="218"/>
        <v>3</v>
      </c>
      <c r="AB612" s="60" t="str">
        <f ca="1">IF($A611&lt;&gt;"",IF(OR($AI611&lt;&gt;0,$AJ611&lt;&gt;0,Z612=0),"",IF(K611="RRB","B",IF(K611="BBR","R",""))),"")</f>
        <v>B</v>
      </c>
      <c r="AC612" s="60" t="str">
        <f ca="1">IF(A612&lt;&gt;"",IF(AB612&lt;&gt;"",IF(AB612=J612,"W","L"),""),"")</f>
        <v>L</v>
      </c>
      <c r="AD612" s="38">
        <f ca="1">IF(A612&lt;&gt;"",IF(OR(AI611&lt;&gt;0,AJ611&lt;&gt;0),"0",IF(AC612&lt;&gt;"",IF(AC612="W",(1*Z612),(-1*Z612)),0)),0)</f>
        <v>-1</v>
      </c>
      <c r="AE612" s="74">
        <f t="shared" ca="1" si="209"/>
        <v>-19</v>
      </c>
      <c r="AF612" s="3">
        <f t="shared" ca="1" si="219"/>
        <v>3</v>
      </c>
      <c r="AG612" s="13">
        <f ca="1">IF(A612&lt;&gt;"",(AD612+P612+W612),0)</f>
        <v>-1</v>
      </c>
      <c r="AH612" s="11">
        <f ca="1">IF(A612&lt;&gt;"",AG612+AH611,0)</f>
        <v>-10</v>
      </c>
      <c r="AI612" s="73">
        <f ca="1">IF($A612&lt;&gt;"",IF(AI611&gt;0,AI611,IF(AND(AK611&gt;=$AJ$1,$AJ$2*AK611&gt;=AH612),"Profit Target",IF(AH612&gt;=$S$1,"Profit Target",0))),0)</f>
        <v>0</v>
      </c>
      <c r="AJ612" s="73">
        <f ca="1">IF($A612&lt;&gt;"",IF(AI611&lt;&gt;0,AJ611,IF(AH612&lt;=$S$2,"Stop Loss",0)),0)</f>
        <v>0</v>
      </c>
      <c r="AK612" s="73">
        <f t="shared" ca="1" si="210"/>
        <v>3</v>
      </c>
      <c r="AL612" s="30"/>
      <c r="AM612" s="30"/>
      <c r="AN612" s="30"/>
      <c r="AO612" s="30"/>
      <c r="AP612" s="30"/>
      <c r="AQ612" s="30"/>
      <c r="BM612" s="7"/>
      <c r="BT612" s="10">
        <f t="shared" ca="1" si="212"/>
        <v>17</v>
      </c>
    </row>
    <row r="613" spans="1:72">
      <c r="A613" s="10">
        <f t="shared" ca="1" si="211"/>
        <v>9</v>
      </c>
      <c r="B613" s="38"/>
      <c r="C613" s="7"/>
      <c r="D613" s="3"/>
      <c r="E613" s="7"/>
      <c r="F613" s="70" t="str">
        <f t="shared" ca="1" si="207"/>
        <v>L</v>
      </c>
      <c r="G613" s="101" t="str">
        <f t="shared" ca="1" si="213"/>
        <v>HLL</v>
      </c>
      <c r="H613" s="70" t="str">
        <f t="shared" ca="1" si="208"/>
        <v>O</v>
      </c>
      <c r="I613" s="101" t="str">
        <f t="shared" ca="1" si="220"/>
        <v>OEO</v>
      </c>
      <c r="J613" s="70" t="str">
        <f t="shared" ca="1" si="206"/>
        <v>R</v>
      </c>
      <c r="K613" s="101" t="str">
        <f t="shared" ca="1" si="221"/>
        <v>BRR</v>
      </c>
      <c r="L613" s="61">
        <f t="shared" ca="1" si="222"/>
        <v>1</v>
      </c>
      <c r="M613" s="3">
        <f ca="1">IF(A612&lt;&gt;"",IF(O613="",M612,IF(AND(M612&gt;0,O613="L"),M612+1,IF(AND(M612&gt;1,O612="W"),1,1))),"")</f>
        <v>3</v>
      </c>
      <c r="N613" s="60" t="str">
        <f ca="1">IF($A612&lt;&gt;"",IF(OR($AI612&lt;&gt;0,$AJ612&lt;&gt;0,L613=0),"",IF(G612="HHL","L",IF(G612="LLH","H",""))),"")</f>
        <v/>
      </c>
      <c r="O613" s="60" t="str">
        <f ca="1">IF(A613&lt;&gt;"",IF(N613&lt;&gt;"",IF(F613=N613,"W","L"),""),"")</f>
        <v/>
      </c>
      <c r="P613" s="38">
        <f ca="1">IF(A613&lt;&gt;"",IF(OR(AI612&lt;&gt;0,AJ612&lt;&gt;0),"0",IF(O613&lt;&gt;"",IF(O613="W",(1*L613),(-1*L613)),0)),0)</f>
        <v>0</v>
      </c>
      <c r="Q613" s="74">
        <f ca="1">IF(A613&lt;&gt;"",P613+Q612,0)</f>
        <v>-5</v>
      </c>
      <c r="R613" s="3">
        <f t="shared" ca="1" si="214"/>
        <v>3</v>
      </c>
      <c r="S613" s="61">
        <f t="shared" ca="1" si="223"/>
        <v>1</v>
      </c>
      <c r="T613" s="3">
        <f t="shared" ca="1" si="215"/>
        <v>2</v>
      </c>
      <c r="U613" s="60" t="str">
        <f ca="1">IF($A612&lt;&gt;"",IF(OR($AI612&lt;&gt;0,$AJ612&lt;&gt;0,S613=0),"",IF(I612="EEO","O",IF(I612="OOE","E",""))),"")</f>
        <v>E</v>
      </c>
      <c r="V613" s="60" t="str">
        <f ca="1">IF(A613&lt;&gt;"",IF(U613&lt;&gt;"",IF(H613=U613,"W","L"),""),"")</f>
        <v>L</v>
      </c>
      <c r="W613" s="38">
        <f ca="1">IF(A613&lt;&gt;"",IF(OR(AI612&lt;&gt;0,AJ612&lt;&gt;0),"0",IF(V613&lt;&gt;"",IF(V613="W",(1*S613),(-1*S613)),0)),0)</f>
        <v>-1</v>
      </c>
      <c r="X613" s="74">
        <f t="shared" ca="1" si="216"/>
        <v>13</v>
      </c>
      <c r="Y613" s="3">
        <f t="shared" ca="1" si="217"/>
        <v>2</v>
      </c>
      <c r="Z613" s="61">
        <f t="shared" ca="1" si="224"/>
        <v>1</v>
      </c>
      <c r="AA613" s="3">
        <f t="shared" ca="1" si="218"/>
        <v>3</v>
      </c>
      <c r="AB613" s="60" t="str">
        <f ca="1">IF($A612&lt;&gt;"",IF(OR($AI612&lt;&gt;0,$AJ612&lt;&gt;0,Z613=0),"",IF(K612="RRB","B",IF(K612="BBR","R",""))),"")</f>
        <v/>
      </c>
      <c r="AC613" s="60" t="str">
        <f ca="1">IF(A613&lt;&gt;"",IF(AB613&lt;&gt;"",IF(AB613=J613,"W","L"),""),"")</f>
        <v/>
      </c>
      <c r="AD613" s="38">
        <f ca="1">IF(A613&lt;&gt;"",IF(OR(AI612&lt;&gt;0,AJ612&lt;&gt;0),"0",IF(AC613&lt;&gt;"",IF(AC613="W",(1*Z613),(-1*Z613)),0)),0)</f>
        <v>0</v>
      </c>
      <c r="AE613" s="74">
        <f t="shared" ca="1" si="209"/>
        <v>-19</v>
      </c>
      <c r="AF613" s="3">
        <f t="shared" ca="1" si="219"/>
        <v>3</v>
      </c>
      <c r="AG613" s="13">
        <f ca="1">IF(A613&lt;&gt;"",(AD613+P613+W613),0)</f>
        <v>-1</v>
      </c>
      <c r="AH613" s="11">
        <f ca="1">IF(A613&lt;&gt;"",AG613+AH612,0)</f>
        <v>-11</v>
      </c>
      <c r="AI613" s="73">
        <f ca="1">IF($A613&lt;&gt;"",IF(AI612&gt;0,AI612,IF(AND(AK612&gt;=$AJ$1,$AJ$2*AK612&gt;=AH613),"Profit Target",IF(AH613&gt;=$S$1,"Profit Target",0))),0)</f>
        <v>0</v>
      </c>
      <c r="AJ613" s="73">
        <f ca="1">IF($A613&lt;&gt;"",IF(AI612&lt;&gt;0,AJ612,IF(AH613&lt;=$S$2,"Stop Loss",0)),0)</f>
        <v>0</v>
      </c>
      <c r="AK613" s="73">
        <f t="shared" ca="1" si="210"/>
        <v>3</v>
      </c>
      <c r="AL613" s="30"/>
      <c r="AM613" s="30"/>
      <c r="AN613" s="30"/>
      <c r="AO613" s="30"/>
      <c r="AP613" s="30"/>
      <c r="AQ613" s="30"/>
      <c r="BM613" s="7"/>
      <c r="BT613" s="10">
        <f t="shared" ca="1" si="212"/>
        <v>36</v>
      </c>
    </row>
    <row r="614" spans="1:72">
      <c r="A614" s="10">
        <f t="shared" ca="1" si="211"/>
        <v>26</v>
      </c>
      <c r="B614" s="38"/>
      <c r="C614" s="7"/>
      <c r="D614" s="3"/>
      <c r="E614" s="7"/>
      <c r="F614" s="70" t="str">
        <f t="shared" ca="1" si="207"/>
        <v>H</v>
      </c>
      <c r="G614" s="101" t="str">
        <f t="shared" ca="1" si="213"/>
        <v>LLH</v>
      </c>
      <c r="H614" s="70" t="str">
        <f t="shared" ca="1" si="208"/>
        <v>E</v>
      </c>
      <c r="I614" s="101" t="str">
        <f t="shared" ca="1" si="220"/>
        <v>EOE</v>
      </c>
      <c r="J614" s="70" t="str">
        <f t="shared" ca="1" si="206"/>
        <v>B</v>
      </c>
      <c r="K614" s="101" t="str">
        <f t="shared" ca="1" si="221"/>
        <v>RRB</v>
      </c>
      <c r="L614" s="61">
        <f t="shared" ca="1" si="222"/>
        <v>1</v>
      </c>
      <c r="M614" s="3">
        <f ca="1">IF(A613&lt;&gt;"",IF(O614="",M613,IF(AND(M613&gt;0,O614="L"),M613+1,IF(AND(M613&gt;1,O613="W"),1,1))),"")</f>
        <v>3</v>
      </c>
      <c r="N614" s="60" t="str">
        <f ca="1">IF($A613&lt;&gt;"",IF(OR($AI613&lt;&gt;0,$AJ613&lt;&gt;0,L614=0),"",IF(G613="HHL","L",IF(G613="LLH","H",""))),"")</f>
        <v/>
      </c>
      <c r="O614" s="60" t="str">
        <f ca="1">IF(A614&lt;&gt;"",IF(N614&lt;&gt;"",IF(F614=N614,"W","L"),""),"")</f>
        <v/>
      </c>
      <c r="P614" s="38">
        <f ca="1">IF(A614&lt;&gt;"",IF(OR(AI613&lt;&gt;0,AJ613&lt;&gt;0),"0",IF(O614&lt;&gt;"",IF(O614="W",(1*L614),(-1*L614)),0)),0)</f>
        <v>0</v>
      </c>
      <c r="Q614" s="74">
        <f ca="1">IF(A614&lt;&gt;"",P614+Q613,0)</f>
        <v>-5</v>
      </c>
      <c r="R614" s="3">
        <f t="shared" ca="1" si="214"/>
        <v>3</v>
      </c>
      <c r="S614" s="61">
        <f t="shared" ca="1" si="223"/>
        <v>1</v>
      </c>
      <c r="T614" s="3">
        <f t="shared" ca="1" si="215"/>
        <v>2</v>
      </c>
      <c r="U614" s="60" t="str">
        <f ca="1">IF($A613&lt;&gt;"",IF(OR($AI613&lt;&gt;0,$AJ613&lt;&gt;0,S614=0),"",IF(I613="EEO","O",IF(I613="OOE","E",""))),"")</f>
        <v/>
      </c>
      <c r="V614" s="60" t="str">
        <f ca="1">IF(A614&lt;&gt;"",IF(U614&lt;&gt;"",IF(H614=U614,"W","L"),""),"")</f>
        <v/>
      </c>
      <c r="W614" s="38">
        <f ca="1">IF(A614&lt;&gt;"",IF(OR(AI613&lt;&gt;0,AJ613&lt;&gt;0),"0",IF(V614&lt;&gt;"",IF(V614="W",(1*S614),(-1*S614)),0)),0)</f>
        <v>0</v>
      </c>
      <c r="X614" s="74">
        <f t="shared" ca="1" si="216"/>
        <v>13</v>
      </c>
      <c r="Y614" s="3">
        <f t="shared" ca="1" si="217"/>
        <v>2</v>
      </c>
      <c r="Z614" s="61">
        <f t="shared" ca="1" si="224"/>
        <v>1</v>
      </c>
      <c r="AA614" s="3">
        <f t="shared" ca="1" si="218"/>
        <v>3</v>
      </c>
      <c r="AB614" s="60" t="str">
        <f ca="1">IF($A613&lt;&gt;"",IF(OR($AI613&lt;&gt;0,$AJ613&lt;&gt;0,Z614=0),"",IF(K613="RRB","B",IF(K613="BBR","R",""))),"")</f>
        <v/>
      </c>
      <c r="AC614" s="60" t="str">
        <f ca="1">IF(A614&lt;&gt;"",IF(AB614&lt;&gt;"",IF(AB614=J614,"W","L"),""),"")</f>
        <v/>
      </c>
      <c r="AD614" s="38">
        <f ca="1">IF(A614&lt;&gt;"",IF(OR(AI613&lt;&gt;0,AJ613&lt;&gt;0),"0",IF(AC614&lt;&gt;"",IF(AC614="W",(1*Z614),(-1*Z614)),0)),0)</f>
        <v>0</v>
      </c>
      <c r="AE614" s="74">
        <f t="shared" ca="1" si="209"/>
        <v>-19</v>
      </c>
      <c r="AF614" s="3">
        <f t="shared" ca="1" si="219"/>
        <v>3</v>
      </c>
      <c r="AG614" s="13">
        <f ca="1">IF(A614&lt;&gt;"",(AD614+P614+W614),0)</f>
        <v>0</v>
      </c>
      <c r="AH614" s="11">
        <f ca="1">IF(A614&lt;&gt;"",AG614+AH613,0)</f>
        <v>-11</v>
      </c>
      <c r="AI614" s="73">
        <f ca="1">IF($A614&lt;&gt;"",IF(AI613&gt;0,AI613,IF(AND(AK613&gt;=$AJ$1,$AJ$2*AK613&gt;=AH614),"Profit Target",IF(AH614&gt;=$S$1,"Profit Target",0))),0)</f>
        <v>0</v>
      </c>
      <c r="AJ614" s="73">
        <f ca="1">IF($A614&lt;&gt;"",IF(AI613&lt;&gt;0,AJ613,IF(AH614&lt;=$S$2,"Stop Loss",0)),0)</f>
        <v>0</v>
      </c>
      <c r="AK614" s="73">
        <f t="shared" ca="1" si="210"/>
        <v>3</v>
      </c>
      <c r="AL614" s="30"/>
      <c r="AM614" s="30"/>
      <c r="AN614" s="30"/>
      <c r="AO614" s="30"/>
      <c r="AP614" s="30"/>
      <c r="AQ614" s="30"/>
      <c r="BM614" s="7"/>
      <c r="BT614" s="10">
        <f t="shared" ca="1" si="212"/>
        <v>10</v>
      </c>
    </row>
    <row r="615" spans="1:72">
      <c r="A615" s="10">
        <f t="shared" ca="1" si="211"/>
        <v>18</v>
      </c>
      <c r="B615" s="38"/>
      <c r="C615" s="7"/>
      <c r="D615" s="3"/>
      <c r="E615" s="7"/>
      <c r="F615" s="70" t="str">
        <f t="shared" ca="1" si="207"/>
        <v>L</v>
      </c>
      <c r="G615" s="101" t="str">
        <f t="shared" ca="1" si="213"/>
        <v>LHL</v>
      </c>
      <c r="H615" s="70" t="str">
        <f t="shared" ca="1" si="208"/>
        <v>E</v>
      </c>
      <c r="I615" s="101" t="str">
        <f t="shared" ca="1" si="220"/>
        <v>OEE</v>
      </c>
      <c r="J615" s="70" t="str">
        <f t="shared" ca="1" si="206"/>
        <v>R</v>
      </c>
      <c r="K615" s="101" t="str">
        <f t="shared" ca="1" si="221"/>
        <v>RBR</v>
      </c>
      <c r="L615" s="61">
        <f t="shared" ca="1" si="222"/>
        <v>1</v>
      </c>
      <c r="M615" s="3">
        <f ca="1">IF(A614&lt;&gt;"",IF(O615="",M614,IF(AND(M614&gt;0,O615="L"),M614+1,IF(AND(M614&gt;1,O614="W"),1,1))),"")</f>
        <v>4</v>
      </c>
      <c r="N615" s="60" t="str">
        <f ca="1">IF($A614&lt;&gt;"",IF(OR($AI614&lt;&gt;0,$AJ614&lt;&gt;0,L615=0),"",IF(G614="HHL","L",IF(G614="LLH","H",""))),"")</f>
        <v>H</v>
      </c>
      <c r="O615" s="60" t="str">
        <f ca="1">IF(A615&lt;&gt;"",IF(N615&lt;&gt;"",IF(F615=N615,"W","L"),""),"")</f>
        <v>L</v>
      </c>
      <c r="P615" s="38">
        <f ca="1">IF(A615&lt;&gt;"",IF(OR(AI614&lt;&gt;0,AJ614&lt;&gt;0),"0",IF(O615&lt;&gt;"",IF(O615="W",(1*L615),(-1*L615)),0)),0)</f>
        <v>-1</v>
      </c>
      <c r="Q615" s="74">
        <f ca="1">IF(A615&lt;&gt;"",P615+Q614,0)</f>
        <v>-6</v>
      </c>
      <c r="R615" s="3">
        <f t="shared" ca="1" si="214"/>
        <v>4</v>
      </c>
      <c r="S615" s="61">
        <f t="shared" ca="1" si="223"/>
        <v>1</v>
      </c>
      <c r="T615" s="3">
        <f t="shared" ca="1" si="215"/>
        <v>2</v>
      </c>
      <c r="U615" s="60" t="str">
        <f ca="1">IF($A614&lt;&gt;"",IF(OR($AI614&lt;&gt;0,$AJ614&lt;&gt;0,S615=0),"",IF(I614="EEO","O",IF(I614="OOE","E",""))),"")</f>
        <v/>
      </c>
      <c r="V615" s="60" t="str">
        <f ca="1">IF(A615&lt;&gt;"",IF(U615&lt;&gt;"",IF(H615=U615,"W","L"),""),"")</f>
        <v/>
      </c>
      <c r="W615" s="38">
        <f ca="1">IF(A615&lt;&gt;"",IF(OR(AI614&lt;&gt;0,AJ614&lt;&gt;0),"0",IF(V615&lt;&gt;"",IF(V615="W",(1*S615),(-1*S615)),0)),0)</f>
        <v>0</v>
      </c>
      <c r="X615" s="74">
        <f t="shared" ca="1" si="216"/>
        <v>13</v>
      </c>
      <c r="Y615" s="3">
        <f t="shared" ca="1" si="217"/>
        <v>2</v>
      </c>
      <c r="Z615" s="61">
        <f t="shared" ca="1" si="224"/>
        <v>1</v>
      </c>
      <c r="AA615" s="3">
        <f t="shared" ca="1" si="218"/>
        <v>4</v>
      </c>
      <c r="AB615" s="60" t="str">
        <f ca="1">IF($A614&lt;&gt;"",IF(OR($AI614&lt;&gt;0,$AJ614&lt;&gt;0,Z615=0),"",IF(K614="RRB","B",IF(K614="BBR","R",""))),"")</f>
        <v>B</v>
      </c>
      <c r="AC615" s="60" t="str">
        <f ca="1">IF(A615&lt;&gt;"",IF(AB615&lt;&gt;"",IF(AB615=J615,"W","L"),""),"")</f>
        <v>L</v>
      </c>
      <c r="AD615" s="38">
        <f ca="1">IF(A615&lt;&gt;"",IF(OR(AI614&lt;&gt;0,AJ614&lt;&gt;0),"0",IF(AC615&lt;&gt;"",IF(AC615="W",(1*Z615),(-1*Z615)),0)),0)</f>
        <v>-1</v>
      </c>
      <c r="AE615" s="74">
        <f t="shared" ca="1" si="209"/>
        <v>-20</v>
      </c>
      <c r="AF615" s="3">
        <f t="shared" ca="1" si="219"/>
        <v>4</v>
      </c>
      <c r="AG615" s="13">
        <f ca="1">IF(A615&lt;&gt;"",(AD615+P615+W615),0)</f>
        <v>-2</v>
      </c>
      <c r="AH615" s="11">
        <f ca="1">IF(A615&lt;&gt;"",AG615+AH614,0)</f>
        <v>-13</v>
      </c>
      <c r="AI615" s="73">
        <f ca="1">IF($A615&lt;&gt;"",IF(AI614&gt;0,AI614,IF(AND(AK614&gt;=$AJ$1,$AJ$2*AK614&gt;=AH615),"Profit Target",IF(AH615&gt;=$S$1,"Profit Target",0))),0)</f>
        <v>0</v>
      </c>
      <c r="AJ615" s="73">
        <f ca="1">IF($A615&lt;&gt;"",IF(AI614&lt;&gt;0,AJ614,IF(AH615&lt;=$S$2,"Stop Loss",0)),0)</f>
        <v>0</v>
      </c>
      <c r="AK615" s="73">
        <f t="shared" ca="1" si="210"/>
        <v>3</v>
      </c>
      <c r="AL615" s="30"/>
      <c r="AM615" s="30"/>
      <c r="AN615" s="30"/>
      <c r="AO615" s="30"/>
      <c r="AP615" s="30"/>
      <c r="AQ615" s="30"/>
      <c r="BM615" s="7"/>
      <c r="BT615" s="10">
        <f t="shared" ca="1" si="212"/>
        <v>6</v>
      </c>
    </row>
    <row r="616" spans="1:72">
      <c r="A616" s="10">
        <f t="shared" ca="1" si="211"/>
        <v>13</v>
      </c>
      <c r="B616" s="38"/>
      <c r="C616" s="7"/>
      <c r="D616" s="3"/>
      <c r="E616" s="7"/>
      <c r="F616" s="70" t="str">
        <f t="shared" ca="1" si="207"/>
        <v>L</v>
      </c>
      <c r="G616" s="101" t="str">
        <f t="shared" ca="1" si="213"/>
        <v>HLL</v>
      </c>
      <c r="H616" s="70" t="str">
        <f t="shared" ca="1" si="208"/>
        <v>O</v>
      </c>
      <c r="I616" s="101" t="str">
        <f t="shared" ca="1" si="220"/>
        <v>EEO</v>
      </c>
      <c r="J616" s="70" t="str">
        <f t="shared" ca="1" si="206"/>
        <v>B</v>
      </c>
      <c r="K616" s="101" t="str">
        <f t="shared" ca="1" si="221"/>
        <v>BRB</v>
      </c>
      <c r="L616" s="61">
        <f t="shared" ca="1" si="222"/>
        <v>1</v>
      </c>
      <c r="M616" s="3">
        <f ca="1">IF(A615&lt;&gt;"",IF(O616="",M615,IF(AND(M615&gt;0,O616="L"),M615+1,IF(AND(M615&gt;1,O615="W"),1,1))),"")</f>
        <v>4</v>
      </c>
      <c r="N616" s="60" t="str">
        <f ca="1">IF($A615&lt;&gt;"",IF(OR($AI615&lt;&gt;0,$AJ615&lt;&gt;0,L616=0),"",IF(G615="HHL","L",IF(G615="LLH","H",""))),"")</f>
        <v/>
      </c>
      <c r="O616" s="60" t="str">
        <f ca="1">IF(A616&lt;&gt;"",IF(N616&lt;&gt;"",IF(F616=N616,"W","L"),""),"")</f>
        <v/>
      </c>
      <c r="P616" s="38">
        <f ca="1">IF(A616&lt;&gt;"",IF(OR(AI615&lt;&gt;0,AJ615&lt;&gt;0),"0",IF(O616&lt;&gt;"",IF(O616="W",(1*L616),(-1*L616)),0)),0)</f>
        <v>0</v>
      </c>
      <c r="Q616" s="74">
        <f ca="1">IF(A616&lt;&gt;"",P616+Q615,0)</f>
        <v>-6</v>
      </c>
      <c r="R616" s="3">
        <f t="shared" ca="1" si="214"/>
        <v>4</v>
      </c>
      <c r="S616" s="61">
        <f t="shared" ca="1" si="223"/>
        <v>1</v>
      </c>
      <c r="T616" s="3">
        <f t="shared" ca="1" si="215"/>
        <v>2</v>
      </c>
      <c r="U616" s="60" t="str">
        <f ca="1">IF($A615&lt;&gt;"",IF(OR($AI615&lt;&gt;0,$AJ615&lt;&gt;0,S616=0),"",IF(I615="EEO","O",IF(I615="OOE","E",""))),"")</f>
        <v/>
      </c>
      <c r="V616" s="60" t="str">
        <f ca="1">IF(A616&lt;&gt;"",IF(U616&lt;&gt;"",IF(H616=U616,"W","L"),""),"")</f>
        <v/>
      </c>
      <c r="W616" s="38">
        <f ca="1">IF(A616&lt;&gt;"",IF(OR(AI615&lt;&gt;0,AJ615&lt;&gt;0),"0",IF(V616&lt;&gt;"",IF(V616="W",(1*S616),(-1*S616)),0)),0)</f>
        <v>0</v>
      </c>
      <c r="X616" s="74">
        <f t="shared" ca="1" si="216"/>
        <v>13</v>
      </c>
      <c r="Y616" s="3">
        <f t="shared" ca="1" si="217"/>
        <v>2</v>
      </c>
      <c r="Z616" s="61">
        <f t="shared" ca="1" si="224"/>
        <v>1</v>
      </c>
      <c r="AA616" s="3">
        <f t="shared" ca="1" si="218"/>
        <v>4</v>
      </c>
      <c r="AB616" s="60" t="str">
        <f ca="1">IF($A615&lt;&gt;"",IF(OR($AI615&lt;&gt;0,$AJ615&lt;&gt;0,Z616=0),"",IF(K615="RRB","B",IF(K615="BBR","R",""))),"")</f>
        <v/>
      </c>
      <c r="AC616" s="60" t="str">
        <f ca="1">IF(A616&lt;&gt;"",IF(AB616&lt;&gt;"",IF(AB616=J616,"W","L"),""),"")</f>
        <v/>
      </c>
      <c r="AD616" s="38">
        <f ca="1">IF(A616&lt;&gt;"",IF(OR(AI615&lt;&gt;0,AJ615&lt;&gt;0),"0",IF(AC616&lt;&gt;"",IF(AC616="W",(1*Z616),(-1*Z616)),0)),0)</f>
        <v>0</v>
      </c>
      <c r="AE616" s="74">
        <f t="shared" ca="1" si="209"/>
        <v>-20</v>
      </c>
      <c r="AF616" s="3">
        <f t="shared" ca="1" si="219"/>
        <v>4</v>
      </c>
      <c r="AG616" s="13">
        <f ca="1">IF(A616&lt;&gt;"",(AD616+P616+W616),0)</f>
        <v>0</v>
      </c>
      <c r="AH616" s="11">
        <f ca="1">IF(A616&lt;&gt;"",AG616+AH615,0)</f>
        <v>-13</v>
      </c>
      <c r="AI616" s="73">
        <f ca="1">IF($A616&lt;&gt;"",IF(AI615&gt;0,AI615,IF(AND(AK615&gt;=$AJ$1,$AJ$2*AK615&gt;=AH616),"Profit Target",IF(AH616&gt;=$S$1,"Profit Target",0))),0)</f>
        <v>0</v>
      </c>
      <c r="AJ616" s="73">
        <f ca="1">IF($A616&lt;&gt;"",IF(AI615&lt;&gt;0,AJ615,IF(AH616&lt;=$S$2,"Stop Loss",0)),0)</f>
        <v>0</v>
      </c>
      <c r="AK616" s="73">
        <f t="shared" ca="1" si="210"/>
        <v>3</v>
      </c>
      <c r="AL616" s="30"/>
      <c r="AM616" s="30"/>
      <c r="AN616" s="30"/>
      <c r="AO616" s="30"/>
      <c r="AP616" s="30"/>
      <c r="AQ616" s="30"/>
      <c r="BM616" s="7"/>
      <c r="BT616" s="10">
        <f t="shared" ca="1" si="212"/>
        <v>28</v>
      </c>
    </row>
    <row r="617" spans="1:72">
      <c r="A617" s="10">
        <f t="shared" ca="1" si="211"/>
        <v>6</v>
      </c>
      <c r="B617" s="38"/>
      <c r="C617" s="7"/>
      <c r="D617" s="3"/>
      <c r="E617" s="7"/>
      <c r="F617" s="70" t="str">
        <f t="shared" ca="1" si="207"/>
        <v>L</v>
      </c>
      <c r="G617" s="101" t="str">
        <f t="shared" ca="1" si="213"/>
        <v>LLL</v>
      </c>
      <c r="H617" s="70" t="str">
        <f t="shared" ca="1" si="208"/>
        <v>E</v>
      </c>
      <c r="I617" s="101" t="str">
        <f t="shared" ca="1" si="220"/>
        <v>EOE</v>
      </c>
      <c r="J617" s="70" t="str">
        <f t="shared" ca="1" si="206"/>
        <v>B</v>
      </c>
      <c r="K617" s="101" t="str">
        <f t="shared" ca="1" si="221"/>
        <v>RBB</v>
      </c>
      <c r="L617" s="61">
        <f t="shared" ca="1" si="222"/>
        <v>1</v>
      </c>
      <c r="M617" s="3">
        <f ca="1">IF(A616&lt;&gt;"",IF(O617="",M616,IF(AND(M616&gt;0,O617="L"),M616+1,IF(AND(M616&gt;1,O616="W"),1,1))),"")</f>
        <v>4</v>
      </c>
      <c r="N617" s="60" t="str">
        <f ca="1">IF($A616&lt;&gt;"",IF(OR($AI616&lt;&gt;0,$AJ616&lt;&gt;0,L617=0),"",IF(G616="HHL","L",IF(G616="LLH","H",""))),"")</f>
        <v/>
      </c>
      <c r="O617" s="60" t="str">
        <f ca="1">IF(A617&lt;&gt;"",IF(N617&lt;&gt;"",IF(F617=N617,"W","L"),""),"")</f>
        <v/>
      </c>
      <c r="P617" s="38">
        <f ca="1">IF(A617&lt;&gt;"",IF(OR(AI616&lt;&gt;0,AJ616&lt;&gt;0),"0",IF(O617&lt;&gt;"",IF(O617="W",(1*L617),(-1*L617)),0)),0)</f>
        <v>0</v>
      </c>
      <c r="Q617" s="74">
        <f ca="1">IF(A617&lt;&gt;"",P617+Q616,0)</f>
        <v>-6</v>
      </c>
      <c r="R617" s="3">
        <f t="shared" ca="1" si="214"/>
        <v>4</v>
      </c>
      <c r="S617" s="61">
        <f t="shared" ca="1" si="223"/>
        <v>1</v>
      </c>
      <c r="T617" s="3">
        <f t="shared" ca="1" si="215"/>
        <v>3</v>
      </c>
      <c r="U617" s="60" t="str">
        <f ca="1">IF($A616&lt;&gt;"",IF(OR($AI616&lt;&gt;0,$AJ616&lt;&gt;0,S617=0),"",IF(I616="EEO","O",IF(I616="OOE","E",""))),"")</f>
        <v>O</v>
      </c>
      <c r="V617" s="60" t="str">
        <f ca="1">IF(A617&lt;&gt;"",IF(U617&lt;&gt;"",IF(H617=U617,"W","L"),""),"")</f>
        <v>L</v>
      </c>
      <c r="W617" s="38">
        <f ca="1">IF(A617&lt;&gt;"",IF(OR(AI616&lt;&gt;0,AJ616&lt;&gt;0),"0",IF(V617&lt;&gt;"",IF(V617="W",(1*S617),(-1*S617)),0)),0)</f>
        <v>-1</v>
      </c>
      <c r="X617" s="74">
        <f t="shared" ca="1" si="216"/>
        <v>12</v>
      </c>
      <c r="Y617" s="3">
        <f t="shared" ca="1" si="217"/>
        <v>3</v>
      </c>
      <c r="Z617" s="61">
        <f t="shared" ca="1" si="224"/>
        <v>1</v>
      </c>
      <c r="AA617" s="3">
        <f t="shared" ca="1" si="218"/>
        <v>4</v>
      </c>
      <c r="AB617" s="60" t="str">
        <f ca="1">IF($A616&lt;&gt;"",IF(OR($AI616&lt;&gt;0,$AJ616&lt;&gt;0,Z617=0),"",IF(K616="RRB","B",IF(K616="BBR","R",""))),"")</f>
        <v/>
      </c>
      <c r="AC617" s="60" t="str">
        <f ca="1">IF(A617&lt;&gt;"",IF(AB617&lt;&gt;"",IF(AB617=J617,"W","L"),""),"")</f>
        <v/>
      </c>
      <c r="AD617" s="38">
        <f ca="1">IF(A617&lt;&gt;"",IF(OR(AI616&lt;&gt;0,AJ616&lt;&gt;0),"0",IF(AC617&lt;&gt;"",IF(AC617="W",(1*Z617),(-1*Z617)),0)),0)</f>
        <v>0</v>
      </c>
      <c r="AE617" s="74">
        <f t="shared" ca="1" si="209"/>
        <v>-20</v>
      </c>
      <c r="AF617" s="3">
        <f t="shared" ca="1" si="219"/>
        <v>4</v>
      </c>
      <c r="AG617" s="13">
        <f ca="1">IF(A617&lt;&gt;"",(AD617+P617+W617),0)</f>
        <v>-1</v>
      </c>
      <c r="AH617" s="11">
        <f ca="1">IF(A617&lt;&gt;"",AG617+AH616,0)</f>
        <v>-14</v>
      </c>
      <c r="AI617" s="73">
        <f ca="1">IF($A617&lt;&gt;"",IF(AI616&gt;0,AI616,IF(AND(AK616&gt;=$AJ$1,$AJ$2*AK616&gt;=AH617),"Profit Target",IF(AH617&gt;=$S$1,"Profit Target",0))),0)</f>
        <v>0</v>
      </c>
      <c r="AJ617" s="73">
        <f ca="1">IF($A617&lt;&gt;"",IF(AI616&lt;&gt;0,AJ616,IF(AH617&lt;=$S$2,"Stop Loss",0)),0)</f>
        <v>0</v>
      </c>
      <c r="AK617" s="73">
        <f t="shared" ca="1" si="210"/>
        <v>3</v>
      </c>
      <c r="AL617" s="30"/>
      <c r="AM617" s="30"/>
      <c r="AN617" s="30"/>
      <c r="AO617" s="30"/>
      <c r="AP617" s="30"/>
      <c r="AQ617" s="30"/>
      <c r="BM617" s="7"/>
      <c r="BT617" s="10">
        <f t="shared" ca="1" si="212"/>
        <v>20</v>
      </c>
    </row>
    <row r="618" spans="1:72">
      <c r="A618" s="10">
        <f t="shared" ca="1" si="211"/>
        <v>11</v>
      </c>
      <c r="B618" s="38"/>
      <c r="C618" s="7"/>
      <c r="D618" s="3"/>
      <c r="E618" s="7"/>
      <c r="F618" s="70" t="str">
        <f t="shared" ca="1" si="207"/>
        <v>L</v>
      </c>
      <c r="G618" s="101" t="str">
        <f t="shared" ca="1" si="213"/>
        <v>LLL</v>
      </c>
      <c r="H618" s="70" t="str">
        <f t="shared" ca="1" si="208"/>
        <v>O</v>
      </c>
      <c r="I618" s="101" t="str">
        <f t="shared" ca="1" si="220"/>
        <v>OEO</v>
      </c>
      <c r="J618" s="70" t="str">
        <f t="shared" ca="1" si="206"/>
        <v>B</v>
      </c>
      <c r="K618" s="101" t="str">
        <f t="shared" ca="1" si="221"/>
        <v>BBB</v>
      </c>
      <c r="L618" s="61">
        <f t="shared" ca="1" si="222"/>
        <v>1</v>
      </c>
      <c r="M618" s="3">
        <f ca="1">IF(A617&lt;&gt;"",IF(O618="",M617,IF(AND(M617&gt;0,O618="L"),M617+1,IF(AND(M617&gt;1,O617="W"),1,1))),"")</f>
        <v>4</v>
      </c>
      <c r="N618" s="60" t="str">
        <f ca="1">IF($A617&lt;&gt;"",IF(OR($AI617&lt;&gt;0,$AJ617&lt;&gt;0,L618=0),"",IF(G617="HHL","L",IF(G617="LLH","H",""))),"")</f>
        <v/>
      </c>
      <c r="O618" s="60" t="str">
        <f ca="1">IF(A618&lt;&gt;"",IF(N618&lt;&gt;"",IF(F618=N618,"W","L"),""),"")</f>
        <v/>
      </c>
      <c r="P618" s="38">
        <f ca="1">IF(A618&lt;&gt;"",IF(OR(AI617&lt;&gt;0,AJ617&lt;&gt;0),"0",IF(O618&lt;&gt;"",IF(O618="W",(1*L618),(-1*L618)),0)),0)</f>
        <v>0</v>
      </c>
      <c r="Q618" s="74">
        <f ca="1">IF(A618&lt;&gt;"",P618+Q617,0)</f>
        <v>-6</v>
      </c>
      <c r="R618" s="3">
        <f t="shared" ca="1" si="214"/>
        <v>4</v>
      </c>
      <c r="S618" s="61">
        <f t="shared" ca="1" si="223"/>
        <v>1</v>
      </c>
      <c r="T618" s="3">
        <f t="shared" ca="1" si="215"/>
        <v>3</v>
      </c>
      <c r="U618" s="60" t="str">
        <f ca="1">IF($A617&lt;&gt;"",IF(OR($AI617&lt;&gt;0,$AJ617&lt;&gt;0,S618=0),"",IF(I617="EEO","O",IF(I617="OOE","E",""))),"")</f>
        <v/>
      </c>
      <c r="V618" s="60" t="str">
        <f ca="1">IF(A618&lt;&gt;"",IF(U618&lt;&gt;"",IF(H618=U618,"W","L"),""),"")</f>
        <v/>
      </c>
      <c r="W618" s="38">
        <f ca="1">IF(A618&lt;&gt;"",IF(OR(AI617&lt;&gt;0,AJ617&lt;&gt;0),"0",IF(V618&lt;&gt;"",IF(V618="W",(1*S618),(-1*S618)),0)),0)</f>
        <v>0</v>
      </c>
      <c r="X618" s="74">
        <f t="shared" ca="1" si="216"/>
        <v>12</v>
      </c>
      <c r="Y618" s="3">
        <f t="shared" ca="1" si="217"/>
        <v>3</v>
      </c>
      <c r="Z618" s="61">
        <f t="shared" ca="1" si="224"/>
        <v>1</v>
      </c>
      <c r="AA618" s="3">
        <f t="shared" ca="1" si="218"/>
        <v>4</v>
      </c>
      <c r="AB618" s="60" t="str">
        <f ca="1">IF($A617&lt;&gt;"",IF(OR($AI617&lt;&gt;0,$AJ617&lt;&gt;0,Z618=0),"",IF(K617="RRB","B",IF(K617="BBR","R",""))),"")</f>
        <v/>
      </c>
      <c r="AC618" s="60" t="str">
        <f ca="1">IF(A618&lt;&gt;"",IF(AB618&lt;&gt;"",IF(AB618=J618,"W","L"),""),"")</f>
        <v/>
      </c>
      <c r="AD618" s="38">
        <f ca="1">IF(A618&lt;&gt;"",IF(OR(AI617&lt;&gt;0,AJ617&lt;&gt;0),"0",IF(AC618&lt;&gt;"",IF(AC618="W",(1*Z618),(-1*Z618)),0)),0)</f>
        <v>0</v>
      </c>
      <c r="AE618" s="74">
        <f t="shared" ca="1" si="209"/>
        <v>-20</v>
      </c>
      <c r="AF618" s="3">
        <f t="shared" ca="1" si="219"/>
        <v>4</v>
      </c>
      <c r="AG618" s="13">
        <f ca="1">IF(A618&lt;&gt;"",(AD618+P618+W618),0)</f>
        <v>0</v>
      </c>
      <c r="AH618" s="11">
        <f ca="1">IF(A618&lt;&gt;"",AG618+AH617,0)</f>
        <v>-14</v>
      </c>
      <c r="AI618" s="73">
        <f ca="1">IF($A618&lt;&gt;"",IF(AI617&gt;0,AI617,IF(AND(AK617&gt;=$AJ$1,$AJ$2*AK617&gt;=AH618),"Profit Target",IF(AH618&gt;=$S$1,"Profit Target",0))),0)</f>
        <v>0</v>
      </c>
      <c r="AJ618" s="73">
        <f ca="1">IF($A618&lt;&gt;"",IF(AI617&lt;&gt;0,AJ617,IF(AH618&lt;=$S$2,"Stop Loss",0)),0)</f>
        <v>0</v>
      </c>
      <c r="AK618" s="73">
        <f t="shared" ca="1" si="210"/>
        <v>3</v>
      </c>
      <c r="AL618" s="30"/>
      <c r="AM618" s="30"/>
      <c r="AN618" s="30"/>
      <c r="AO618" s="30"/>
      <c r="AP618" s="30"/>
      <c r="AQ618" s="30"/>
      <c r="BM618" s="7"/>
      <c r="BT618" s="10">
        <f t="shared" ca="1" si="212"/>
        <v>23</v>
      </c>
    </row>
    <row r="619" spans="1:72">
      <c r="A619" s="10">
        <f t="shared" ca="1" si="211"/>
        <v>5</v>
      </c>
      <c r="B619" s="38"/>
      <c r="C619" s="7"/>
      <c r="D619" s="3"/>
      <c r="E619" s="7"/>
      <c r="F619" s="70" t="str">
        <f t="shared" ca="1" si="207"/>
        <v>L</v>
      </c>
      <c r="G619" s="101" t="str">
        <f t="shared" ca="1" si="213"/>
        <v>LLL</v>
      </c>
      <c r="H619" s="70" t="str">
        <f t="shared" ca="1" si="208"/>
        <v>O</v>
      </c>
      <c r="I619" s="101" t="str">
        <f t="shared" ca="1" si="220"/>
        <v>EOO</v>
      </c>
      <c r="J619" s="70" t="str">
        <f t="shared" ref="J619:J682" ca="1" si="225">VLOOKUP(A619,$BJ$107:$BR$144,8,0)</f>
        <v>R</v>
      </c>
      <c r="K619" s="101" t="str">
        <f t="shared" ca="1" si="221"/>
        <v>BBR</v>
      </c>
      <c r="L619" s="61">
        <f t="shared" ca="1" si="222"/>
        <v>1</v>
      </c>
      <c r="M619" s="3">
        <f ca="1">IF(A618&lt;&gt;"",IF(O619="",M618,IF(AND(M618&gt;0,O619="L"),M618+1,IF(AND(M618&gt;1,O618="W"),1,1))),"")</f>
        <v>4</v>
      </c>
      <c r="N619" s="60" t="str">
        <f ca="1">IF($A618&lt;&gt;"",IF(OR($AI618&lt;&gt;0,$AJ618&lt;&gt;0,L619=0),"",IF(G618="HHL","L",IF(G618="LLH","H",""))),"")</f>
        <v/>
      </c>
      <c r="O619" s="60" t="str">
        <f ca="1">IF(A619&lt;&gt;"",IF(N619&lt;&gt;"",IF(F619=N619,"W","L"),""),"")</f>
        <v/>
      </c>
      <c r="P619" s="38">
        <f ca="1">IF(A619&lt;&gt;"",IF(OR(AI618&lt;&gt;0,AJ618&lt;&gt;0),"0",IF(O619&lt;&gt;"",IF(O619="W",(1*L619),(-1*L619)),0)),0)</f>
        <v>0</v>
      </c>
      <c r="Q619" s="74">
        <f ca="1">IF(A619&lt;&gt;"",P619+Q618,0)</f>
        <v>-6</v>
      </c>
      <c r="R619" s="3">
        <f t="shared" ca="1" si="214"/>
        <v>4</v>
      </c>
      <c r="S619" s="61">
        <f t="shared" ca="1" si="223"/>
        <v>1</v>
      </c>
      <c r="T619" s="3">
        <f t="shared" ca="1" si="215"/>
        <v>3</v>
      </c>
      <c r="U619" s="60" t="str">
        <f ca="1">IF($A618&lt;&gt;"",IF(OR($AI618&lt;&gt;0,$AJ618&lt;&gt;0,S619=0),"",IF(I618="EEO","O",IF(I618="OOE","E",""))),"")</f>
        <v/>
      </c>
      <c r="V619" s="60" t="str">
        <f ca="1">IF(A619&lt;&gt;"",IF(U619&lt;&gt;"",IF(H619=U619,"W","L"),""),"")</f>
        <v/>
      </c>
      <c r="W619" s="38">
        <f ca="1">IF(A619&lt;&gt;"",IF(OR(AI618&lt;&gt;0,AJ618&lt;&gt;0),"0",IF(V619&lt;&gt;"",IF(V619="W",(1*S619),(-1*S619)),0)),0)</f>
        <v>0</v>
      </c>
      <c r="X619" s="74">
        <f t="shared" ca="1" si="216"/>
        <v>12</v>
      </c>
      <c r="Y619" s="3">
        <f t="shared" ca="1" si="217"/>
        <v>3</v>
      </c>
      <c r="Z619" s="61">
        <f t="shared" ca="1" si="224"/>
        <v>1</v>
      </c>
      <c r="AA619" s="3">
        <f t="shared" ca="1" si="218"/>
        <v>4</v>
      </c>
      <c r="AB619" s="60" t="str">
        <f ca="1">IF($A618&lt;&gt;"",IF(OR($AI618&lt;&gt;0,$AJ618&lt;&gt;0,Z619=0),"",IF(K618="RRB","B",IF(K618="BBR","R",""))),"")</f>
        <v/>
      </c>
      <c r="AC619" s="60" t="str">
        <f ca="1">IF(A619&lt;&gt;"",IF(AB619&lt;&gt;"",IF(AB619=J619,"W","L"),""),"")</f>
        <v/>
      </c>
      <c r="AD619" s="38">
        <f ca="1">IF(A619&lt;&gt;"",IF(OR(AI618&lt;&gt;0,AJ618&lt;&gt;0),"0",IF(AC619&lt;&gt;"",IF(AC619="W",(1*Z619),(-1*Z619)),0)),0)</f>
        <v>0</v>
      </c>
      <c r="AE619" s="74">
        <f t="shared" ca="1" si="209"/>
        <v>-20</v>
      </c>
      <c r="AF619" s="3">
        <f t="shared" ca="1" si="219"/>
        <v>4</v>
      </c>
      <c r="AG619" s="13">
        <f ca="1">IF(A619&lt;&gt;"",(AD619+P619+W619),0)</f>
        <v>0</v>
      </c>
      <c r="AH619" s="11">
        <f ca="1">IF(A619&lt;&gt;"",AG619+AH618,0)</f>
        <v>-14</v>
      </c>
      <c r="AI619" s="73">
        <f ca="1">IF($A619&lt;&gt;"",IF(AI618&gt;0,AI618,IF(AND(AK618&gt;=$AJ$1,$AJ$2*AK618&gt;=AH619),"Profit Target",IF(AH619&gt;=$S$1,"Profit Target",0))),0)</f>
        <v>0</v>
      </c>
      <c r="AJ619" s="73">
        <f ca="1">IF($A619&lt;&gt;"",IF(AI618&lt;&gt;0,AJ618,IF(AH619&lt;=$S$2,"Stop Loss",0)),0)</f>
        <v>0</v>
      </c>
      <c r="AK619" s="73">
        <f t="shared" ca="1" si="210"/>
        <v>3</v>
      </c>
      <c r="AL619" s="30"/>
      <c r="AM619" s="30"/>
      <c r="AN619" s="30"/>
      <c r="AO619" s="30"/>
      <c r="AP619" s="30"/>
      <c r="AQ619" s="30"/>
      <c r="BM619" s="7"/>
      <c r="BT619" s="10">
        <f t="shared" ca="1" si="212"/>
        <v>19</v>
      </c>
    </row>
    <row r="620" spans="1:72">
      <c r="A620" s="10">
        <f t="shared" ca="1" si="211"/>
        <v>24</v>
      </c>
      <c r="B620" s="38"/>
      <c r="C620" s="7"/>
      <c r="D620" s="3"/>
      <c r="E620" s="7"/>
      <c r="F620" s="70" t="str">
        <f t="shared" ca="1" si="207"/>
        <v>H</v>
      </c>
      <c r="G620" s="101" t="str">
        <f t="shared" ca="1" si="213"/>
        <v>LLH</v>
      </c>
      <c r="H620" s="70" t="str">
        <f t="shared" ca="1" si="208"/>
        <v>E</v>
      </c>
      <c r="I620" s="101" t="str">
        <f t="shared" ca="1" si="220"/>
        <v>OOE</v>
      </c>
      <c r="J620" s="70" t="str">
        <f t="shared" ca="1" si="225"/>
        <v>B</v>
      </c>
      <c r="K620" s="101" t="str">
        <f t="shared" ca="1" si="221"/>
        <v>BRB</v>
      </c>
      <c r="L620" s="61">
        <f t="shared" ca="1" si="222"/>
        <v>1</v>
      </c>
      <c r="M620" s="3">
        <f ca="1">IF(A619&lt;&gt;"",IF(O620="",M619,IF(AND(M619&gt;0,O620="L"),M619+1,IF(AND(M619&gt;1,O619="W"),1,1))),"")</f>
        <v>4</v>
      </c>
      <c r="N620" s="60" t="str">
        <f ca="1">IF($A619&lt;&gt;"",IF(OR($AI619&lt;&gt;0,$AJ619&lt;&gt;0,L620=0),"",IF(G619="HHL","L",IF(G619="LLH","H",""))),"")</f>
        <v/>
      </c>
      <c r="O620" s="60" t="str">
        <f ca="1">IF(A620&lt;&gt;"",IF(N620&lt;&gt;"",IF(F620=N620,"W","L"),""),"")</f>
        <v/>
      </c>
      <c r="P620" s="38">
        <f ca="1">IF(A620&lt;&gt;"",IF(OR(AI619&lt;&gt;0,AJ619&lt;&gt;0),"0",IF(O620&lt;&gt;"",IF(O620="W",(1*L620),(-1*L620)),0)),0)</f>
        <v>0</v>
      </c>
      <c r="Q620" s="74">
        <f ca="1">IF(A620&lt;&gt;"",P620+Q619,0)</f>
        <v>-6</v>
      </c>
      <c r="R620" s="3">
        <f t="shared" ca="1" si="214"/>
        <v>4</v>
      </c>
      <c r="S620" s="61">
        <f t="shared" ca="1" si="223"/>
        <v>1</v>
      </c>
      <c r="T620" s="3">
        <f t="shared" ca="1" si="215"/>
        <v>3</v>
      </c>
      <c r="U620" s="60" t="str">
        <f ca="1">IF($A619&lt;&gt;"",IF(OR($AI619&lt;&gt;0,$AJ619&lt;&gt;0,S620=0),"",IF(I619="EEO","O",IF(I619="OOE","E",""))),"")</f>
        <v/>
      </c>
      <c r="V620" s="60" t="str">
        <f ca="1">IF(A620&lt;&gt;"",IF(U620&lt;&gt;"",IF(H620=U620,"W","L"),""),"")</f>
        <v/>
      </c>
      <c r="W620" s="38">
        <f ca="1">IF(A620&lt;&gt;"",IF(OR(AI619&lt;&gt;0,AJ619&lt;&gt;0),"0",IF(V620&lt;&gt;"",IF(V620="W",(1*S620),(-1*S620)),0)),0)</f>
        <v>0</v>
      </c>
      <c r="X620" s="74">
        <f t="shared" ca="1" si="216"/>
        <v>12</v>
      </c>
      <c r="Y620" s="3">
        <f t="shared" ca="1" si="217"/>
        <v>3</v>
      </c>
      <c r="Z620" s="61">
        <f t="shared" ca="1" si="224"/>
        <v>1</v>
      </c>
      <c r="AA620" s="3">
        <f t="shared" ca="1" si="218"/>
        <v>5</v>
      </c>
      <c r="AB620" s="60" t="str">
        <f ca="1">IF($A619&lt;&gt;"",IF(OR($AI619&lt;&gt;0,$AJ619&lt;&gt;0,Z620=0),"",IF(K619="RRB","B",IF(K619="BBR","R",""))),"")</f>
        <v>R</v>
      </c>
      <c r="AC620" s="60" t="str">
        <f ca="1">IF(A620&lt;&gt;"",IF(AB620&lt;&gt;"",IF(AB620=J620,"W","L"),""),"")</f>
        <v>L</v>
      </c>
      <c r="AD620" s="38">
        <f ca="1">IF(A620&lt;&gt;"",IF(OR(AI619&lt;&gt;0,AJ619&lt;&gt;0),"0",IF(AC620&lt;&gt;"",IF(AC620="W",(1*Z620),(-1*Z620)),0)),0)</f>
        <v>-1</v>
      </c>
      <c r="AE620" s="74">
        <f t="shared" ca="1" si="209"/>
        <v>-21</v>
      </c>
      <c r="AF620" s="3">
        <f t="shared" ca="1" si="219"/>
        <v>5</v>
      </c>
      <c r="AG620" s="13">
        <f ca="1">IF(A620&lt;&gt;"",(AD620+P620+W620),0)</f>
        <v>-1</v>
      </c>
      <c r="AH620" s="11">
        <f ca="1">IF(A620&lt;&gt;"",AG620+AH619,0)</f>
        <v>-15</v>
      </c>
      <c r="AI620" s="73">
        <f ca="1">IF($A620&lt;&gt;"",IF(AI619&gt;0,AI619,IF(AND(AK619&gt;=$AJ$1,$AJ$2*AK619&gt;=AH620),"Profit Target",IF(AH620&gt;=$S$1,"Profit Target",0))),0)</f>
        <v>0</v>
      </c>
      <c r="AJ620" s="73">
        <f ca="1">IF($A620&lt;&gt;"",IF(AI619&lt;&gt;0,AJ619,IF(AH620&lt;=$S$2,"Stop Loss",0)),0)</f>
        <v>0</v>
      </c>
      <c r="AK620" s="73">
        <f t="shared" ca="1" si="210"/>
        <v>3</v>
      </c>
      <c r="AL620" s="30"/>
      <c r="AM620" s="30"/>
      <c r="AN620" s="30"/>
      <c r="AO620" s="30"/>
      <c r="AP620" s="30"/>
      <c r="AQ620" s="30"/>
      <c r="BM620" s="7"/>
      <c r="BT620" s="10">
        <f t="shared" ca="1" si="212"/>
        <v>5</v>
      </c>
    </row>
    <row r="621" spans="1:72">
      <c r="A621" s="10">
        <f t="shared" ca="1" si="211"/>
        <v>9</v>
      </c>
      <c r="B621" s="38"/>
      <c r="C621" s="7"/>
      <c r="D621" s="3"/>
      <c r="E621" s="7"/>
      <c r="F621" s="70" t="str">
        <f t="shared" ca="1" si="207"/>
        <v>L</v>
      </c>
      <c r="G621" s="101" t="str">
        <f t="shared" ca="1" si="213"/>
        <v>LHL</v>
      </c>
      <c r="H621" s="70" t="str">
        <f t="shared" ca="1" si="208"/>
        <v>O</v>
      </c>
      <c r="I621" s="101" t="str">
        <f t="shared" ca="1" si="220"/>
        <v>OEO</v>
      </c>
      <c r="J621" s="70" t="str">
        <f t="shared" ca="1" si="225"/>
        <v>R</v>
      </c>
      <c r="K621" s="101" t="str">
        <f t="shared" ca="1" si="221"/>
        <v>RBR</v>
      </c>
      <c r="L621" s="61">
        <f t="shared" ca="1" si="222"/>
        <v>1</v>
      </c>
      <c r="M621" s="3">
        <f ca="1">IF(A620&lt;&gt;"",IF(O621="",M620,IF(AND(M620&gt;0,O621="L"),M620+1,IF(AND(M620&gt;1,O620="W"),1,1))),"")</f>
        <v>5</v>
      </c>
      <c r="N621" s="60" t="str">
        <f ca="1">IF($A620&lt;&gt;"",IF(OR($AI620&lt;&gt;0,$AJ620&lt;&gt;0,L621=0),"",IF(G620="HHL","L",IF(G620="LLH","H",""))),"")</f>
        <v>H</v>
      </c>
      <c r="O621" s="60" t="str">
        <f ca="1">IF(A621&lt;&gt;"",IF(N621&lt;&gt;"",IF(F621=N621,"W","L"),""),"")</f>
        <v>L</v>
      </c>
      <c r="P621" s="38">
        <f ca="1">IF(A621&lt;&gt;"",IF(OR(AI620&lt;&gt;0,AJ620&lt;&gt;0),"0",IF(O621&lt;&gt;"",IF(O621="W",(1*L621),(-1*L621)),0)),0)</f>
        <v>-1</v>
      </c>
      <c r="Q621" s="74">
        <f ca="1">IF(A621&lt;&gt;"",P621+Q620,0)</f>
        <v>-7</v>
      </c>
      <c r="R621" s="3">
        <f t="shared" ca="1" si="214"/>
        <v>5</v>
      </c>
      <c r="S621" s="61">
        <f t="shared" ca="1" si="223"/>
        <v>1</v>
      </c>
      <c r="T621" s="3">
        <f t="shared" ca="1" si="215"/>
        <v>4</v>
      </c>
      <c r="U621" s="60" t="str">
        <f ca="1">IF($A620&lt;&gt;"",IF(OR($AI620&lt;&gt;0,$AJ620&lt;&gt;0,S621=0),"",IF(I620="EEO","O",IF(I620="OOE","E",""))),"")</f>
        <v>E</v>
      </c>
      <c r="V621" s="60" t="str">
        <f ca="1">IF(A621&lt;&gt;"",IF(U621&lt;&gt;"",IF(H621=U621,"W","L"),""),"")</f>
        <v>L</v>
      </c>
      <c r="W621" s="38">
        <f ca="1">IF(A621&lt;&gt;"",IF(OR(AI620&lt;&gt;0,AJ620&lt;&gt;0),"0",IF(V621&lt;&gt;"",IF(V621="W",(1*S621),(-1*S621)),0)),0)</f>
        <v>-1</v>
      </c>
      <c r="X621" s="74">
        <f t="shared" ca="1" si="216"/>
        <v>11</v>
      </c>
      <c r="Y621" s="3">
        <f t="shared" ca="1" si="217"/>
        <v>4</v>
      </c>
      <c r="Z621" s="61">
        <f t="shared" ca="1" si="224"/>
        <v>1</v>
      </c>
      <c r="AA621" s="3">
        <f t="shared" ca="1" si="218"/>
        <v>5</v>
      </c>
      <c r="AB621" s="60" t="str">
        <f ca="1">IF($A620&lt;&gt;"",IF(OR($AI620&lt;&gt;0,$AJ620&lt;&gt;0,Z621=0),"",IF(K620="RRB","B",IF(K620="BBR","R",""))),"")</f>
        <v/>
      </c>
      <c r="AC621" s="60" t="str">
        <f ca="1">IF(A621&lt;&gt;"",IF(AB621&lt;&gt;"",IF(AB621=J621,"W","L"),""),"")</f>
        <v/>
      </c>
      <c r="AD621" s="38">
        <f ca="1">IF(A621&lt;&gt;"",IF(OR(AI620&lt;&gt;0,AJ620&lt;&gt;0),"0",IF(AC621&lt;&gt;"",IF(AC621="W",(1*Z621),(-1*Z621)),0)),0)</f>
        <v>0</v>
      </c>
      <c r="AE621" s="74">
        <f t="shared" ca="1" si="209"/>
        <v>-21</v>
      </c>
      <c r="AF621" s="3">
        <f t="shared" ca="1" si="219"/>
        <v>5</v>
      </c>
      <c r="AG621" s="13">
        <f ca="1">IF(A621&lt;&gt;"",(AD621+P621+W621),0)</f>
        <v>-2</v>
      </c>
      <c r="AH621" s="11">
        <f ca="1">IF(A621&lt;&gt;"",AG621+AH620,0)</f>
        <v>-17</v>
      </c>
      <c r="AI621" s="73">
        <f ca="1">IF($A621&lt;&gt;"",IF(AI620&gt;0,AI620,IF(AND(AK620&gt;=$AJ$1,$AJ$2*AK620&gt;=AH621),"Profit Target",IF(AH621&gt;=$S$1,"Profit Target",0))),0)</f>
        <v>0</v>
      </c>
      <c r="AJ621" s="73">
        <f ca="1">IF($A621&lt;&gt;"",IF(AI620&lt;&gt;0,AJ620,IF(AH621&lt;=$S$2,"Stop Loss",0)),0)</f>
        <v>0</v>
      </c>
      <c r="AK621" s="73">
        <f t="shared" ca="1" si="210"/>
        <v>3</v>
      </c>
      <c r="AL621" s="30"/>
      <c r="AM621" s="30"/>
      <c r="AN621" s="30"/>
      <c r="AO621" s="30"/>
      <c r="AP621" s="30"/>
      <c r="AQ621" s="30"/>
      <c r="BM621" s="7"/>
      <c r="BT621" s="10">
        <f t="shared" ca="1" si="212"/>
        <v>29</v>
      </c>
    </row>
    <row r="622" spans="1:72">
      <c r="A622" s="10">
        <f t="shared" ca="1" si="211"/>
        <v>15</v>
      </c>
      <c r="B622" s="38"/>
      <c r="C622" s="7"/>
      <c r="D622" s="3"/>
      <c r="E622" s="7"/>
      <c r="F622" s="70" t="str">
        <f t="shared" ca="1" si="207"/>
        <v>L</v>
      </c>
      <c r="G622" s="101" t="str">
        <f t="shared" ca="1" si="213"/>
        <v>HLL</v>
      </c>
      <c r="H622" s="70" t="str">
        <f t="shared" ca="1" si="208"/>
        <v>O</v>
      </c>
      <c r="I622" s="101" t="str">
        <f t="shared" ca="1" si="220"/>
        <v>EOO</v>
      </c>
      <c r="J622" s="70" t="str">
        <f t="shared" ca="1" si="225"/>
        <v>B</v>
      </c>
      <c r="K622" s="101" t="str">
        <f t="shared" ca="1" si="221"/>
        <v>BRB</v>
      </c>
      <c r="L622" s="61">
        <f t="shared" ca="1" si="222"/>
        <v>1</v>
      </c>
      <c r="M622" s="3">
        <f ca="1">IF(A621&lt;&gt;"",IF(O622="",M621,IF(AND(M621&gt;0,O622="L"),M621+1,IF(AND(M621&gt;1,O621="W"),1,1))),"")</f>
        <v>5</v>
      </c>
      <c r="N622" s="60" t="str">
        <f ca="1">IF($A621&lt;&gt;"",IF(OR($AI621&lt;&gt;0,$AJ621&lt;&gt;0,L622=0),"",IF(G621="HHL","L",IF(G621="LLH","H",""))),"")</f>
        <v/>
      </c>
      <c r="O622" s="60" t="str">
        <f ca="1">IF(A622&lt;&gt;"",IF(N622&lt;&gt;"",IF(F622=N622,"W","L"),""),"")</f>
        <v/>
      </c>
      <c r="P622" s="38">
        <f ca="1">IF(A622&lt;&gt;"",IF(OR(AI621&lt;&gt;0,AJ621&lt;&gt;0),"0",IF(O622&lt;&gt;"",IF(O622="W",(1*L622),(-1*L622)),0)),0)</f>
        <v>0</v>
      </c>
      <c r="Q622" s="74">
        <f ca="1">IF(A622&lt;&gt;"",P622+Q621,0)</f>
        <v>-7</v>
      </c>
      <c r="R622" s="3">
        <f t="shared" ca="1" si="214"/>
        <v>5</v>
      </c>
      <c r="S622" s="61">
        <f t="shared" ca="1" si="223"/>
        <v>1</v>
      </c>
      <c r="T622" s="3">
        <f t="shared" ca="1" si="215"/>
        <v>4</v>
      </c>
      <c r="U622" s="60" t="str">
        <f ca="1">IF($A621&lt;&gt;"",IF(OR($AI621&lt;&gt;0,$AJ621&lt;&gt;0,S622=0),"",IF(I621="EEO","O",IF(I621="OOE","E",""))),"")</f>
        <v/>
      </c>
      <c r="V622" s="60" t="str">
        <f ca="1">IF(A622&lt;&gt;"",IF(U622&lt;&gt;"",IF(H622=U622,"W","L"),""),"")</f>
        <v/>
      </c>
      <c r="W622" s="38">
        <f ca="1">IF(A622&lt;&gt;"",IF(OR(AI621&lt;&gt;0,AJ621&lt;&gt;0),"0",IF(V622&lt;&gt;"",IF(V622="W",(1*S622),(-1*S622)),0)),0)</f>
        <v>0</v>
      </c>
      <c r="X622" s="74">
        <f t="shared" ca="1" si="216"/>
        <v>11</v>
      </c>
      <c r="Y622" s="3">
        <f t="shared" ca="1" si="217"/>
        <v>4</v>
      </c>
      <c r="Z622" s="61">
        <f t="shared" ca="1" si="224"/>
        <v>1</v>
      </c>
      <c r="AA622" s="3">
        <f t="shared" ca="1" si="218"/>
        <v>5</v>
      </c>
      <c r="AB622" s="60" t="str">
        <f ca="1">IF($A621&lt;&gt;"",IF(OR($AI621&lt;&gt;0,$AJ621&lt;&gt;0,Z622=0),"",IF(K621="RRB","B",IF(K621="BBR","R",""))),"")</f>
        <v/>
      </c>
      <c r="AC622" s="60" t="str">
        <f ca="1">IF(A622&lt;&gt;"",IF(AB622&lt;&gt;"",IF(AB622=J622,"W","L"),""),"")</f>
        <v/>
      </c>
      <c r="AD622" s="38">
        <f ca="1">IF(A622&lt;&gt;"",IF(OR(AI621&lt;&gt;0,AJ621&lt;&gt;0),"0",IF(AC622&lt;&gt;"",IF(AC622="W",(1*Z622),(-1*Z622)),0)),0)</f>
        <v>0</v>
      </c>
      <c r="AE622" s="74">
        <f t="shared" ca="1" si="209"/>
        <v>-21</v>
      </c>
      <c r="AF622" s="3">
        <f t="shared" ca="1" si="219"/>
        <v>5</v>
      </c>
      <c r="AG622" s="13">
        <f ca="1">IF(A622&lt;&gt;"",(AD622+P622+W622),0)</f>
        <v>0</v>
      </c>
      <c r="AH622" s="11">
        <f ca="1">IF(A622&lt;&gt;"",AG622+AH621,0)</f>
        <v>-17</v>
      </c>
      <c r="AI622" s="73">
        <f ca="1">IF($A622&lt;&gt;"",IF(AI621&gt;0,AI621,IF(AND(AK621&gt;=$AJ$1,$AJ$2*AK621&gt;=AH622),"Profit Target",IF(AH622&gt;=$S$1,"Profit Target",0))),0)</f>
        <v>0</v>
      </c>
      <c r="AJ622" s="73">
        <f ca="1">IF($A622&lt;&gt;"",IF(AI621&lt;&gt;0,AJ621,IF(AH622&lt;=$S$2,"Stop Loss",0)),0)</f>
        <v>0</v>
      </c>
      <c r="AK622" s="73">
        <f t="shared" ca="1" si="210"/>
        <v>3</v>
      </c>
      <c r="AL622" s="30"/>
      <c r="AM622" s="30"/>
      <c r="AN622" s="30"/>
      <c r="AO622" s="30"/>
      <c r="AP622" s="30"/>
      <c r="AQ622" s="30"/>
      <c r="BM622" s="7"/>
      <c r="BT622" s="10">
        <f t="shared" ca="1" si="212"/>
        <v>12</v>
      </c>
    </row>
    <row r="623" spans="1:72">
      <c r="A623" s="10">
        <f t="shared" ca="1" si="211"/>
        <v>32</v>
      </c>
      <c r="B623" s="38"/>
      <c r="C623" s="7"/>
      <c r="D623" s="3"/>
      <c r="E623" s="7"/>
      <c r="F623" s="70" t="str">
        <f t="shared" ref="F623:F686" ca="1" si="226">VLOOKUP(A623,$BJ$107:$BR$144,7,0)</f>
        <v>H</v>
      </c>
      <c r="G623" s="101" t="str">
        <f t="shared" ca="1" si="213"/>
        <v>LLH</v>
      </c>
      <c r="H623" s="70" t="str">
        <f t="shared" ref="H623:H686" ca="1" si="227">VLOOKUP(A623,$BJ$107:$BR$144,9,0)</f>
        <v>E</v>
      </c>
      <c r="I623" s="101" t="str">
        <f t="shared" ca="1" si="220"/>
        <v>OOE</v>
      </c>
      <c r="J623" s="70" t="str">
        <f t="shared" ca="1" si="225"/>
        <v>R</v>
      </c>
      <c r="K623" s="101" t="str">
        <f t="shared" ca="1" si="221"/>
        <v>RBR</v>
      </c>
      <c r="L623" s="61">
        <f t="shared" ca="1" si="222"/>
        <v>1</v>
      </c>
      <c r="M623" s="3">
        <f ca="1">IF(A622&lt;&gt;"",IF(O623="",M622,IF(AND(M622&gt;0,O623="L"),M622+1,IF(AND(M622&gt;1,O622="W"),1,1))),"")</f>
        <v>5</v>
      </c>
      <c r="N623" s="60" t="str">
        <f ca="1">IF($A622&lt;&gt;"",IF(OR($AI622&lt;&gt;0,$AJ622&lt;&gt;0,L623=0),"",IF(G622="HHL","L",IF(G622="LLH","H",""))),"")</f>
        <v/>
      </c>
      <c r="O623" s="60" t="str">
        <f ca="1">IF(A623&lt;&gt;"",IF(N623&lt;&gt;"",IF(F623=N623,"W","L"),""),"")</f>
        <v/>
      </c>
      <c r="P623" s="38">
        <f ca="1">IF(A623&lt;&gt;"",IF(OR(AI622&lt;&gt;0,AJ622&lt;&gt;0),"0",IF(O623&lt;&gt;"",IF(O623="W",(1*L623),(-1*L623)),0)),0)</f>
        <v>0</v>
      </c>
      <c r="Q623" s="74">
        <f ca="1">IF(A623&lt;&gt;"",P623+Q622,0)</f>
        <v>-7</v>
      </c>
      <c r="R623" s="3">
        <f t="shared" ca="1" si="214"/>
        <v>5</v>
      </c>
      <c r="S623" s="61">
        <f t="shared" ca="1" si="223"/>
        <v>1</v>
      </c>
      <c r="T623" s="3">
        <f t="shared" ca="1" si="215"/>
        <v>4</v>
      </c>
      <c r="U623" s="60" t="str">
        <f ca="1">IF($A622&lt;&gt;"",IF(OR($AI622&lt;&gt;0,$AJ622&lt;&gt;0,S623=0),"",IF(I622="EEO","O",IF(I622="OOE","E",""))),"")</f>
        <v/>
      </c>
      <c r="V623" s="60" t="str">
        <f ca="1">IF(A623&lt;&gt;"",IF(U623&lt;&gt;"",IF(H623=U623,"W","L"),""),"")</f>
        <v/>
      </c>
      <c r="W623" s="38">
        <f ca="1">IF(A623&lt;&gt;"",IF(OR(AI622&lt;&gt;0,AJ622&lt;&gt;0),"0",IF(V623&lt;&gt;"",IF(V623="W",(1*S623),(-1*S623)),0)),0)</f>
        <v>0</v>
      </c>
      <c r="X623" s="74">
        <f t="shared" ca="1" si="216"/>
        <v>11</v>
      </c>
      <c r="Y623" s="3">
        <f t="shared" ca="1" si="217"/>
        <v>4</v>
      </c>
      <c r="Z623" s="61">
        <f t="shared" ca="1" si="224"/>
        <v>1</v>
      </c>
      <c r="AA623" s="3">
        <f t="shared" ca="1" si="218"/>
        <v>5</v>
      </c>
      <c r="AB623" s="60" t="str">
        <f ca="1">IF($A622&lt;&gt;"",IF(OR($AI622&lt;&gt;0,$AJ622&lt;&gt;0,Z623=0),"",IF(K622="RRB","B",IF(K622="BBR","R",""))),"")</f>
        <v/>
      </c>
      <c r="AC623" s="60" t="str">
        <f ca="1">IF(A623&lt;&gt;"",IF(AB623&lt;&gt;"",IF(AB623=J623,"W","L"),""),"")</f>
        <v/>
      </c>
      <c r="AD623" s="38">
        <f ca="1">IF(A623&lt;&gt;"",IF(OR(AI622&lt;&gt;0,AJ622&lt;&gt;0),"0",IF(AC623&lt;&gt;"",IF(AC623="W",(1*Z623),(-1*Z623)),0)),0)</f>
        <v>0</v>
      </c>
      <c r="AE623" s="74">
        <f t="shared" ca="1" si="209"/>
        <v>-21</v>
      </c>
      <c r="AF623" s="3">
        <f t="shared" ca="1" si="219"/>
        <v>5</v>
      </c>
      <c r="AG623" s="13">
        <f ca="1">IF(A623&lt;&gt;"",(AD623+P623+W623),0)</f>
        <v>0</v>
      </c>
      <c r="AH623" s="11">
        <f ca="1">IF(A623&lt;&gt;"",AG623+AH622,0)</f>
        <v>-17</v>
      </c>
      <c r="AI623" s="73">
        <f ca="1">IF($A623&lt;&gt;"",IF(AI622&gt;0,AI622,IF(AND(AK622&gt;=$AJ$1,$AJ$2*AK622&gt;=AH623),"Profit Target",IF(AH623&gt;=$S$1,"Profit Target",0))),0)</f>
        <v>0</v>
      </c>
      <c r="AJ623" s="73">
        <f ca="1">IF($A623&lt;&gt;"",IF(AI622&lt;&gt;0,AJ622,IF(AH623&lt;=$S$2,"Stop Loss",0)),0)</f>
        <v>0</v>
      </c>
      <c r="AK623" s="73">
        <f t="shared" ca="1" si="210"/>
        <v>3</v>
      </c>
      <c r="AL623" s="30"/>
      <c r="AM623" s="30"/>
      <c r="AN623" s="30"/>
      <c r="AO623" s="30"/>
      <c r="AP623" s="30"/>
      <c r="AQ623" s="30"/>
      <c r="BM623" s="7"/>
      <c r="BT623" s="10">
        <f t="shared" ca="1" si="212"/>
        <v>10</v>
      </c>
    </row>
    <row r="624" spans="1:72">
      <c r="A624" s="10">
        <f t="shared" ca="1" si="211"/>
        <v>31</v>
      </c>
      <c r="B624" s="38"/>
      <c r="C624" s="7"/>
      <c r="D624" s="3"/>
      <c r="E624" s="7"/>
      <c r="F624" s="70" t="str">
        <f t="shared" ca="1" si="226"/>
        <v>H</v>
      </c>
      <c r="G624" s="101" t="str">
        <f t="shared" ca="1" si="213"/>
        <v>LHH</v>
      </c>
      <c r="H624" s="70" t="str">
        <f t="shared" ca="1" si="227"/>
        <v>O</v>
      </c>
      <c r="I624" s="101" t="str">
        <f t="shared" ca="1" si="220"/>
        <v>OEO</v>
      </c>
      <c r="J624" s="70" t="str">
        <f t="shared" ca="1" si="225"/>
        <v>B</v>
      </c>
      <c r="K624" s="101" t="str">
        <f t="shared" ca="1" si="221"/>
        <v>BRB</v>
      </c>
      <c r="L624" s="61">
        <f t="shared" ca="1" si="222"/>
        <v>1</v>
      </c>
      <c r="M624" s="3">
        <f ca="1">IF(A623&lt;&gt;"",IF(O624="",M623,IF(AND(M623&gt;0,O624="L"),M623+1,IF(AND(M623&gt;1,O623="W"),1,1))),"")</f>
        <v>1</v>
      </c>
      <c r="N624" s="60" t="str">
        <f ca="1">IF($A623&lt;&gt;"",IF(OR($AI623&lt;&gt;0,$AJ623&lt;&gt;0,L624=0),"",IF(G623="HHL","L",IF(G623="LLH","H",""))),"")</f>
        <v>H</v>
      </c>
      <c r="O624" s="60" t="str">
        <f ca="1">IF(A624&lt;&gt;"",IF(N624&lt;&gt;"",IF(F624=N624,"W","L"),""),"")</f>
        <v>W</v>
      </c>
      <c r="P624" s="38">
        <f ca="1">IF(A624&lt;&gt;"",IF(OR(AI623&lt;&gt;0,AJ623&lt;&gt;0),"0",IF(O624&lt;&gt;"",IF(O624="W",(1*L624),(-1*L624)),0)),0)</f>
        <v>1</v>
      </c>
      <c r="Q624" s="74">
        <f ca="1">IF(A624&lt;&gt;"",P624+Q623,0)</f>
        <v>-6</v>
      </c>
      <c r="R624" s="3">
        <f t="shared" ca="1" si="214"/>
        <v>1</v>
      </c>
      <c r="S624" s="61">
        <f t="shared" ca="1" si="223"/>
        <v>1</v>
      </c>
      <c r="T624" s="3">
        <f t="shared" ca="1" si="215"/>
        <v>5</v>
      </c>
      <c r="U624" s="60" t="str">
        <f ca="1">IF($A623&lt;&gt;"",IF(OR($AI623&lt;&gt;0,$AJ623&lt;&gt;0,S624=0),"",IF(I623="EEO","O",IF(I623="OOE","E",""))),"")</f>
        <v>E</v>
      </c>
      <c r="V624" s="60" t="str">
        <f ca="1">IF(A624&lt;&gt;"",IF(U624&lt;&gt;"",IF(H624=U624,"W","L"),""),"")</f>
        <v>L</v>
      </c>
      <c r="W624" s="38">
        <f ca="1">IF(A624&lt;&gt;"",IF(OR(AI623&lt;&gt;0,AJ623&lt;&gt;0),"0",IF(V624&lt;&gt;"",IF(V624="W",(1*S624),(-1*S624)),0)),0)</f>
        <v>-1</v>
      </c>
      <c r="X624" s="74">
        <f t="shared" ca="1" si="216"/>
        <v>10</v>
      </c>
      <c r="Y624" s="3">
        <f t="shared" ca="1" si="217"/>
        <v>5</v>
      </c>
      <c r="Z624" s="61">
        <f t="shared" ca="1" si="224"/>
        <v>1</v>
      </c>
      <c r="AA624" s="3">
        <f t="shared" ca="1" si="218"/>
        <v>5</v>
      </c>
      <c r="AB624" s="60" t="str">
        <f ca="1">IF($A623&lt;&gt;"",IF(OR($AI623&lt;&gt;0,$AJ623&lt;&gt;0,Z624=0),"",IF(K623="RRB","B",IF(K623="BBR","R",""))),"")</f>
        <v/>
      </c>
      <c r="AC624" s="60" t="str">
        <f ca="1">IF(A624&lt;&gt;"",IF(AB624&lt;&gt;"",IF(AB624=J624,"W","L"),""),"")</f>
        <v/>
      </c>
      <c r="AD624" s="38">
        <f ca="1">IF(A624&lt;&gt;"",IF(OR(AI623&lt;&gt;0,AJ623&lt;&gt;0),"0",IF(AC624&lt;&gt;"",IF(AC624="W",(1*Z624),(-1*Z624)),0)),0)</f>
        <v>0</v>
      </c>
      <c r="AE624" s="74">
        <f t="shared" ca="1" si="209"/>
        <v>-21</v>
      </c>
      <c r="AF624" s="3">
        <f t="shared" ca="1" si="219"/>
        <v>5</v>
      </c>
      <c r="AG624" s="13">
        <f ca="1">IF(A624&lt;&gt;"",(AD624+P624+W624),0)</f>
        <v>0</v>
      </c>
      <c r="AH624" s="11">
        <f ca="1">IF(A624&lt;&gt;"",AG624+AH623,0)</f>
        <v>-17</v>
      </c>
      <c r="AI624" s="73">
        <f ca="1">IF($A624&lt;&gt;"",IF(AI623&gt;0,AI623,IF(AND(AK623&gt;=$AJ$1,$AJ$2*AK623&gt;=AH624),"Profit Target",IF(AH624&gt;=$S$1,"Profit Target",0))),0)</f>
        <v>0</v>
      </c>
      <c r="AJ624" s="73">
        <f ca="1">IF($A624&lt;&gt;"",IF(AI623&lt;&gt;0,AJ623,IF(AH624&lt;=$S$2,"Stop Loss",0)),0)</f>
        <v>0</v>
      </c>
      <c r="AK624" s="73">
        <f t="shared" ca="1" si="210"/>
        <v>3</v>
      </c>
      <c r="AL624" s="30"/>
      <c r="AM624" s="30"/>
      <c r="AN624" s="30"/>
      <c r="AO624" s="30"/>
      <c r="AP624" s="30"/>
      <c r="AQ624" s="30"/>
      <c r="BM624" s="7"/>
      <c r="BT624" s="10">
        <f t="shared" ca="1" si="212"/>
        <v>14</v>
      </c>
    </row>
    <row r="625" spans="1:72">
      <c r="A625" s="10">
        <f t="shared" ca="1" si="211"/>
        <v>10</v>
      </c>
      <c r="B625" s="38"/>
      <c r="C625" s="7"/>
      <c r="D625" s="3"/>
      <c r="E625" s="7"/>
      <c r="F625" s="70" t="str">
        <f t="shared" ca="1" si="226"/>
        <v>L</v>
      </c>
      <c r="G625" s="101" t="str">
        <f t="shared" ca="1" si="213"/>
        <v>HHL</v>
      </c>
      <c r="H625" s="70" t="str">
        <f t="shared" ca="1" si="227"/>
        <v>E</v>
      </c>
      <c r="I625" s="101" t="str">
        <f t="shared" ca="1" si="220"/>
        <v>EOE</v>
      </c>
      <c r="J625" s="70" t="str">
        <f t="shared" ca="1" si="225"/>
        <v>B</v>
      </c>
      <c r="K625" s="101" t="str">
        <f t="shared" ca="1" si="221"/>
        <v>RBB</v>
      </c>
      <c r="L625" s="61">
        <f t="shared" ca="1" si="222"/>
        <v>1</v>
      </c>
      <c r="M625" s="3">
        <f ca="1">IF(A624&lt;&gt;"",IF(O625="",M624,IF(AND(M624&gt;0,O625="L"),M624+1,IF(AND(M624&gt;1,O624="W"),1,1))),"")</f>
        <v>1</v>
      </c>
      <c r="N625" s="60" t="str">
        <f ca="1">IF($A624&lt;&gt;"",IF(OR($AI624&lt;&gt;0,$AJ624&lt;&gt;0,L625=0),"",IF(G624="HHL","L",IF(G624="LLH","H",""))),"")</f>
        <v/>
      </c>
      <c r="O625" s="60" t="str">
        <f ca="1">IF(A625&lt;&gt;"",IF(N625&lt;&gt;"",IF(F625=N625,"W","L"),""),"")</f>
        <v/>
      </c>
      <c r="P625" s="38">
        <f ca="1">IF(A625&lt;&gt;"",IF(OR(AI624&lt;&gt;0,AJ624&lt;&gt;0),"0",IF(O625&lt;&gt;"",IF(O625="W",(1*L625),(-1*L625)),0)),0)</f>
        <v>0</v>
      </c>
      <c r="Q625" s="74">
        <f ca="1">IF(A625&lt;&gt;"",P625+Q624,0)</f>
        <v>-6</v>
      </c>
      <c r="R625" s="3">
        <f t="shared" ca="1" si="214"/>
        <v>1</v>
      </c>
      <c r="S625" s="61">
        <f t="shared" ca="1" si="223"/>
        <v>1</v>
      </c>
      <c r="T625" s="3">
        <f t="shared" ca="1" si="215"/>
        <v>5</v>
      </c>
      <c r="U625" s="60" t="str">
        <f ca="1">IF($A624&lt;&gt;"",IF(OR($AI624&lt;&gt;0,$AJ624&lt;&gt;0,S625=0),"",IF(I624="EEO","O",IF(I624="OOE","E",""))),"")</f>
        <v/>
      </c>
      <c r="V625" s="60" t="str">
        <f ca="1">IF(A625&lt;&gt;"",IF(U625&lt;&gt;"",IF(H625=U625,"W","L"),""),"")</f>
        <v/>
      </c>
      <c r="W625" s="38">
        <f ca="1">IF(A625&lt;&gt;"",IF(OR(AI624&lt;&gt;0,AJ624&lt;&gt;0),"0",IF(V625&lt;&gt;"",IF(V625="W",(1*S625),(-1*S625)),0)),0)</f>
        <v>0</v>
      </c>
      <c r="X625" s="74">
        <f t="shared" ca="1" si="216"/>
        <v>10</v>
      </c>
      <c r="Y625" s="3">
        <f t="shared" ca="1" si="217"/>
        <v>5</v>
      </c>
      <c r="Z625" s="61">
        <f t="shared" ca="1" si="224"/>
        <v>1</v>
      </c>
      <c r="AA625" s="3">
        <f t="shared" ca="1" si="218"/>
        <v>5</v>
      </c>
      <c r="AB625" s="60" t="str">
        <f ca="1">IF($A624&lt;&gt;"",IF(OR($AI624&lt;&gt;0,$AJ624&lt;&gt;0,Z625=0),"",IF(K624="RRB","B",IF(K624="BBR","R",""))),"")</f>
        <v/>
      </c>
      <c r="AC625" s="60" t="str">
        <f ca="1">IF(A625&lt;&gt;"",IF(AB625&lt;&gt;"",IF(AB625=J625,"W","L"),""),"")</f>
        <v/>
      </c>
      <c r="AD625" s="38">
        <f ca="1">IF(A625&lt;&gt;"",IF(OR(AI624&lt;&gt;0,AJ624&lt;&gt;0),"0",IF(AC625&lt;&gt;"",IF(AC625="W",(1*Z625),(-1*Z625)),0)),0)</f>
        <v>0</v>
      </c>
      <c r="AE625" s="74">
        <f t="shared" ca="1" si="209"/>
        <v>-21</v>
      </c>
      <c r="AF625" s="3">
        <f t="shared" ca="1" si="219"/>
        <v>5</v>
      </c>
      <c r="AG625" s="13">
        <f ca="1">IF(A625&lt;&gt;"",(AD625+P625+W625),0)</f>
        <v>0</v>
      </c>
      <c r="AH625" s="11">
        <f ca="1">IF(A625&lt;&gt;"",AG625+AH624,0)</f>
        <v>-17</v>
      </c>
      <c r="AI625" s="73">
        <f ca="1">IF($A625&lt;&gt;"",IF(AI624&gt;0,AI624,IF(AND(AK624&gt;=$AJ$1,$AJ$2*AK624&gt;=AH625),"Profit Target",IF(AH625&gt;=$S$1,"Profit Target",0))),0)</f>
        <v>0</v>
      </c>
      <c r="AJ625" s="73">
        <f ca="1">IF($A625&lt;&gt;"",IF(AI624&lt;&gt;0,AJ624,IF(AH625&lt;=$S$2,"Stop Loss",0)),0)</f>
        <v>0</v>
      </c>
      <c r="AK625" s="73">
        <f t="shared" ca="1" si="210"/>
        <v>3</v>
      </c>
      <c r="AL625" s="30"/>
      <c r="AM625" s="30"/>
      <c r="AN625" s="30"/>
      <c r="AO625" s="30"/>
      <c r="AP625" s="30"/>
      <c r="AQ625" s="30"/>
      <c r="BM625" s="7"/>
      <c r="BT625" s="10">
        <f t="shared" ca="1" si="212"/>
        <v>11</v>
      </c>
    </row>
    <row r="626" spans="1:72">
      <c r="A626" s="10">
        <f t="shared" ca="1" si="211"/>
        <v>27</v>
      </c>
      <c r="B626" s="38"/>
      <c r="C626" s="7"/>
      <c r="D626" s="3"/>
      <c r="E626" s="7"/>
      <c r="F626" s="70" t="str">
        <f t="shared" ca="1" si="226"/>
        <v>H</v>
      </c>
      <c r="G626" s="101" t="str">
        <f t="shared" ca="1" si="213"/>
        <v>HLH</v>
      </c>
      <c r="H626" s="70" t="str">
        <f t="shared" ca="1" si="227"/>
        <v>O</v>
      </c>
      <c r="I626" s="101" t="str">
        <f t="shared" ca="1" si="220"/>
        <v>OEO</v>
      </c>
      <c r="J626" s="70" t="str">
        <f t="shared" ca="1" si="225"/>
        <v>R</v>
      </c>
      <c r="K626" s="101" t="str">
        <f t="shared" ca="1" si="221"/>
        <v>BBR</v>
      </c>
      <c r="L626" s="61">
        <f t="shared" ca="1" si="222"/>
        <v>1</v>
      </c>
      <c r="M626" s="3">
        <f ca="1">IF(A625&lt;&gt;"",IF(O626="",M625,IF(AND(M625&gt;0,O626="L"),M625+1,IF(AND(M625&gt;1,O625="W"),1,1))),"")</f>
        <v>2</v>
      </c>
      <c r="N626" s="60" t="str">
        <f ca="1">IF($A625&lt;&gt;"",IF(OR($AI625&lt;&gt;0,$AJ625&lt;&gt;0,L626=0),"",IF(G625="HHL","L",IF(G625="LLH","H",""))),"")</f>
        <v>L</v>
      </c>
      <c r="O626" s="60" t="str">
        <f ca="1">IF(A626&lt;&gt;"",IF(N626&lt;&gt;"",IF(F626=N626,"W","L"),""),"")</f>
        <v>L</v>
      </c>
      <c r="P626" s="38">
        <f ca="1">IF(A626&lt;&gt;"",IF(OR(AI625&lt;&gt;0,AJ625&lt;&gt;0),"0",IF(O626&lt;&gt;"",IF(O626="W",(1*L626),(-1*L626)),0)),0)</f>
        <v>-1</v>
      </c>
      <c r="Q626" s="74">
        <f ca="1">IF(A626&lt;&gt;"",P626+Q625,0)</f>
        <v>-7</v>
      </c>
      <c r="R626" s="3">
        <f t="shared" ca="1" si="214"/>
        <v>2</v>
      </c>
      <c r="S626" s="61">
        <f t="shared" ca="1" si="223"/>
        <v>1</v>
      </c>
      <c r="T626" s="3">
        <f t="shared" ca="1" si="215"/>
        <v>5</v>
      </c>
      <c r="U626" s="60" t="str">
        <f ca="1">IF($A625&lt;&gt;"",IF(OR($AI625&lt;&gt;0,$AJ625&lt;&gt;0,S626=0),"",IF(I625="EEO","O",IF(I625="OOE","E",""))),"")</f>
        <v/>
      </c>
      <c r="V626" s="60" t="str">
        <f ca="1">IF(A626&lt;&gt;"",IF(U626&lt;&gt;"",IF(H626=U626,"W","L"),""),"")</f>
        <v/>
      </c>
      <c r="W626" s="38">
        <f ca="1">IF(A626&lt;&gt;"",IF(OR(AI625&lt;&gt;0,AJ625&lt;&gt;0),"0",IF(V626&lt;&gt;"",IF(V626="W",(1*S626),(-1*S626)),0)),0)</f>
        <v>0</v>
      </c>
      <c r="X626" s="74">
        <f t="shared" ca="1" si="216"/>
        <v>10</v>
      </c>
      <c r="Y626" s="3">
        <f t="shared" ca="1" si="217"/>
        <v>5</v>
      </c>
      <c r="Z626" s="61">
        <f t="shared" ca="1" si="224"/>
        <v>1</v>
      </c>
      <c r="AA626" s="3">
        <f t="shared" ca="1" si="218"/>
        <v>5</v>
      </c>
      <c r="AB626" s="60" t="str">
        <f ca="1">IF($A625&lt;&gt;"",IF(OR($AI625&lt;&gt;0,$AJ625&lt;&gt;0,Z626=0),"",IF(K625="RRB","B",IF(K625="BBR","R",""))),"")</f>
        <v/>
      </c>
      <c r="AC626" s="60" t="str">
        <f ca="1">IF(A626&lt;&gt;"",IF(AB626&lt;&gt;"",IF(AB626=J626,"W","L"),""),"")</f>
        <v/>
      </c>
      <c r="AD626" s="38">
        <f ca="1">IF(A626&lt;&gt;"",IF(OR(AI625&lt;&gt;0,AJ625&lt;&gt;0),"0",IF(AC626&lt;&gt;"",IF(AC626="W",(1*Z626),(-1*Z626)),0)),0)</f>
        <v>0</v>
      </c>
      <c r="AE626" s="74">
        <f t="shared" ca="1" si="209"/>
        <v>-21</v>
      </c>
      <c r="AF626" s="3">
        <f t="shared" ca="1" si="219"/>
        <v>5</v>
      </c>
      <c r="AG626" s="13">
        <f ca="1">IF(A626&lt;&gt;"",(AD626+P626+W626),0)</f>
        <v>-1</v>
      </c>
      <c r="AH626" s="11">
        <f ca="1">IF(A626&lt;&gt;"",AG626+AH625,0)</f>
        <v>-18</v>
      </c>
      <c r="AI626" s="73">
        <f ca="1">IF($A626&lt;&gt;"",IF(AI625&gt;0,AI625,IF(AND(AK625&gt;=$AJ$1,$AJ$2*AK625&gt;=AH626),"Profit Target",IF(AH626&gt;=$S$1,"Profit Target",0))),0)</f>
        <v>0</v>
      </c>
      <c r="AJ626" s="73">
        <f ca="1">IF($A626&lt;&gt;"",IF(AI625&lt;&gt;0,AJ625,IF(AH626&lt;=$S$2,"Stop Loss",0)),0)</f>
        <v>0</v>
      </c>
      <c r="AK626" s="73">
        <f t="shared" ca="1" si="210"/>
        <v>3</v>
      </c>
      <c r="AL626" s="30"/>
      <c r="AM626" s="30"/>
      <c r="AN626" s="30"/>
      <c r="AO626" s="30"/>
      <c r="AP626" s="30"/>
      <c r="AQ626" s="30"/>
      <c r="BM626" s="7"/>
      <c r="BT626" s="10">
        <f t="shared" ca="1" si="212"/>
        <v>30</v>
      </c>
    </row>
    <row r="627" spans="1:72">
      <c r="A627" s="10">
        <f t="shared" ca="1" si="211"/>
        <v>22</v>
      </c>
      <c r="B627" s="38"/>
      <c r="C627" s="7"/>
      <c r="D627" s="3"/>
      <c r="E627" s="7"/>
      <c r="F627" s="70" t="str">
        <f t="shared" ca="1" si="226"/>
        <v>H</v>
      </c>
      <c r="G627" s="101" t="str">
        <f t="shared" ca="1" si="213"/>
        <v>LHH</v>
      </c>
      <c r="H627" s="70" t="str">
        <f t="shared" ca="1" si="227"/>
        <v>E</v>
      </c>
      <c r="I627" s="101" t="str">
        <f t="shared" ca="1" si="220"/>
        <v>EOE</v>
      </c>
      <c r="J627" s="70" t="str">
        <f t="shared" ca="1" si="225"/>
        <v>B</v>
      </c>
      <c r="K627" s="101" t="str">
        <f t="shared" ca="1" si="221"/>
        <v>BRB</v>
      </c>
      <c r="L627" s="61">
        <f t="shared" ca="1" si="222"/>
        <v>1</v>
      </c>
      <c r="M627" s="3">
        <f ca="1">IF(A626&lt;&gt;"",IF(O627="",M626,IF(AND(M626&gt;0,O627="L"),M626+1,IF(AND(M626&gt;1,O626="W"),1,1))),"")</f>
        <v>2</v>
      </c>
      <c r="N627" s="60" t="str">
        <f ca="1">IF($A626&lt;&gt;"",IF(OR($AI626&lt;&gt;0,$AJ626&lt;&gt;0,L627=0),"",IF(G626="HHL","L",IF(G626="LLH","H",""))),"")</f>
        <v/>
      </c>
      <c r="O627" s="60" t="str">
        <f ca="1">IF(A627&lt;&gt;"",IF(N627&lt;&gt;"",IF(F627=N627,"W","L"),""),"")</f>
        <v/>
      </c>
      <c r="P627" s="38">
        <f ca="1">IF(A627&lt;&gt;"",IF(OR(AI626&lt;&gt;0,AJ626&lt;&gt;0),"0",IF(O627&lt;&gt;"",IF(O627="W",(1*L627),(-1*L627)),0)),0)</f>
        <v>0</v>
      </c>
      <c r="Q627" s="74">
        <f ca="1">IF(A627&lt;&gt;"",P627+Q626,0)</f>
        <v>-7</v>
      </c>
      <c r="R627" s="3">
        <f t="shared" ca="1" si="214"/>
        <v>2</v>
      </c>
      <c r="S627" s="61">
        <f t="shared" ca="1" si="223"/>
        <v>1</v>
      </c>
      <c r="T627" s="3">
        <f t="shared" ca="1" si="215"/>
        <v>5</v>
      </c>
      <c r="U627" s="60" t="str">
        <f ca="1">IF($A626&lt;&gt;"",IF(OR($AI626&lt;&gt;0,$AJ626&lt;&gt;0,S627=0),"",IF(I626="EEO","O",IF(I626="OOE","E",""))),"")</f>
        <v/>
      </c>
      <c r="V627" s="60" t="str">
        <f ca="1">IF(A627&lt;&gt;"",IF(U627&lt;&gt;"",IF(H627=U627,"W","L"),""),"")</f>
        <v/>
      </c>
      <c r="W627" s="38">
        <f ca="1">IF(A627&lt;&gt;"",IF(OR(AI626&lt;&gt;0,AJ626&lt;&gt;0),"0",IF(V627&lt;&gt;"",IF(V627="W",(1*S627),(-1*S627)),0)),0)</f>
        <v>0</v>
      </c>
      <c r="X627" s="74">
        <f t="shared" ca="1" si="216"/>
        <v>10</v>
      </c>
      <c r="Y627" s="3">
        <f t="shared" ca="1" si="217"/>
        <v>5</v>
      </c>
      <c r="Z627" s="61">
        <f t="shared" ca="1" si="224"/>
        <v>1</v>
      </c>
      <c r="AA627" s="3">
        <f t="shared" ca="1" si="218"/>
        <v>6</v>
      </c>
      <c r="AB627" s="60" t="str">
        <f ca="1">IF($A626&lt;&gt;"",IF(OR($AI626&lt;&gt;0,$AJ626&lt;&gt;0,Z627=0),"",IF(K626="RRB","B",IF(K626="BBR","R",""))),"")</f>
        <v>R</v>
      </c>
      <c r="AC627" s="60" t="str">
        <f ca="1">IF(A627&lt;&gt;"",IF(AB627&lt;&gt;"",IF(AB627=J627,"W","L"),""),"")</f>
        <v>L</v>
      </c>
      <c r="AD627" s="38">
        <f ca="1">IF(A627&lt;&gt;"",IF(OR(AI626&lt;&gt;0,AJ626&lt;&gt;0),"0",IF(AC627&lt;&gt;"",IF(AC627="W",(1*Z627),(-1*Z627)),0)),0)</f>
        <v>-1</v>
      </c>
      <c r="AE627" s="74">
        <f t="shared" ca="1" si="209"/>
        <v>-22</v>
      </c>
      <c r="AF627" s="3">
        <f t="shared" ca="1" si="219"/>
        <v>6</v>
      </c>
      <c r="AG627" s="13">
        <f ca="1">IF(A627&lt;&gt;"",(AD627+P627+W627),0)</f>
        <v>-1</v>
      </c>
      <c r="AH627" s="11">
        <f ca="1">IF(A627&lt;&gt;"",AG627+AH626,0)</f>
        <v>-19</v>
      </c>
      <c r="AI627" s="73">
        <f ca="1">IF($A627&lt;&gt;"",IF(AI626&gt;0,AI626,IF(AND(AK626&gt;=$AJ$1,$AJ$2*AK626&gt;=AH627),"Profit Target",IF(AH627&gt;=$S$1,"Profit Target",0))),0)</f>
        <v>0</v>
      </c>
      <c r="AJ627" s="73">
        <f ca="1">IF($A627&lt;&gt;"",IF(AI626&lt;&gt;0,AJ626,IF(AH627&lt;=$S$2,"Stop Loss",0)),0)</f>
        <v>0</v>
      </c>
      <c r="AK627" s="73">
        <f t="shared" ca="1" si="210"/>
        <v>3</v>
      </c>
      <c r="AL627" s="30"/>
      <c r="AM627" s="30"/>
      <c r="AN627" s="30"/>
      <c r="AO627" s="30"/>
      <c r="AP627" s="30"/>
      <c r="AQ627" s="30"/>
      <c r="BM627" s="7"/>
      <c r="BT627" s="10">
        <f t="shared" ca="1" si="212"/>
        <v>23</v>
      </c>
    </row>
    <row r="628" spans="1:72">
      <c r="A628" s="10">
        <f t="shared" ca="1" si="211"/>
        <v>3</v>
      </c>
      <c r="B628" s="38"/>
      <c r="C628" s="7"/>
      <c r="D628" s="3"/>
      <c r="E628" s="7"/>
      <c r="F628" s="70" t="str">
        <f t="shared" ca="1" si="226"/>
        <v>L</v>
      </c>
      <c r="G628" s="101" t="str">
        <f t="shared" ca="1" si="213"/>
        <v>HHL</v>
      </c>
      <c r="H628" s="70" t="str">
        <f t="shared" ca="1" si="227"/>
        <v>O</v>
      </c>
      <c r="I628" s="101" t="str">
        <f t="shared" ca="1" si="220"/>
        <v>OEO</v>
      </c>
      <c r="J628" s="70" t="str">
        <f t="shared" ca="1" si="225"/>
        <v>R</v>
      </c>
      <c r="K628" s="101" t="str">
        <f t="shared" ca="1" si="221"/>
        <v>RBR</v>
      </c>
      <c r="L628" s="61">
        <f t="shared" ca="1" si="222"/>
        <v>1</v>
      </c>
      <c r="M628" s="3">
        <f ca="1">IF(A627&lt;&gt;"",IF(O628="",M627,IF(AND(M627&gt;0,O628="L"),M627+1,IF(AND(M627&gt;1,O627="W"),1,1))),"")</f>
        <v>2</v>
      </c>
      <c r="N628" s="60" t="str">
        <f ca="1">IF($A627&lt;&gt;"",IF(OR($AI627&lt;&gt;0,$AJ627&lt;&gt;0,L628=0),"",IF(G627="HHL","L",IF(G627="LLH","H",""))),"")</f>
        <v/>
      </c>
      <c r="O628" s="60" t="str">
        <f ca="1">IF(A628&lt;&gt;"",IF(N628&lt;&gt;"",IF(F628=N628,"W","L"),""),"")</f>
        <v/>
      </c>
      <c r="P628" s="38">
        <f ca="1">IF(A628&lt;&gt;"",IF(OR(AI627&lt;&gt;0,AJ627&lt;&gt;0),"0",IF(O628&lt;&gt;"",IF(O628="W",(1*L628),(-1*L628)),0)),0)</f>
        <v>0</v>
      </c>
      <c r="Q628" s="74">
        <f ca="1">IF(A628&lt;&gt;"",P628+Q627,0)</f>
        <v>-7</v>
      </c>
      <c r="R628" s="3">
        <f t="shared" ca="1" si="214"/>
        <v>2</v>
      </c>
      <c r="S628" s="61">
        <f t="shared" ca="1" si="223"/>
        <v>1</v>
      </c>
      <c r="T628" s="3">
        <f t="shared" ca="1" si="215"/>
        <v>5</v>
      </c>
      <c r="U628" s="60" t="str">
        <f ca="1">IF($A627&lt;&gt;"",IF(OR($AI627&lt;&gt;0,$AJ627&lt;&gt;0,S628=0),"",IF(I627="EEO","O",IF(I627="OOE","E",""))),"")</f>
        <v/>
      </c>
      <c r="V628" s="60" t="str">
        <f ca="1">IF(A628&lt;&gt;"",IF(U628&lt;&gt;"",IF(H628=U628,"W","L"),""),"")</f>
        <v/>
      </c>
      <c r="W628" s="38">
        <f ca="1">IF(A628&lt;&gt;"",IF(OR(AI627&lt;&gt;0,AJ627&lt;&gt;0),"0",IF(V628&lt;&gt;"",IF(V628="W",(1*S628),(-1*S628)),0)),0)</f>
        <v>0</v>
      </c>
      <c r="X628" s="74">
        <f t="shared" ca="1" si="216"/>
        <v>10</v>
      </c>
      <c r="Y628" s="3">
        <f t="shared" ca="1" si="217"/>
        <v>5</v>
      </c>
      <c r="Z628" s="61">
        <f t="shared" ca="1" si="224"/>
        <v>1</v>
      </c>
      <c r="AA628" s="3">
        <f t="shared" ca="1" si="218"/>
        <v>6</v>
      </c>
      <c r="AB628" s="60" t="str">
        <f ca="1">IF($A627&lt;&gt;"",IF(OR($AI627&lt;&gt;0,$AJ627&lt;&gt;0,Z628=0),"",IF(K627="RRB","B",IF(K627="BBR","R",""))),"")</f>
        <v/>
      </c>
      <c r="AC628" s="60" t="str">
        <f ca="1">IF(A628&lt;&gt;"",IF(AB628&lt;&gt;"",IF(AB628=J628,"W","L"),""),"")</f>
        <v/>
      </c>
      <c r="AD628" s="38">
        <f ca="1">IF(A628&lt;&gt;"",IF(OR(AI627&lt;&gt;0,AJ627&lt;&gt;0),"0",IF(AC628&lt;&gt;"",IF(AC628="W",(1*Z628),(-1*Z628)),0)),0)</f>
        <v>0</v>
      </c>
      <c r="AE628" s="74">
        <f t="shared" ca="1" si="209"/>
        <v>-22</v>
      </c>
      <c r="AF628" s="3">
        <f t="shared" ca="1" si="219"/>
        <v>6</v>
      </c>
      <c r="AG628" s="13">
        <f ca="1">IF(A628&lt;&gt;"",(AD628+P628+W628),0)</f>
        <v>0</v>
      </c>
      <c r="AH628" s="11">
        <f ca="1">IF(A628&lt;&gt;"",AG628+AH627,0)</f>
        <v>-19</v>
      </c>
      <c r="AI628" s="73">
        <f ca="1">IF($A628&lt;&gt;"",IF(AI627&gt;0,AI627,IF(AND(AK627&gt;=$AJ$1,$AJ$2*AK627&gt;=AH628),"Profit Target",IF(AH628&gt;=$S$1,"Profit Target",0))),0)</f>
        <v>0</v>
      </c>
      <c r="AJ628" s="73">
        <f ca="1">IF($A628&lt;&gt;"",IF(AI627&lt;&gt;0,AJ627,IF(AH628&lt;=$S$2,"Stop Loss",0)),0)</f>
        <v>0</v>
      </c>
      <c r="AK628" s="73">
        <f t="shared" ca="1" si="210"/>
        <v>3</v>
      </c>
      <c r="AL628" s="30"/>
      <c r="AM628" s="30"/>
      <c r="AN628" s="30"/>
      <c r="AO628" s="30"/>
      <c r="AP628" s="30"/>
      <c r="AQ628" s="30"/>
      <c r="BM628" s="7"/>
      <c r="BT628" s="10">
        <f t="shared" ca="1" si="212"/>
        <v>24</v>
      </c>
    </row>
    <row r="629" spans="1:72">
      <c r="A629" s="10">
        <f t="shared" ca="1" si="211"/>
        <v>22</v>
      </c>
      <c r="B629" s="38"/>
      <c r="C629" s="7"/>
      <c r="D629" s="3"/>
      <c r="E629" s="7"/>
      <c r="F629" s="70" t="str">
        <f t="shared" ca="1" si="226"/>
        <v>H</v>
      </c>
      <c r="G629" s="101" t="str">
        <f t="shared" ca="1" si="213"/>
        <v>HLH</v>
      </c>
      <c r="H629" s="70" t="str">
        <f t="shared" ca="1" si="227"/>
        <v>E</v>
      </c>
      <c r="I629" s="101" t="str">
        <f t="shared" ca="1" si="220"/>
        <v>EOE</v>
      </c>
      <c r="J629" s="70" t="str">
        <f t="shared" ca="1" si="225"/>
        <v>B</v>
      </c>
      <c r="K629" s="101" t="str">
        <f t="shared" ca="1" si="221"/>
        <v>BRB</v>
      </c>
      <c r="L629" s="61">
        <f t="shared" ca="1" si="222"/>
        <v>1</v>
      </c>
      <c r="M629" s="3">
        <f ca="1">IF(A628&lt;&gt;"",IF(O629="",M628,IF(AND(M628&gt;0,O629="L"),M628+1,IF(AND(M628&gt;1,O628="W"),1,1))),"")</f>
        <v>3</v>
      </c>
      <c r="N629" s="60" t="str">
        <f ca="1">IF($A628&lt;&gt;"",IF(OR($AI628&lt;&gt;0,$AJ628&lt;&gt;0,L629=0),"",IF(G628="HHL","L",IF(G628="LLH","H",""))),"")</f>
        <v>L</v>
      </c>
      <c r="O629" s="60" t="str">
        <f ca="1">IF(A629&lt;&gt;"",IF(N629&lt;&gt;"",IF(F629=N629,"W","L"),""),"")</f>
        <v>L</v>
      </c>
      <c r="P629" s="38">
        <f ca="1">IF(A629&lt;&gt;"",IF(OR(AI628&lt;&gt;0,AJ628&lt;&gt;0),"0",IF(O629&lt;&gt;"",IF(O629="W",(1*L629),(-1*L629)),0)),0)</f>
        <v>-1</v>
      </c>
      <c r="Q629" s="74">
        <f ca="1">IF(A629&lt;&gt;"",P629+Q628,0)</f>
        <v>-8</v>
      </c>
      <c r="R629" s="3">
        <f t="shared" ca="1" si="214"/>
        <v>3</v>
      </c>
      <c r="S629" s="61">
        <f t="shared" ca="1" si="223"/>
        <v>1</v>
      </c>
      <c r="T629" s="3">
        <f t="shared" ca="1" si="215"/>
        <v>5</v>
      </c>
      <c r="U629" s="60" t="str">
        <f ca="1">IF($A628&lt;&gt;"",IF(OR($AI628&lt;&gt;0,$AJ628&lt;&gt;0,S629=0),"",IF(I628="EEO","O",IF(I628="OOE","E",""))),"")</f>
        <v/>
      </c>
      <c r="V629" s="60" t="str">
        <f ca="1">IF(A629&lt;&gt;"",IF(U629&lt;&gt;"",IF(H629=U629,"W","L"),""),"")</f>
        <v/>
      </c>
      <c r="W629" s="38">
        <f ca="1">IF(A629&lt;&gt;"",IF(OR(AI628&lt;&gt;0,AJ628&lt;&gt;0),"0",IF(V629&lt;&gt;"",IF(V629="W",(1*S629),(-1*S629)),0)),0)</f>
        <v>0</v>
      </c>
      <c r="X629" s="74">
        <f t="shared" ca="1" si="216"/>
        <v>10</v>
      </c>
      <c r="Y629" s="3">
        <f t="shared" ca="1" si="217"/>
        <v>5</v>
      </c>
      <c r="Z629" s="61">
        <f t="shared" ca="1" si="224"/>
        <v>1</v>
      </c>
      <c r="AA629" s="3">
        <f t="shared" ca="1" si="218"/>
        <v>6</v>
      </c>
      <c r="AB629" s="60" t="str">
        <f ca="1">IF($A628&lt;&gt;"",IF(OR($AI628&lt;&gt;0,$AJ628&lt;&gt;0,Z629=0),"",IF(K628="RRB","B",IF(K628="BBR","R",""))),"")</f>
        <v/>
      </c>
      <c r="AC629" s="60" t="str">
        <f ca="1">IF(A629&lt;&gt;"",IF(AB629&lt;&gt;"",IF(AB629=J629,"W","L"),""),"")</f>
        <v/>
      </c>
      <c r="AD629" s="38">
        <f ca="1">IF(A629&lt;&gt;"",IF(OR(AI628&lt;&gt;0,AJ628&lt;&gt;0),"0",IF(AC629&lt;&gt;"",IF(AC629="W",(1*Z629),(-1*Z629)),0)),0)</f>
        <v>0</v>
      </c>
      <c r="AE629" s="74">
        <f t="shared" ref="AE629:AE692" ca="1" si="228">IF($A629&lt;&gt;"",AD629+AE628,0)</f>
        <v>-22</v>
      </c>
      <c r="AF629" s="3">
        <f t="shared" ca="1" si="219"/>
        <v>6</v>
      </c>
      <c r="AG629" s="13">
        <f ca="1">IF(A629&lt;&gt;"",(AD629+P629+W629),0)</f>
        <v>-1</v>
      </c>
      <c r="AH629" s="11">
        <f ca="1">IF(A629&lt;&gt;"",AG629+AH628,0)</f>
        <v>-20</v>
      </c>
      <c r="AI629" s="73">
        <f ca="1">IF($A629&lt;&gt;"",IF(AI628&gt;0,AI628,IF(AND(AK628&gt;=$AJ$1,$AJ$2*AK628&gt;=AH629),"Profit Target",IF(AH629&gt;=$S$1,"Profit Target",0))),0)</f>
        <v>0</v>
      </c>
      <c r="AJ629" s="73">
        <f ca="1">IF($A629&lt;&gt;"",IF(AI628&lt;&gt;0,AJ628,IF(AH629&lt;=$S$2,"Stop Loss",0)),0)</f>
        <v>0</v>
      </c>
      <c r="AK629" s="73">
        <f t="shared" ref="AK629:AK692" ca="1" si="229">IF(AH629&gt;AK628,AH629,AK628)</f>
        <v>3</v>
      </c>
      <c r="AL629" s="30"/>
      <c r="AM629" s="30"/>
      <c r="AN629" s="30"/>
      <c r="AO629" s="30"/>
      <c r="AP629" s="30"/>
      <c r="AQ629" s="30"/>
      <c r="BM629" s="7"/>
      <c r="BT629" s="10">
        <f t="shared" ca="1" si="212"/>
        <v>31</v>
      </c>
    </row>
    <row r="630" spans="1:72">
      <c r="A630" s="10">
        <f t="shared" ca="1" si="211"/>
        <v>35</v>
      </c>
      <c r="B630" s="38"/>
      <c r="C630" s="7"/>
      <c r="D630" s="3"/>
      <c r="E630" s="7"/>
      <c r="F630" s="70" t="str">
        <f t="shared" ca="1" si="226"/>
        <v>H</v>
      </c>
      <c r="G630" s="101" t="str">
        <f t="shared" ca="1" si="213"/>
        <v>LHH</v>
      </c>
      <c r="H630" s="70" t="str">
        <f t="shared" ca="1" si="227"/>
        <v>O</v>
      </c>
      <c r="I630" s="101" t="str">
        <f t="shared" ca="1" si="220"/>
        <v>OEO</v>
      </c>
      <c r="J630" s="70" t="str">
        <f t="shared" ca="1" si="225"/>
        <v>B</v>
      </c>
      <c r="K630" s="101" t="str">
        <f t="shared" ca="1" si="221"/>
        <v>RBB</v>
      </c>
      <c r="L630" s="61">
        <f t="shared" ca="1" si="222"/>
        <v>1</v>
      </c>
      <c r="M630" s="3">
        <f ca="1">IF(A629&lt;&gt;"",IF(O630="",M629,IF(AND(M629&gt;0,O630="L"),M629+1,IF(AND(M629&gt;1,O629="W"),1,1))),"")</f>
        <v>3</v>
      </c>
      <c r="N630" s="60" t="str">
        <f ca="1">IF($A629&lt;&gt;"",IF(OR($AI629&lt;&gt;0,$AJ629&lt;&gt;0,L630=0),"",IF(G629="HHL","L",IF(G629="LLH","H",""))),"")</f>
        <v/>
      </c>
      <c r="O630" s="60" t="str">
        <f ca="1">IF(A630&lt;&gt;"",IF(N630&lt;&gt;"",IF(F630=N630,"W","L"),""),"")</f>
        <v/>
      </c>
      <c r="P630" s="38">
        <f ca="1">IF(A630&lt;&gt;"",IF(OR(AI629&lt;&gt;0,AJ629&lt;&gt;0),"0",IF(O630&lt;&gt;"",IF(O630="W",(1*L630),(-1*L630)),0)),0)</f>
        <v>0</v>
      </c>
      <c r="Q630" s="74">
        <f ca="1">IF(A630&lt;&gt;"",P630+Q629,0)</f>
        <v>-8</v>
      </c>
      <c r="R630" s="3">
        <f t="shared" ca="1" si="214"/>
        <v>3</v>
      </c>
      <c r="S630" s="61">
        <f t="shared" ca="1" si="223"/>
        <v>1</v>
      </c>
      <c r="T630" s="3">
        <f t="shared" ca="1" si="215"/>
        <v>5</v>
      </c>
      <c r="U630" s="60" t="str">
        <f ca="1">IF($A629&lt;&gt;"",IF(OR($AI629&lt;&gt;0,$AJ629&lt;&gt;0,S630=0),"",IF(I629="EEO","O",IF(I629="OOE","E",""))),"")</f>
        <v/>
      </c>
      <c r="V630" s="60" t="str">
        <f ca="1">IF(A630&lt;&gt;"",IF(U630&lt;&gt;"",IF(H630=U630,"W","L"),""),"")</f>
        <v/>
      </c>
      <c r="W630" s="38">
        <f ca="1">IF(A630&lt;&gt;"",IF(OR(AI629&lt;&gt;0,AJ629&lt;&gt;0),"0",IF(V630&lt;&gt;"",IF(V630="W",(1*S630),(-1*S630)),0)),0)</f>
        <v>0</v>
      </c>
      <c r="X630" s="74">
        <f t="shared" ca="1" si="216"/>
        <v>10</v>
      </c>
      <c r="Y630" s="3">
        <f t="shared" ca="1" si="217"/>
        <v>5</v>
      </c>
      <c r="Z630" s="61">
        <f t="shared" ca="1" si="224"/>
        <v>1</v>
      </c>
      <c r="AA630" s="3">
        <f t="shared" ca="1" si="218"/>
        <v>6</v>
      </c>
      <c r="AB630" s="60" t="str">
        <f ca="1">IF($A629&lt;&gt;"",IF(OR($AI629&lt;&gt;0,$AJ629&lt;&gt;0,Z630=0),"",IF(K629="RRB","B",IF(K629="BBR","R",""))),"")</f>
        <v/>
      </c>
      <c r="AC630" s="60" t="str">
        <f ca="1">IF(A630&lt;&gt;"",IF(AB630&lt;&gt;"",IF(AB630=J630,"W","L"),""),"")</f>
        <v/>
      </c>
      <c r="AD630" s="38">
        <f ca="1">IF(A630&lt;&gt;"",IF(OR(AI629&lt;&gt;0,AJ629&lt;&gt;0),"0",IF(AC630&lt;&gt;"",IF(AC630="W",(1*Z630),(-1*Z630)),0)),0)</f>
        <v>0</v>
      </c>
      <c r="AE630" s="74">
        <f t="shared" ca="1" si="228"/>
        <v>-22</v>
      </c>
      <c r="AF630" s="3">
        <f t="shared" ca="1" si="219"/>
        <v>6</v>
      </c>
      <c r="AG630" s="13">
        <f ca="1">IF(A630&lt;&gt;"",(AD630+P630+W630),0)</f>
        <v>0</v>
      </c>
      <c r="AH630" s="11">
        <f ca="1">IF(A630&lt;&gt;"",AG630+AH629,0)</f>
        <v>-20</v>
      </c>
      <c r="AI630" s="73">
        <f ca="1">IF($A630&lt;&gt;"",IF(AI629&gt;0,AI629,IF(AND(AK629&gt;=$AJ$1,$AJ$2*AK629&gt;=AH630),"Profit Target",IF(AH630&gt;=$S$1,"Profit Target",0))),0)</f>
        <v>0</v>
      </c>
      <c r="AJ630" s="73">
        <f ca="1">IF($A630&lt;&gt;"",IF(AI629&lt;&gt;0,AJ629,IF(AH630&lt;=$S$2,"Stop Loss",0)),0)</f>
        <v>0</v>
      </c>
      <c r="AK630" s="73">
        <f t="shared" ca="1" si="229"/>
        <v>3</v>
      </c>
      <c r="AL630" s="30"/>
      <c r="AM630" s="30"/>
      <c r="AN630" s="30"/>
      <c r="AO630" s="30"/>
      <c r="AP630" s="30"/>
      <c r="AQ630" s="30"/>
      <c r="BM630" s="7"/>
      <c r="BT630" s="10">
        <f t="shared" ca="1" si="212"/>
        <v>20</v>
      </c>
    </row>
    <row r="631" spans="1:72">
      <c r="A631" s="10">
        <f t="shared" ca="1" si="211"/>
        <v>33</v>
      </c>
      <c r="B631" s="38"/>
      <c r="C631" s="7"/>
      <c r="D631" s="3"/>
      <c r="E631" s="7"/>
      <c r="F631" s="70" t="str">
        <f t="shared" ca="1" si="226"/>
        <v>H</v>
      </c>
      <c r="G631" s="101" t="str">
        <f t="shared" ca="1" si="213"/>
        <v>HHH</v>
      </c>
      <c r="H631" s="70" t="str">
        <f t="shared" ca="1" si="227"/>
        <v>O</v>
      </c>
      <c r="I631" s="101" t="str">
        <f t="shared" ca="1" si="220"/>
        <v>EOO</v>
      </c>
      <c r="J631" s="70" t="str">
        <f t="shared" ca="1" si="225"/>
        <v>B</v>
      </c>
      <c r="K631" s="101" t="str">
        <f t="shared" ca="1" si="221"/>
        <v>BBB</v>
      </c>
      <c r="L631" s="61">
        <f t="shared" ca="1" si="222"/>
        <v>1</v>
      </c>
      <c r="M631" s="3">
        <f ca="1">IF(A630&lt;&gt;"",IF(O631="",M630,IF(AND(M630&gt;0,O631="L"),M630+1,IF(AND(M630&gt;1,O630="W"),1,1))),"")</f>
        <v>3</v>
      </c>
      <c r="N631" s="60" t="str">
        <f ca="1">IF($A630&lt;&gt;"",IF(OR($AI630&lt;&gt;0,$AJ630&lt;&gt;0,L631=0),"",IF(G630="HHL","L",IF(G630="LLH","H",""))),"")</f>
        <v/>
      </c>
      <c r="O631" s="60" t="str">
        <f ca="1">IF(A631&lt;&gt;"",IF(N631&lt;&gt;"",IF(F631=N631,"W","L"),""),"")</f>
        <v/>
      </c>
      <c r="P631" s="38">
        <f ca="1">IF(A631&lt;&gt;"",IF(OR(AI630&lt;&gt;0,AJ630&lt;&gt;0),"0",IF(O631&lt;&gt;"",IF(O631="W",(1*L631),(-1*L631)),0)),0)</f>
        <v>0</v>
      </c>
      <c r="Q631" s="74">
        <f ca="1">IF(A631&lt;&gt;"",P631+Q630,0)</f>
        <v>-8</v>
      </c>
      <c r="R631" s="3">
        <f t="shared" ca="1" si="214"/>
        <v>3</v>
      </c>
      <c r="S631" s="61">
        <f t="shared" ca="1" si="223"/>
        <v>1</v>
      </c>
      <c r="T631" s="3">
        <f t="shared" ca="1" si="215"/>
        <v>5</v>
      </c>
      <c r="U631" s="60" t="str">
        <f ca="1">IF($A630&lt;&gt;"",IF(OR($AI630&lt;&gt;0,$AJ630&lt;&gt;0,S631=0),"",IF(I630="EEO","O",IF(I630="OOE","E",""))),"")</f>
        <v/>
      </c>
      <c r="V631" s="60" t="str">
        <f ca="1">IF(A631&lt;&gt;"",IF(U631&lt;&gt;"",IF(H631=U631,"W","L"),""),"")</f>
        <v/>
      </c>
      <c r="W631" s="38">
        <f ca="1">IF(A631&lt;&gt;"",IF(OR(AI630&lt;&gt;0,AJ630&lt;&gt;0),"0",IF(V631&lt;&gt;"",IF(V631="W",(1*S631),(-1*S631)),0)),0)</f>
        <v>0</v>
      </c>
      <c r="X631" s="74">
        <f t="shared" ca="1" si="216"/>
        <v>10</v>
      </c>
      <c r="Y631" s="3">
        <f t="shared" ca="1" si="217"/>
        <v>5</v>
      </c>
      <c r="Z631" s="61">
        <f t="shared" ca="1" si="224"/>
        <v>1</v>
      </c>
      <c r="AA631" s="3">
        <f t="shared" ca="1" si="218"/>
        <v>6</v>
      </c>
      <c r="AB631" s="60" t="str">
        <f ca="1">IF($A630&lt;&gt;"",IF(OR($AI630&lt;&gt;0,$AJ630&lt;&gt;0,Z631=0),"",IF(K630="RRB","B",IF(K630="BBR","R",""))),"")</f>
        <v/>
      </c>
      <c r="AC631" s="60" t="str">
        <f ca="1">IF(A631&lt;&gt;"",IF(AB631&lt;&gt;"",IF(AB631=J631,"W","L"),""),"")</f>
        <v/>
      </c>
      <c r="AD631" s="38">
        <f ca="1">IF(A631&lt;&gt;"",IF(OR(AI630&lt;&gt;0,AJ630&lt;&gt;0),"0",IF(AC631&lt;&gt;"",IF(AC631="W",(1*Z631),(-1*Z631)),0)),0)</f>
        <v>0</v>
      </c>
      <c r="AE631" s="74">
        <f t="shared" ca="1" si="228"/>
        <v>-22</v>
      </c>
      <c r="AF631" s="3">
        <f t="shared" ca="1" si="219"/>
        <v>6</v>
      </c>
      <c r="AG631" s="13">
        <f ca="1">IF(A631&lt;&gt;"",(AD631+P631+W631),0)</f>
        <v>0</v>
      </c>
      <c r="AH631" s="11">
        <f ca="1">IF(A631&lt;&gt;"",AG631+AH630,0)</f>
        <v>-20</v>
      </c>
      <c r="AI631" s="73">
        <f ca="1">IF($A631&lt;&gt;"",IF(AI630&gt;0,AI630,IF(AND(AK630&gt;=$AJ$1,$AJ$2*AK630&gt;=AH631),"Profit Target",IF(AH631&gt;=$S$1,"Profit Target",0))),0)</f>
        <v>0</v>
      </c>
      <c r="AJ631" s="73">
        <f ca="1">IF($A631&lt;&gt;"",IF(AI630&lt;&gt;0,AJ630,IF(AH631&lt;=$S$2,"Stop Loss",0)),0)</f>
        <v>0</v>
      </c>
      <c r="AK631" s="73">
        <f t="shared" ca="1" si="229"/>
        <v>3</v>
      </c>
      <c r="AL631" s="30"/>
      <c r="AM631" s="30"/>
      <c r="AN631" s="30"/>
      <c r="AO631" s="30"/>
      <c r="AP631" s="30"/>
      <c r="AQ631" s="30"/>
      <c r="BM631" s="7"/>
      <c r="BT631" s="10">
        <f t="shared" ca="1" si="212"/>
        <v>14</v>
      </c>
    </row>
    <row r="632" spans="1:72">
      <c r="A632" s="10">
        <f t="shared" ca="1" si="211"/>
        <v>35</v>
      </c>
      <c r="B632" s="38"/>
      <c r="C632" s="7"/>
      <c r="D632" s="3"/>
      <c r="E632" s="7"/>
      <c r="F632" s="70" t="str">
        <f t="shared" ca="1" si="226"/>
        <v>H</v>
      </c>
      <c r="G632" s="101" t="str">
        <f t="shared" ca="1" si="213"/>
        <v>HHH</v>
      </c>
      <c r="H632" s="70" t="str">
        <f t="shared" ca="1" si="227"/>
        <v>O</v>
      </c>
      <c r="I632" s="101" t="str">
        <f t="shared" ca="1" si="220"/>
        <v>OOO</v>
      </c>
      <c r="J632" s="70" t="str">
        <f t="shared" ca="1" si="225"/>
        <v>B</v>
      </c>
      <c r="K632" s="101" t="str">
        <f t="shared" ca="1" si="221"/>
        <v>BBB</v>
      </c>
      <c r="L632" s="61">
        <f t="shared" ca="1" si="222"/>
        <v>1</v>
      </c>
      <c r="M632" s="3">
        <f ca="1">IF(A631&lt;&gt;"",IF(O632="",M631,IF(AND(M631&gt;0,O632="L"),M631+1,IF(AND(M631&gt;1,O631="W"),1,1))),"")</f>
        <v>3</v>
      </c>
      <c r="N632" s="60" t="str">
        <f ca="1">IF($A631&lt;&gt;"",IF(OR($AI631&lt;&gt;0,$AJ631&lt;&gt;0,L632=0),"",IF(G631="HHL","L",IF(G631="LLH","H",""))),"")</f>
        <v/>
      </c>
      <c r="O632" s="60" t="str">
        <f ca="1">IF(A632&lt;&gt;"",IF(N632&lt;&gt;"",IF(F632=N632,"W","L"),""),"")</f>
        <v/>
      </c>
      <c r="P632" s="38">
        <f ca="1">IF(A632&lt;&gt;"",IF(OR(AI631&lt;&gt;0,AJ631&lt;&gt;0),"0",IF(O632&lt;&gt;"",IF(O632="W",(1*L632),(-1*L632)),0)),0)</f>
        <v>0</v>
      </c>
      <c r="Q632" s="74">
        <f ca="1">IF(A632&lt;&gt;"",P632+Q631,0)</f>
        <v>-8</v>
      </c>
      <c r="R632" s="3">
        <f t="shared" ca="1" si="214"/>
        <v>3</v>
      </c>
      <c r="S632" s="61">
        <f t="shared" ca="1" si="223"/>
        <v>1</v>
      </c>
      <c r="T632" s="3">
        <f t="shared" ca="1" si="215"/>
        <v>5</v>
      </c>
      <c r="U632" s="60" t="str">
        <f ca="1">IF($A631&lt;&gt;"",IF(OR($AI631&lt;&gt;0,$AJ631&lt;&gt;0,S632=0),"",IF(I631="EEO","O",IF(I631="OOE","E",""))),"")</f>
        <v/>
      </c>
      <c r="V632" s="60" t="str">
        <f ca="1">IF(A632&lt;&gt;"",IF(U632&lt;&gt;"",IF(H632=U632,"W","L"),""),"")</f>
        <v/>
      </c>
      <c r="W632" s="38">
        <f ca="1">IF(A632&lt;&gt;"",IF(OR(AI631&lt;&gt;0,AJ631&lt;&gt;0),"0",IF(V632&lt;&gt;"",IF(V632="W",(1*S632),(-1*S632)),0)),0)</f>
        <v>0</v>
      </c>
      <c r="X632" s="74">
        <f t="shared" ca="1" si="216"/>
        <v>10</v>
      </c>
      <c r="Y632" s="3">
        <f t="shared" ca="1" si="217"/>
        <v>5</v>
      </c>
      <c r="Z632" s="61">
        <f t="shared" ca="1" si="224"/>
        <v>1</v>
      </c>
      <c r="AA632" s="3">
        <f t="shared" ca="1" si="218"/>
        <v>6</v>
      </c>
      <c r="AB632" s="60" t="str">
        <f ca="1">IF($A631&lt;&gt;"",IF(OR($AI631&lt;&gt;0,$AJ631&lt;&gt;0,Z632=0),"",IF(K631="RRB","B",IF(K631="BBR","R",""))),"")</f>
        <v/>
      </c>
      <c r="AC632" s="60" t="str">
        <f ca="1">IF(A632&lt;&gt;"",IF(AB632&lt;&gt;"",IF(AB632=J632,"W","L"),""),"")</f>
        <v/>
      </c>
      <c r="AD632" s="38">
        <f ca="1">IF(A632&lt;&gt;"",IF(OR(AI631&lt;&gt;0,AJ631&lt;&gt;0),"0",IF(AC632&lt;&gt;"",IF(AC632="W",(1*Z632),(-1*Z632)),0)),0)</f>
        <v>0</v>
      </c>
      <c r="AE632" s="74">
        <f t="shared" ca="1" si="228"/>
        <v>-22</v>
      </c>
      <c r="AF632" s="3">
        <f t="shared" ca="1" si="219"/>
        <v>6</v>
      </c>
      <c r="AG632" s="13">
        <f ca="1">IF(A632&lt;&gt;"",(AD632+P632+W632),0)</f>
        <v>0</v>
      </c>
      <c r="AH632" s="11">
        <f ca="1">IF(A632&lt;&gt;"",AG632+AH631,0)</f>
        <v>-20</v>
      </c>
      <c r="AI632" s="73">
        <f ca="1">IF($A632&lt;&gt;"",IF(AI631&gt;0,AI631,IF(AND(AK631&gt;=$AJ$1,$AJ$2*AK631&gt;=AH632),"Profit Target",IF(AH632&gt;=$S$1,"Profit Target",0))),0)</f>
        <v>0</v>
      </c>
      <c r="AJ632" s="73">
        <f ca="1">IF($A632&lt;&gt;"",IF(AI631&lt;&gt;0,AJ631,IF(AH632&lt;=$S$2,"Stop Loss",0)),0)</f>
        <v>0</v>
      </c>
      <c r="AK632" s="73">
        <f t="shared" ca="1" si="229"/>
        <v>3</v>
      </c>
      <c r="AL632" s="30"/>
      <c r="AM632" s="30"/>
      <c r="AN632" s="30"/>
      <c r="AO632" s="30"/>
      <c r="AP632" s="30"/>
      <c r="AQ632" s="30"/>
      <c r="BM632" s="7"/>
      <c r="BT632" s="10">
        <f t="shared" ca="1" si="212"/>
        <v>15</v>
      </c>
    </row>
    <row r="633" spans="1:72">
      <c r="A633" s="10">
        <f t="shared" ca="1" si="211"/>
        <v>21</v>
      </c>
      <c r="B633" s="38"/>
      <c r="C633" s="7"/>
      <c r="D633" s="3"/>
      <c r="E633" s="7"/>
      <c r="F633" s="70" t="str">
        <f t="shared" ca="1" si="226"/>
        <v>H</v>
      </c>
      <c r="G633" s="101" t="str">
        <f t="shared" ca="1" si="213"/>
        <v>HHH</v>
      </c>
      <c r="H633" s="70" t="str">
        <f t="shared" ca="1" si="227"/>
        <v>O</v>
      </c>
      <c r="I633" s="101" t="str">
        <f t="shared" ca="1" si="220"/>
        <v>OOO</v>
      </c>
      <c r="J633" s="70" t="str">
        <f t="shared" ca="1" si="225"/>
        <v>R</v>
      </c>
      <c r="K633" s="101" t="str">
        <f t="shared" ca="1" si="221"/>
        <v>BBR</v>
      </c>
      <c r="L633" s="61">
        <f t="shared" ca="1" si="222"/>
        <v>1</v>
      </c>
      <c r="M633" s="3">
        <f ca="1">IF(A632&lt;&gt;"",IF(O633="",M632,IF(AND(M632&gt;0,O633="L"),M632+1,IF(AND(M632&gt;1,O632="W"),1,1))),"")</f>
        <v>3</v>
      </c>
      <c r="N633" s="60" t="str">
        <f ca="1">IF($A632&lt;&gt;"",IF(OR($AI632&lt;&gt;0,$AJ632&lt;&gt;0,L633=0),"",IF(G632="HHL","L",IF(G632="LLH","H",""))),"")</f>
        <v/>
      </c>
      <c r="O633" s="60" t="str">
        <f ca="1">IF(A633&lt;&gt;"",IF(N633&lt;&gt;"",IF(F633=N633,"W","L"),""),"")</f>
        <v/>
      </c>
      <c r="P633" s="38">
        <f ca="1">IF(A633&lt;&gt;"",IF(OR(AI632&lt;&gt;0,AJ632&lt;&gt;0),"0",IF(O633&lt;&gt;"",IF(O633="W",(1*L633),(-1*L633)),0)),0)</f>
        <v>0</v>
      </c>
      <c r="Q633" s="74">
        <f ca="1">IF(A633&lt;&gt;"",P633+Q632,0)</f>
        <v>-8</v>
      </c>
      <c r="R633" s="3">
        <f t="shared" ca="1" si="214"/>
        <v>3</v>
      </c>
      <c r="S633" s="61">
        <f t="shared" ca="1" si="223"/>
        <v>1</v>
      </c>
      <c r="T633" s="3">
        <f t="shared" ca="1" si="215"/>
        <v>5</v>
      </c>
      <c r="U633" s="60" t="str">
        <f ca="1">IF($A632&lt;&gt;"",IF(OR($AI632&lt;&gt;0,$AJ632&lt;&gt;0,S633=0),"",IF(I632="EEO","O",IF(I632="OOE","E",""))),"")</f>
        <v/>
      </c>
      <c r="V633" s="60" t="str">
        <f ca="1">IF(A633&lt;&gt;"",IF(U633&lt;&gt;"",IF(H633=U633,"W","L"),""),"")</f>
        <v/>
      </c>
      <c r="W633" s="38">
        <f ca="1">IF(A633&lt;&gt;"",IF(OR(AI632&lt;&gt;0,AJ632&lt;&gt;0),"0",IF(V633&lt;&gt;"",IF(V633="W",(1*S633),(-1*S633)),0)),0)</f>
        <v>0</v>
      </c>
      <c r="X633" s="74">
        <f t="shared" ca="1" si="216"/>
        <v>10</v>
      </c>
      <c r="Y633" s="3">
        <f t="shared" ca="1" si="217"/>
        <v>5</v>
      </c>
      <c r="Z633" s="61">
        <f t="shared" ca="1" si="224"/>
        <v>1</v>
      </c>
      <c r="AA633" s="3">
        <f t="shared" ca="1" si="218"/>
        <v>6</v>
      </c>
      <c r="AB633" s="60" t="str">
        <f ca="1">IF($A632&lt;&gt;"",IF(OR($AI632&lt;&gt;0,$AJ632&lt;&gt;0,Z633=0),"",IF(K632="RRB","B",IF(K632="BBR","R",""))),"")</f>
        <v/>
      </c>
      <c r="AC633" s="60" t="str">
        <f ca="1">IF(A633&lt;&gt;"",IF(AB633&lt;&gt;"",IF(AB633=J633,"W","L"),""),"")</f>
        <v/>
      </c>
      <c r="AD633" s="38">
        <f ca="1">IF(A633&lt;&gt;"",IF(OR(AI632&lt;&gt;0,AJ632&lt;&gt;0),"0",IF(AC633&lt;&gt;"",IF(AC633="W",(1*Z633),(-1*Z633)),0)),0)</f>
        <v>0</v>
      </c>
      <c r="AE633" s="74">
        <f t="shared" ca="1" si="228"/>
        <v>-22</v>
      </c>
      <c r="AF633" s="3">
        <f t="shared" ca="1" si="219"/>
        <v>6</v>
      </c>
      <c r="AG633" s="13">
        <f ca="1">IF(A633&lt;&gt;"",(AD633+P633+W633),0)</f>
        <v>0</v>
      </c>
      <c r="AH633" s="11">
        <f ca="1">IF(A633&lt;&gt;"",AG633+AH632,0)</f>
        <v>-20</v>
      </c>
      <c r="AI633" s="73">
        <f ca="1">IF($A633&lt;&gt;"",IF(AI632&gt;0,AI632,IF(AND(AK632&gt;=$AJ$1,$AJ$2*AK632&gt;=AH633),"Profit Target",IF(AH633&gt;=$S$1,"Profit Target",0))),0)</f>
        <v>0</v>
      </c>
      <c r="AJ633" s="73">
        <f ca="1">IF($A633&lt;&gt;"",IF(AI632&lt;&gt;0,AJ632,IF(AH633&lt;=$S$2,"Stop Loss",0)),0)</f>
        <v>0</v>
      </c>
      <c r="AK633" s="73">
        <f t="shared" ca="1" si="229"/>
        <v>3</v>
      </c>
      <c r="AL633" s="30"/>
      <c r="AM633" s="30"/>
      <c r="AN633" s="30"/>
      <c r="AO633" s="30"/>
      <c r="AP633" s="30"/>
      <c r="AQ633" s="30"/>
      <c r="BM633" s="7"/>
      <c r="BT633" s="10">
        <f t="shared" ca="1" si="212"/>
        <v>23</v>
      </c>
    </row>
    <row r="634" spans="1:72">
      <c r="A634" s="10">
        <f t="shared" ca="1" si="211"/>
        <v>36</v>
      </c>
      <c r="B634" s="38"/>
      <c r="C634" s="7"/>
      <c r="D634" s="3"/>
      <c r="E634" s="7"/>
      <c r="F634" s="70" t="str">
        <f t="shared" ca="1" si="226"/>
        <v>H</v>
      </c>
      <c r="G634" s="101" t="str">
        <f t="shared" ca="1" si="213"/>
        <v>HHH</v>
      </c>
      <c r="H634" s="70" t="str">
        <f t="shared" ca="1" si="227"/>
        <v>E</v>
      </c>
      <c r="I634" s="101" t="str">
        <f t="shared" ca="1" si="220"/>
        <v>OOE</v>
      </c>
      <c r="J634" s="70" t="str">
        <f t="shared" ca="1" si="225"/>
        <v>R</v>
      </c>
      <c r="K634" s="101" t="str">
        <f t="shared" ca="1" si="221"/>
        <v>BRR</v>
      </c>
      <c r="L634" s="61">
        <f t="shared" ca="1" si="222"/>
        <v>1</v>
      </c>
      <c r="M634" s="3">
        <f ca="1">IF(A633&lt;&gt;"",IF(O634="",M633,IF(AND(M633&gt;0,O634="L"),M633+1,IF(AND(M633&gt;1,O633="W"),1,1))),"")</f>
        <v>3</v>
      </c>
      <c r="N634" s="60" t="str">
        <f ca="1">IF($A633&lt;&gt;"",IF(OR($AI633&lt;&gt;0,$AJ633&lt;&gt;0,L634=0),"",IF(G633="HHL","L",IF(G633="LLH","H",""))),"")</f>
        <v/>
      </c>
      <c r="O634" s="60" t="str">
        <f ca="1">IF(A634&lt;&gt;"",IF(N634&lt;&gt;"",IF(F634=N634,"W","L"),""),"")</f>
        <v/>
      </c>
      <c r="P634" s="38">
        <f ca="1">IF(A634&lt;&gt;"",IF(OR(AI633&lt;&gt;0,AJ633&lt;&gt;0),"0",IF(O634&lt;&gt;"",IF(O634="W",(1*L634),(-1*L634)),0)),0)</f>
        <v>0</v>
      </c>
      <c r="Q634" s="74">
        <f ca="1">IF(A634&lt;&gt;"",P634+Q633,0)</f>
        <v>-8</v>
      </c>
      <c r="R634" s="3">
        <f t="shared" ca="1" si="214"/>
        <v>3</v>
      </c>
      <c r="S634" s="61">
        <f t="shared" ca="1" si="223"/>
        <v>1</v>
      </c>
      <c r="T634" s="3">
        <f t="shared" ca="1" si="215"/>
        <v>5</v>
      </c>
      <c r="U634" s="60" t="str">
        <f ca="1">IF($A633&lt;&gt;"",IF(OR($AI633&lt;&gt;0,$AJ633&lt;&gt;0,S634=0),"",IF(I633="EEO","O",IF(I633="OOE","E",""))),"")</f>
        <v/>
      </c>
      <c r="V634" s="60" t="str">
        <f ca="1">IF(A634&lt;&gt;"",IF(U634&lt;&gt;"",IF(H634=U634,"W","L"),""),"")</f>
        <v/>
      </c>
      <c r="W634" s="38">
        <f ca="1">IF(A634&lt;&gt;"",IF(OR(AI633&lt;&gt;0,AJ633&lt;&gt;0),"0",IF(V634&lt;&gt;"",IF(V634="W",(1*S634),(-1*S634)),0)),0)</f>
        <v>0</v>
      </c>
      <c r="X634" s="74">
        <f t="shared" ca="1" si="216"/>
        <v>10</v>
      </c>
      <c r="Y634" s="3">
        <f t="shared" ca="1" si="217"/>
        <v>5</v>
      </c>
      <c r="Z634" s="61">
        <f t="shared" ca="1" si="224"/>
        <v>1</v>
      </c>
      <c r="AA634" s="3">
        <f t="shared" ca="1" si="218"/>
        <v>1</v>
      </c>
      <c r="AB634" s="60" t="str">
        <f ca="1">IF($A633&lt;&gt;"",IF(OR($AI633&lt;&gt;0,$AJ633&lt;&gt;0,Z634=0),"",IF(K633="RRB","B",IF(K633="BBR","R",""))),"")</f>
        <v>R</v>
      </c>
      <c r="AC634" s="60" t="str">
        <f ca="1">IF(A634&lt;&gt;"",IF(AB634&lt;&gt;"",IF(AB634=J634,"W","L"),""),"")</f>
        <v>W</v>
      </c>
      <c r="AD634" s="38">
        <f ca="1">IF(A634&lt;&gt;"",IF(OR(AI633&lt;&gt;0,AJ633&lt;&gt;0),"0",IF(AC634&lt;&gt;"",IF(AC634="W",(1*Z634),(-1*Z634)),0)),0)</f>
        <v>1</v>
      </c>
      <c r="AE634" s="74">
        <f t="shared" ca="1" si="228"/>
        <v>-21</v>
      </c>
      <c r="AF634" s="3">
        <f t="shared" ca="1" si="219"/>
        <v>1</v>
      </c>
      <c r="AG634" s="13">
        <f ca="1">IF(A634&lt;&gt;"",(AD634+P634+W634),0)</f>
        <v>1</v>
      </c>
      <c r="AH634" s="11">
        <f ca="1">IF(A634&lt;&gt;"",AG634+AH633,0)</f>
        <v>-19</v>
      </c>
      <c r="AI634" s="73">
        <f ca="1">IF($A634&lt;&gt;"",IF(AI633&gt;0,AI633,IF(AND(AK633&gt;=$AJ$1,$AJ$2*AK633&gt;=AH634),"Profit Target",IF(AH634&gt;=$S$1,"Profit Target",0))),0)</f>
        <v>0</v>
      </c>
      <c r="AJ634" s="73">
        <f ca="1">IF($A634&lt;&gt;"",IF(AI633&lt;&gt;0,AJ633,IF(AH634&lt;=$S$2,"Stop Loss",0)),0)</f>
        <v>0</v>
      </c>
      <c r="AK634" s="73">
        <f t="shared" ca="1" si="229"/>
        <v>3</v>
      </c>
      <c r="AL634" s="30"/>
      <c r="AM634" s="30"/>
      <c r="AN634" s="30"/>
      <c r="AO634" s="30"/>
      <c r="AP634" s="30"/>
      <c r="AQ634" s="30"/>
      <c r="BM634" s="7"/>
      <c r="BT634" s="10">
        <f t="shared" ca="1" si="212"/>
        <v>11</v>
      </c>
    </row>
    <row r="635" spans="1:72">
      <c r="A635" s="10">
        <f t="shared" ca="1" si="211"/>
        <v>19</v>
      </c>
      <c r="B635" s="38"/>
      <c r="C635" s="7"/>
      <c r="D635" s="3"/>
      <c r="E635" s="7"/>
      <c r="F635" s="70" t="str">
        <f t="shared" ca="1" si="226"/>
        <v>H</v>
      </c>
      <c r="G635" s="101" t="str">
        <f t="shared" ca="1" si="213"/>
        <v>HHH</v>
      </c>
      <c r="H635" s="70" t="str">
        <f t="shared" ca="1" si="227"/>
        <v>O</v>
      </c>
      <c r="I635" s="101" t="str">
        <f t="shared" ca="1" si="220"/>
        <v>OEO</v>
      </c>
      <c r="J635" s="70" t="str">
        <f t="shared" ca="1" si="225"/>
        <v>R</v>
      </c>
      <c r="K635" s="101" t="str">
        <f t="shared" ca="1" si="221"/>
        <v>RRR</v>
      </c>
      <c r="L635" s="61">
        <f t="shared" ca="1" si="222"/>
        <v>1</v>
      </c>
      <c r="M635" s="3">
        <f ca="1">IF(A634&lt;&gt;"",IF(O635="",M634,IF(AND(M634&gt;0,O635="L"),M634+1,IF(AND(M634&gt;1,O634="W"),1,1))),"")</f>
        <v>3</v>
      </c>
      <c r="N635" s="60" t="str">
        <f ca="1">IF($A634&lt;&gt;"",IF(OR($AI634&lt;&gt;0,$AJ634&lt;&gt;0,L635=0),"",IF(G634="HHL","L",IF(G634="LLH","H",""))),"")</f>
        <v/>
      </c>
      <c r="O635" s="60" t="str">
        <f ca="1">IF(A635&lt;&gt;"",IF(N635&lt;&gt;"",IF(F635=N635,"W","L"),""),"")</f>
        <v/>
      </c>
      <c r="P635" s="38">
        <f ca="1">IF(A635&lt;&gt;"",IF(OR(AI634&lt;&gt;0,AJ634&lt;&gt;0),"0",IF(O635&lt;&gt;"",IF(O635="W",(1*L635),(-1*L635)),0)),0)</f>
        <v>0</v>
      </c>
      <c r="Q635" s="74">
        <f ca="1">IF(A635&lt;&gt;"",P635+Q634,0)</f>
        <v>-8</v>
      </c>
      <c r="R635" s="3">
        <f t="shared" ca="1" si="214"/>
        <v>3</v>
      </c>
      <c r="S635" s="61">
        <f t="shared" ca="1" si="223"/>
        <v>1</v>
      </c>
      <c r="T635" s="3">
        <f t="shared" ca="1" si="215"/>
        <v>6</v>
      </c>
      <c r="U635" s="60" t="str">
        <f ca="1">IF($A634&lt;&gt;"",IF(OR($AI634&lt;&gt;0,$AJ634&lt;&gt;0,S635=0),"",IF(I634="EEO","O",IF(I634="OOE","E",""))),"")</f>
        <v>E</v>
      </c>
      <c r="V635" s="60" t="str">
        <f ca="1">IF(A635&lt;&gt;"",IF(U635&lt;&gt;"",IF(H635=U635,"W","L"),""),"")</f>
        <v>L</v>
      </c>
      <c r="W635" s="38">
        <f ca="1">IF(A635&lt;&gt;"",IF(OR(AI634&lt;&gt;0,AJ634&lt;&gt;0),"0",IF(V635&lt;&gt;"",IF(V635="W",(1*S635),(-1*S635)),0)),0)</f>
        <v>-1</v>
      </c>
      <c r="X635" s="74">
        <f t="shared" ca="1" si="216"/>
        <v>9</v>
      </c>
      <c r="Y635" s="3">
        <f t="shared" ca="1" si="217"/>
        <v>6</v>
      </c>
      <c r="Z635" s="61">
        <f t="shared" ca="1" si="224"/>
        <v>1</v>
      </c>
      <c r="AA635" s="3">
        <f t="shared" ca="1" si="218"/>
        <v>1</v>
      </c>
      <c r="AB635" s="60" t="str">
        <f ca="1">IF($A634&lt;&gt;"",IF(OR($AI634&lt;&gt;0,$AJ634&lt;&gt;0,Z635=0),"",IF(K634="RRB","B",IF(K634="BBR","R",""))),"")</f>
        <v/>
      </c>
      <c r="AC635" s="60" t="str">
        <f ca="1">IF(A635&lt;&gt;"",IF(AB635&lt;&gt;"",IF(AB635=J635,"W","L"),""),"")</f>
        <v/>
      </c>
      <c r="AD635" s="38">
        <f ca="1">IF(A635&lt;&gt;"",IF(OR(AI634&lt;&gt;0,AJ634&lt;&gt;0),"0",IF(AC635&lt;&gt;"",IF(AC635="W",(1*Z635),(-1*Z635)),0)),0)</f>
        <v>0</v>
      </c>
      <c r="AE635" s="74">
        <f t="shared" ca="1" si="228"/>
        <v>-21</v>
      </c>
      <c r="AF635" s="3">
        <f t="shared" ca="1" si="219"/>
        <v>1</v>
      </c>
      <c r="AG635" s="13">
        <f ca="1">IF(A635&lt;&gt;"",(AD635+P635+W635),0)</f>
        <v>-1</v>
      </c>
      <c r="AH635" s="11">
        <f ca="1">IF(A635&lt;&gt;"",AG635+AH634,0)</f>
        <v>-20</v>
      </c>
      <c r="AI635" s="73">
        <f ca="1">IF($A635&lt;&gt;"",IF(AI634&gt;0,AI634,IF(AND(AK634&gt;=$AJ$1,$AJ$2*AK634&gt;=AH635),"Profit Target",IF(AH635&gt;=$S$1,"Profit Target",0))),0)</f>
        <v>0</v>
      </c>
      <c r="AJ635" s="73">
        <f ca="1">IF($A635&lt;&gt;"",IF(AI634&lt;&gt;0,AJ634,IF(AH635&lt;=$S$2,"Stop Loss",0)),0)</f>
        <v>0</v>
      </c>
      <c r="AK635" s="73">
        <f t="shared" ca="1" si="229"/>
        <v>3</v>
      </c>
      <c r="AL635" s="30"/>
      <c r="AM635" s="30"/>
      <c r="AN635" s="30"/>
      <c r="AO635" s="30"/>
      <c r="AP635" s="30"/>
      <c r="AQ635" s="30"/>
      <c r="BM635" s="7"/>
      <c r="BT635" s="10">
        <f t="shared" ca="1" si="212"/>
        <v>14</v>
      </c>
    </row>
    <row r="636" spans="1:72">
      <c r="A636" s="10">
        <f t="shared" ca="1" si="211"/>
        <v>31</v>
      </c>
      <c r="B636" s="38"/>
      <c r="C636" s="7"/>
      <c r="D636" s="3"/>
      <c r="E636" s="7"/>
      <c r="F636" s="70" t="str">
        <f t="shared" ca="1" si="226"/>
        <v>H</v>
      </c>
      <c r="G636" s="101" t="str">
        <f t="shared" ca="1" si="213"/>
        <v>HHH</v>
      </c>
      <c r="H636" s="70" t="str">
        <f t="shared" ca="1" si="227"/>
        <v>O</v>
      </c>
      <c r="I636" s="101" t="str">
        <f t="shared" ca="1" si="220"/>
        <v>EOO</v>
      </c>
      <c r="J636" s="70" t="str">
        <f t="shared" ca="1" si="225"/>
        <v>B</v>
      </c>
      <c r="K636" s="101" t="str">
        <f t="shared" ca="1" si="221"/>
        <v>RRB</v>
      </c>
      <c r="L636" s="61">
        <f t="shared" ca="1" si="222"/>
        <v>1</v>
      </c>
      <c r="M636" s="3">
        <f ca="1">IF(A635&lt;&gt;"",IF(O636="",M635,IF(AND(M635&gt;0,O636="L"),M635+1,IF(AND(M635&gt;1,O635="W"),1,1))),"")</f>
        <v>3</v>
      </c>
      <c r="N636" s="60" t="str">
        <f ca="1">IF($A635&lt;&gt;"",IF(OR($AI635&lt;&gt;0,$AJ635&lt;&gt;0,L636=0),"",IF(G635="HHL","L",IF(G635="LLH","H",""))),"")</f>
        <v/>
      </c>
      <c r="O636" s="60" t="str">
        <f ca="1">IF(A636&lt;&gt;"",IF(N636&lt;&gt;"",IF(F636=N636,"W","L"),""),"")</f>
        <v/>
      </c>
      <c r="P636" s="38">
        <f ca="1">IF(A636&lt;&gt;"",IF(OR(AI635&lt;&gt;0,AJ635&lt;&gt;0),"0",IF(O636&lt;&gt;"",IF(O636="W",(1*L636),(-1*L636)),0)),0)</f>
        <v>0</v>
      </c>
      <c r="Q636" s="74">
        <f ca="1">IF(A636&lt;&gt;"",P636+Q635,0)</f>
        <v>-8</v>
      </c>
      <c r="R636" s="3">
        <f t="shared" ca="1" si="214"/>
        <v>3</v>
      </c>
      <c r="S636" s="61">
        <f t="shared" ca="1" si="223"/>
        <v>1</v>
      </c>
      <c r="T636" s="3">
        <f t="shared" ca="1" si="215"/>
        <v>6</v>
      </c>
      <c r="U636" s="60" t="str">
        <f ca="1">IF($A635&lt;&gt;"",IF(OR($AI635&lt;&gt;0,$AJ635&lt;&gt;0,S636=0),"",IF(I635="EEO","O",IF(I635="OOE","E",""))),"")</f>
        <v/>
      </c>
      <c r="V636" s="60" t="str">
        <f ca="1">IF(A636&lt;&gt;"",IF(U636&lt;&gt;"",IF(H636=U636,"W","L"),""),"")</f>
        <v/>
      </c>
      <c r="W636" s="38">
        <f ca="1">IF(A636&lt;&gt;"",IF(OR(AI635&lt;&gt;0,AJ635&lt;&gt;0),"0",IF(V636&lt;&gt;"",IF(V636="W",(1*S636),(-1*S636)),0)),0)</f>
        <v>0</v>
      </c>
      <c r="X636" s="74">
        <f t="shared" ca="1" si="216"/>
        <v>9</v>
      </c>
      <c r="Y636" s="3">
        <f t="shared" ca="1" si="217"/>
        <v>6</v>
      </c>
      <c r="Z636" s="61">
        <f t="shared" ca="1" si="224"/>
        <v>1</v>
      </c>
      <c r="AA636" s="3">
        <f t="shared" ca="1" si="218"/>
        <v>1</v>
      </c>
      <c r="AB636" s="60" t="str">
        <f ca="1">IF($A635&lt;&gt;"",IF(OR($AI635&lt;&gt;0,$AJ635&lt;&gt;0,Z636=0),"",IF(K635="RRB","B",IF(K635="BBR","R",""))),"")</f>
        <v/>
      </c>
      <c r="AC636" s="60" t="str">
        <f ca="1">IF(A636&lt;&gt;"",IF(AB636&lt;&gt;"",IF(AB636=J636,"W","L"),""),"")</f>
        <v/>
      </c>
      <c r="AD636" s="38">
        <f ca="1">IF(A636&lt;&gt;"",IF(OR(AI635&lt;&gt;0,AJ635&lt;&gt;0),"0",IF(AC636&lt;&gt;"",IF(AC636="W",(1*Z636),(-1*Z636)),0)),0)</f>
        <v>0</v>
      </c>
      <c r="AE636" s="74">
        <f t="shared" ca="1" si="228"/>
        <v>-21</v>
      </c>
      <c r="AF636" s="3">
        <f t="shared" ca="1" si="219"/>
        <v>1</v>
      </c>
      <c r="AG636" s="13">
        <f ca="1">IF(A636&lt;&gt;"",(AD636+P636+W636),0)</f>
        <v>0</v>
      </c>
      <c r="AH636" s="11">
        <f ca="1">IF(A636&lt;&gt;"",AG636+AH635,0)</f>
        <v>-20</v>
      </c>
      <c r="AI636" s="73">
        <f ca="1">IF($A636&lt;&gt;"",IF(AI635&gt;0,AI635,IF(AND(AK635&gt;=$AJ$1,$AJ$2*AK635&gt;=AH636),"Profit Target",IF(AH636&gt;=$S$1,"Profit Target",0))),0)</f>
        <v>0</v>
      </c>
      <c r="AJ636" s="73">
        <f ca="1">IF($A636&lt;&gt;"",IF(AI635&lt;&gt;0,AJ635,IF(AH636&lt;=$S$2,"Stop Loss",0)),0)</f>
        <v>0</v>
      </c>
      <c r="AK636" s="73">
        <f t="shared" ca="1" si="229"/>
        <v>3</v>
      </c>
      <c r="AL636" s="30"/>
      <c r="AM636" s="30"/>
      <c r="AN636" s="30"/>
      <c r="AO636" s="30"/>
      <c r="AP636" s="30"/>
      <c r="AQ636" s="30"/>
      <c r="BM636" s="7"/>
      <c r="BT636" s="10">
        <f t="shared" ca="1" si="212"/>
        <v>30</v>
      </c>
    </row>
    <row r="637" spans="1:72">
      <c r="A637" s="10">
        <f t="shared" ca="1" si="211"/>
        <v>29</v>
      </c>
      <c r="B637" s="38"/>
      <c r="C637" s="7"/>
      <c r="D637" s="3"/>
      <c r="E637" s="7"/>
      <c r="F637" s="70" t="str">
        <f t="shared" ca="1" si="226"/>
        <v>H</v>
      </c>
      <c r="G637" s="101" t="str">
        <f t="shared" ca="1" si="213"/>
        <v>HHH</v>
      </c>
      <c r="H637" s="70" t="str">
        <f t="shared" ca="1" si="227"/>
        <v>O</v>
      </c>
      <c r="I637" s="101" t="str">
        <f t="shared" ca="1" si="220"/>
        <v>OOO</v>
      </c>
      <c r="J637" s="70" t="str">
        <f t="shared" ca="1" si="225"/>
        <v>B</v>
      </c>
      <c r="K637" s="101" t="str">
        <f t="shared" ca="1" si="221"/>
        <v>RBB</v>
      </c>
      <c r="L637" s="61">
        <f t="shared" ca="1" si="222"/>
        <v>1</v>
      </c>
      <c r="M637" s="3">
        <f ca="1">IF(A636&lt;&gt;"",IF(O637="",M636,IF(AND(M636&gt;0,O637="L"),M636+1,IF(AND(M636&gt;1,O636="W"),1,1))),"")</f>
        <v>3</v>
      </c>
      <c r="N637" s="60" t="str">
        <f ca="1">IF($A636&lt;&gt;"",IF(OR($AI636&lt;&gt;0,$AJ636&lt;&gt;0,L637=0),"",IF(G636="HHL","L",IF(G636="LLH","H",""))),"")</f>
        <v/>
      </c>
      <c r="O637" s="60" t="str">
        <f ca="1">IF(A637&lt;&gt;"",IF(N637&lt;&gt;"",IF(F637=N637,"W","L"),""),"")</f>
        <v/>
      </c>
      <c r="P637" s="38">
        <f ca="1">IF(A637&lt;&gt;"",IF(OR(AI636&lt;&gt;0,AJ636&lt;&gt;0),"0",IF(O637&lt;&gt;"",IF(O637="W",(1*L637),(-1*L637)),0)),0)</f>
        <v>0</v>
      </c>
      <c r="Q637" s="74">
        <f ca="1">IF(A637&lt;&gt;"",P637+Q636,0)</f>
        <v>-8</v>
      </c>
      <c r="R637" s="3">
        <f t="shared" ca="1" si="214"/>
        <v>3</v>
      </c>
      <c r="S637" s="61">
        <f t="shared" ca="1" si="223"/>
        <v>1</v>
      </c>
      <c r="T637" s="3">
        <f t="shared" ca="1" si="215"/>
        <v>6</v>
      </c>
      <c r="U637" s="60" t="str">
        <f ca="1">IF($A636&lt;&gt;"",IF(OR($AI636&lt;&gt;0,$AJ636&lt;&gt;0,S637=0),"",IF(I636="EEO","O",IF(I636="OOE","E",""))),"")</f>
        <v/>
      </c>
      <c r="V637" s="60" t="str">
        <f ca="1">IF(A637&lt;&gt;"",IF(U637&lt;&gt;"",IF(H637=U637,"W","L"),""),"")</f>
        <v/>
      </c>
      <c r="W637" s="38">
        <f ca="1">IF(A637&lt;&gt;"",IF(OR(AI636&lt;&gt;0,AJ636&lt;&gt;0),"0",IF(V637&lt;&gt;"",IF(V637="W",(1*S637),(-1*S637)),0)),0)</f>
        <v>0</v>
      </c>
      <c r="X637" s="74">
        <f t="shared" ca="1" si="216"/>
        <v>9</v>
      </c>
      <c r="Y637" s="3">
        <f t="shared" ca="1" si="217"/>
        <v>6</v>
      </c>
      <c r="Z637" s="61">
        <f t="shared" ca="1" si="224"/>
        <v>1</v>
      </c>
      <c r="AA637" s="3">
        <f t="shared" ca="1" si="218"/>
        <v>1</v>
      </c>
      <c r="AB637" s="60" t="str">
        <f ca="1">IF($A636&lt;&gt;"",IF(OR($AI636&lt;&gt;0,$AJ636&lt;&gt;0,Z637=0),"",IF(K636="RRB","B",IF(K636="BBR","R",""))),"")</f>
        <v>B</v>
      </c>
      <c r="AC637" s="60" t="str">
        <f ca="1">IF(A637&lt;&gt;"",IF(AB637&lt;&gt;"",IF(AB637=J637,"W","L"),""),"")</f>
        <v>W</v>
      </c>
      <c r="AD637" s="38">
        <f ca="1">IF(A637&lt;&gt;"",IF(OR(AI636&lt;&gt;0,AJ636&lt;&gt;0),"0",IF(AC637&lt;&gt;"",IF(AC637="W",(1*Z637),(-1*Z637)),0)),0)</f>
        <v>1</v>
      </c>
      <c r="AE637" s="74">
        <f t="shared" ca="1" si="228"/>
        <v>-20</v>
      </c>
      <c r="AF637" s="3">
        <f t="shared" ca="1" si="219"/>
        <v>1</v>
      </c>
      <c r="AG637" s="13">
        <f ca="1">IF(A637&lt;&gt;"",(AD637+P637+W637),0)</f>
        <v>1</v>
      </c>
      <c r="AH637" s="11">
        <f ca="1">IF(A637&lt;&gt;"",AG637+AH636,0)</f>
        <v>-19</v>
      </c>
      <c r="AI637" s="73">
        <f ca="1">IF($A637&lt;&gt;"",IF(AI636&gt;0,AI636,IF(AND(AK636&gt;=$AJ$1,$AJ$2*AK636&gt;=AH637),"Profit Target",IF(AH637&gt;=$S$1,"Profit Target",0))),0)</f>
        <v>0</v>
      </c>
      <c r="AJ637" s="73">
        <f ca="1">IF($A637&lt;&gt;"",IF(AI636&lt;&gt;0,AJ636,IF(AH637&lt;=$S$2,"Stop Loss",0)),0)</f>
        <v>0</v>
      </c>
      <c r="AK637" s="73">
        <f t="shared" ca="1" si="229"/>
        <v>3</v>
      </c>
      <c r="AL637" s="30"/>
      <c r="AM637" s="30"/>
      <c r="AN637" s="30"/>
      <c r="AO637" s="30"/>
      <c r="AP637" s="30"/>
      <c r="AQ637" s="30"/>
      <c r="BM637" s="7"/>
      <c r="BT637" s="10">
        <f t="shared" ca="1" si="212"/>
        <v>24</v>
      </c>
    </row>
    <row r="638" spans="1:72">
      <c r="A638" s="10">
        <f t="shared" ca="1" si="211"/>
        <v>17</v>
      </c>
      <c r="B638" s="38"/>
      <c r="C638" s="7"/>
      <c r="D638" s="3"/>
      <c r="E638" s="7"/>
      <c r="F638" s="70" t="str">
        <f t="shared" ca="1" si="226"/>
        <v>L</v>
      </c>
      <c r="G638" s="101" t="str">
        <f t="shared" ca="1" si="213"/>
        <v>HHL</v>
      </c>
      <c r="H638" s="70" t="str">
        <f t="shared" ca="1" si="227"/>
        <v>O</v>
      </c>
      <c r="I638" s="101" t="str">
        <f t="shared" ca="1" si="220"/>
        <v>OOO</v>
      </c>
      <c r="J638" s="70" t="str">
        <f t="shared" ca="1" si="225"/>
        <v>B</v>
      </c>
      <c r="K638" s="101" t="str">
        <f t="shared" ca="1" si="221"/>
        <v>BBB</v>
      </c>
      <c r="L638" s="61">
        <f t="shared" ca="1" si="222"/>
        <v>1</v>
      </c>
      <c r="M638" s="3">
        <f ca="1">IF(A637&lt;&gt;"",IF(O638="",M637,IF(AND(M637&gt;0,O638="L"),M637+1,IF(AND(M637&gt;1,O637="W"),1,1))),"")</f>
        <v>3</v>
      </c>
      <c r="N638" s="60" t="str">
        <f ca="1">IF($A637&lt;&gt;"",IF(OR($AI637&lt;&gt;0,$AJ637&lt;&gt;0,L638=0),"",IF(G637="HHL","L",IF(G637="LLH","H",""))),"")</f>
        <v/>
      </c>
      <c r="O638" s="60" t="str">
        <f ca="1">IF(A638&lt;&gt;"",IF(N638&lt;&gt;"",IF(F638=N638,"W","L"),""),"")</f>
        <v/>
      </c>
      <c r="P638" s="38">
        <f ca="1">IF(A638&lt;&gt;"",IF(OR(AI637&lt;&gt;0,AJ637&lt;&gt;0),"0",IF(O638&lt;&gt;"",IF(O638="W",(1*L638),(-1*L638)),0)),0)</f>
        <v>0</v>
      </c>
      <c r="Q638" s="74">
        <f ca="1">IF(A638&lt;&gt;"",P638+Q637,0)</f>
        <v>-8</v>
      </c>
      <c r="R638" s="3">
        <f t="shared" ca="1" si="214"/>
        <v>3</v>
      </c>
      <c r="S638" s="61">
        <f t="shared" ca="1" si="223"/>
        <v>1</v>
      </c>
      <c r="T638" s="3">
        <f t="shared" ca="1" si="215"/>
        <v>6</v>
      </c>
      <c r="U638" s="60" t="str">
        <f ca="1">IF($A637&lt;&gt;"",IF(OR($AI637&lt;&gt;0,$AJ637&lt;&gt;0,S638=0),"",IF(I637="EEO","O",IF(I637="OOE","E",""))),"")</f>
        <v/>
      </c>
      <c r="V638" s="60" t="str">
        <f ca="1">IF(A638&lt;&gt;"",IF(U638&lt;&gt;"",IF(H638=U638,"W","L"),""),"")</f>
        <v/>
      </c>
      <c r="W638" s="38">
        <f ca="1">IF(A638&lt;&gt;"",IF(OR(AI637&lt;&gt;0,AJ637&lt;&gt;0),"0",IF(V638&lt;&gt;"",IF(V638="W",(1*S638),(-1*S638)),0)),0)</f>
        <v>0</v>
      </c>
      <c r="X638" s="74">
        <f t="shared" ca="1" si="216"/>
        <v>9</v>
      </c>
      <c r="Y638" s="3">
        <f t="shared" ca="1" si="217"/>
        <v>6</v>
      </c>
      <c r="Z638" s="61">
        <f t="shared" ca="1" si="224"/>
        <v>1</v>
      </c>
      <c r="AA638" s="3">
        <f t="shared" ca="1" si="218"/>
        <v>1</v>
      </c>
      <c r="AB638" s="60" t="str">
        <f ca="1">IF($A637&lt;&gt;"",IF(OR($AI637&lt;&gt;0,$AJ637&lt;&gt;0,Z638=0),"",IF(K637="RRB","B",IF(K637="BBR","R",""))),"")</f>
        <v/>
      </c>
      <c r="AC638" s="60" t="str">
        <f ca="1">IF(A638&lt;&gt;"",IF(AB638&lt;&gt;"",IF(AB638=J638,"W","L"),""),"")</f>
        <v/>
      </c>
      <c r="AD638" s="38">
        <f ca="1">IF(A638&lt;&gt;"",IF(OR(AI637&lt;&gt;0,AJ637&lt;&gt;0),"0",IF(AC638&lt;&gt;"",IF(AC638="W",(1*Z638),(-1*Z638)),0)),0)</f>
        <v>0</v>
      </c>
      <c r="AE638" s="74">
        <f t="shared" ca="1" si="228"/>
        <v>-20</v>
      </c>
      <c r="AF638" s="3">
        <f t="shared" ca="1" si="219"/>
        <v>1</v>
      </c>
      <c r="AG638" s="13">
        <f ca="1">IF(A638&lt;&gt;"",(AD638+P638+W638),0)</f>
        <v>0</v>
      </c>
      <c r="AH638" s="11">
        <f ca="1">IF(A638&lt;&gt;"",AG638+AH637,0)</f>
        <v>-19</v>
      </c>
      <c r="AI638" s="73">
        <f ca="1">IF($A638&lt;&gt;"",IF(AI637&gt;0,AI637,IF(AND(AK637&gt;=$AJ$1,$AJ$2*AK637&gt;=AH638),"Profit Target",IF(AH638&gt;=$S$1,"Profit Target",0))),0)</f>
        <v>0</v>
      </c>
      <c r="AJ638" s="73">
        <f ca="1">IF($A638&lt;&gt;"",IF(AI637&lt;&gt;0,AJ637,IF(AH638&lt;=$S$2,"Stop Loss",0)),0)</f>
        <v>0</v>
      </c>
      <c r="AK638" s="73">
        <f t="shared" ca="1" si="229"/>
        <v>3</v>
      </c>
      <c r="AL638" s="30"/>
      <c r="AM638" s="30"/>
      <c r="AN638" s="30"/>
      <c r="AO638" s="30"/>
      <c r="AP638" s="30"/>
      <c r="AQ638" s="30"/>
      <c r="BM638" s="7"/>
      <c r="BT638" s="10">
        <f t="shared" ca="1" si="212"/>
        <v>10</v>
      </c>
    </row>
    <row r="639" spans="1:72">
      <c r="A639" s="10">
        <f t="shared" ca="1" si="211"/>
        <v>1</v>
      </c>
      <c r="B639" s="38"/>
      <c r="C639" s="7"/>
      <c r="D639" s="3"/>
      <c r="E639" s="7"/>
      <c r="F639" s="70" t="str">
        <f t="shared" ca="1" si="226"/>
        <v>L</v>
      </c>
      <c r="G639" s="101" t="str">
        <f t="shared" ca="1" si="213"/>
        <v>HLL</v>
      </c>
      <c r="H639" s="70" t="str">
        <f t="shared" ca="1" si="227"/>
        <v>O</v>
      </c>
      <c r="I639" s="101" t="str">
        <f t="shared" ca="1" si="220"/>
        <v>OOO</v>
      </c>
      <c r="J639" s="70" t="str">
        <f t="shared" ca="1" si="225"/>
        <v>R</v>
      </c>
      <c r="K639" s="101" t="str">
        <f t="shared" ca="1" si="221"/>
        <v>BBR</v>
      </c>
      <c r="L639" s="61">
        <f t="shared" ca="1" si="222"/>
        <v>1</v>
      </c>
      <c r="M639" s="3">
        <f ca="1">IF(A638&lt;&gt;"",IF(O639="",M638,IF(AND(M638&gt;0,O639="L"),M638+1,IF(AND(M638&gt;1,O638="W"),1,1))),"")</f>
        <v>1</v>
      </c>
      <c r="N639" s="60" t="str">
        <f ca="1">IF($A638&lt;&gt;"",IF(OR($AI638&lt;&gt;0,$AJ638&lt;&gt;0,L639=0),"",IF(G638="HHL","L",IF(G638="LLH","H",""))),"")</f>
        <v>L</v>
      </c>
      <c r="O639" s="60" t="str">
        <f ca="1">IF(A639&lt;&gt;"",IF(N639&lt;&gt;"",IF(F639=N639,"W","L"),""),"")</f>
        <v>W</v>
      </c>
      <c r="P639" s="38">
        <f ca="1">IF(A639&lt;&gt;"",IF(OR(AI638&lt;&gt;0,AJ638&lt;&gt;0),"0",IF(O639&lt;&gt;"",IF(O639="W",(1*L639),(-1*L639)),0)),0)</f>
        <v>1</v>
      </c>
      <c r="Q639" s="74">
        <f ca="1">IF(A639&lt;&gt;"",P639+Q638,0)</f>
        <v>-7</v>
      </c>
      <c r="R639" s="3">
        <f t="shared" ca="1" si="214"/>
        <v>1</v>
      </c>
      <c r="S639" s="61">
        <f t="shared" ca="1" si="223"/>
        <v>1</v>
      </c>
      <c r="T639" s="3">
        <f t="shared" ca="1" si="215"/>
        <v>6</v>
      </c>
      <c r="U639" s="60" t="str">
        <f ca="1">IF($A638&lt;&gt;"",IF(OR($AI638&lt;&gt;0,$AJ638&lt;&gt;0,S639=0),"",IF(I638="EEO","O",IF(I638="OOE","E",""))),"")</f>
        <v/>
      </c>
      <c r="V639" s="60" t="str">
        <f ca="1">IF(A639&lt;&gt;"",IF(U639&lt;&gt;"",IF(H639=U639,"W","L"),""),"")</f>
        <v/>
      </c>
      <c r="W639" s="38">
        <f ca="1">IF(A639&lt;&gt;"",IF(OR(AI638&lt;&gt;0,AJ638&lt;&gt;0),"0",IF(V639&lt;&gt;"",IF(V639="W",(1*S639),(-1*S639)),0)),0)</f>
        <v>0</v>
      </c>
      <c r="X639" s="74">
        <f t="shared" ca="1" si="216"/>
        <v>9</v>
      </c>
      <c r="Y639" s="3">
        <f t="shared" ca="1" si="217"/>
        <v>6</v>
      </c>
      <c r="Z639" s="61">
        <f t="shared" ca="1" si="224"/>
        <v>1</v>
      </c>
      <c r="AA639" s="3">
        <f t="shared" ca="1" si="218"/>
        <v>1</v>
      </c>
      <c r="AB639" s="60" t="str">
        <f ca="1">IF($A638&lt;&gt;"",IF(OR($AI638&lt;&gt;0,$AJ638&lt;&gt;0,Z639=0),"",IF(K638="RRB","B",IF(K638="BBR","R",""))),"")</f>
        <v/>
      </c>
      <c r="AC639" s="60" t="str">
        <f ca="1">IF(A639&lt;&gt;"",IF(AB639&lt;&gt;"",IF(AB639=J639,"W","L"),""),"")</f>
        <v/>
      </c>
      <c r="AD639" s="38">
        <f ca="1">IF(A639&lt;&gt;"",IF(OR(AI638&lt;&gt;0,AJ638&lt;&gt;0),"0",IF(AC639&lt;&gt;"",IF(AC639="W",(1*Z639),(-1*Z639)),0)),0)</f>
        <v>0</v>
      </c>
      <c r="AE639" s="74">
        <f t="shared" ca="1" si="228"/>
        <v>-20</v>
      </c>
      <c r="AF639" s="3">
        <f t="shared" ca="1" si="219"/>
        <v>1</v>
      </c>
      <c r="AG639" s="13">
        <f ca="1">IF(A639&lt;&gt;"",(AD639+P639+W639),0)</f>
        <v>1</v>
      </c>
      <c r="AH639" s="11">
        <f ca="1">IF(A639&lt;&gt;"",AG639+AH638,0)</f>
        <v>-18</v>
      </c>
      <c r="AI639" s="73">
        <f ca="1">IF($A639&lt;&gt;"",IF(AI638&gt;0,AI638,IF(AND(AK638&gt;=$AJ$1,$AJ$2*AK638&gt;=AH639),"Profit Target",IF(AH639&gt;=$S$1,"Profit Target",0))),0)</f>
        <v>0</v>
      </c>
      <c r="AJ639" s="73">
        <f ca="1">IF($A639&lt;&gt;"",IF(AI638&lt;&gt;0,AJ638,IF(AH639&lt;=$S$2,"Stop Loss",0)),0)</f>
        <v>0</v>
      </c>
      <c r="AK639" s="73">
        <f t="shared" ca="1" si="229"/>
        <v>3</v>
      </c>
      <c r="AL639" s="30"/>
      <c r="AM639" s="30"/>
      <c r="AN639" s="30"/>
      <c r="AO639" s="30"/>
      <c r="AP639" s="30"/>
      <c r="AQ639" s="30"/>
      <c r="BM639" s="7"/>
      <c r="BT639" s="10">
        <f t="shared" ca="1" si="212"/>
        <v>22</v>
      </c>
    </row>
    <row r="640" spans="1:72">
      <c r="A640" s="10">
        <f t="shared" ca="1" si="211"/>
        <v>3</v>
      </c>
      <c r="B640" s="38"/>
      <c r="C640" s="7"/>
      <c r="D640" s="3"/>
      <c r="E640" s="7"/>
      <c r="F640" s="70" t="str">
        <f t="shared" ca="1" si="226"/>
        <v>L</v>
      </c>
      <c r="G640" s="101" t="str">
        <f t="shared" ca="1" si="213"/>
        <v>LLL</v>
      </c>
      <c r="H640" s="70" t="str">
        <f t="shared" ca="1" si="227"/>
        <v>O</v>
      </c>
      <c r="I640" s="101" t="str">
        <f t="shared" ca="1" si="220"/>
        <v>OOO</v>
      </c>
      <c r="J640" s="70" t="str">
        <f t="shared" ca="1" si="225"/>
        <v>R</v>
      </c>
      <c r="K640" s="101" t="str">
        <f t="shared" ca="1" si="221"/>
        <v>BRR</v>
      </c>
      <c r="L640" s="61">
        <f t="shared" ca="1" si="222"/>
        <v>1</v>
      </c>
      <c r="M640" s="3">
        <f ca="1">IF(A639&lt;&gt;"",IF(O640="",M639,IF(AND(M639&gt;0,O640="L"),M639+1,IF(AND(M639&gt;1,O639="W"),1,1))),"")</f>
        <v>1</v>
      </c>
      <c r="N640" s="60" t="str">
        <f ca="1">IF($A639&lt;&gt;"",IF(OR($AI639&lt;&gt;0,$AJ639&lt;&gt;0,L640=0),"",IF(G639="HHL","L",IF(G639="LLH","H",""))),"")</f>
        <v/>
      </c>
      <c r="O640" s="60" t="str">
        <f ca="1">IF(A640&lt;&gt;"",IF(N640&lt;&gt;"",IF(F640=N640,"W","L"),""),"")</f>
        <v/>
      </c>
      <c r="P640" s="38">
        <f ca="1">IF(A640&lt;&gt;"",IF(OR(AI639&lt;&gt;0,AJ639&lt;&gt;0),"0",IF(O640&lt;&gt;"",IF(O640="W",(1*L640),(-1*L640)),0)),0)</f>
        <v>0</v>
      </c>
      <c r="Q640" s="74">
        <f ca="1">IF(A640&lt;&gt;"",P640+Q639,0)</f>
        <v>-7</v>
      </c>
      <c r="R640" s="3">
        <f t="shared" ca="1" si="214"/>
        <v>1</v>
      </c>
      <c r="S640" s="61">
        <f t="shared" ca="1" si="223"/>
        <v>1</v>
      </c>
      <c r="T640" s="3">
        <f t="shared" ca="1" si="215"/>
        <v>6</v>
      </c>
      <c r="U640" s="60" t="str">
        <f ca="1">IF($A639&lt;&gt;"",IF(OR($AI639&lt;&gt;0,$AJ639&lt;&gt;0,S640=0),"",IF(I639="EEO","O",IF(I639="OOE","E",""))),"")</f>
        <v/>
      </c>
      <c r="V640" s="60" t="str">
        <f ca="1">IF(A640&lt;&gt;"",IF(U640&lt;&gt;"",IF(H640=U640,"W","L"),""),"")</f>
        <v/>
      </c>
      <c r="W640" s="38">
        <f ca="1">IF(A640&lt;&gt;"",IF(OR(AI639&lt;&gt;0,AJ639&lt;&gt;0),"0",IF(V640&lt;&gt;"",IF(V640="W",(1*S640),(-1*S640)),0)),0)</f>
        <v>0</v>
      </c>
      <c r="X640" s="74">
        <f t="shared" ca="1" si="216"/>
        <v>9</v>
      </c>
      <c r="Y640" s="3">
        <f t="shared" ca="1" si="217"/>
        <v>6</v>
      </c>
      <c r="Z640" s="61">
        <f t="shared" ca="1" si="224"/>
        <v>1</v>
      </c>
      <c r="AA640" s="3">
        <f t="shared" ca="1" si="218"/>
        <v>1</v>
      </c>
      <c r="AB640" s="60" t="str">
        <f ca="1">IF($A639&lt;&gt;"",IF(OR($AI639&lt;&gt;0,$AJ639&lt;&gt;0,Z640=0),"",IF(K639="RRB","B",IF(K639="BBR","R",""))),"")</f>
        <v>R</v>
      </c>
      <c r="AC640" s="60" t="str">
        <f ca="1">IF(A640&lt;&gt;"",IF(AB640&lt;&gt;"",IF(AB640=J640,"W","L"),""),"")</f>
        <v>W</v>
      </c>
      <c r="AD640" s="38">
        <f ca="1">IF(A640&lt;&gt;"",IF(OR(AI639&lt;&gt;0,AJ639&lt;&gt;0),"0",IF(AC640&lt;&gt;"",IF(AC640="W",(1*Z640),(-1*Z640)),0)),0)</f>
        <v>1</v>
      </c>
      <c r="AE640" s="74">
        <f t="shared" ca="1" si="228"/>
        <v>-19</v>
      </c>
      <c r="AF640" s="3">
        <f t="shared" ca="1" si="219"/>
        <v>1</v>
      </c>
      <c r="AG640" s="13">
        <f ca="1">IF(A640&lt;&gt;"",(AD640+P640+W640),0)</f>
        <v>1</v>
      </c>
      <c r="AH640" s="11">
        <f ca="1">IF(A640&lt;&gt;"",AG640+AH639,0)</f>
        <v>-17</v>
      </c>
      <c r="AI640" s="73">
        <f ca="1">IF($A640&lt;&gt;"",IF(AI639&gt;0,AI639,IF(AND(AK639&gt;=$AJ$1,$AJ$2*AK639&gt;=AH640),"Profit Target",IF(AH640&gt;=$S$1,"Profit Target",0))),0)</f>
        <v>0</v>
      </c>
      <c r="AJ640" s="73">
        <f ca="1">IF($A640&lt;&gt;"",IF(AI639&lt;&gt;0,AJ639,IF(AH640&lt;=$S$2,"Stop Loss",0)),0)</f>
        <v>0</v>
      </c>
      <c r="AK640" s="73">
        <f t="shared" ca="1" si="229"/>
        <v>3</v>
      </c>
      <c r="AL640" s="30"/>
      <c r="AM640" s="30"/>
      <c r="AN640" s="30"/>
      <c r="AO640" s="30"/>
      <c r="AP640" s="30"/>
      <c r="AQ640" s="30"/>
      <c r="BM640" s="7"/>
      <c r="BT640" s="10">
        <f t="shared" ca="1" si="212"/>
        <v>24</v>
      </c>
    </row>
    <row r="641" spans="1:72">
      <c r="A641" s="10">
        <f t="shared" ca="1" si="211"/>
        <v>22</v>
      </c>
      <c r="B641" s="38"/>
      <c r="C641" s="7"/>
      <c r="D641" s="3"/>
      <c r="E641" s="7"/>
      <c r="F641" s="70" t="str">
        <f t="shared" ca="1" si="226"/>
        <v>H</v>
      </c>
      <c r="G641" s="101" t="str">
        <f t="shared" ca="1" si="213"/>
        <v>LLH</v>
      </c>
      <c r="H641" s="70" t="str">
        <f t="shared" ca="1" si="227"/>
        <v>E</v>
      </c>
      <c r="I641" s="101" t="str">
        <f t="shared" ca="1" si="220"/>
        <v>OOE</v>
      </c>
      <c r="J641" s="70" t="str">
        <f t="shared" ca="1" si="225"/>
        <v>B</v>
      </c>
      <c r="K641" s="101" t="str">
        <f t="shared" ca="1" si="221"/>
        <v>RRB</v>
      </c>
      <c r="L641" s="61">
        <f t="shared" ca="1" si="222"/>
        <v>1</v>
      </c>
      <c r="M641" s="3">
        <f ca="1">IF(A640&lt;&gt;"",IF(O641="",M640,IF(AND(M640&gt;0,O641="L"),M640+1,IF(AND(M640&gt;1,O640="W"),1,1))),"")</f>
        <v>1</v>
      </c>
      <c r="N641" s="60" t="str">
        <f ca="1">IF($A640&lt;&gt;"",IF(OR($AI640&lt;&gt;0,$AJ640&lt;&gt;0,L641=0),"",IF(G640="HHL","L",IF(G640="LLH","H",""))),"")</f>
        <v/>
      </c>
      <c r="O641" s="60" t="str">
        <f ca="1">IF(A641&lt;&gt;"",IF(N641&lt;&gt;"",IF(F641=N641,"W","L"),""),"")</f>
        <v/>
      </c>
      <c r="P641" s="38">
        <f ca="1">IF(A641&lt;&gt;"",IF(OR(AI640&lt;&gt;0,AJ640&lt;&gt;0),"0",IF(O641&lt;&gt;"",IF(O641="W",(1*L641),(-1*L641)),0)),0)</f>
        <v>0</v>
      </c>
      <c r="Q641" s="74">
        <f ca="1">IF(A641&lt;&gt;"",P641+Q640,0)</f>
        <v>-7</v>
      </c>
      <c r="R641" s="3">
        <f t="shared" ca="1" si="214"/>
        <v>1</v>
      </c>
      <c r="S641" s="61">
        <f t="shared" ca="1" si="223"/>
        <v>1</v>
      </c>
      <c r="T641" s="3">
        <f t="shared" ca="1" si="215"/>
        <v>6</v>
      </c>
      <c r="U641" s="60" t="str">
        <f ca="1">IF($A640&lt;&gt;"",IF(OR($AI640&lt;&gt;0,$AJ640&lt;&gt;0,S641=0),"",IF(I640="EEO","O",IF(I640="OOE","E",""))),"")</f>
        <v/>
      </c>
      <c r="V641" s="60" t="str">
        <f ca="1">IF(A641&lt;&gt;"",IF(U641&lt;&gt;"",IF(H641=U641,"W","L"),""),"")</f>
        <v/>
      </c>
      <c r="W641" s="38">
        <f ca="1">IF(A641&lt;&gt;"",IF(OR(AI640&lt;&gt;0,AJ640&lt;&gt;0),"0",IF(V641&lt;&gt;"",IF(V641="W",(1*S641),(-1*S641)),0)),0)</f>
        <v>0</v>
      </c>
      <c r="X641" s="74">
        <f t="shared" ca="1" si="216"/>
        <v>9</v>
      </c>
      <c r="Y641" s="3">
        <f t="shared" ca="1" si="217"/>
        <v>6</v>
      </c>
      <c r="Z641" s="61">
        <f t="shared" ca="1" si="224"/>
        <v>1</v>
      </c>
      <c r="AA641" s="3">
        <f t="shared" ca="1" si="218"/>
        <v>1</v>
      </c>
      <c r="AB641" s="60" t="str">
        <f ca="1">IF($A640&lt;&gt;"",IF(OR($AI640&lt;&gt;0,$AJ640&lt;&gt;0,Z641=0),"",IF(K640="RRB","B",IF(K640="BBR","R",""))),"")</f>
        <v/>
      </c>
      <c r="AC641" s="60" t="str">
        <f ca="1">IF(A641&lt;&gt;"",IF(AB641&lt;&gt;"",IF(AB641=J641,"W","L"),""),"")</f>
        <v/>
      </c>
      <c r="AD641" s="38">
        <f ca="1">IF(A641&lt;&gt;"",IF(OR(AI640&lt;&gt;0,AJ640&lt;&gt;0),"0",IF(AC641&lt;&gt;"",IF(AC641="W",(1*Z641),(-1*Z641)),0)),0)</f>
        <v>0</v>
      </c>
      <c r="AE641" s="74">
        <f t="shared" ca="1" si="228"/>
        <v>-19</v>
      </c>
      <c r="AF641" s="3">
        <f t="shared" ca="1" si="219"/>
        <v>1</v>
      </c>
      <c r="AG641" s="13">
        <f ca="1">IF(A641&lt;&gt;"",(AD641+P641+W641),0)</f>
        <v>0</v>
      </c>
      <c r="AH641" s="11">
        <f ca="1">IF(A641&lt;&gt;"",AG641+AH640,0)</f>
        <v>-17</v>
      </c>
      <c r="AI641" s="73">
        <f ca="1">IF($A641&lt;&gt;"",IF(AI640&gt;0,AI640,IF(AND(AK640&gt;=$AJ$1,$AJ$2*AK640&gt;=AH641),"Profit Target",IF(AH641&gt;=$S$1,"Profit Target",0))),0)</f>
        <v>0</v>
      </c>
      <c r="AJ641" s="73">
        <f ca="1">IF($A641&lt;&gt;"",IF(AI640&lt;&gt;0,AJ640,IF(AH641&lt;=$S$2,"Stop Loss",0)),0)</f>
        <v>0</v>
      </c>
      <c r="AK641" s="73">
        <f t="shared" ca="1" si="229"/>
        <v>3</v>
      </c>
      <c r="AL641" s="30"/>
      <c r="AM641" s="30"/>
      <c r="AN641" s="30"/>
      <c r="AO641" s="30"/>
      <c r="AP641" s="30"/>
      <c r="AQ641" s="30"/>
      <c r="BM641" s="7"/>
      <c r="BT641" s="10">
        <f t="shared" ca="1" si="212"/>
        <v>29</v>
      </c>
    </row>
    <row r="642" spans="1:72">
      <c r="A642" s="10">
        <f t="shared" ca="1" si="211"/>
        <v>15</v>
      </c>
      <c r="B642" s="38"/>
      <c r="C642" s="7"/>
      <c r="D642" s="3"/>
      <c r="E642" s="7"/>
      <c r="F642" s="70" t="str">
        <f t="shared" ca="1" si="226"/>
        <v>L</v>
      </c>
      <c r="G642" s="101" t="str">
        <f t="shared" ca="1" si="213"/>
        <v>LHL</v>
      </c>
      <c r="H642" s="70" t="str">
        <f t="shared" ca="1" si="227"/>
        <v>O</v>
      </c>
      <c r="I642" s="101" t="str">
        <f t="shared" ca="1" si="220"/>
        <v>OEO</v>
      </c>
      <c r="J642" s="70" t="str">
        <f t="shared" ca="1" si="225"/>
        <v>B</v>
      </c>
      <c r="K642" s="101" t="str">
        <f t="shared" ca="1" si="221"/>
        <v>RBB</v>
      </c>
      <c r="L642" s="61">
        <f t="shared" ca="1" si="222"/>
        <v>1</v>
      </c>
      <c r="M642" s="3">
        <f ca="1">IF(A641&lt;&gt;"",IF(O642="",M641,IF(AND(M641&gt;0,O642="L"),M641+1,IF(AND(M641&gt;1,O641="W"),1,1))),"")</f>
        <v>2</v>
      </c>
      <c r="N642" s="60" t="str">
        <f ca="1">IF($A641&lt;&gt;"",IF(OR($AI641&lt;&gt;0,$AJ641&lt;&gt;0,L642=0),"",IF(G641="HHL","L",IF(G641="LLH","H",""))),"")</f>
        <v>H</v>
      </c>
      <c r="O642" s="60" t="str">
        <f ca="1">IF(A642&lt;&gt;"",IF(N642&lt;&gt;"",IF(F642=N642,"W","L"),""),"")</f>
        <v>L</v>
      </c>
      <c r="P642" s="38">
        <f ca="1">IF(A642&lt;&gt;"",IF(OR(AI641&lt;&gt;0,AJ641&lt;&gt;0),"0",IF(O642&lt;&gt;"",IF(O642="W",(1*L642),(-1*L642)),0)),0)</f>
        <v>-1</v>
      </c>
      <c r="Q642" s="74">
        <f ca="1">IF(A642&lt;&gt;"",P642+Q641,0)</f>
        <v>-8</v>
      </c>
      <c r="R642" s="3">
        <f t="shared" ca="1" si="214"/>
        <v>2</v>
      </c>
      <c r="S642" s="61">
        <f t="shared" ca="1" si="223"/>
        <v>1</v>
      </c>
      <c r="T642" s="3">
        <f t="shared" ca="1" si="215"/>
        <v>7</v>
      </c>
      <c r="U642" s="60" t="str">
        <f ca="1">IF($A641&lt;&gt;"",IF(OR($AI641&lt;&gt;0,$AJ641&lt;&gt;0,S642=0),"",IF(I641="EEO","O",IF(I641="OOE","E",""))),"")</f>
        <v>E</v>
      </c>
      <c r="V642" s="60" t="str">
        <f ca="1">IF(A642&lt;&gt;"",IF(U642&lt;&gt;"",IF(H642=U642,"W","L"),""),"")</f>
        <v>L</v>
      </c>
      <c r="W642" s="38">
        <f ca="1">IF(A642&lt;&gt;"",IF(OR(AI641&lt;&gt;0,AJ641&lt;&gt;0),"0",IF(V642&lt;&gt;"",IF(V642="W",(1*S642),(-1*S642)),0)),0)</f>
        <v>-1</v>
      </c>
      <c r="X642" s="74">
        <f t="shared" ca="1" si="216"/>
        <v>8</v>
      </c>
      <c r="Y642" s="3">
        <f t="shared" ca="1" si="217"/>
        <v>7</v>
      </c>
      <c r="Z642" s="61">
        <f t="shared" ca="1" si="224"/>
        <v>1</v>
      </c>
      <c r="AA642" s="3">
        <f t="shared" ca="1" si="218"/>
        <v>1</v>
      </c>
      <c r="AB642" s="60" t="str">
        <f ca="1">IF($A641&lt;&gt;"",IF(OR($AI641&lt;&gt;0,$AJ641&lt;&gt;0,Z642=0),"",IF(K641="RRB","B",IF(K641="BBR","R",""))),"")</f>
        <v>B</v>
      </c>
      <c r="AC642" s="60" t="str">
        <f ca="1">IF(A642&lt;&gt;"",IF(AB642&lt;&gt;"",IF(AB642=J642,"W","L"),""),"")</f>
        <v>W</v>
      </c>
      <c r="AD642" s="38">
        <f ca="1">IF(A642&lt;&gt;"",IF(OR(AI641&lt;&gt;0,AJ641&lt;&gt;0),"0",IF(AC642&lt;&gt;"",IF(AC642="W",(1*Z642),(-1*Z642)),0)),0)</f>
        <v>1</v>
      </c>
      <c r="AE642" s="74">
        <f t="shared" ca="1" si="228"/>
        <v>-18</v>
      </c>
      <c r="AF642" s="3">
        <f t="shared" ca="1" si="219"/>
        <v>1</v>
      </c>
      <c r="AG642" s="13">
        <f ca="1">IF(A642&lt;&gt;"",(AD642+P642+W642),0)</f>
        <v>-1</v>
      </c>
      <c r="AH642" s="11">
        <f ca="1">IF(A642&lt;&gt;"",AG642+AH641,0)</f>
        <v>-18</v>
      </c>
      <c r="AI642" s="73">
        <f ca="1">IF($A642&lt;&gt;"",IF(AI641&gt;0,AI641,IF(AND(AK641&gt;=$AJ$1,$AJ$2*AK641&gt;=AH642),"Profit Target",IF(AH642&gt;=$S$1,"Profit Target",0))),0)</f>
        <v>0</v>
      </c>
      <c r="AJ642" s="73">
        <f ca="1">IF($A642&lt;&gt;"",IF(AI641&lt;&gt;0,AJ641,IF(AH642&lt;=$S$2,"Stop Loss",0)),0)</f>
        <v>0</v>
      </c>
      <c r="AK642" s="73">
        <f t="shared" ca="1" si="229"/>
        <v>3</v>
      </c>
      <c r="AL642" s="30"/>
      <c r="AM642" s="30"/>
      <c r="AN642" s="30"/>
      <c r="AO642" s="30"/>
      <c r="AP642" s="30"/>
      <c r="AQ642" s="30"/>
      <c r="BM642" s="7"/>
      <c r="BT642" s="10">
        <f t="shared" ca="1" si="212"/>
        <v>35</v>
      </c>
    </row>
    <row r="643" spans="1:72">
      <c r="A643" s="10">
        <f t="shared" ca="1" si="211"/>
        <v>26</v>
      </c>
      <c r="B643" s="38"/>
      <c r="C643" s="7"/>
      <c r="D643" s="3"/>
      <c r="E643" s="7"/>
      <c r="F643" s="70" t="str">
        <f t="shared" ca="1" si="226"/>
        <v>H</v>
      </c>
      <c r="G643" s="101" t="str">
        <f t="shared" ca="1" si="213"/>
        <v>HLH</v>
      </c>
      <c r="H643" s="70" t="str">
        <f t="shared" ca="1" si="227"/>
        <v>E</v>
      </c>
      <c r="I643" s="101" t="str">
        <f t="shared" ca="1" si="220"/>
        <v>EOE</v>
      </c>
      <c r="J643" s="70" t="str">
        <f t="shared" ca="1" si="225"/>
        <v>B</v>
      </c>
      <c r="K643" s="101" t="str">
        <f t="shared" ca="1" si="221"/>
        <v>BBB</v>
      </c>
      <c r="L643" s="61">
        <f t="shared" ca="1" si="222"/>
        <v>1</v>
      </c>
      <c r="M643" s="3">
        <f ca="1">IF(A642&lt;&gt;"",IF(O643="",M642,IF(AND(M642&gt;0,O643="L"),M642+1,IF(AND(M642&gt;1,O642="W"),1,1))),"")</f>
        <v>2</v>
      </c>
      <c r="N643" s="60" t="str">
        <f ca="1">IF($A642&lt;&gt;"",IF(OR($AI642&lt;&gt;0,$AJ642&lt;&gt;0,L643=0),"",IF(G642="HHL","L",IF(G642="LLH","H",""))),"")</f>
        <v/>
      </c>
      <c r="O643" s="60" t="str">
        <f ca="1">IF(A643&lt;&gt;"",IF(N643&lt;&gt;"",IF(F643=N643,"W","L"),""),"")</f>
        <v/>
      </c>
      <c r="P643" s="38">
        <f ca="1">IF(A643&lt;&gt;"",IF(OR(AI642&lt;&gt;0,AJ642&lt;&gt;0),"0",IF(O643&lt;&gt;"",IF(O643="W",(1*L643),(-1*L643)),0)),0)</f>
        <v>0</v>
      </c>
      <c r="Q643" s="74">
        <f ca="1">IF(A643&lt;&gt;"",P643+Q642,0)</f>
        <v>-8</v>
      </c>
      <c r="R643" s="3">
        <f t="shared" ca="1" si="214"/>
        <v>2</v>
      </c>
      <c r="S643" s="61">
        <f t="shared" ca="1" si="223"/>
        <v>1</v>
      </c>
      <c r="T643" s="3">
        <f t="shared" ca="1" si="215"/>
        <v>7</v>
      </c>
      <c r="U643" s="60" t="str">
        <f ca="1">IF($A642&lt;&gt;"",IF(OR($AI642&lt;&gt;0,$AJ642&lt;&gt;0,S643=0),"",IF(I642="EEO","O",IF(I642="OOE","E",""))),"")</f>
        <v/>
      </c>
      <c r="V643" s="60" t="str">
        <f ca="1">IF(A643&lt;&gt;"",IF(U643&lt;&gt;"",IF(H643=U643,"W","L"),""),"")</f>
        <v/>
      </c>
      <c r="W643" s="38">
        <f ca="1">IF(A643&lt;&gt;"",IF(OR(AI642&lt;&gt;0,AJ642&lt;&gt;0),"0",IF(V643&lt;&gt;"",IF(V643="W",(1*S643),(-1*S643)),0)),0)</f>
        <v>0</v>
      </c>
      <c r="X643" s="74">
        <f t="shared" ca="1" si="216"/>
        <v>8</v>
      </c>
      <c r="Y643" s="3">
        <f t="shared" ca="1" si="217"/>
        <v>7</v>
      </c>
      <c r="Z643" s="61">
        <f t="shared" ca="1" si="224"/>
        <v>1</v>
      </c>
      <c r="AA643" s="3">
        <f t="shared" ca="1" si="218"/>
        <v>1</v>
      </c>
      <c r="AB643" s="60" t="str">
        <f ca="1">IF($A642&lt;&gt;"",IF(OR($AI642&lt;&gt;0,$AJ642&lt;&gt;0,Z643=0),"",IF(K642="RRB","B",IF(K642="BBR","R",""))),"")</f>
        <v/>
      </c>
      <c r="AC643" s="60" t="str">
        <f ca="1">IF(A643&lt;&gt;"",IF(AB643&lt;&gt;"",IF(AB643=J643,"W","L"),""),"")</f>
        <v/>
      </c>
      <c r="AD643" s="38">
        <f ca="1">IF(A643&lt;&gt;"",IF(OR(AI642&lt;&gt;0,AJ642&lt;&gt;0),"0",IF(AC643&lt;&gt;"",IF(AC643="W",(1*Z643),(-1*Z643)),0)),0)</f>
        <v>0</v>
      </c>
      <c r="AE643" s="74">
        <f t="shared" ca="1" si="228"/>
        <v>-18</v>
      </c>
      <c r="AF643" s="3">
        <f t="shared" ca="1" si="219"/>
        <v>1</v>
      </c>
      <c r="AG643" s="13">
        <f ca="1">IF(A643&lt;&gt;"",(AD643+P643+W643),0)</f>
        <v>0</v>
      </c>
      <c r="AH643" s="11">
        <f ca="1">IF(A643&lt;&gt;"",AG643+AH642,0)</f>
        <v>-18</v>
      </c>
      <c r="AI643" s="73">
        <f ca="1">IF($A643&lt;&gt;"",IF(AI642&gt;0,AI642,IF(AND(AK642&gt;=$AJ$1,$AJ$2*AK642&gt;=AH643),"Profit Target",IF(AH643&gt;=$S$1,"Profit Target",0))),0)</f>
        <v>0</v>
      </c>
      <c r="AJ643" s="73">
        <f ca="1">IF($A643&lt;&gt;"",IF(AI642&lt;&gt;0,AJ642,IF(AH643&lt;=$S$2,"Stop Loss",0)),0)</f>
        <v>0</v>
      </c>
      <c r="AK643" s="73">
        <f t="shared" ca="1" si="229"/>
        <v>3</v>
      </c>
      <c r="AL643" s="30"/>
      <c r="AM643" s="30"/>
      <c r="AN643" s="30"/>
      <c r="AO643" s="30"/>
      <c r="AP643" s="30"/>
      <c r="AQ643" s="30"/>
      <c r="BM643" s="7"/>
      <c r="BT643" s="10">
        <f t="shared" ca="1" si="212"/>
        <v>25</v>
      </c>
    </row>
    <row r="644" spans="1:72">
      <c r="A644" s="10">
        <f t="shared" ca="1" si="211"/>
        <v>30</v>
      </c>
      <c r="B644" s="38"/>
      <c r="C644" s="7"/>
      <c r="D644" s="3"/>
      <c r="E644" s="7"/>
      <c r="F644" s="70" t="str">
        <f t="shared" ca="1" si="226"/>
        <v>H</v>
      </c>
      <c r="G644" s="101" t="str">
        <f t="shared" ca="1" si="213"/>
        <v>LHH</v>
      </c>
      <c r="H644" s="70" t="str">
        <f t="shared" ca="1" si="227"/>
        <v>E</v>
      </c>
      <c r="I644" s="101" t="str">
        <f t="shared" ca="1" si="220"/>
        <v>OEE</v>
      </c>
      <c r="J644" s="70" t="str">
        <f t="shared" ca="1" si="225"/>
        <v>R</v>
      </c>
      <c r="K644" s="101" t="str">
        <f t="shared" ca="1" si="221"/>
        <v>BBR</v>
      </c>
      <c r="L644" s="61">
        <f t="shared" ca="1" si="222"/>
        <v>1</v>
      </c>
      <c r="M644" s="3">
        <f ca="1">IF(A643&lt;&gt;"",IF(O644="",M643,IF(AND(M643&gt;0,O644="L"),M643+1,IF(AND(M643&gt;1,O643="W"),1,1))),"")</f>
        <v>2</v>
      </c>
      <c r="N644" s="60" t="str">
        <f ca="1">IF($A643&lt;&gt;"",IF(OR($AI643&lt;&gt;0,$AJ643&lt;&gt;0,L644=0),"",IF(G643="HHL","L",IF(G643="LLH","H",""))),"")</f>
        <v/>
      </c>
      <c r="O644" s="60" t="str">
        <f ca="1">IF(A644&lt;&gt;"",IF(N644&lt;&gt;"",IF(F644=N644,"W","L"),""),"")</f>
        <v/>
      </c>
      <c r="P644" s="38">
        <f ca="1">IF(A644&lt;&gt;"",IF(OR(AI643&lt;&gt;0,AJ643&lt;&gt;0),"0",IF(O644&lt;&gt;"",IF(O644="W",(1*L644),(-1*L644)),0)),0)</f>
        <v>0</v>
      </c>
      <c r="Q644" s="74">
        <f ca="1">IF(A644&lt;&gt;"",P644+Q643,0)</f>
        <v>-8</v>
      </c>
      <c r="R644" s="3">
        <f t="shared" ca="1" si="214"/>
        <v>2</v>
      </c>
      <c r="S644" s="61">
        <f t="shared" ca="1" si="223"/>
        <v>1</v>
      </c>
      <c r="T644" s="3">
        <f t="shared" ca="1" si="215"/>
        <v>7</v>
      </c>
      <c r="U644" s="60" t="str">
        <f ca="1">IF($A643&lt;&gt;"",IF(OR($AI643&lt;&gt;0,$AJ643&lt;&gt;0,S644=0),"",IF(I643="EEO","O",IF(I643="OOE","E",""))),"")</f>
        <v/>
      </c>
      <c r="V644" s="60" t="str">
        <f ca="1">IF(A644&lt;&gt;"",IF(U644&lt;&gt;"",IF(H644=U644,"W","L"),""),"")</f>
        <v/>
      </c>
      <c r="W644" s="38">
        <f ca="1">IF(A644&lt;&gt;"",IF(OR(AI643&lt;&gt;0,AJ643&lt;&gt;0),"0",IF(V644&lt;&gt;"",IF(V644="W",(1*S644),(-1*S644)),0)),0)</f>
        <v>0</v>
      </c>
      <c r="X644" s="74">
        <f t="shared" ca="1" si="216"/>
        <v>8</v>
      </c>
      <c r="Y644" s="3">
        <f t="shared" ca="1" si="217"/>
        <v>7</v>
      </c>
      <c r="Z644" s="61">
        <f t="shared" ca="1" si="224"/>
        <v>1</v>
      </c>
      <c r="AA644" s="3">
        <f t="shared" ca="1" si="218"/>
        <v>1</v>
      </c>
      <c r="AB644" s="60" t="str">
        <f ca="1">IF($A643&lt;&gt;"",IF(OR($AI643&lt;&gt;0,$AJ643&lt;&gt;0,Z644=0),"",IF(K643="RRB","B",IF(K643="BBR","R",""))),"")</f>
        <v/>
      </c>
      <c r="AC644" s="60" t="str">
        <f ca="1">IF(A644&lt;&gt;"",IF(AB644&lt;&gt;"",IF(AB644=J644,"W","L"),""),"")</f>
        <v/>
      </c>
      <c r="AD644" s="38">
        <f ca="1">IF(A644&lt;&gt;"",IF(OR(AI643&lt;&gt;0,AJ643&lt;&gt;0),"0",IF(AC644&lt;&gt;"",IF(AC644="W",(1*Z644),(-1*Z644)),0)),0)</f>
        <v>0</v>
      </c>
      <c r="AE644" s="74">
        <f t="shared" ca="1" si="228"/>
        <v>-18</v>
      </c>
      <c r="AF644" s="3">
        <f t="shared" ca="1" si="219"/>
        <v>1</v>
      </c>
      <c r="AG644" s="13">
        <f ca="1">IF(A644&lt;&gt;"",(AD644+P644+W644),0)</f>
        <v>0</v>
      </c>
      <c r="AH644" s="11">
        <f ca="1">IF(A644&lt;&gt;"",AG644+AH643,0)</f>
        <v>-18</v>
      </c>
      <c r="AI644" s="73">
        <f ca="1">IF($A644&lt;&gt;"",IF(AI643&gt;0,AI643,IF(AND(AK643&gt;=$AJ$1,$AJ$2*AK643&gt;=AH644),"Profit Target",IF(AH644&gt;=$S$1,"Profit Target",0))),0)</f>
        <v>0</v>
      </c>
      <c r="AJ644" s="73">
        <f ca="1">IF($A644&lt;&gt;"",IF(AI643&lt;&gt;0,AJ643,IF(AH644&lt;=$S$2,"Stop Loss",0)),0)</f>
        <v>0</v>
      </c>
      <c r="AK644" s="73">
        <f t="shared" ca="1" si="229"/>
        <v>3</v>
      </c>
      <c r="AL644" s="30"/>
      <c r="AM644" s="30"/>
      <c r="AN644" s="30"/>
      <c r="AO644" s="30"/>
      <c r="AP644" s="30"/>
      <c r="AQ644" s="30"/>
      <c r="BM644" s="7"/>
      <c r="BT644" s="10">
        <f t="shared" ca="1" si="212"/>
        <v>10</v>
      </c>
    </row>
    <row r="645" spans="1:72">
      <c r="A645" s="10">
        <f t="shared" ref="A645:A708" ca="1" si="230">IF($A$2="no",INT(RAND()*36+1),INT(RAND()*37))</f>
        <v>4</v>
      </c>
      <c r="B645" s="38"/>
      <c r="C645" s="7"/>
      <c r="D645" s="3"/>
      <c r="E645" s="7"/>
      <c r="F645" s="70" t="str">
        <f t="shared" ca="1" si="226"/>
        <v>L</v>
      </c>
      <c r="G645" s="101" t="str">
        <f t="shared" ca="1" si="213"/>
        <v>HHL</v>
      </c>
      <c r="H645" s="70" t="str">
        <f t="shared" ca="1" si="227"/>
        <v>E</v>
      </c>
      <c r="I645" s="101" t="str">
        <f t="shared" ca="1" si="220"/>
        <v>EEE</v>
      </c>
      <c r="J645" s="70" t="str">
        <f t="shared" ca="1" si="225"/>
        <v>B</v>
      </c>
      <c r="K645" s="101" t="str">
        <f t="shared" ca="1" si="221"/>
        <v>BRB</v>
      </c>
      <c r="L645" s="61">
        <f t="shared" ca="1" si="222"/>
        <v>1</v>
      </c>
      <c r="M645" s="3">
        <f ca="1">IF(A644&lt;&gt;"",IF(O645="",M644,IF(AND(M644&gt;0,O645="L"),M644+1,IF(AND(M644&gt;1,O644="W"),1,1))),"")</f>
        <v>2</v>
      </c>
      <c r="N645" s="60" t="str">
        <f ca="1">IF($A644&lt;&gt;"",IF(OR($AI644&lt;&gt;0,$AJ644&lt;&gt;0,L645=0),"",IF(G644="HHL","L",IF(G644="LLH","H",""))),"")</f>
        <v/>
      </c>
      <c r="O645" s="60" t="str">
        <f ca="1">IF(A645&lt;&gt;"",IF(N645&lt;&gt;"",IF(F645=N645,"W","L"),""),"")</f>
        <v/>
      </c>
      <c r="P645" s="38">
        <f ca="1">IF(A645&lt;&gt;"",IF(OR(AI644&lt;&gt;0,AJ644&lt;&gt;0),"0",IF(O645&lt;&gt;"",IF(O645="W",(1*L645),(-1*L645)),0)),0)</f>
        <v>0</v>
      </c>
      <c r="Q645" s="74">
        <f ca="1">IF(A645&lt;&gt;"",P645+Q644,0)</f>
        <v>-8</v>
      </c>
      <c r="R645" s="3">
        <f t="shared" ca="1" si="214"/>
        <v>2</v>
      </c>
      <c r="S645" s="61">
        <f t="shared" ca="1" si="223"/>
        <v>1</v>
      </c>
      <c r="T645" s="3">
        <f t="shared" ca="1" si="215"/>
        <v>7</v>
      </c>
      <c r="U645" s="60" t="str">
        <f ca="1">IF($A644&lt;&gt;"",IF(OR($AI644&lt;&gt;0,$AJ644&lt;&gt;0,S645=0),"",IF(I644="EEO","O",IF(I644="OOE","E",""))),"")</f>
        <v/>
      </c>
      <c r="V645" s="60" t="str">
        <f ca="1">IF(A645&lt;&gt;"",IF(U645&lt;&gt;"",IF(H645=U645,"W","L"),""),"")</f>
        <v/>
      </c>
      <c r="W645" s="38">
        <f ca="1">IF(A645&lt;&gt;"",IF(OR(AI644&lt;&gt;0,AJ644&lt;&gt;0),"0",IF(V645&lt;&gt;"",IF(V645="W",(1*S645),(-1*S645)),0)),0)</f>
        <v>0</v>
      </c>
      <c r="X645" s="74">
        <f t="shared" ca="1" si="216"/>
        <v>8</v>
      </c>
      <c r="Y645" s="3">
        <f t="shared" ca="1" si="217"/>
        <v>7</v>
      </c>
      <c r="Z645" s="61">
        <f t="shared" ca="1" si="224"/>
        <v>1</v>
      </c>
      <c r="AA645" s="3">
        <f t="shared" ca="1" si="218"/>
        <v>2</v>
      </c>
      <c r="AB645" s="60" t="str">
        <f ca="1">IF($A644&lt;&gt;"",IF(OR($AI644&lt;&gt;0,$AJ644&lt;&gt;0,Z645=0),"",IF(K644="RRB","B",IF(K644="BBR","R",""))),"")</f>
        <v>R</v>
      </c>
      <c r="AC645" s="60" t="str">
        <f ca="1">IF(A645&lt;&gt;"",IF(AB645&lt;&gt;"",IF(AB645=J645,"W","L"),""),"")</f>
        <v>L</v>
      </c>
      <c r="AD645" s="38">
        <f ca="1">IF(A645&lt;&gt;"",IF(OR(AI644&lt;&gt;0,AJ644&lt;&gt;0),"0",IF(AC645&lt;&gt;"",IF(AC645="W",(1*Z645),(-1*Z645)),0)),0)</f>
        <v>-1</v>
      </c>
      <c r="AE645" s="74">
        <f t="shared" ca="1" si="228"/>
        <v>-19</v>
      </c>
      <c r="AF645" s="3">
        <f t="shared" ca="1" si="219"/>
        <v>2</v>
      </c>
      <c r="AG645" s="13">
        <f ca="1">IF(A645&lt;&gt;"",(AD645+P645+W645),0)</f>
        <v>-1</v>
      </c>
      <c r="AH645" s="11">
        <f ca="1">IF(A645&lt;&gt;"",AG645+AH644,0)</f>
        <v>-19</v>
      </c>
      <c r="AI645" s="73">
        <f ca="1">IF($A645&lt;&gt;"",IF(AI644&gt;0,AI644,IF(AND(AK644&gt;=$AJ$1,$AJ$2*AK644&gt;=AH645),"Profit Target",IF(AH645&gt;=$S$1,"Profit Target",0))),0)</f>
        <v>0</v>
      </c>
      <c r="AJ645" s="73">
        <f ca="1">IF($A645&lt;&gt;"",IF(AI644&lt;&gt;0,AJ644,IF(AH645&lt;=$S$2,"Stop Loss",0)),0)</f>
        <v>0</v>
      </c>
      <c r="AK645" s="73">
        <f t="shared" ca="1" si="229"/>
        <v>3</v>
      </c>
      <c r="AL645" s="30"/>
      <c r="AM645" s="30"/>
      <c r="AN645" s="30"/>
      <c r="AO645" s="30"/>
      <c r="AP645" s="30"/>
      <c r="AQ645" s="30"/>
      <c r="BM645" s="7"/>
      <c r="BT645" s="10">
        <f t="shared" ref="BT645:BT708" ca="1" si="231">IF($A$2="no",INT(RAND()*36+1),INT(RAND()*37))</f>
        <v>22</v>
      </c>
    </row>
    <row r="646" spans="1:72">
      <c r="A646" s="10">
        <f t="shared" ca="1" si="230"/>
        <v>5</v>
      </c>
      <c r="B646" s="38"/>
      <c r="C646" s="7"/>
      <c r="D646" s="3"/>
      <c r="E646" s="7"/>
      <c r="F646" s="70" t="str">
        <f t="shared" ca="1" si="226"/>
        <v>L</v>
      </c>
      <c r="G646" s="101" t="str">
        <f t="shared" ca="1" si="213"/>
        <v>HLL</v>
      </c>
      <c r="H646" s="70" t="str">
        <f t="shared" ca="1" si="227"/>
        <v>O</v>
      </c>
      <c r="I646" s="101" t="str">
        <f t="shared" ca="1" si="220"/>
        <v>EEO</v>
      </c>
      <c r="J646" s="70" t="str">
        <f t="shared" ca="1" si="225"/>
        <v>R</v>
      </c>
      <c r="K646" s="101" t="str">
        <f t="shared" ca="1" si="221"/>
        <v>RBR</v>
      </c>
      <c r="L646" s="61">
        <f t="shared" ca="1" si="222"/>
        <v>1</v>
      </c>
      <c r="M646" s="3">
        <f ca="1">IF(A645&lt;&gt;"",IF(O646="",M645,IF(AND(M645&gt;0,O646="L"),M645+1,IF(AND(M645&gt;1,O645="W"),1,1))),"")</f>
        <v>1</v>
      </c>
      <c r="N646" s="60" t="str">
        <f ca="1">IF($A645&lt;&gt;"",IF(OR($AI645&lt;&gt;0,$AJ645&lt;&gt;0,L646=0),"",IF(G645="HHL","L",IF(G645="LLH","H",""))),"")</f>
        <v>L</v>
      </c>
      <c r="O646" s="60" t="str">
        <f ca="1">IF(A646&lt;&gt;"",IF(N646&lt;&gt;"",IF(F646=N646,"W","L"),""),"")</f>
        <v>W</v>
      </c>
      <c r="P646" s="38">
        <f ca="1">IF(A646&lt;&gt;"",IF(OR(AI645&lt;&gt;0,AJ645&lt;&gt;0),"0",IF(O646&lt;&gt;"",IF(O646="W",(1*L646),(-1*L646)),0)),0)</f>
        <v>1</v>
      </c>
      <c r="Q646" s="74">
        <f ca="1">IF(A646&lt;&gt;"",P646+Q645,0)</f>
        <v>-7</v>
      </c>
      <c r="R646" s="3">
        <f t="shared" ca="1" si="214"/>
        <v>1</v>
      </c>
      <c r="S646" s="61">
        <f t="shared" ca="1" si="223"/>
        <v>1</v>
      </c>
      <c r="T646" s="3">
        <f t="shared" ca="1" si="215"/>
        <v>7</v>
      </c>
      <c r="U646" s="60" t="str">
        <f ca="1">IF($A645&lt;&gt;"",IF(OR($AI645&lt;&gt;0,$AJ645&lt;&gt;0,S646=0),"",IF(I645="EEO","O",IF(I645="OOE","E",""))),"")</f>
        <v/>
      </c>
      <c r="V646" s="60" t="str">
        <f ca="1">IF(A646&lt;&gt;"",IF(U646&lt;&gt;"",IF(H646=U646,"W","L"),""),"")</f>
        <v/>
      </c>
      <c r="W646" s="38">
        <f ca="1">IF(A646&lt;&gt;"",IF(OR(AI645&lt;&gt;0,AJ645&lt;&gt;0),"0",IF(V646&lt;&gt;"",IF(V646="W",(1*S646),(-1*S646)),0)),0)</f>
        <v>0</v>
      </c>
      <c r="X646" s="74">
        <f t="shared" ca="1" si="216"/>
        <v>8</v>
      </c>
      <c r="Y646" s="3">
        <f t="shared" ca="1" si="217"/>
        <v>7</v>
      </c>
      <c r="Z646" s="61">
        <f t="shared" ca="1" si="224"/>
        <v>1</v>
      </c>
      <c r="AA646" s="3">
        <f t="shared" ca="1" si="218"/>
        <v>2</v>
      </c>
      <c r="AB646" s="60" t="str">
        <f ca="1">IF($A645&lt;&gt;"",IF(OR($AI645&lt;&gt;0,$AJ645&lt;&gt;0,Z646=0),"",IF(K645="RRB","B",IF(K645="BBR","R",""))),"")</f>
        <v/>
      </c>
      <c r="AC646" s="60" t="str">
        <f ca="1">IF(A646&lt;&gt;"",IF(AB646&lt;&gt;"",IF(AB646=J646,"W","L"),""),"")</f>
        <v/>
      </c>
      <c r="AD646" s="38">
        <f ca="1">IF(A646&lt;&gt;"",IF(OR(AI645&lt;&gt;0,AJ645&lt;&gt;0),"0",IF(AC646&lt;&gt;"",IF(AC646="W",(1*Z646),(-1*Z646)),0)),0)</f>
        <v>0</v>
      </c>
      <c r="AE646" s="74">
        <f t="shared" ca="1" si="228"/>
        <v>-19</v>
      </c>
      <c r="AF646" s="3">
        <f t="shared" ca="1" si="219"/>
        <v>2</v>
      </c>
      <c r="AG646" s="13">
        <f ca="1">IF(A646&lt;&gt;"",(AD646+P646+W646),0)</f>
        <v>1</v>
      </c>
      <c r="AH646" s="11">
        <f ca="1">IF(A646&lt;&gt;"",AG646+AH645,0)</f>
        <v>-18</v>
      </c>
      <c r="AI646" s="73">
        <f ca="1">IF($A646&lt;&gt;"",IF(AI645&gt;0,AI645,IF(AND(AK645&gt;=$AJ$1,$AJ$2*AK645&gt;=AH646),"Profit Target",IF(AH646&gt;=$S$1,"Profit Target",0))),0)</f>
        <v>0</v>
      </c>
      <c r="AJ646" s="73">
        <f ca="1">IF($A646&lt;&gt;"",IF(AI645&lt;&gt;0,AJ645,IF(AH646&lt;=$S$2,"Stop Loss",0)),0)</f>
        <v>0</v>
      </c>
      <c r="AK646" s="73">
        <f t="shared" ca="1" si="229"/>
        <v>3</v>
      </c>
      <c r="AL646" s="30"/>
      <c r="AM646" s="30"/>
      <c r="AN646" s="30"/>
      <c r="AO646" s="30"/>
      <c r="AP646" s="30"/>
      <c r="AQ646" s="30"/>
      <c r="BM646" s="7"/>
      <c r="BT646" s="10">
        <f t="shared" ca="1" si="231"/>
        <v>29</v>
      </c>
    </row>
    <row r="647" spans="1:72">
      <c r="A647" s="10">
        <f t="shared" ca="1" si="230"/>
        <v>25</v>
      </c>
      <c r="B647" s="38"/>
      <c r="C647" s="7"/>
      <c r="D647" s="3"/>
      <c r="E647" s="7"/>
      <c r="F647" s="70" t="str">
        <f t="shared" ca="1" si="226"/>
        <v>H</v>
      </c>
      <c r="G647" s="101" t="str">
        <f t="shared" ca="1" si="213"/>
        <v>LLH</v>
      </c>
      <c r="H647" s="70" t="str">
        <f t="shared" ca="1" si="227"/>
        <v>O</v>
      </c>
      <c r="I647" s="101" t="str">
        <f t="shared" ca="1" si="220"/>
        <v>EOO</v>
      </c>
      <c r="J647" s="70" t="str">
        <f t="shared" ca="1" si="225"/>
        <v>R</v>
      </c>
      <c r="K647" s="101" t="str">
        <f t="shared" ca="1" si="221"/>
        <v>BRR</v>
      </c>
      <c r="L647" s="61">
        <f t="shared" ca="1" si="222"/>
        <v>1</v>
      </c>
      <c r="M647" s="3">
        <f ca="1">IF(A646&lt;&gt;"",IF(O647="",M646,IF(AND(M646&gt;0,O647="L"),M646+1,IF(AND(M646&gt;1,O646="W"),1,1))),"")</f>
        <v>1</v>
      </c>
      <c r="N647" s="60" t="str">
        <f ca="1">IF($A646&lt;&gt;"",IF(OR($AI646&lt;&gt;0,$AJ646&lt;&gt;0,L647=0),"",IF(G646="HHL","L",IF(G646="LLH","H",""))),"")</f>
        <v/>
      </c>
      <c r="O647" s="60" t="str">
        <f ca="1">IF(A647&lt;&gt;"",IF(N647&lt;&gt;"",IF(F647=N647,"W","L"),""),"")</f>
        <v/>
      </c>
      <c r="P647" s="38">
        <f ca="1">IF(A647&lt;&gt;"",IF(OR(AI646&lt;&gt;0,AJ646&lt;&gt;0),"0",IF(O647&lt;&gt;"",IF(O647="W",(1*L647),(-1*L647)),0)),0)</f>
        <v>0</v>
      </c>
      <c r="Q647" s="74">
        <f ca="1">IF(A647&lt;&gt;"",P647+Q646,0)</f>
        <v>-7</v>
      </c>
      <c r="R647" s="3">
        <f t="shared" ca="1" si="214"/>
        <v>1</v>
      </c>
      <c r="S647" s="61">
        <f t="shared" ca="1" si="223"/>
        <v>1</v>
      </c>
      <c r="T647" s="3">
        <f t="shared" ca="1" si="215"/>
        <v>1</v>
      </c>
      <c r="U647" s="60" t="str">
        <f ca="1">IF($A646&lt;&gt;"",IF(OR($AI646&lt;&gt;0,$AJ646&lt;&gt;0,S647=0),"",IF(I646="EEO","O",IF(I646="OOE","E",""))),"")</f>
        <v>O</v>
      </c>
      <c r="V647" s="60" t="str">
        <f ca="1">IF(A647&lt;&gt;"",IF(U647&lt;&gt;"",IF(H647=U647,"W","L"),""),"")</f>
        <v>W</v>
      </c>
      <c r="W647" s="38">
        <f ca="1">IF(A647&lt;&gt;"",IF(OR(AI646&lt;&gt;0,AJ646&lt;&gt;0),"0",IF(V647&lt;&gt;"",IF(V647="W",(1*S647),(-1*S647)),0)),0)</f>
        <v>1</v>
      </c>
      <c r="X647" s="74">
        <f t="shared" ca="1" si="216"/>
        <v>9</v>
      </c>
      <c r="Y647" s="3">
        <f t="shared" ca="1" si="217"/>
        <v>1</v>
      </c>
      <c r="Z647" s="61">
        <f t="shared" ca="1" si="224"/>
        <v>1</v>
      </c>
      <c r="AA647" s="3">
        <f t="shared" ca="1" si="218"/>
        <v>2</v>
      </c>
      <c r="AB647" s="60" t="str">
        <f ca="1">IF($A646&lt;&gt;"",IF(OR($AI646&lt;&gt;0,$AJ646&lt;&gt;0,Z647=0),"",IF(K646="RRB","B",IF(K646="BBR","R",""))),"")</f>
        <v/>
      </c>
      <c r="AC647" s="60" t="str">
        <f ca="1">IF(A647&lt;&gt;"",IF(AB647&lt;&gt;"",IF(AB647=J647,"W","L"),""),"")</f>
        <v/>
      </c>
      <c r="AD647" s="38">
        <f ca="1">IF(A647&lt;&gt;"",IF(OR(AI646&lt;&gt;0,AJ646&lt;&gt;0),"0",IF(AC647&lt;&gt;"",IF(AC647="W",(1*Z647),(-1*Z647)),0)),0)</f>
        <v>0</v>
      </c>
      <c r="AE647" s="74">
        <f t="shared" ca="1" si="228"/>
        <v>-19</v>
      </c>
      <c r="AF647" s="3">
        <f t="shared" ca="1" si="219"/>
        <v>2</v>
      </c>
      <c r="AG647" s="13">
        <f ca="1">IF(A647&lt;&gt;"",(AD647+P647+W647),0)</f>
        <v>1</v>
      </c>
      <c r="AH647" s="11">
        <f ca="1">IF(A647&lt;&gt;"",AG647+AH646,0)</f>
        <v>-17</v>
      </c>
      <c r="AI647" s="73">
        <f ca="1">IF($A647&lt;&gt;"",IF(AI646&gt;0,AI646,IF(AND(AK646&gt;=$AJ$1,$AJ$2*AK646&gt;=AH647),"Profit Target",IF(AH647&gt;=$S$1,"Profit Target",0))),0)</f>
        <v>0</v>
      </c>
      <c r="AJ647" s="73">
        <f ca="1">IF($A647&lt;&gt;"",IF(AI646&lt;&gt;0,AJ646,IF(AH647&lt;=$S$2,"Stop Loss",0)),0)</f>
        <v>0</v>
      </c>
      <c r="AK647" s="73">
        <f t="shared" ca="1" si="229"/>
        <v>3</v>
      </c>
      <c r="AL647" s="30"/>
      <c r="AM647" s="30"/>
      <c r="AN647" s="30"/>
      <c r="AO647" s="30"/>
      <c r="AP647" s="30"/>
      <c r="AQ647" s="30"/>
      <c r="BM647" s="7"/>
      <c r="BT647" s="10">
        <f t="shared" ca="1" si="231"/>
        <v>27</v>
      </c>
    </row>
    <row r="648" spans="1:72">
      <c r="A648" s="10">
        <f t="shared" ca="1" si="230"/>
        <v>20</v>
      </c>
      <c r="B648" s="38"/>
      <c r="C648" s="7"/>
      <c r="D648" s="3"/>
      <c r="E648" s="7"/>
      <c r="F648" s="70" t="str">
        <f t="shared" ca="1" si="226"/>
        <v>H</v>
      </c>
      <c r="G648" s="101" t="str">
        <f t="shared" ref="G648:G711" ca="1" si="232">F646&amp;F647&amp;F648</f>
        <v>LHH</v>
      </c>
      <c r="H648" s="70" t="str">
        <f t="shared" ca="1" si="227"/>
        <v>E</v>
      </c>
      <c r="I648" s="101" t="str">
        <f t="shared" ca="1" si="220"/>
        <v>OOE</v>
      </c>
      <c r="J648" s="70" t="str">
        <f t="shared" ca="1" si="225"/>
        <v>B</v>
      </c>
      <c r="K648" s="101" t="str">
        <f t="shared" ca="1" si="221"/>
        <v>RRB</v>
      </c>
      <c r="L648" s="61">
        <f t="shared" ca="1" si="222"/>
        <v>1</v>
      </c>
      <c r="M648" s="3">
        <f ca="1">IF(A647&lt;&gt;"",IF(O648="",M647,IF(AND(M647&gt;0,O648="L"),M647+1,IF(AND(M647&gt;1,O647="W"),1,1))),"")</f>
        <v>1</v>
      </c>
      <c r="N648" s="60" t="str">
        <f ca="1">IF($A647&lt;&gt;"",IF(OR($AI647&lt;&gt;0,$AJ647&lt;&gt;0,L648=0),"",IF(G647="HHL","L",IF(G647="LLH","H",""))),"")</f>
        <v>H</v>
      </c>
      <c r="O648" s="60" t="str">
        <f ca="1">IF(A648&lt;&gt;"",IF(N648&lt;&gt;"",IF(F648=N648,"W","L"),""),"")</f>
        <v>W</v>
      </c>
      <c r="P648" s="38">
        <f ca="1">IF(A648&lt;&gt;"",IF(OR(AI647&lt;&gt;0,AJ647&lt;&gt;0),"0",IF(O648&lt;&gt;"",IF(O648="W",(1*L648),(-1*L648)),0)),0)</f>
        <v>1</v>
      </c>
      <c r="Q648" s="74">
        <f ca="1">IF(A648&lt;&gt;"",P648+Q647,0)</f>
        <v>-6</v>
      </c>
      <c r="R648" s="3">
        <f t="shared" ref="R648:R711" ca="1" si="233">IF($A647&lt;&gt;"",IF(AK647&gt;AK646,1,IF(O648="L",R647+1,IF(O648="W",1,R647))),"")</f>
        <v>1</v>
      </c>
      <c r="S648" s="61">
        <f t="shared" ca="1" si="223"/>
        <v>1</v>
      </c>
      <c r="T648" s="3">
        <f t="shared" ref="T648:T711" ca="1" si="234">IF($A647&lt;&gt;"",IF(V648="",T647,IF(AND(T647&gt;0,V648="L"),T647+1,IF(AND(T647&gt;1,V648="W"),1,1))),"")</f>
        <v>1</v>
      </c>
      <c r="U648" s="60" t="str">
        <f ca="1">IF($A647&lt;&gt;"",IF(OR($AI647&lt;&gt;0,$AJ647&lt;&gt;0,S648=0),"",IF(I647="EEO","O",IF(I647="OOE","E",""))),"")</f>
        <v/>
      </c>
      <c r="V648" s="60" t="str">
        <f ca="1">IF(A648&lt;&gt;"",IF(U648&lt;&gt;"",IF(H648=U648,"W","L"),""),"")</f>
        <v/>
      </c>
      <c r="W648" s="38">
        <f ca="1">IF(A648&lt;&gt;"",IF(OR(AI647&lt;&gt;0,AJ647&lt;&gt;0),"0",IF(V648&lt;&gt;"",IF(V648="W",(1*S648),(-1*S648)),0)),0)</f>
        <v>0</v>
      </c>
      <c r="X648" s="74">
        <f t="shared" ref="X648:X711" ca="1" si="235">IF($A648&lt;&gt;"",W648+X647,0)</f>
        <v>9</v>
      </c>
      <c r="Y648" s="3">
        <f t="shared" ref="Y648:Y711" ca="1" si="236">IF($A647&lt;&gt;"",IF(AK647&gt;AK646,1,IF(V648="L",Y647+1,IF(V648="W",1,Y647))),"")</f>
        <v>1</v>
      </c>
      <c r="Z648" s="61">
        <f t="shared" ca="1" si="224"/>
        <v>1</v>
      </c>
      <c r="AA648" s="3">
        <f t="shared" ref="AA648:AA711" ca="1" si="237">IF($A647&lt;&gt;"",IF(AC648="",AA647,IF(AND(AA647&gt;0,AC648="L"),AA647+1,IF(AND(AA647&gt;1,AC648="W"),1,1))),"")</f>
        <v>2</v>
      </c>
      <c r="AB648" s="60" t="str">
        <f ca="1">IF($A647&lt;&gt;"",IF(OR($AI647&lt;&gt;0,$AJ647&lt;&gt;0,Z648=0),"",IF(K647="RRB","B",IF(K647="BBR","R",""))),"")</f>
        <v/>
      </c>
      <c r="AC648" s="60" t="str">
        <f ca="1">IF(A648&lt;&gt;"",IF(AB648&lt;&gt;"",IF(AB648=J648,"W","L"),""),"")</f>
        <v/>
      </c>
      <c r="AD648" s="38">
        <f ca="1">IF(A648&lt;&gt;"",IF(OR(AI647&lt;&gt;0,AJ647&lt;&gt;0),"0",IF(AC648&lt;&gt;"",IF(AC648="W",(1*Z648),(-1*Z648)),0)),0)</f>
        <v>0</v>
      </c>
      <c r="AE648" s="74">
        <f t="shared" ca="1" si="228"/>
        <v>-19</v>
      </c>
      <c r="AF648" s="3">
        <f t="shared" ref="AF648:AF711" ca="1" si="238">IF($A647&lt;&gt;"",IF(AK647&gt;AK646,1,IF(AC648="L",AF647+1,IF(AC648="W",1,AF647))),"")</f>
        <v>2</v>
      </c>
      <c r="AG648" s="13">
        <f ca="1">IF(A648&lt;&gt;"",(AD648+P648+W648),0)</f>
        <v>1</v>
      </c>
      <c r="AH648" s="11">
        <f ca="1">IF(A648&lt;&gt;"",AG648+AH647,0)</f>
        <v>-16</v>
      </c>
      <c r="AI648" s="73">
        <f ca="1">IF($A648&lt;&gt;"",IF(AI647&gt;0,AI647,IF(AND(AK647&gt;=$AJ$1,$AJ$2*AK647&gt;=AH648),"Profit Target",IF(AH648&gt;=$S$1,"Profit Target",0))),0)</f>
        <v>0</v>
      </c>
      <c r="AJ648" s="73">
        <f ca="1">IF($A648&lt;&gt;"",IF(AI647&lt;&gt;0,AJ647,IF(AH648&lt;=$S$2,"Stop Loss",0)),0)</f>
        <v>0</v>
      </c>
      <c r="AK648" s="73">
        <f t="shared" ca="1" si="229"/>
        <v>3</v>
      </c>
      <c r="AL648" s="30"/>
      <c r="AM648" s="30"/>
      <c r="AN648" s="30"/>
      <c r="AO648" s="30"/>
      <c r="AP648" s="30"/>
      <c r="AQ648" s="30"/>
      <c r="BM648" s="7"/>
      <c r="BT648" s="10">
        <f t="shared" ca="1" si="231"/>
        <v>20</v>
      </c>
    </row>
    <row r="649" spans="1:72">
      <c r="A649" s="10">
        <f t="shared" ca="1" si="230"/>
        <v>27</v>
      </c>
      <c r="B649" s="38"/>
      <c r="C649" s="7"/>
      <c r="D649" s="3"/>
      <c r="E649" s="7"/>
      <c r="F649" s="70" t="str">
        <f t="shared" ca="1" si="226"/>
        <v>H</v>
      </c>
      <c r="G649" s="101" t="str">
        <f t="shared" ca="1" si="232"/>
        <v>HHH</v>
      </c>
      <c r="H649" s="70" t="str">
        <f t="shared" ca="1" si="227"/>
        <v>O</v>
      </c>
      <c r="I649" s="101" t="str">
        <f t="shared" ref="I649:I712" ca="1" si="239">H647&amp;H648&amp;H649</f>
        <v>OEO</v>
      </c>
      <c r="J649" s="70" t="str">
        <f t="shared" ca="1" si="225"/>
        <v>R</v>
      </c>
      <c r="K649" s="101" t="str">
        <f t="shared" ref="K649:K712" ca="1" si="240">J647&amp;J648&amp;J649</f>
        <v>RBR</v>
      </c>
      <c r="L649" s="61">
        <f t="shared" ref="L649:L712" ca="1" si="241">IF(R648&lt;&gt;"",VLOOKUP(M648,$BD$5:$BE$25,2),"")</f>
        <v>1</v>
      </c>
      <c r="M649" s="3">
        <f ca="1">IF(A648&lt;&gt;"",IF(O649="",M648,IF(AND(M648&gt;0,O649="L"),M648+1,IF(AND(M648&gt;1,O648="W"),1,1))),"")</f>
        <v>1</v>
      </c>
      <c r="N649" s="60" t="str">
        <f ca="1">IF($A648&lt;&gt;"",IF(OR($AI648&lt;&gt;0,$AJ648&lt;&gt;0,L649=0),"",IF(G648="HHL","L",IF(G648="LLH","H",""))),"")</f>
        <v/>
      </c>
      <c r="O649" s="60" t="str">
        <f ca="1">IF(A649&lt;&gt;"",IF(N649&lt;&gt;"",IF(F649=N649,"W","L"),""),"")</f>
        <v/>
      </c>
      <c r="P649" s="38">
        <f ca="1">IF(A649&lt;&gt;"",IF(OR(AI648&lt;&gt;0,AJ648&lt;&gt;0),"0",IF(O649&lt;&gt;"",IF(O649="W",(1*L649),(-1*L649)),0)),0)</f>
        <v>0</v>
      </c>
      <c r="Q649" s="74">
        <f ca="1">IF(A649&lt;&gt;"",P649+Q648,0)</f>
        <v>-6</v>
      </c>
      <c r="R649" s="3">
        <f t="shared" ca="1" si="233"/>
        <v>1</v>
      </c>
      <c r="S649" s="61">
        <f t="shared" ref="S649:S712" ca="1" si="242">IF(Y648&lt;&gt;"",VLOOKUP(T648,$BD$5:$BE$25,2),"")</f>
        <v>1</v>
      </c>
      <c r="T649" s="3">
        <f t="shared" ca="1" si="234"/>
        <v>2</v>
      </c>
      <c r="U649" s="60" t="str">
        <f ca="1">IF($A648&lt;&gt;"",IF(OR($AI648&lt;&gt;0,$AJ648&lt;&gt;0,S649=0),"",IF(I648="EEO","O",IF(I648="OOE","E",""))),"")</f>
        <v>E</v>
      </c>
      <c r="V649" s="60" t="str">
        <f ca="1">IF(A649&lt;&gt;"",IF(U649&lt;&gt;"",IF(H649=U649,"W","L"),""),"")</f>
        <v>L</v>
      </c>
      <c r="W649" s="38">
        <f ca="1">IF(A649&lt;&gt;"",IF(OR(AI648&lt;&gt;0,AJ648&lt;&gt;0),"0",IF(V649&lt;&gt;"",IF(V649="W",(1*S649),(-1*S649)),0)),0)</f>
        <v>-1</v>
      </c>
      <c r="X649" s="74">
        <f t="shared" ca="1" si="235"/>
        <v>8</v>
      </c>
      <c r="Y649" s="3">
        <f t="shared" ca="1" si="236"/>
        <v>2</v>
      </c>
      <c r="Z649" s="61">
        <f t="shared" ref="Z649:Z712" ca="1" si="243">IF(AF648&lt;&gt;"",VLOOKUP(AA648,$BD$5:$BE$25,2),"")</f>
        <v>1</v>
      </c>
      <c r="AA649" s="3">
        <f t="shared" ca="1" si="237"/>
        <v>3</v>
      </c>
      <c r="AB649" s="60" t="str">
        <f ca="1">IF($A648&lt;&gt;"",IF(OR($AI648&lt;&gt;0,$AJ648&lt;&gt;0,Z649=0),"",IF(K648="RRB","B",IF(K648="BBR","R",""))),"")</f>
        <v>B</v>
      </c>
      <c r="AC649" s="60" t="str">
        <f ca="1">IF(A649&lt;&gt;"",IF(AB649&lt;&gt;"",IF(AB649=J649,"W","L"),""),"")</f>
        <v>L</v>
      </c>
      <c r="AD649" s="38">
        <f ca="1">IF(A649&lt;&gt;"",IF(OR(AI648&lt;&gt;0,AJ648&lt;&gt;0),"0",IF(AC649&lt;&gt;"",IF(AC649="W",(1*Z649),(-1*Z649)),0)),0)</f>
        <v>-1</v>
      </c>
      <c r="AE649" s="74">
        <f t="shared" ca="1" si="228"/>
        <v>-20</v>
      </c>
      <c r="AF649" s="3">
        <f t="shared" ca="1" si="238"/>
        <v>3</v>
      </c>
      <c r="AG649" s="13">
        <f ca="1">IF(A649&lt;&gt;"",(AD649+P649+W649),0)</f>
        <v>-2</v>
      </c>
      <c r="AH649" s="11">
        <f ca="1">IF(A649&lt;&gt;"",AG649+AH648,0)</f>
        <v>-18</v>
      </c>
      <c r="AI649" s="73">
        <f ca="1">IF($A649&lt;&gt;"",IF(AI648&gt;0,AI648,IF(AND(AK648&gt;=$AJ$1,$AJ$2*AK648&gt;=AH649),"Profit Target",IF(AH649&gt;=$S$1,"Profit Target",0))),0)</f>
        <v>0</v>
      </c>
      <c r="AJ649" s="73">
        <f ca="1">IF($A649&lt;&gt;"",IF(AI648&lt;&gt;0,AJ648,IF(AH649&lt;=$S$2,"Stop Loss",0)),0)</f>
        <v>0</v>
      </c>
      <c r="AK649" s="73">
        <f t="shared" ca="1" si="229"/>
        <v>3</v>
      </c>
      <c r="AL649" s="30"/>
      <c r="AM649" s="30"/>
      <c r="AN649" s="30"/>
      <c r="AO649" s="30"/>
      <c r="AP649" s="30"/>
      <c r="AQ649" s="30"/>
      <c r="BM649" s="7"/>
      <c r="BT649" s="10">
        <f t="shared" ca="1" si="231"/>
        <v>26</v>
      </c>
    </row>
    <row r="650" spans="1:72">
      <c r="A650" s="10">
        <f t="shared" ca="1" si="230"/>
        <v>3</v>
      </c>
      <c r="B650" s="38"/>
      <c r="C650" s="7"/>
      <c r="D650" s="3"/>
      <c r="E650" s="7"/>
      <c r="F650" s="70" t="str">
        <f t="shared" ca="1" si="226"/>
        <v>L</v>
      </c>
      <c r="G650" s="101" t="str">
        <f t="shared" ca="1" si="232"/>
        <v>HHL</v>
      </c>
      <c r="H650" s="70" t="str">
        <f t="shared" ca="1" si="227"/>
        <v>O</v>
      </c>
      <c r="I650" s="101" t="str">
        <f t="shared" ca="1" si="239"/>
        <v>EOO</v>
      </c>
      <c r="J650" s="70" t="str">
        <f t="shared" ca="1" si="225"/>
        <v>R</v>
      </c>
      <c r="K650" s="101" t="str">
        <f t="shared" ca="1" si="240"/>
        <v>BRR</v>
      </c>
      <c r="L650" s="61">
        <f t="shared" ca="1" si="241"/>
        <v>1</v>
      </c>
      <c r="M650" s="3">
        <f ca="1">IF(A649&lt;&gt;"",IF(O650="",M649,IF(AND(M649&gt;0,O650="L"),M649+1,IF(AND(M649&gt;1,O649="W"),1,1))),"")</f>
        <v>1</v>
      </c>
      <c r="N650" s="60" t="str">
        <f ca="1">IF($A649&lt;&gt;"",IF(OR($AI649&lt;&gt;0,$AJ649&lt;&gt;0,L650=0),"",IF(G649="HHL","L",IF(G649="LLH","H",""))),"")</f>
        <v/>
      </c>
      <c r="O650" s="60" t="str">
        <f ca="1">IF(A650&lt;&gt;"",IF(N650&lt;&gt;"",IF(F650=N650,"W","L"),""),"")</f>
        <v/>
      </c>
      <c r="P650" s="38">
        <f ca="1">IF(A650&lt;&gt;"",IF(OR(AI649&lt;&gt;0,AJ649&lt;&gt;0),"0",IF(O650&lt;&gt;"",IF(O650="W",(1*L650),(-1*L650)),0)),0)</f>
        <v>0</v>
      </c>
      <c r="Q650" s="74">
        <f ca="1">IF(A650&lt;&gt;"",P650+Q649,0)</f>
        <v>-6</v>
      </c>
      <c r="R650" s="3">
        <f t="shared" ca="1" si="233"/>
        <v>1</v>
      </c>
      <c r="S650" s="61">
        <f t="shared" ca="1" si="242"/>
        <v>1</v>
      </c>
      <c r="T650" s="3">
        <f t="shared" ca="1" si="234"/>
        <v>2</v>
      </c>
      <c r="U650" s="60" t="str">
        <f ca="1">IF($A649&lt;&gt;"",IF(OR($AI649&lt;&gt;0,$AJ649&lt;&gt;0,S650=0),"",IF(I649="EEO","O",IF(I649="OOE","E",""))),"")</f>
        <v/>
      </c>
      <c r="V650" s="60" t="str">
        <f ca="1">IF(A650&lt;&gt;"",IF(U650&lt;&gt;"",IF(H650=U650,"W","L"),""),"")</f>
        <v/>
      </c>
      <c r="W650" s="38">
        <f ca="1">IF(A650&lt;&gt;"",IF(OR(AI649&lt;&gt;0,AJ649&lt;&gt;0),"0",IF(V650&lt;&gt;"",IF(V650="W",(1*S650),(-1*S650)),0)),0)</f>
        <v>0</v>
      </c>
      <c r="X650" s="74">
        <f t="shared" ca="1" si="235"/>
        <v>8</v>
      </c>
      <c r="Y650" s="3">
        <f t="shared" ca="1" si="236"/>
        <v>2</v>
      </c>
      <c r="Z650" s="61">
        <f t="shared" ca="1" si="243"/>
        <v>1</v>
      </c>
      <c r="AA650" s="3">
        <f t="shared" ca="1" si="237"/>
        <v>3</v>
      </c>
      <c r="AB650" s="60" t="str">
        <f ca="1">IF($A649&lt;&gt;"",IF(OR($AI649&lt;&gt;0,$AJ649&lt;&gt;0,Z650=0),"",IF(K649="RRB","B",IF(K649="BBR","R",""))),"")</f>
        <v/>
      </c>
      <c r="AC650" s="60" t="str">
        <f ca="1">IF(A650&lt;&gt;"",IF(AB650&lt;&gt;"",IF(AB650=J650,"W","L"),""),"")</f>
        <v/>
      </c>
      <c r="AD650" s="38">
        <f ca="1">IF(A650&lt;&gt;"",IF(OR(AI649&lt;&gt;0,AJ649&lt;&gt;0),"0",IF(AC650&lt;&gt;"",IF(AC650="W",(1*Z650),(-1*Z650)),0)),0)</f>
        <v>0</v>
      </c>
      <c r="AE650" s="74">
        <f t="shared" ca="1" si="228"/>
        <v>-20</v>
      </c>
      <c r="AF650" s="3">
        <f t="shared" ca="1" si="238"/>
        <v>3</v>
      </c>
      <c r="AG650" s="13">
        <f ca="1">IF(A650&lt;&gt;"",(AD650+P650+W650),0)</f>
        <v>0</v>
      </c>
      <c r="AH650" s="11">
        <f ca="1">IF(A650&lt;&gt;"",AG650+AH649,0)</f>
        <v>-18</v>
      </c>
      <c r="AI650" s="73">
        <f ca="1">IF($A650&lt;&gt;"",IF(AI649&gt;0,AI649,IF(AND(AK649&gt;=$AJ$1,$AJ$2*AK649&gt;=AH650),"Profit Target",IF(AH650&gt;=$S$1,"Profit Target",0))),0)</f>
        <v>0</v>
      </c>
      <c r="AJ650" s="73">
        <f ca="1">IF($A650&lt;&gt;"",IF(AI649&lt;&gt;0,AJ649,IF(AH650&lt;=$S$2,"Stop Loss",0)),0)</f>
        <v>0</v>
      </c>
      <c r="AK650" s="73">
        <f t="shared" ca="1" si="229"/>
        <v>3</v>
      </c>
      <c r="AL650" s="30"/>
      <c r="AM650" s="30"/>
      <c r="AN650" s="30"/>
      <c r="AO650" s="30"/>
      <c r="AP650" s="30"/>
      <c r="AQ650" s="30"/>
      <c r="BM650" s="7"/>
      <c r="BT650" s="10">
        <f t="shared" ca="1" si="231"/>
        <v>1</v>
      </c>
    </row>
    <row r="651" spans="1:72">
      <c r="A651" s="10">
        <f t="shared" ca="1" si="230"/>
        <v>35</v>
      </c>
      <c r="B651" s="38"/>
      <c r="C651" s="7"/>
      <c r="D651" s="3"/>
      <c r="E651" s="7"/>
      <c r="F651" s="70" t="str">
        <f t="shared" ca="1" si="226"/>
        <v>H</v>
      </c>
      <c r="G651" s="101" t="str">
        <f t="shared" ca="1" si="232"/>
        <v>HLH</v>
      </c>
      <c r="H651" s="70" t="str">
        <f t="shared" ca="1" si="227"/>
        <v>O</v>
      </c>
      <c r="I651" s="101" t="str">
        <f t="shared" ca="1" si="239"/>
        <v>OOO</v>
      </c>
      <c r="J651" s="70" t="str">
        <f t="shared" ca="1" si="225"/>
        <v>B</v>
      </c>
      <c r="K651" s="101" t="str">
        <f t="shared" ca="1" si="240"/>
        <v>RRB</v>
      </c>
      <c r="L651" s="61">
        <f t="shared" ca="1" si="241"/>
        <v>1</v>
      </c>
      <c r="M651" s="3">
        <f ca="1">IF(A650&lt;&gt;"",IF(O651="",M650,IF(AND(M650&gt;0,O651="L"),M650+1,IF(AND(M650&gt;1,O650="W"),1,1))),"")</f>
        <v>2</v>
      </c>
      <c r="N651" s="60" t="str">
        <f ca="1">IF($A650&lt;&gt;"",IF(OR($AI650&lt;&gt;0,$AJ650&lt;&gt;0,L651=0),"",IF(G650="HHL","L",IF(G650="LLH","H",""))),"")</f>
        <v>L</v>
      </c>
      <c r="O651" s="60" t="str">
        <f ca="1">IF(A651&lt;&gt;"",IF(N651&lt;&gt;"",IF(F651=N651,"W","L"),""),"")</f>
        <v>L</v>
      </c>
      <c r="P651" s="38">
        <f ca="1">IF(A651&lt;&gt;"",IF(OR(AI650&lt;&gt;0,AJ650&lt;&gt;0),"0",IF(O651&lt;&gt;"",IF(O651="W",(1*L651),(-1*L651)),0)),0)</f>
        <v>-1</v>
      </c>
      <c r="Q651" s="74">
        <f ca="1">IF(A651&lt;&gt;"",P651+Q650,0)</f>
        <v>-7</v>
      </c>
      <c r="R651" s="3">
        <f t="shared" ca="1" si="233"/>
        <v>2</v>
      </c>
      <c r="S651" s="61">
        <f t="shared" ca="1" si="242"/>
        <v>1</v>
      </c>
      <c r="T651" s="3">
        <f t="shared" ca="1" si="234"/>
        <v>2</v>
      </c>
      <c r="U651" s="60" t="str">
        <f ca="1">IF($A650&lt;&gt;"",IF(OR($AI650&lt;&gt;0,$AJ650&lt;&gt;0,S651=0),"",IF(I650="EEO","O",IF(I650="OOE","E",""))),"")</f>
        <v/>
      </c>
      <c r="V651" s="60" t="str">
        <f ca="1">IF(A651&lt;&gt;"",IF(U651&lt;&gt;"",IF(H651=U651,"W","L"),""),"")</f>
        <v/>
      </c>
      <c r="W651" s="38">
        <f ca="1">IF(A651&lt;&gt;"",IF(OR(AI650&lt;&gt;0,AJ650&lt;&gt;0),"0",IF(V651&lt;&gt;"",IF(V651="W",(1*S651),(-1*S651)),0)),0)</f>
        <v>0</v>
      </c>
      <c r="X651" s="74">
        <f t="shared" ca="1" si="235"/>
        <v>8</v>
      </c>
      <c r="Y651" s="3">
        <f t="shared" ca="1" si="236"/>
        <v>2</v>
      </c>
      <c r="Z651" s="61">
        <f t="shared" ca="1" si="243"/>
        <v>1</v>
      </c>
      <c r="AA651" s="3">
        <f t="shared" ca="1" si="237"/>
        <v>3</v>
      </c>
      <c r="AB651" s="60" t="str">
        <f ca="1">IF($A650&lt;&gt;"",IF(OR($AI650&lt;&gt;0,$AJ650&lt;&gt;0,Z651=0),"",IF(K650="RRB","B",IF(K650="BBR","R",""))),"")</f>
        <v/>
      </c>
      <c r="AC651" s="60" t="str">
        <f ca="1">IF(A651&lt;&gt;"",IF(AB651&lt;&gt;"",IF(AB651=J651,"W","L"),""),"")</f>
        <v/>
      </c>
      <c r="AD651" s="38">
        <f ca="1">IF(A651&lt;&gt;"",IF(OR(AI650&lt;&gt;0,AJ650&lt;&gt;0),"0",IF(AC651&lt;&gt;"",IF(AC651="W",(1*Z651),(-1*Z651)),0)),0)</f>
        <v>0</v>
      </c>
      <c r="AE651" s="74">
        <f t="shared" ca="1" si="228"/>
        <v>-20</v>
      </c>
      <c r="AF651" s="3">
        <f t="shared" ca="1" si="238"/>
        <v>3</v>
      </c>
      <c r="AG651" s="13">
        <f ca="1">IF(A651&lt;&gt;"",(AD651+P651+W651),0)</f>
        <v>-1</v>
      </c>
      <c r="AH651" s="11">
        <f ca="1">IF(A651&lt;&gt;"",AG651+AH650,0)</f>
        <v>-19</v>
      </c>
      <c r="AI651" s="73">
        <f ca="1">IF($A651&lt;&gt;"",IF(AI650&gt;0,AI650,IF(AND(AK650&gt;=$AJ$1,$AJ$2*AK650&gt;=AH651),"Profit Target",IF(AH651&gt;=$S$1,"Profit Target",0))),0)</f>
        <v>0</v>
      </c>
      <c r="AJ651" s="73">
        <f ca="1">IF($A651&lt;&gt;"",IF(AI650&lt;&gt;0,AJ650,IF(AH651&lt;=$S$2,"Stop Loss",0)),0)</f>
        <v>0</v>
      </c>
      <c r="AK651" s="73">
        <f t="shared" ca="1" si="229"/>
        <v>3</v>
      </c>
      <c r="AL651" s="30"/>
      <c r="AM651" s="30"/>
      <c r="AN651" s="30"/>
      <c r="AO651" s="30"/>
      <c r="AP651" s="30"/>
      <c r="AQ651" s="30"/>
      <c r="BM651" s="7"/>
      <c r="BT651" s="10">
        <f t="shared" ca="1" si="231"/>
        <v>2</v>
      </c>
    </row>
    <row r="652" spans="1:72">
      <c r="A652" s="10">
        <f t="shared" ca="1" si="230"/>
        <v>11</v>
      </c>
      <c r="B652" s="38"/>
      <c r="C652" s="7"/>
      <c r="D652" s="3"/>
      <c r="E652" s="7"/>
      <c r="F652" s="70" t="str">
        <f t="shared" ca="1" si="226"/>
        <v>L</v>
      </c>
      <c r="G652" s="101" t="str">
        <f t="shared" ca="1" si="232"/>
        <v>LHL</v>
      </c>
      <c r="H652" s="70" t="str">
        <f t="shared" ca="1" si="227"/>
        <v>O</v>
      </c>
      <c r="I652" s="101" t="str">
        <f t="shared" ca="1" si="239"/>
        <v>OOO</v>
      </c>
      <c r="J652" s="70" t="str">
        <f t="shared" ca="1" si="225"/>
        <v>B</v>
      </c>
      <c r="K652" s="101" t="str">
        <f t="shared" ca="1" si="240"/>
        <v>RBB</v>
      </c>
      <c r="L652" s="61">
        <f t="shared" ca="1" si="241"/>
        <v>1</v>
      </c>
      <c r="M652" s="3">
        <f ca="1">IF(A651&lt;&gt;"",IF(O652="",M651,IF(AND(M651&gt;0,O652="L"),M651+1,IF(AND(M651&gt;1,O651="W"),1,1))),"")</f>
        <v>2</v>
      </c>
      <c r="N652" s="60" t="str">
        <f ca="1">IF($A651&lt;&gt;"",IF(OR($AI651&lt;&gt;0,$AJ651&lt;&gt;0,L652=0),"",IF(G651="HHL","L",IF(G651="LLH","H",""))),"")</f>
        <v/>
      </c>
      <c r="O652" s="60" t="str">
        <f ca="1">IF(A652&lt;&gt;"",IF(N652&lt;&gt;"",IF(F652=N652,"W","L"),""),"")</f>
        <v/>
      </c>
      <c r="P652" s="38">
        <f ca="1">IF(A652&lt;&gt;"",IF(OR(AI651&lt;&gt;0,AJ651&lt;&gt;0),"0",IF(O652&lt;&gt;"",IF(O652="W",(1*L652),(-1*L652)),0)),0)</f>
        <v>0</v>
      </c>
      <c r="Q652" s="74">
        <f ca="1">IF(A652&lt;&gt;"",P652+Q651,0)</f>
        <v>-7</v>
      </c>
      <c r="R652" s="3">
        <f t="shared" ca="1" si="233"/>
        <v>2</v>
      </c>
      <c r="S652" s="61">
        <f t="shared" ca="1" si="242"/>
        <v>1</v>
      </c>
      <c r="T652" s="3">
        <f t="shared" ca="1" si="234"/>
        <v>2</v>
      </c>
      <c r="U652" s="60" t="str">
        <f ca="1">IF($A651&lt;&gt;"",IF(OR($AI651&lt;&gt;0,$AJ651&lt;&gt;0,S652=0),"",IF(I651="EEO","O",IF(I651="OOE","E",""))),"")</f>
        <v/>
      </c>
      <c r="V652" s="60" t="str">
        <f ca="1">IF(A652&lt;&gt;"",IF(U652&lt;&gt;"",IF(H652=U652,"W","L"),""),"")</f>
        <v/>
      </c>
      <c r="W652" s="38">
        <f ca="1">IF(A652&lt;&gt;"",IF(OR(AI651&lt;&gt;0,AJ651&lt;&gt;0),"0",IF(V652&lt;&gt;"",IF(V652="W",(1*S652),(-1*S652)),0)),0)</f>
        <v>0</v>
      </c>
      <c r="X652" s="74">
        <f t="shared" ca="1" si="235"/>
        <v>8</v>
      </c>
      <c r="Y652" s="3">
        <f t="shared" ca="1" si="236"/>
        <v>2</v>
      </c>
      <c r="Z652" s="61">
        <f t="shared" ca="1" si="243"/>
        <v>1</v>
      </c>
      <c r="AA652" s="3">
        <f t="shared" ca="1" si="237"/>
        <v>1</v>
      </c>
      <c r="AB652" s="60" t="str">
        <f ca="1">IF($A651&lt;&gt;"",IF(OR($AI651&lt;&gt;0,$AJ651&lt;&gt;0,Z652=0),"",IF(K651="RRB","B",IF(K651="BBR","R",""))),"")</f>
        <v>B</v>
      </c>
      <c r="AC652" s="60" t="str">
        <f ca="1">IF(A652&lt;&gt;"",IF(AB652&lt;&gt;"",IF(AB652=J652,"W","L"),""),"")</f>
        <v>W</v>
      </c>
      <c r="AD652" s="38">
        <f ca="1">IF(A652&lt;&gt;"",IF(OR(AI651&lt;&gt;0,AJ651&lt;&gt;0),"0",IF(AC652&lt;&gt;"",IF(AC652="W",(1*Z652),(-1*Z652)),0)),0)</f>
        <v>1</v>
      </c>
      <c r="AE652" s="74">
        <f t="shared" ca="1" si="228"/>
        <v>-19</v>
      </c>
      <c r="AF652" s="3">
        <f t="shared" ca="1" si="238"/>
        <v>1</v>
      </c>
      <c r="AG652" s="13">
        <f ca="1">IF(A652&lt;&gt;"",(AD652+P652+W652),0)</f>
        <v>1</v>
      </c>
      <c r="AH652" s="11">
        <f ca="1">IF(A652&lt;&gt;"",AG652+AH651,0)</f>
        <v>-18</v>
      </c>
      <c r="AI652" s="73">
        <f ca="1">IF($A652&lt;&gt;"",IF(AI651&gt;0,AI651,IF(AND(AK651&gt;=$AJ$1,$AJ$2*AK651&gt;=AH652),"Profit Target",IF(AH652&gt;=$S$1,"Profit Target",0))),0)</f>
        <v>0</v>
      </c>
      <c r="AJ652" s="73">
        <f ca="1">IF($A652&lt;&gt;"",IF(AI651&lt;&gt;0,AJ651,IF(AH652&lt;=$S$2,"Stop Loss",0)),0)</f>
        <v>0</v>
      </c>
      <c r="AK652" s="73">
        <f t="shared" ca="1" si="229"/>
        <v>3</v>
      </c>
      <c r="AL652" s="30"/>
      <c r="AM652" s="30"/>
      <c r="AN652" s="30"/>
      <c r="AO652" s="30"/>
      <c r="AP652" s="30"/>
      <c r="AQ652" s="30"/>
      <c r="BM652" s="7"/>
      <c r="BT652" s="10">
        <f t="shared" ca="1" si="231"/>
        <v>29</v>
      </c>
    </row>
    <row r="653" spans="1:72">
      <c r="A653" s="10">
        <f t="shared" ca="1" si="230"/>
        <v>12</v>
      </c>
      <c r="B653" s="38"/>
      <c r="C653" s="7"/>
      <c r="D653" s="3"/>
      <c r="E653" s="7"/>
      <c r="F653" s="70" t="str">
        <f t="shared" ca="1" si="226"/>
        <v>L</v>
      </c>
      <c r="G653" s="101" t="str">
        <f t="shared" ca="1" si="232"/>
        <v>HLL</v>
      </c>
      <c r="H653" s="70" t="str">
        <f t="shared" ca="1" si="227"/>
        <v>E</v>
      </c>
      <c r="I653" s="101" t="str">
        <f t="shared" ca="1" si="239"/>
        <v>OOE</v>
      </c>
      <c r="J653" s="70" t="str">
        <f t="shared" ca="1" si="225"/>
        <v>R</v>
      </c>
      <c r="K653" s="101" t="str">
        <f t="shared" ca="1" si="240"/>
        <v>BBR</v>
      </c>
      <c r="L653" s="61">
        <f t="shared" ca="1" si="241"/>
        <v>1</v>
      </c>
      <c r="M653" s="3">
        <f ca="1">IF(A652&lt;&gt;"",IF(O653="",M652,IF(AND(M652&gt;0,O653="L"),M652+1,IF(AND(M652&gt;1,O652="W"),1,1))),"")</f>
        <v>2</v>
      </c>
      <c r="N653" s="60" t="str">
        <f ca="1">IF($A652&lt;&gt;"",IF(OR($AI652&lt;&gt;0,$AJ652&lt;&gt;0,L653=0),"",IF(G652="HHL","L",IF(G652="LLH","H",""))),"")</f>
        <v/>
      </c>
      <c r="O653" s="60" t="str">
        <f ca="1">IF(A653&lt;&gt;"",IF(N653&lt;&gt;"",IF(F653=N653,"W","L"),""),"")</f>
        <v/>
      </c>
      <c r="P653" s="38">
        <f ca="1">IF(A653&lt;&gt;"",IF(OR(AI652&lt;&gt;0,AJ652&lt;&gt;0),"0",IF(O653&lt;&gt;"",IF(O653="W",(1*L653),(-1*L653)),0)),0)</f>
        <v>0</v>
      </c>
      <c r="Q653" s="74">
        <f ca="1">IF(A653&lt;&gt;"",P653+Q652,0)</f>
        <v>-7</v>
      </c>
      <c r="R653" s="3">
        <f t="shared" ca="1" si="233"/>
        <v>2</v>
      </c>
      <c r="S653" s="61">
        <f t="shared" ca="1" si="242"/>
        <v>1</v>
      </c>
      <c r="T653" s="3">
        <f t="shared" ca="1" si="234"/>
        <v>2</v>
      </c>
      <c r="U653" s="60" t="str">
        <f ca="1">IF($A652&lt;&gt;"",IF(OR($AI652&lt;&gt;0,$AJ652&lt;&gt;0,S653=0),"",IF(I652="EEO","O",IF(I652="OOE","E",""))),"")</f>
        <v/>
      </c>
      <c r="V653" s="60" t="str">
        <f ca="1">IF(A653&lt;&gt;"",IF(U653&lt;&gt;"",IF(H653=U653,"W","L"),""),"")</f>
        <v/>
      </c>
      <c r="W653" s="38">
        <f ca="1">IF(A653&lt;&gt;"",IF(OR(AI652&lt;&gt;0,AJ652&lt;&gt;0),"0",IF(V653&lt;&gt;"",IF(V653="W",(1*S653),(-1*S653)),0)),0)</f>
        <v>0</v>
      </c>
      <c r="X653" s="74">
        <f t="shared" ca="1" si="235"/>
        <v>8</v>
      </c>
      <c r="Y653" s="3">
        <f t="shared" ca="1" si="236"/>
        <v>2</v>
      </c>
      <c r="Z653" s="61">
        <f t="shared" ca="1" si="243"/>
        <v>1</v>
      </c>
      <c r="AA653" s="3">
        <f t="shared" ca="1" si="237"/>
        <v>1</v>
      </c>
      <c r="AB653" s="60" t="str">
        <f ca="1">IF($A652&lt;&gt;"",IF(OR($AI652&lt;&gt;0,$AJ652&lt;&gt;0,Z653=0),"",IF(K652="RRB","B",IF(K652="BBR","R",""))),"")</f>
        <v/>
      </c>
      <c r="AC653" s="60" t="str">
        <f ca="1">IF(A653&lt;&gt;"",IF(AB653&lt;&gt;"",IF(AB653=J653,"W","L"),""),"")</f>
        <v/>
      </c>
      <c r="AD653" s="38">
        <f ca="1">IF(A653&lt;&gt;"",IF(OR(AI652&lt;&gt;0,AJ652&lt;&gt;0),"0",IF(AC653&lt;&gt;"",IF(AC653="W",(1*Z653),(-1*Z653)),0)),0)</f>
        <v>0</v>
      </c>
      <c r="AE653" s="74">
        <f t="shared" ca="1" si="228"/>
        <v>-19</v>
      </c>
      <c r="AF653" s="3">
        <f t="shared" ca="1" si="238"/>
        <v>1</v>
      </c>
      <c r="AG653" s="13">
        <f ca="1">IF(A653&lt;&gt;"",(AD653+P653+W653),0)</f>
        <v>0</v>
      </c>
      <c r="AH653" s="11">
        <f ca="1">IF(A653&lt;&gt;"",AG653+AH652,0)</f>
        <v>-18</v>
      </c>
      <c r="AI653" s="73">
        <f ca="1">IF($A653&lt;&gt;"",IF(AI652&gt;0,AI652,IF(AND(AK652&gt;=$AJ$1,$AJ$2*AK652&gt;=AH653),"Profit Target",IF(AH653&gt;=$S$1,"Profit Target",0))),0)</f>
        <v>0</v>
      </c>
      <c r="AJ653" s="73">
        <f ca="1">IF($A653&lt;&gt;"",IF(AI652&lt;&gt;0,AJ652,IF(AH653&lt;=$S$2,"Stop Loss",0)),0)</f>
        <v>0</v>
      </c>
      <c r="AK653" s="73">
        <f t="shared" ca="1" si="229"/>
        <v>3</v>
      </c>
      <c r="AL653" s="30"/>
      <c r="AM653" s="30"/>
      <c r="AN653" s="30"/>
      <c r="AO653" s="30"/>
      <c r="AP653" s="30"/>
      <c r="AQ653" s="30"/>
      <c r="BM653" s="7"/>
      <c r="BT653" s="10">
        <f t="shared" ca="1" si="231"/>
        <v>28</v>
      </c>
    </row>
    <row r="654" spans="1:72">
      <c r="A654" s="10">
        <f t="shared" ca="1" si="230"/>
        <v>36</v>
      </c>
      <c r="B654" s="38"/>
      <c r="C654" s="7"/>
      <c r="D654" s="3"/>
      <c r="E654" s="7"/>
      <c r="F654" s="70" t="str">
        <f t="shared" ca="1" si="226"/>
        <v>H</v>
      </c>
      <c r="G654" s="101" t="str">
        <f t="shared" ca="1" si="232"/>
        <v>LLH</v>
      </c>
      <c r="H654" s="70" t="str">
        <f t="shared" ca="1" si="227"/>
        <v>E</v>
      </c>
      <c r="I654" s="101" t="str">
        <f t="shared" ca="1" si="239"/>
        <v>OEE</v>
      </c>
      <c r="J654" s="70" t="str">
        <f t="shared" ca="1" si="225"/>
        <v>R</v>
      </c>
      <c r="K654" s="101" t="str">
        <f t="shared" ca="1" si="240"/>
        <v>BRR</v>
      </c>
      <c r="L654" s="61">
        <f t="shared" ca="1" si="241"/>
        <v>1</v>
      </c>
      <c r="M654" s="3">
        <f ca="1">IF(A653&lt;&gt;"",IF(O654="",M653,IF(AND(M653&gt;0,O654="L"),M653+1,IF(AND(M653&gt;1,O653="W"),1,1))),"")</f>
        <v>2</v>
      </c>
      <c r="N654" s="60" t="str">
        <f ca="1">IF($A653&lt;&gt;"",IF(OR($AI653&lt;&gt;0,$AJ653&lt;&gt;0,L654=0),"",IF(G653="HHL","L",IF(G653="LLH","H",""))),"")</f>
        <v/>
      </c>
      <c r="O654" s="60" t="str">
        <f ca="1">IF(A654&lt;&gt;"",IF(N654&lt;&gt;"",IF(F654=N654,"W","L"),""),"")</f>
        <v/>
      </c>
      <c r="P654" s="38">
        <f ca="1">IF(A654&lt;&gt;"",IF(OR(AI653&lt;&gt;0,AJ653&lt;&gt;0),"0",IF(O654&lt;&gt;"",IF(O654="W",(1*L654),(-1*L654)),0)),0)</f>
        <v>0</v>
      </c>
      <c r="Q654" s="74">
        <f ca="1">IF(A654&lt;&gt;"",P654+Q653,0)</f>
        <v>-7</v>
      </c>
      <c r="R654" s="3">
        <f t="shared" ca="1" si="233"/>
        <v>2</v>
      </c>
      <c r="S654" s="61">
        <f t="shared" ca="1" si="242"/>
        <v>1</v>
      </c>
      <c r="T654" s="3">
        <f t="shared" ca="1" si="234"/>
        <v>1</v>
      </c>
      <c r="U654" s="60" t="str">
        <f ca="1">IF($A653&lt;&gt;"",IF(OR($AI653&lt;&gt;0,$AJ653&lt;&gt;0,S654=0),"",IF(I653="EEO","O",IF(I653="OOE","E",""))),"")</f>
        <v>E</v>
      </c>
      <c r="V654" s="60" t="str">
        <f ca="1">IF(A654&lt;&gt;"",IF(U654&lt;&gt;"",IF(H654=U654,"W","L"),""),"")</f>
        <v>W</v>
      </c>
      <c r="W654" s="38">
        <f ca="1">IF(A654&lt;&gt;"",IF(OR(AI653&lt;&gt;0,AJ653&lt;&gt;0),"0",IF(V654&lt;&gt;"",IF(V654="W",(1*S654),(-1*S654)),0)),0)</f>
        <v>1</v>
      </c>
      <c r="X654" s="74">
        <f t="shared" ca="1" si="235"/>
        <v>9</v>
      </c>
      <c r="Y654" s="3">
        <f t="shared" ca="1" si="236"/>
        <v>1</v>
      </c>
      <c r="Z654" s="61">
        <f t="shared" ca="1" si="243"/>
        <v>1</v>
      </c>
      <c r="AA654" s="3">
        <f t="shared" ca="1" si="237"/>
        <v>1</v>
      </c>
      <c r="AB654" s="60" t="str">
        <f ca="1">IF($A653&lt;&gt;"",IF(OR($AI653&lt;&gt;0,$AJ653&lt;&gt;0,Z654=0),"",IF(K653="RRB","B",IF(K653="BBR","R",""))),"")</f>
        <v>R</v>
      </c>
      <c r="AC654" s="60" t="str">
        <f ca="1">IF(A654&lt;&gt;"",IF(AB654&lt;&gt;"",IF(AB654=J654,"W","L"),""),"")</f>
        <v>W</v>
      </c>
      <c r="AD654" s="38">
        <f ca="1">IF(A654&lt;&gt;"",IF(OR(AI653&lt;&gt;0,AJ653&lt;&gt;0),"0",IF(AC654&lt;&gt;"",IF(AC654="W",(1*Z654),(-1*Z654)),0)),0)</f>
        <v>1</v>
      </c>
      <c r="AE654" s="74">
        <f t="shared" ca="1" si="228"/>
        <v>-18</v>
      </c>
      <c r="AF654" s="3">
        <f t="shared" ca="1" si="238"/>
        <v>1</v>
      </c>
      <c r="AG654" s="13">
        <f ca="1">IF(A654&lt;&gt;"",(AD654+P654+W654),0)</f>
        <v>2</v>
      </c>
      <c r="AH654" s="11">
        <f ca="1">IF(A654&lt;&gt;"",AG654+AH653,0)</f>
        <v>-16</v>
      </c>
      <c r="AI654" s="73">
        <f ca="1">IF($A654&lt;&gt;"",IF(AI653&gt;0,AI653,IF(AND(AK653&gt;=$AJ$1,$AJ$2*AK653&gt;=AH654),"Profit Target",IF(AH654&gt;=$S$1,"Profit Target",0))),0)</f>
        <v>0</v>
      </c>
      <c r="AJ654" s="73">
        <f ca="1">IF($A654&lt;&gt;"",IF(AI653&lt;&gt;0,AJ653,IF(AH654&lt;=$S$2,"Stop Loss",0)),0)</f>
        <v>0</v>
      </c>
      <c r="AK654" s="73">
        <f t="shared" ca="1" si="229"/>
        <v>3</v>
      </c>
      <c r="AL654" s="30"/>
      <c r="AM654" s="30"/>
      <c r="AN654" s="30"/>
      <c r="AO654" s="30"/>
      <c r="AP654" s="30"/>
      <c r="AQ654" s="30"/>
      <c r="BM654" s="7"/>
      <c r="BT654" s="10">
        <f t="shared" ca="1" si="231"/>
        <v>26</v>
      </c>
    </row>
    <row r="655" spans="1:72">
      <c r="A655" s="10">
        <f t="shared" ca="1" si="230"/>
        <v>16</v>
      </c>
      <c r="B655" s="38"/>
      <c r="C655" s="7"/>
      <c r="D655" s="3"/>
      <c r="E655" s="7"/>
      <c r="F655" s="70" t="str">
        <f t="shared" ca="1" si="226"/>
        <v>L</v>
      </c>
      <c r="G655" s="101" t="str">
        <f t="shared" ca="1" si="232"/>
        <v>LHL</v>
      </c>
      <c r="H655" s="70" t="str">
        <f t="shared" ca="1" si="227"/>
        <v>E</v>
      </c>
      <c r="I655" s="101" t="str">
        <f t="shared" ca="1" si="239"/>
        <v>EEE</v>
      </c>
      <c r="J655" s="70" t="str">
        <f t="shared" ca="1" si="225"/>
        <v>R</v>
      </c>
      <c r="K655" s="101" t="str">
        <f t="shared" ca="1" si="240"/>
        <v>RRR</v>
      </c>
      <c r="L655" s="61">
        <f t="shared" ca="1" si="241"/>
        <v>1</v>
      </c>
      <c r="M655" s="3">
        <f ca="1">IF(A654&lt;&gt;"",IF(O655="",M654,IF(AND(M654&gt;0,O655="L"),M654+1,IF(AND(M654&gt;1,O654="W"),1,1))),"")</f>
        <v>3</v>
      </c>
      <c r="N655" s="60" t="str">
        <f ca="1">IF($A654&lt;&gt;"",IF(OR($AI654&lt;&gt;0,$AJ654&lt;&gt;0,L655=0),"",IF(G654="HHL","L",IF(G654="LLH","H",""))),"")</f>
        <v>H</v>
      </c>
      <c r="O655" s="60" t="str">
        <f ca="1">IF(A655&lt;&gt;"",IF(N655&lt;&gt;"",IF(F655=N655,"W","L"),""),"")</f>
        <v>L</v>
      </c>
      <c r="P655" s="38">
        <f ca="1">IF(A655&lt;&gt;"",IF(OR(AI654&lt;&gt;0,AJ654&lt;&gt;0),"0",IF(O655&lt;&gt;"",IF(O655="W",(1*L655),(-1*L655)),0)),0)</f>
        <v>-1</v>
      </c>
      <c r="Q655" s="74">
        <f ca="1">IF(A655&lt;&gt;"",P655+Q654,0)</f>
        <v>-8</v>
      </c>
      <c r="R655" s="3">
        <f t="shared" ca="1" si="233"/>
        <v>3</v>
      </c>
      <c r="S655" s="61">
        <f t="shared" ca="1" si="242"/>
        <v>1</v>
      </c>
      <c r="T655" s="3">
        <f t="shared" ca="1" si="234"/>
        <v>1</v>
      </c>
      <c r="U655" s="60" t="str">
        <f ca="1">IF($A654&lt;&gt;"",IF(OR($AI654&lt;&gt;0,$AJ654&lt;&gt;0,S655=0),"",IF(I654="EEO","O",IF(I654="OOE","E",""))),"")</f>
        <v/>
      </c>
      <c r="V655" s="60" t="str">
        <f ca="1">IF(A655&lt;&gt;"",IF(U655&lt;&gt;"",IF(H655=U655,"W","L"),""),"")</f>
        <v/>
      </c>
      <c r="W655" s="38">
        <f ca="1">IF(A655&lt;&gt;"",IF(OR(AI654&lt;&gt;0,AJ654&lt;&gt;0),"0",IF(V655&lt;&gt;"",IF(V655="W",(1*S655),(-1*S655)),0)),0)</f>
        <v>0</v>
      </c>
      <c r="X655" s="74">
        <f t="shared" ca="1" si="235"/>
        <v>9</v>
      </c>
      <c r="Y655" s="3">
        <f t="shared" ca="1" si="236"/>
        <v>1</v>
      </c>
      <c r="Z655" s="61">
        <f t="shared" ca="1" si="243"/>
        <v>1</v>
      </c>
      <c r="AA655" s="3">
        <f t="shared" ca="1" si="237"/>
        <v>1</v>
      </c>
      <c r="AB655" s="60" t="str">
        <f ca="1">IF($A654&lt;&gt;"",IF(OR($AI654&lt;&gt;0,$AJ654&lt;&gt;0,Z655=0),"",IF(K654="RRB","B",IF(K654="BBR","R",""))),"")</f>
        <v/>
      </c>
      <c r="AC655" s="60" t="str">
        <f ca="1">IF(A655&lt;&gt;"",IF(AB655&lt;&gt;"",IF(AB655=J655,"W","L"),""),"")</f>
        <v/>
      </c>
      <c r="AD655" s="38">
        <f ca="1">IF(A655&lt;&gt;"",IF(OR(AI654&lt;&gt;0,AJ654&lt;&gt;0),"0",IF(AC655&lt;&gt;"",IF(AC655="W",(1*Z655),(-1*Z655)),0)),0)</f>
        <v>0</v>
      </c>
      <c r="AE655" s="74">
        <f t="shared" ca="1" si="228"/>
        <v>-18</v>
      </c>
      <c r="AF655" s="3">
        <f t="shared" ca="1" si="238"/>
        <v>1</v>
      </c>
      <c r="AG655" s="13">
        <f ca="1">IF(A655&lt;&gt;"",(AD655+P655+W655),0)</f>
        <v>-1</v>
      </c>
      <c r="AH655" s="11">
        <f ca="1">IF(A655&lt;&gt;"",AG655+AH654,0)</f>
        <v>-17</v>
      </c>
      <c r="AI655" s="73">
        <f ca="1">IF($A655&lt;&gt;"",IF(AI654&gt;0,AI654,IF(AND(AK654&gt;=$AJ$1,$AJ$2*AK654&gt;=AH655),"Profit Target",IF(AH655&gt;=$S$1,"Profit Target",0))),0)</f>
        <v>0</v>
      </c>
      <c r="AJ655" s="73">
        <f ca="1">IF($A655&lt;&gt;"",IF(AI654&lt;&gt;0,AJ654,IF(AH655&lt;=$S$2,"Stop Loss",0)),0)</f>
        <v>0</v>
      </c>
      <c r="AK655" s="73">
        <f t="shared" ca="1" si="229"/>
        <v>3</v>
      </c>
      <c r="AL655" s="30"/>
      <c r="AM655" s="30"/>
      <c r="AN655" s="30"/>
      <c r="AO655" s="30"/>
      <c r="AP655" s="30"/>
      <c r="AQ655" s="30"/>
      <c r="BM655" s="7"/>
      <c r="BT655" s="10">
        <f t="shared" ca="1" si="231"/>
        <v>34</v>
      </c>
    </row>
    <row r="656" spans="1:72">
      <c r="A656" s="10">
        <f t="shared" ca="1" si="230"/>
        <v>31</v>
      </c>
      <c r="B656" s="38"/>
      <c r="C656" s="7"/>
      <c r="D656" s="3"/>
      <c r="E656" s="7"/>
      <c r="F656" s="70" t="str">
        <f t="shared" ca="1" si="226"/>
        <v>H</v>
      </c>
      <c r="G656" s="101" t="str">
        <f t="shared" ca="1" si="232"/>
        <v>HLH</v>
      </c>
      <c r="H656" s="70" t="str">
        <f t="shared" ca="1" si="227"/>
        <v>O</v>
      </c>
      <c r="I656" s="101" t="str">
        <f t="shared" ca="1" si="239"/>
        <v>EEO</v>
      </c>
      <c r="J656" s="70" t="str">
        <f t="shared" ca="1" si="225"/>
        <v>B</v>
      </c>
      <c r="K656" s="101" t="str">
        <f t="shared" ca="1" si="240"/>
        <v>RRB</v>
      </c>
      <c r="L656" s="61">
        <f t="shared" ca="1" si="241"/>
        <v>1</v>
      </c>
      <c r="M656" s="3">
        <f ca="1">IF(A655&lt;&gt;"",IF(O656="",M655,IF(AND(M655&gt;0,O656="L"),M655+1,IF(AND(M655&gt;1,O655="W"),1,1))),"")</f>
        <v>3</v>
      </c>
      <c r="N656" s="60" t="str">
        <f ca="1">IF($A655&lt;&gt;"",IF(OR($AI655&lt;&gt;0,$AJ655&lt;&gt;0,L656=0),"",IF(G655="HHL","L",IF(G655="LLH","H",""))),"")</f>
        <v/>
      </c>
      <c r="O656" s="60" t="str">
        <f ca="1">IF(A656&lt;&gt;"",IF(N656&lt;&gt;"",IF(F656=N656,"W","L"),""),"")</f>
        <v/>
      </c>
      <c r="P656" s="38">
        <f ca="1">IF(A656&lt;&gt;"",IF(OR(AI655&lt;&gt;0,AJ655&lt;&gt;0),"0",IF(O656&lt;&gt;"",IF(O656="W",(1*L656),(-1*L656)),0)),0)</f>
        <v>0</v>
      </c>
      <c r="Q656" s="74">
        <f ca="1">IF(A656&lt;&gt;"",P656+Q655,0)</f>
        <v>-8</v>
      </c>
      <c r="R656" s="3">
        <f t="shared" ca="1" si="233"/>
        <v>3</v>
      </c>
      <c r="S656" s="61">
        <f t="shared" ca="1" si="242"/>
        <v>1</v>
      </c>
      <c r="T656" s="3">
        <f t="shared" ca="1" si="234"/>
        <v>1</v>
      </c>
      <c r="U656" s="60" t="str">
        <f ca="1">IF($A655&lt;&gt;"",IF(OR($AI655&lt;&gt;0,$AJ655&lt;&gt;0,S656=0),"",IF(I655="EEO","O",IF(I655="OOE","E",""))),"")</f>
        <v/>
      </c>
      <c r="V656" s="60" t="str">
        <f ca="1">IF(A656&lt;&gt;"",IF(U656&lt;&gt;"",IF(H656=U656,"W","L"),""),"")</f>
        <v/>
      </c>
      <c r="W656" s="38">
        <f ca="1">IF(A656&lt;&gt;"",IF(OR(AI655&lt;&gt;0,AJ655&lt;&gt;0),"0",IF(V656&lt;&gt;"",IF(V656="W",(1*S656),(-1*S656)),0)),0)</f>
        <v>0</v>
      </c>
      <c r="X656" s="74">
        <f t="shared" ca="1" si="235"/>
        <v>9</v>
      </c>
      <c r="Y656" s="3">
        <f t="shared" ca="1" si="236"/>
        <v>1</v>
      </c>
      <c r="Z656" s="61">
        <f t="shared" ca="1" si="243"/>
        <v>1</v>
      </c>
      <c r="AA656" s="3">
        <f t="shared" ca="1" si="237"/>
        <v>1</v>
      </c>
      <c r="AB656" s="60" t="str">
        <f ca="1">IF($A655&lt;&gt;"",IF(OR($AI655&lt;&gt;0,$AJ655&lt;&gt;0,Z656=0),"",IF(K655="RRB","B",IF(K655="BBR","R",""))),"")</f>
        <v/>
      </c>
      <c r="AC656" s="60" t="str">
        <f ca="1">IF(A656&lt;&gt;"",IF(AB656&lt;&gt;"",IF(AB656=J656,"W","L"),""),"")</f>
        <v/>
      </c>
      <c r="AD656" s="38">
        <f ca="1">IF(A656&lt;&gt;"",IF(OR(AI655&lt;&gt;0,AJ655&lt;&gt;0),"0",IF(AC656&lt;&gt;"",IF(AC656="W",(1*Z656),(-1*Z656)),0)),0)</f>
        <v>0</v>
      </c>
      <c r="AE656" s="74">
        <f t="shared" ca="1" si="228"/>
        <v>-18</v>
      </c>
      <c r="AF656" s="3">
        <f t="shared" ca="1" si="238"/>
        <v>1</v>
      </c>
      <c r="AG656" s="13">
        <f ca="1">IF(A656&lt;&gt;"",(AD656+P656+W656),0)</f>
        <v>0</v>
      </c>
      <c r="AH656" s="11">
        <f ca="1">IF(A656&lt;&gt;"",AG656+AH655,0)</f>
        <v>-17</v>
      </c>
      <c r="AI656" s="73">
        <f ca="1">IF($A656&lt;&gt;"",IF(AI655&gt;0,AI655,IF(AND(AK655&gt;=$AJ$1,$AJ$2*AK655&gt;=AH656),"Profit Target",IF(AH656&gt;=$S$1,"Profit Target",0))),0)</f>
        <v>0</v>
      </c>
      <c r="AJ656" s="73">
        <f ca="1">IF($A656&lt;&gt;"",IF(AI655&lt;&gt;0,AJ655,IF(AH656&lt;=$S$2,"Stop Loss",0)),0)</f>
        <v>0</v>
      </c>
      <c r="AK656" s="73">
        <f t="shared" ca="1" si="229"/>
        <v>3</v>
      </c>
      <c r="AL656" s="30"/>
      <c r="AM656" s="30"/>
      <c r="AN656" s="30"/>
      <c r="AO656" s="30"/>
      <c r="AP656" s="30"/>
      <c r="AQ656" s="30"/>
      <c r="BM656" s="7"/>
      <c r="BT656" s="10">
        <f t="shared" ca="1" si="231"/>
        <v>13</v>
      </c>
    </row>
    <row r="657" spans="1:72">
      <c r="A657" s="10">
        <f t="shared" ca="1" si="230"/>
        <v>18</v>
      </c>
      <c r="B657" s="38"/>
      <c r="C657" s="7"/>
      <c r="D657" s="3"/>
      <c r="E657" s="7"/>
      <c r="F657" s="70" t="str">
        <f t="shared" ca="1" si="226"/>
        <v>L</v>
      </c>
      <c r="G657" s="101" t="str">
        <f t="shared" ca="1" si="232"/>
        <v>LHL</v>
      </c>
      <c r="H657" s="70" t="str">
        <f t="shared" ca="1" si="227"/>
        <v>E</v>
      </c>
      <c r="I657" s="101" t="str">
        <f t="shared" ca="1" si="239"/>
        <v>EOE</v>
      </c>
      <c r="J657" s="70" t="str">
        <f t="shared" ca="1" si="225"/>
        <v>R</v>
      </c>
      <c r="K657" s="101" t="str">
        <f t="shared" ca="1" si="240"/>
        <v>RBR</v>
      </c>
      <c r="L657" s="61">
        <f t="shared" ca="1" si="241"/>
        <v>1</v>
      </c>
      <c r="M657" s="3">
        <f ca="1">IF(A656&lt;&gt;"",IF(O657="",M656,IF(AND(M656&gt;0,O657="L"),M656+1,IF(AND(M656&gt;1,O656="W"),1,1))),"")</f>
        <v>3</v>
      </c>
      <c r="N657" s="60" t="str">
        <f ca="1">IF($A656&lt;&gt;"",IF(OR($AI656&lt;&gt;0,$AJ656&lt;&gt;0,L657=0),"",IF(G656="HHL","L",IF(G656="LLH","H",""))),"")</f>
        <v/>
      </c>
      <c r="O657" s="60" t="str">
        <f ca="1">IF(A657&lt;&gt;"",IF(N657&lt;&gt;"",IF(F657=N657,"W","L"),""),"")</f>
        <v/>
      </c>
      <c r="P657" s="38">
        <f ca="1">IF(A657&lt;&gt;"",IF(OR(AI656&lt;&gt;0,AJ656&lt;&gt;0),"0",IF(O657&lt;&gt;"",IF(O657="W",(1*L657),(-1*L657)),0)),0)</f>
        <v>0</v>
      </c>
      <c r="Q657" s="74">
        <f ca="1">IF(A657&lt;&gt;"",P657+Q656,0)</f>
        <v>-8</v>
      </c>
      <c r="R657" s="3">
        <f t="shared" ca="1" si="233"/>
        <v>3</v>
      </c>
      <c r="S657" s="61">
        <f t="shared" ca="1" si="242"/>
        <v>1</v>
      </c>
      <c r="T657" s="3">
        <f t="shared" ca="1" si="234"/>
        <v>2</v>
      </c>
      <c r="U657" s="60" t="str">
        <f ca="1">IF($A656&lt;&gt;"",IF(OR($AI656&lt;&gt;0,$AJ656&lt;&gt;0,S657=0),"",IF(I656="EEO","O",IF(I656="OOE","E",""))),"")</f>
        <v>O</v>
      </c>
      <c r="V657" s="60" t="str">
        <f ca="1">IF(A657&lt;&gt;"",IF(U657&lt;&gt;"",IF(H657=U657,"W","L"),""),"")</f>
        <v>L</v>
      </c>
      <c r="W657" s="38">
        <f ca="1">IF(A657&lt;&gt;"",IF(OR(AI656&lt;&gt;0,AJ656&lt;&gt;0),"0",IF(V657&lt;&gt;"",IF(V657="W",(1*S657),(-1*S657)),0)),0)</f>
        <v>-1</v>
      </c>
      <c r="X657" s="74">
        <f t="shared" ca="1" si="235"/>
        <v>8</v>
      </c>
      <c r="Y657" s="3">
        <f t="shared" ca="1" si="236"/>
        <v>2</v>
      </c>
      <c r="Z657" s="61">
        <f t="shared" ca="1" si="243"/>
        <v>1</v>
      </c>
      <c r="AA657" s="3">
        <f t="shared" ca="1" si="237"/>
        <v>2</v>
      </c>
      <c r="AB657" s="60" t="str">
        <f ca="1">IF($A656&lt;&gt;"",IF(OR($AI656&lt;&gt;0,$AJ656&lt;&gt;0,Z657=0),"",IF(K656="RRB","B",IF(K656="BBR","R",""))),"")</f>
        <v>B</v>
      </c>
      <c r="AC657" s="60" t="str">
        <f ca="1">IF(A657&lt;&gt;"",IF(AB657&lt;&gt;"",IF(AB657=J657,"W","L"),""),"")</f>
        <v>L</v>
      </c>
      <c r="AD657" s="38">
        <f ca="1">IF(A657&lt;&gt;"",IF(OR(AI656&lt;&gt;0,AJ656&lt;&gt;0),"0",IF(AC657&lt;&gt;"",IF(AC657="W",(1*Z657),(-1*Z657)),0)),0)</f>
        <v>-1</v>
      </c>
      <c r="AE657" s="74">
        <f t="shared" ca="1" si="228"/>
        <v>-19</v>
      </c>
      <c r="AF657" s="3">
        <f t="shared" ca="1" si="238"/>
        <v>2</v>
      </c>
      <c r="AG657" s="13">
        <f ca="1">IF(A657&lt;&gt;"",(AD657+P657+W657),0)</f>
        <v>-2</v>
      </c>
      <c r="AH657" s="11">
        <f ca="1">IF(A657&lt;&gt;"",AG657+AH656,0)</f>
        <v>-19</v>
      </c>
      <c r="AI657" s="73">
        <f ca="1">IF($A657&lt;&gt;"",IF(AI656&gt;0,AI656,IF(AND(AK656&gt;=$AJ$1,$AJ$2*AK656&gt;=AH657),"Profit Target",IF(AH657&gt;=$S$1,"Profit Target",0))),0)</f>
        <v>0</v>
      </c>
      <c r="AJ657" s="73">
        <f ca="1">IF($A657&lt;&gt;"",IF(AI656&lt;&gt;0,AJ656,IF(AH657&lt;=$S$2,"Stop Loss",0)),0)</f>
        <v>0</v>
      </c>
      <c r="AK657" s="73">
        <f t="shared" ca="1" si="229"/>
        <v>3</v>
      </c>
      <c r="AL657" s="30"/>
      <c r="AM657" s="30"/>
      <c r="AN657" s="30"/>
      <c r="AO657" s="30"/>
      <c r="AP657" s="30"/>
      <c r="AQ657" s="30"/>
      <c r="BM657" s="7"/>
      <c r="BT657" s="10">
        <f t="shared" ca="1" si="231"/>
        <v>25</v>
      </c>
    </row>
    <row r="658" spans="1:72">
      <c r="A658" s="10">
        <f t="shared" ca="1" si="230"/>
        <v>33</v>
      </c>
      <c r="B658" s="38"/>
      <c r="C658" s="7"/>
      <c r="D658" s="3"/>
      <c r="E658" s="7"/>
      <c r="F658" s="70" t="str">
        <f t="shared" ca="1" si="226"/>
        <v>H</v>
      </c>
      <c r="G658" s="101" t="str">
        <f t="shared" ca="1" si="232"/>
        <v>HLH</v>
      </c>
      <c r="H658" s="70" t="str">
        <f t="shared" ca="1" si="227"/>
        <v>O</v>
      </c>
      <c r="I658" s="101" t="str">
        <f t="shared" ca="1" si="239"/>
        <v>OEO</v>
      </c>
      <c r="J658" s="70" t="str">
        <f t="shared" ca="1" si="225"/>
        <v>B</v>
      </c>
      <c r="K658" s="101" t="str">
        <f t="shared" ca="1" si="240"/>
        <v>BRB</v>
      </c>
      <c r="L658" s="61">
        <f t="shared" ca="1" si="241"/>
        <v>1</v>
      </c>
      <c r="M658" s="3">
        <f ca="1">IF(A657&lt;&gt;"",IF(O658="",M657,IF(AND(M657&gt;0,O658="L"),M657+1,IF(AND(M657&gt;1,O657="W"),1,1))),"")</f>
        <v>3</v>
      </c>
      <c r="N658" s="60" t="str">
        <f ca="1">IF($A657&lt;&gt;"",IF(OR($AI657&lt;&gt;0,$AJ657&lt;&gt;0,L658=0),"",IF(G657="HHL","L",IF(G657="LLH","H",""))),"")</f>
        <v/>
      </c>
      <c r="O658" s="60" t="str">
        <f ca="1">IF(A658&lt;&gt;"",IF(N658&lt;&gt;"",IF(F658=N658,"W","L"),""),"")</f>
        <v/>
      </c>
      <c r="P658" s="38">
        <f ca="1">IF(A658&lt;&gt;"",IF(OR(AI657&lt;&gt;0,AJ657&lt;&gt;0),"0",IF(O658&lt;&gt;"",IF(O658="W",(1*L658),(-1*L658)),0)),0)</f>
        <v>0</v>
      </c>
      <c r="Q658" s="74">
        <f ca="1">IF(A658&lt;&gt;"",P658+Q657,0)</f>
        <v>-8</v>
      </c>
      <c r="R658" s="3">
        <f t="shared" ca="1" si="233"/>
        <v>3</v>
      </c>
      <c r="S658" s="61">
        <f t="shared" ca="1" si="242"/>
        <v>1</v>
      </c>
      <c r="T658" s="3">
        <f t="shared" ca="1" si="234"/>
        <v>2</v>
      </c>
      <c r="U658" s="60" t="str">
        <f ca="1">IF($A657&lt;&gt;"",IF(OR($AI657&lt;&gt;0,$AJ657&lt;&gt;0,S658=0),"",IF(I657="EEO","O",IF(I657="OOE","E",""))),"")</f>
        <v/>
      </c>
      <c r="V658" s="60" t="str">
        <f ca="1">IF(A658&lt;&gt;"",IF(U658&lt;&gt;"",IF(H658=U658,"W","L"),""),"")</f>
        <v/>
      </c>
      <c r="W658" s="38">
        <f ca="1">IF(A658&lt;&gt;"",IF(OR(AI657&lt;&gt;0,AJ657&lt;&gt;0),"0",IF(V658&lt;&gt;"",IF(V658="W",(1*S658),(-1*S658)),0)),0)</f>
        <v>0</v>
      </c>
      <c r="X658" s="74">
        <f t="shared" ca="1" si="235"/>
        <v>8</v>
      </c>
      <c r="Y658" s="3">
        <f t="shared" ca="1" si="236"/>
        <v>2</v>
      </c>
      <c r="Z658" s="61">
        <f t="shared" ca="1" si="243"/>
        <v>1</v>
      </c>
      <c r="AA658" s="3">
        <f t="shared" ca="1" si="237"/>
        <v>2</v>
      </c>
      <c r="AB658" s="60" t="str">
        <f ca="1">IF($A657&lt;&gt;"",IF(OR($AI657&lt;&gt;0,$AJ657&lt;&gt;0,Z658=0),"",IF(K657="RRB","B",IF(K657="BBR","R",""))),"")</f>
        <v/>
      </c>
      <c r="AC658" s="60" t="str">
        <f ca="1">IF(A658&lt;&gt;"",IF(AB658&lt;&gt;"",IF(AB658=J658,"W","L"),""),"")</f>
        <v/>
      </c>
      <c r="AD658" s="38">
        <f ca="1">IF(A658&lt;&gt;"",IF(OR(AI657&lt;&gt;0,AJ657&lt;&gt;0),"0",IF(AC658&lt;&gt;"",IF(AC658="W",(1*Z658),(-1*Z658)),0)),0)</f>
        <v>0</v>
      </c>
      <c r="AE658" s="74">
        <f t="shared" ca="1" si="228"/>
        <v>-19</v>
      </c>
      <c r="AF658" s="3">
        <f t="shared" ca="1" si="238"/>
        <v>2</v>
      </c>
      <c r="AG658" s="13">
        <f ca="1">IF(A658&lt;&gt;"",(AD658+P658+W658),0)</f>
        <v>0</v>
      </c>
      <c r="AH658" s="11">
        <f ca="1">IF(A658&lt;&gt;"",AG658+AH657,0)</f>
        <v>-19</v>
      </c>
      <c r="AI658" s="73">
        <f ca="1">IF($A658&lt;&gt;"",IF(AI657&gt;0,AI657,IF(AND(AK657&gt;=$AJ$1,$AJ$2*AK657&gt;=AH658),"Profit Target",IF(AH658&gt;=$S$1,"Profit Target",0))),0)</f>
        <v>0</v>
      </c>
      <c r="AJ658" s="73">
        <f ca="1">IF($A658&lt;&gt;"",IF(AI657&lt;&gt;0,AJ657,IF(AH658&lt;=$S$2,"Stop Loss",0)),0)</f>
        <v>0</v>
      </c>
      <c r="AK658" s="73">
        <f t="shared" ca="1" si="229"/>
        <v>3</v>
      </c>
      <c r="AL658" s="30"/>
      <c r="AM658" s="30"/>
      <c r="AN658" s="30"/>
      <c r="AO658" s="30"/>
      <c r="AP658" s="30"/>
      <c r="AQ658" s="30"/>
      <c r="BM658" s="7"/>
      <c r="BT658" s="10">
        <f t="shared" ca="1" si="231"/>
        <v>22</v>
      </c>
    </row>
    <row r="659" spans="1:72">
      <c r="A659" s="10">
        <f t="shared" ca="1" si="230"/>
        <v>19</v>
      </c>
      <c r="B659" s="38"/>
      <c r="C659" s="7"/>
      <c r="D659" s="3"/>
      <c r="E659" s="7"/>
      <c r="F659" s="70" t="str">
        <f t="shared" ca="1" si="226"/>
        <v>H</v>
      </c>
      <c r="G659" s="101" t="str">
        <f t="shared" ca="1" si="232"/>
        <v>LHH</v>
      </c>
      <c r="H659" s="70" t="str">
        <f t="shared" ca="1" si="227"/>
        <v>O</v>
      </c>
      <c r="I659" s="101" t="str">
        <f t="shared" ca="1" si="239"/>
        <v>EOO</v>
      </c>
      <c r="J659" s="70" t="str">
        <f t="shared" ca="1" si="225"/>
        <v>R</v>
      </c>
      <c r="K659" s="101" t="str">
        <f t="shared" ca="1" si="240"/>
        <v>RBR</v>
      </c>
      <c r="L659" s="61">
        <f t="shared" ca="1" si="241"/>
        <v>1</v>
      </c>
      <c r="M659" s="3">
        <f ca="1">IF(A658&lt;&gt;"",IF(O659="",M658,IF(AND(M658&gt;0,O659="L"),M658+1,IF(AND(M658&gt;1,O658="W"),1,1))),"")</f>
        <v>3</v>
      </c>
      <c r="N659" s="60" t="str">
        <f ca="1">IF($A658&lt;&gt;"",IF(OR($AI658&lt;&gt;0,$AJ658&lt;&gt;0,L659=0),"",IF(G658="HHL","L",IF(G658="LLH","H",""))),"")</f>
        <v/>
      </c>
      <c r="O659" s="60" t="str">
        <f ca="1">IF(A659&lt;&gt;"",IF(N659&lt;&gt;"",IF(F659=N659,"W","L"),""),"")</f>
        <v/>
      </c>
      <c r="P659" s="38">
        <f ca="1">IF(A659&lt;&gt;"",IF(OR(AI658&lt;&gt;0,AJ658&lt;&gt;0),"0",IF(O659&lt;&gt;"",IF(O659="W",(1*L659),(-1*L659)),0)),0)</f>
        <v>0</v>
      </c>
      <c r="Q659" s="74">
        <f ca="1">IF(A659&lt;&gt;"",P659+Q658,0)</f>
        <v>-8</v>
      </c>
      <c r="R659" s="3">
        <f t="shared" ca="1" si="233"/>
        <v>3</v>
      </c>
      <c r="S659" s="61">
        <f t="shared" ca="1" si="242"/>
        <v>1</v>
      </c>
      <c r="T659" s="3">
        <f t="shared" ca="1" si="234"/>
        <v>2</v>
      </c>
      <c r="U659" s="60" t="str">
        <f ca="1">IF($A658&lt;&gt;"",IF(OR($AI658&lt;&gt;0,$AJ658&lt;&gt;0,S659=0),"",IF(I658="EEO","O",IF(I658="OOE","E",""))),"")</f>
        <v/>
      </c>
      <c r="V659" s="60" t="str">
        <f ca="1">IF(A659&lt;&gt;"",IF(U659&lt;&gt;"",IF(H659=U659,"W","L"),""),"")</f>
        <v/>
      </c>
      <c r="W659" s="38">
        <f ca="1">IF(A659&lt;&gt;"",IF(OR(AI658&lt;&gt;0,AJ658&lt;&gt;0),"0",IF(V659&lt;&gt;"",IF(V659="W",(1*S659),(-1*S659)),0)),0)</f>
        <v>0</v>
      </c>
      <c r="X659" s="74">
        <f t="shared" ca="1" si="235"/>
        <v>8</v>
      </c>
      <c r="Y659" s="3">
        <f t="shared" ca="1" si="236"/>
        <v>2</v>
      </c>
      <c r="Z659" s="61">
        <f t="shared" ca="1" si="243"/>
        <v>1</v>
      </c>
      <c r="AA659" s="3">
        <f t="shared" ca="1" si="237"/>
        <v>2</v>
      </c>
      <c r="AB659" s="60" t="str">
        <f ca="1">IF($A658&lt;&gt;"",IF(OR($AI658&lt;&gt;0,$AJ658&lt;&gt;0,Z659=0),"",IF(K658="RRB","B",IF(K658="BBR","R",""))),"")</f>
        <v/>
      </c>
      <c r="AC659" s="60" t="str">
        <f ca="1">IF(A659&lt;&gt;"",IF(AB659&lt;&gt;"",IF(AB659=J659,"W","L"),""),"")</f>
        <v/>
      </c>
      <c r="AD659" s="38">
        <f ca="1">IF(A659&lt;&gt;"",IF(OR(AI658&lt;&gt;0,AJ658&lt;&gt;0),"0",IF(AC659&lt;&gt;"",IF(AC659="W",(1*Z659),(-1*Z659)),0)),0)</f>
        <v>0</v>
      </c>
      <c r="AE659" s="74">
        <f t="shared" ca="1" si="228"/>
        <v>-19</v>
      </c>
      <c r="AF659" s="3">
        <f t="shared" ca="1" si="238"/>
        <v>2</v>
      </c>
      <c r="AG659" s="13">
        <f ca="1">IF(A659&lt;&gt;"",(AD659+P659+W659),0)</f>
        <v>0</v>
      </c>
      <c r="AH659" s="11">
        <f ca="1">IF(A659&lt;&gt;"",AG659+AH658,0)</f>
        <v>-19</v>
      </c>
      <c r="AI659" s="73">
        <f ca="1">IF($A659&lt;&gt;"",IF(AI658&gt;0,AI658,IF(AND(AK658&gt;=$AJ$1,$AJ$2*AK658&gt;=AH659),"Profit Target",IF(AH659&gt;=$S$1,"Profit Target",0))),0)</f>
        <v>0</v>
      </c>
      <c r="AJ659" s="73">
        <f ca="1">IF($A659&lt;&gt;"",IF(AI658&lt;&gt;0,AJ658,IF(AH659&lt;=$S$2,"Stop Loss",0)),0)</f>
        <v>0</v>
      </c>
      <c r="AK659" s="73">
        <f t="shared" ca="1" si="229"/>
        <v>3</v>
      </c>
      <c r="AL659" s="30"/>
      <c r="AM659" s="30"/>
      <c r="AN659" s="30"/>
      <c r="AO659" s="30"/>
      <c r="AP659" s="30"/>
      <c r="AQ659" s="30"/>
      <c r="BM659" s="7"/>
      <c r="BT659" s="10">
        <f t="shared" ca="1" si="231"/>
        <v>27</v>
      </c>
    </row>
    <row r="660" spans="1:72">
      <c r="A660" s="10">
        <f t="shared" ca="1" si="230"/>
        <v>16</v>
      </c>
      <c r="B660" s="38"/>
      <c r="C660" s="7"/>
      <c r="D660" s="3"/>
      <c r="E660" s="7"/>
      <c r="F660" s="70" t="str">
        <f t="shared" ca="1" si="226"/>
        <v>L</v>
      </c>
      <c r="G660" s="101" t="str">
        <f t="shared" ca="1" si="232"/>
        <v>HHL</v>
      </c>
      <c r="H660" s="70" t="str">
        <f t="shared" ca="1" si="227"/>
        <v>E</v>
      </c>
      <c r="I660" s="101" t="str">
        <f t="shared" ca="1" si="239"/>
        <v>OOE</v>
      </c>
      <c r="J660" s="70" t="str">
        <f t="shared" ca="1" si="225"/>
        <v>R</v>
      </c>
      <c r="K660" s="101" t="str">
        <f t="shared" ca="1" si="240"/>
        <v>BRR</v>
      </c>
      <c r="L660" s="61">
        <f t="shared" ca="1" si="241"/>
        <v>1</v>
      </c>
      <c r="M660" s="3">
        <f ca="1">IF(A659&lt;&gt;"",IF(O660="",M659,IF(AND(M659&gt;0,O660="L"),M659+1,IF(AND(M659&gt;1,O659="W"),1,1))),"")</f>
        <v>3</v>
      </c>
      <c r="N660" s="60" t="str">
        <f ca="1">IF($A659&lt;&gt;"",IF(OR($AI659&lt;&gt;0,$AJ659&lt;&gt;0,L660=0),"",IF(G659="HHL","L",IF(G659="LLH","H",""))),"")</f>
        <v/>
      </c>
      <c r="O660" s="60" t="str">
        <f ca="1">IF(A660&lt;&gt;"",IF(N660&lt;&gt;"",IF(F660=N660,"W","L"),""),"")</f>
        <v/>
      </c>
      <c r="P660" s="38">
        <f ca="1">IF(A660&lt;&gt;"",IF(OR(AI659&lt;&gt;0,AJ659&lt;&gt;0),"0",IF(O660&lt;&gt;"",IF(O660="W",(1*L660),(-1*L660)),0)),0)</f>
        <v>0</v>
      </c>
      <c r="Q660" s="74">
        <f ca="1">IF(A660&lt;&gt;"",P660+Q659,0)</f>
        <v>-8</v>
      </c>
      <c r="R660" s="3">
        <f t="shared" ca="1" si="233"/>
        <v>3</v>
      </c>
      <c r="S660" s="61">
        <f t="shared" ca="1" si="242"/>
        <v>1</v>
      </c>
      <c r="T660" s="3">
        <f t="shared" ca="1" si="234"/>
        <v>2</v>
      </c>
      <c r="U660" s="60" t="str">
        <f ca="1">IF($A659&lt;&gt;"",IF(OR($AI659&lt;&gt;0,$AJ659&lt;&gt;0,S660=0),"",IF(I659="EEO","O",IF(I659="OOE","E",""))),"")</f>
        <v/>
      </c>
      <c r="V660" s="60" t="str">
        <f ca="1">IF(A660&lt;&gt;"",IF(U660&lt;&gt;"",IF(H660=U660,"W","L"),""),"")</f>
        <v/>
      </c>
      <c r="W660" s="38">
        <f ca="1">IF(A660&lt;&gt;"",IF(OR(AI659&lt;&gt;0,AJ659&lt;&gt;0),"0",IF(V660&lt;&gt;"",IF(V660="W",(1*S660),(-1*S660)),0)),0)</f>
        <v>0</v>
      </c>
      <c r="X660" s="74">
        <f t="shared" ca="1" si="235"/>
        <v>8</v>
      </c>
      <c r="Y660" s="3">
        <f t="shared" ca="1" si="236"/>
        <v>2</v>
      </c>
      <c r="Z660" s="61">
        <f t="shared" ca="1" si="243"/>
        <v>1</v>
      </c>
      <c r="AA660" s="3">
        <f t="shared" ca="1" si="237"/>
        <v>2</v>
      </c>
      <c r="AB660" s="60" t="str">
        <f ca="1">IF($A659&lt;&gt;"",IF(OR($AI659&lt;&gt;0,$AJ659&lt;&gt;0,Z660=0),"",IF(K659="RRB","B",IF(K659="BBR","R",""))),"")</f>
        <v/>
      </c>
      <c r="AC660" s="60" t="str">
        <f ca="1">IF(A660&lt;&gt;"",IF(AB660&lt;&gt;"",IF(AB660=J660,"W","L"),""),"")</f>
        <v/>
      </c>
      <c r="AD660" s="38">
        <f ca="1">IF(A660&lt;&gt;"",IF(OR(AI659&lt;&gt;0,AJ659&lt;&gt;0),"0",IF(AC660&lt;&gt;"",IF(AC660="W",(1*Z660),(-1*Z660)),0)),0)</f>
        <v>0</v>
      </c>
      <c r="AE660" s="74">
        <f t="shared" ca="1" si="228"/>
        <v>-19</v>
      </c>
      <c r="AF660" s="3">
        <f t="shared" ca="1" si="238"/>
        <v>2</v>
      </c>
      <c r="AG660" s="13">
        <f ca="1">IF(A660&lt;&gt;"",(AD660+P660+W660),0)</f>
        <v>0</v>
      </c>
      <c r="AH660" s="11">
        <f ca="1">IF(A660&lt;&gt;"",AG660+AH659,0)</f>
        <v>-19</v>
      </c>
      <c r="AI660" s="73">
        <f ca="1">IF($A660&lt;&gt;"",IF(AI659&gt;0,AI659,IF(AND(AK659&gt;=$AJ$1,$AJ$2*AK659&gt;=AH660),"Profit Target",IF(AH660&gt;=$S$1,"Profit Target",0))),0)</f>
        <v>0</v>
      </c>
      <c r="AJ660" s="73">
        <f ca="1">IF($A660&lt;&gt;"",IF(AI659&lt;&gt;0,AJ659,IF(AH660&lt;=$S$2,"Stop Loss",0)),0)</f>
        <v>0</v>
      </c>
      <c r="AK660" s="73">
        <f t="shared" ca="1" si="229"/>
        <v>3</v>
      </c>
      <c r="AL660" s="30"/>
      <c r="AM660" s="30"/>
      <c r="AN660" s="30"/>
      <c r="AO660" s="30"/>
      <c r="AP660" s="30"/>
      <c r="AQ660" s="30"/>
      <c r="BM660" s="7"/>
      <c r="BT660" s="10">
        <f t="shared" ca="1" si="231"/>
        <v>25</v>
      </c>
    </row>
    <row r="661" spans="1:72">
      <c r="A661" s="10">
        <f t="shared" ca="1" si="230"/>
        <v>34</v>
      </c>
      <c r="B661" s="38"/>
      <c r="C661" s="7"/>
      <c r="D661" s="3"/>
      <c r="E661" s="7"/>
      <c r="F661" s="70" t="str">
        <f t="shared" ca="1" si="226"/>
        <v>H</v>
      </c>
      <c r="G661" s="101" t="str">
        <f t="shared" ca="1" si="232"/>
        <v>HLH</v>
      </c>
      <c r="H661" s="70" t="str">
        <f t="shared" ca="1" si="227"/>
        <v>E</v>
      </c>
      <c r="I661" s="101" t="str">
        <f t="shared" ca="1" si="239"/>
        <v>OEE</v>
      </c>
      <c r="J661" s="70" t="str">
        <f t="shared" ca="1" si="225"/>
        <v>R</v>
      </c>
      <c r="K661" s="101" t="str">
        <f t="shared" ca="1" si="240"/>
        <v>RRR</v>
      </c>
      <c r="L661" s="61">
        <f t="shared" ca="1" si="241"/>
        <v>1</v>
      </c>
      <c r="M661" s="3">
        <f ca="1">IF(A660&lt;&gt;"",IF(O661="",M660,IF(AND(M660&gt;0,O661="L"),M660+1,IF(AND(M660&gt;1,O660="W"),1,1))),"")</f>
        <v>4</v>
      </c>
      <c r="N661" s="60" t="str">
        <f ca="1">IF($A660&lt;&gt;"",IF(OR($AI660&lt;&gt;0,$AJ660&lt;&gt;0,L661=0),"",IF(G660="HHL","L",IF(G660="LLH","H",""))),"")</f>
        <v>L</v>
      </c>
      <c r="O661" s="60" t="str">
        <f ca="1">IF(A661&lt;&gt;"",IF(N661&lt;&gt;"",IF(F661=N661,"W","L"),""),"")</f>
        <v>L</v>
      </c>
      <c r="P661" s="38">
        <f ca="1">IF(A661&lt;&gt;"",IF(OR(AI660&lt;&gt;0,AJ660&lt;&gt;0),"0",IF(O661&lt;&gt;"",IF(O661="W",(1*L661),(-1*L661)),0)),0)</f>
        <v>-1</v>
      </c>
      <c r="Q661" s="74">
        <f ca="1">IF(A661&lt;&gt;"",P661+Q660,0)</f>
        <v>-9</v>
      </c>
      <c r="R661" s="3">
        <f t="shared" ca="1" si="233"/>
        <v>4</v>
      </c>
      <c r="S661" s="61">
        <f t="shared" ca="1" si="242"/>
        <v>1</v>
      </c>
      <c r="T661" s="3">
        <f t="shared" ca="1" si="234"/>
        <v>1</v>
      </c>
      <c r="U661" s="60" t="str">
        <f ca="1">IF($A660&lt;&gt;"",IF(OR($AI660&lt;&gt;0,$AJ660&lt;&gt;0,S661=0),"",IF(I660="EEO","O",IF(I660="OOE","E",""))),"")</f>
        <v>E</v>
      </c>
      <c r="V661" s="60" t="str">
        <f ca="1">IF(A661&lt;&gt;"",IF(U661&lt;&gt;"",IF(H661=U661,"W","L"),""),"")</f>
        <v>W</v>
      </c>
      <c r="W661" s="38">
        <f ca="1">IF(A661&lt;&gt;"",IF(OR(AI660&lt;&gt;0,AJ660&lt;&gt;0),"0",IF(V661&lt;&gt;"",IF(V661="W",(1*S661),(-1*S661)),0)),0)</f>
        <v>1</v>
      </c>
      <c r="X661" s="74">
        <f t="shared" ca="1" si="235"/>
        <v>9</v>
      </c>
      <c r="Y661" s="3">
        <f t="shared" ca="1" si="236"/>
        <v>1</v>
      </c>
      <c r="Z661" s="61">
        <f t="shared" ca="1" si="243"/>
        <v>1</v>
      </c>
      <c r="AA661" s="3">
        <f t="shared" ca="1" si="237"/>
        <v>2</v>
      </c>
      <c r="AB661" s="60" t="str">
        <f ca="1">IF($A660&lt;&gt;"",IF(OR($AI660&lt;&gt;0,$AJ660&lt;&gt;0,Z661=0),"",IF(K660="RRB","B",IF(K660="BBR","R",""))),"")</f>
        <v/>
      </c>
      <c r="AC661" s="60" t="str">
        <f ca="1">IF(A661&lt;&gt;"",IF(AB661&lt;&gt;"",IF(AB661=J661,"W","L"),""),"")</f>
        <v/>
      </c>
      <c r="AD661" s="38">
        <f ca="1">IF(A661&lt;&gt;"",IF(OR(AI660&lt;&gt;0,AJ660&lt;&gt;0),"0",IF(AC661&lt;&gt;"",IF(AC661="W",(1*Z661),(-1*Z661)),0)),0)</f>
        <v>0</v>
      </c>
      <c r="AE661" s="74">
        <f t="shared" ca="1" si="228"/>
        <v>-19</v>
      </c>
      <c r="AF661" s="3">
        <f t="shared" ca="1" si="238"/>
        <v>2</v>
      </c>
      <c r="AG661" s="13">
        <f ca="1">IF(A661&lt;&gt;"",(AD661+P661+W661),0)</f>
        <v>0</v>
      </c>
      <c r="AH661" s="11">
        <f ca="1">IF(A661&lt;&gt;"",AG661+AH660,0)</f>
        <v>-19</v>
      </c>
      <c r="AI661" s="73">
        <f ca="1">IF($A661&lt;&gt;"",IF(AI660&gt;0,AI660,IF(AND(AK660&gt;=$AJ$1,$AJ$2*AK660&gt;=AH661),"Profit Target",IF(AH661&gt;=$S$1,"Profit Target",0))),0)</f>
        <v>0</v>
      </c>
      <c r="AJ661" s="73">
        <f ca="1">IF($A661&lt;&gt;"",IF(AI660&lt;&gt;0,AJ660,IF(AH661&lt;=$S$2,"Stop Loss",0)),0)</f>
        <v>0</v>
      </c>
      <c r="AK661" s="73">
        <f t="shared" ca="1" si="229"/>
        <v>3</v>
      </c>
      <c r="AL661" s="30"/>
      <c r="AM661" s="30"/>
      <c r="AN661" s="30"/>
      <c r="AO661" s="30"/>
      <c r="AP661" s="30"/>
      <c r="AQ661" s="30"/>
      <c r="BM661" s="7"/>
      <c r="BT661" s="10">
        <f t="shared" ca="1" si="231"/>
        <v>10</v>
      </c>
    </row>
    <row r="662" spans="1:72">
      <c r="A662" s="10">
        <f t="shared" ca="1" si="230"/>
        <v>2</v>
      </c>
      <c r="B662" s="38"/>
      <c r="C662" s="7"/>
      <c r="D662" s="3"/>
      <c r="E662" s="7"/>
      <c r="F662" s="70" t="str">
        <f t="shared" ca="1" si="226"/>
        <v>L</v>
      </c>
      <c r="G662" s="101" t="str">
        <f t="shared" ca="1" si="232"/>
        <v>LHL</v>
      </c>
      <c r="H662" s="70" t="str">
        <f t="shared" ca="1" si="227"/>
        <v>E</v>
      </c>
      <c r="I662" s="101" t="str">
        <f t="shared" ca="1" si="239"/>
        <v>EEE</v>
      </c>
      <c r="J662" s="70" t="str">
        <f t="shared" ca="1" si="225"/>
        <v>B</v>
      </c>
      <c r="K662" s="101" t="str">
        <f t="shared" ca="1" si="240"/>
        <v>RRB</v>
      </c>
      <c r="L662" s="61">
        <f t="shared" ca="1" si="241"/>
        <v>1</v>
      </c>
      <c r="M662" s="3">
        <f ca="1">IF(A661&lt;&gt;"",IF(O662="",M661,IF(AND(M661&gt;0,O662="L"),M661+1,IF(AND(M661&gt;1,O661="W"),1,1))),"")</f>
        <v>4</v>
      </c>
      <c r="N662" s="60" t="str">
        <f ca="1">IF($A661&lt;&gt;"",IF(OR($AI661&lt;&gt;0,$AJ661&lt;&gt;0,L662=0),"",IF(G661="HHL","L",IF(G661="LLH","H",""))),"")</f>
        <v/>
      </c>
      <c r="O662" s="60" t="str">
        <f ca="1">IF(A662&lt;&gt;"",IF(N662&lt;&gt;"",IF(F662=N662,"W","L"),""),"")</f>
        <v/>
      </c>
      <c r="P662" s="38">
        <f ca="1">IF(A662&lt;&gt;"",IF(OR(AI661&lt;&gt;0,AJ661&lt;&gt;0),"0",IF(O662&lt;&gt;"",IF(O662="W",(1*L662),(-1*L662)),0)),0)</f>
        <v>0</v>
      </c>
      <c r="Q662" s="74">
        <f ca="1">IF(A662&lt;&gt;"",P662+Q661,0)</f>
        <v>-9</v>
      </c>
      <c r="R662" s="3">
        <f t="shared" ca="1" si="233"/>
        <v>4</v>
      </c>
      <c r="S662" s="61">
        <f t="shared" ca="1" si="242"/>
        <v>1</v>
      </c>
      <c r="T662" s="3">
        <f t="shared" ca="1" si="234"/>
        <v>1</v>
      </c>
      <c r="U662" s="60" t="str">
        <f ca="1">IF($A661&lt;&gt;"",IF(OR($AI661&lt;&gt;0,$AJ661&lt;&gt;0,S662=0),"",IF(I661="EEO","O",IF(I661="OOE","E",""))),"")</f>
        <v/>
      </c>
      <c r="V662" s="60" t="str">
        <f ca="1">IF(A662&lt;&gt;"",IF(U662&lt;&gt;"",IF(H662=U662,"W","L"),""),"")</f>
        <v/>
      </c>
      <c r="W662" s="38">
        <f ca="1">IF(A662&lt;&gt;"",IF(OR(AI661&lt;&gt;0,AJ661&lt;&gt;0),"0",IF(V662&lt;&gt;"",IF(V662="W",(1*S662),(-1*S662)),0)),0)</f>
        <v>0</v>
      </c>
      <c r="X662" s="74">
        <f t="shared" ca="1" si="235"/>
        <v>9</v>
      </c>
      <c r="Y662" s="3">
        <f t="shared" ca="1" si="236"/>
        <v>1</v>
      </c>
      <c r="Z662" s="61">
        <f t="shared" ca="1" si="243"/>
        <v>1</v>
      </c>
      <c r="AA662" s="3">
        <f t="shared" ca="1" si="237"/>
        <v>2</v>
      </c>
      <c r="AB662" s="60" t="str">
        <f ca="1">IF($A661&lt;&gt;"",IF(OR($AI661&lt;&gt;0,$AJ661&lt;&gt;0,Z662=0),"",IF(K661="RRB","B",IF(K661="BBR","R",""))),"")</f>
        <v/>
      </c>
      <c r="AC662" s="60" t="str">
        <f ca="1">IF(A662&lt;&gt;"",IF(AB662&lt;&gt;"",IF(AB662=J662,"W","L"),""),"")</f>
        <v/>
      </c>
      <c r="AD662" s="38">
        <f ca="1">IF(A662&lt;&gt;"",IF(OR(AI661&lt;&gt;0,AJ661&lt;&gt;0),"0",IF(AC662&lt;&gt;"",IF(AC662="W",(1*Z662),(-1*Z662)),0)),0)</f>
        <v>0</v>
      </c>
      <c r="AE662" s="74">
        <f t="shared" ca="1" si="228"/>
        <v>-19</v>
      </c>
      <c r="AF662" s="3">
        <f t="shared" ca="1" si="238"/>
        <v>2</v>
      </c>
      <c r="AG662" s="13">
        <f ca="1">IF(A662&lt;&gt;"",(AD662+P662+W662),0)</f>
        <v>0</v>
      </c>
      <c r="AH662" s="11">
        <f ca="1">IF(A662&lt;&gt;"",AG662+AH661,0)</f>
        <v>-19</v>
      </c>
      <c r="AI662" s="73">
        <f ca="1">IF($A662&lt;&gt;"",IF(AI661&gt;0,AI661,IF(AND(AK661&gt;=$AJ$1,$AJ$2*AK661&gt;=AH662),"Profit Target",IF(AH662&gt;=$S$1,"Profit Target",0))),0)</f>
        <v>0</v>
      </c>
      <c r="AJ662" s="73">
        <f ca="1">IF($A662&lt;&gt;"",IF(AI661&lt;&gt;0,AJ661,IF(AH662&lt;=$S$2,"Stop Loss",0)),0)</f>
        <v>0</v>
      </c>
      <c r="AK662" s="73">
        <f t="shared" ca="1" si="229"/>
        <v>3</v>
      </c>
      <c r="AL662" s="30"/>
      <c r="AM662" s="30"/>
      <c r="AN662" s="30"/>
      <c r="AO662" s="30"/>
      <c r="AP662" s="30"/>
      <c r="AQ662" s="30"/>
      <c r="BM662" s="7"/>
      <c r="BT662" s="10">
        <f t="shared" ca="1" si="231"/>
        <v>27</v>
      </c>
    </row>
    <row r="663" spans="1:72">
      <c r="A663" s="10">
        <f t="shared" ca="1" si="230"/>
        <v>13</v>
      </c>
      <c r="B663" s="38"/>
      <c r="C663" s="7"/>
      <c r="D663" s="3"/>
      <c r="E663" s="7"/>
      <c r="F663" s="70" t="str">
        <f t="shared" ca="1" si="226"/>
        <v>L</v>
      </c>
      <c r="G663" s="101" t="str">
        <f t="shared" ca="1" si="232"/>
        <v>HLL</v>
      </c>
      <c r="H663" s="70" t="str">
        <f t="shared" ca="1" si="227"/>
        <v>O</v>
      </c>
      <c r="I663" s="101" t="str">
        <f t="shared" ca="1" si="239"/>
        <v>EEO</v>
      </c>
      <c r="J663" s="70" t="str">
        <f t="shared" ca="1" si="225"/>
        <v>B</v>
      </c>
      <c r="K663" s="101" t="str">
        <f t="shared" ca="1" si="240"/>
        <v>RBB</v>
      </c>
      <c r="L663" s="61">
        <f t="shared" ca="1" si="241"/>
        <v>1</v>
      </c>
      <c r="M663" s="3">
        <f ca="1">IF(A662&lt;&gt;"",IF(O663="",M662,IF(AND(M662&gt;0,O663="L"),M662+1,IF(AND(M662&gt;1,O662="W"),1,1))),"")</f>
        <v>4</v>
      </c>
      <c r="N663" s="60" t="str">
        <f ca="1">IF($A662&lt;&gt;"",IF(OR($AI662&lt;&gt;0,$AJ662&lt;&gt;0,L663=0),"",IF(G662="HHL","L",IF(G662="LLH","H",""))),"")</f>
        <v/>
      </c>
      <c r="O663" s="60" t="str">
        <f ca="1">IF(A663&lt;&gt;"",IF(N663&lt;&gt;"",IF(F663=N663,"W","L"),""),"")</f>
        <v/>
      </c>
      <c r="P663" s="38">
        <f ca="1">IF(A663&lt;&gt;"",IF(OR(AI662&lt;&gt;0,AJ662&lt;&gt;0),"0",IF(O663&lt;&gt;"",IF(O663="W",(1*L663),(-1*L663)),0)),0)</f>
        <v>0</v>
      </c>
      <c r="Q663" s="74">
        <f ca="1">IF(A663&lt;&gt;"",P663+Q662,0)</f>
        <v>-9</v>
      </c>
      <c r="R663" s="3">
        <f t="shared" ca="1" si="233"/>
        <v>4</v>
      </c>
      <c r="S663" s="61">
        <f t="shared" ca="1" si="242"/>
        <v>1</v>
      </c>
      <c r="T663" s="3">
        <f t="shared" ca="1" si="234"/>
        <v>1</v>
      </c>
      <c r="U663" s="60" t="str">
        <f ca="1">IF($A662&lt;&gt;"",IF(OR($AI662&lt;&gt;0,$AJ662&lt;&gt;0,S663=0),"",IF(I662="EEO","O",IF(I662="OOE","E",""))),"")</f>
        <v/>
      </c>
      <c r="V663" s="60" t="str">
        <f ca="1">IF(A663&lt;&gt;"",IF(U663&lt;&gt;"",IF(H663=U663,"W","L"),""),"")</f>
        <v/>
      </c>
      <c r="W663" s="38">
        <f ca="1">IF(A663&lt;&gt;"",IF(OR(AI662&lt;&gt;0,AJ662&lt;&gt;0),"0",IF(V663&lt;&gt;"",IF(V663="W",(1*S663),(-1*S663)),0)),0)</f>
        <v>0</v>
      </c>
      <c r="X663" s="74">
        <f t="shared" ca="1" si="235"/>
        <v>9</v>
      </c>
      <c r="Y663" s="3">
        <f t="shared" ca="1" si="236"/>
        <v>1</v>
      </c>
      <c r="Z663" s="61">
        <f t="shared" ca="1" si="243"/>
        <v>1</v>
      </c>
      <c r="AA663" s="3">
        <f t="shared" ca="1" si="237"/>
        <v>1</v>
      </c>
      <c r="AB663" s="60" t="str">
        <f ca="1">IF($A662&lt;&gt;"",IF(OR($AI662&lt;&gt;0,$AJ662&lt;&gt;0,Z663=0),"",IF(K662="RRB","B",IF(K662="BBR","R",""))),"")</f>
        <v>B</v>
      </c>
      <c r="AC663" s="60" t="str">
        <f ca="1">IF(A663&lt;&gt;"",IF(AB663&lt;&gt;"",IF(AB663=J663,"W","L"),""),"")</f>
        <v>W</v>
      </c>
      <c r="AD663" s="38">
        <f ca="1">IF(A663&lt;&gt;"",IF(OR(AI662&lt;&gt;0,AJ662&lt;&gt;0),"0",IF(AC663&lt;&gt;"",IF(AC663="W",(1*Z663),(-1*Z663)),0)),0)</f>
        <v>1</v>
      </c>
      <c r="AE663" s="74">
        <f t="shared" ca="1" si="228"/>
        <v>-18</v>
      </c>
      <c r="AF663" s="3">
        <f t="shared" ca="1" si="238"/>
        <v>1</v>
      </c>
      <c r="AG663" s="13">
        <f ca="1">IF(A663&lt;&gt;"",(AD663+P663+W663),0)</f>
        <v>1</v>
      </c>
      <c r="AH663" s="11">
        <f ca="1">IF(A663&lt;&gt;"",AG663+AH662,0)</f>
        <v>-18</v>
      </c>
      <c r="AI663" s="73">
        <f ca="1">IF($A663&lt;&gt;"",IF(AI662&gt;0,AI662,IF(AND(AK662&gt;=$AJ$1,$AJ$2*AK662&gt;=AH663),"Profit Target",IF(AH663&gt;=$S$1,"Profit Target",0))),0)</f>
        <v>0</v>
      </c>
      <c r="AJ663" s="73">
        <f ca="1">IF($A663&lt;&gt;"",IF(AI662&lt;&gt;0,AJ662,IF(AH663&lt;=$S$2,"Stop Loss",0)),0)</f>
        <v>0</v>
      </c>
      <c r="AK663" s="73">
        <f t="shared" ca="1" si="229"/>
        <v>3</v>
      </c>
      <c r="AL663" s="30"/>
      <c r="AM663" s="30"/>
      <c r="AN663" s="30"/>
      <c r="AO663" s="30"/>
      <c r="AP663" s="30"/>
      <c r="AQ663" s="30"/>
      <c r="BM663" s="7"/>
      <c r="BT663" s="10">
        <f t="shared" ca="1" si="231"/>
        <v>25</v>
      </c>
    </row>
    <row r="664" spans="1:72">
      <c r="A664" s="10">
        <f t="shared" ca="1" si="230"/>
        <v>5</v>
      </c>
      <c r="B664" s="38"/>
      <c r="C664" s="7"/>
      <c r="D664" s="3"/>
      <c r="E664" s="7"/>
      <c r="F664" s="70" t="str">
        <f t="shared" ca="1" si="226"/>
        <v>L</v>
      </c>
      <c r="G664" s="101" t="str">
        <f t="shared" ca="1" si="232"/>
        <v>LLL</v>
      </c>
      <c r="H664" s="70" t="str">
        <f t="shared" ca="1" si="227"/>
        <v>O</v>
      </c>
      <c r="I664" s="101" t="str">
        <f t="shared" ca="1" si="239"/>
        <v>EOO</v>
      </c>
      <c r="J664" s="70" t="str">
        <f t="shared" ca="1" si="225"/>
        <v>R</v>
      </c>
      <c r="K664" s="101" t="str">
        <f t="shared" ca="1" si="240"/>
        <v>BBR</v>
      </c>
      <c r="L664" s="61">
        <f t="shared" ca="1" si="241"/>
        <v>1</v>
      </c>
      <c r="M664" s="3">
        <f ca="1">IF(A663&lt;&gt;"",IF(O664="",M663,IF(AND(M663&gt;0,O664="L"),M663+1,IF(AND(M663&gt;1,O663="W"),1,1))),"")</f>
        <v>4</v>
      </c>
      <c r="N664" s="60" t="str">
        <f ca="1">IF($A663&lt;&gt;"",IF(OR($AI663&lt;&gt;0,$AJ663&lt;&gt;0,L664=0),"",IF(G663="HHL","L",IF(G663="LLH","H",""))),"")</f>
        <v/>
      </c>
      <c r="O664" s="60" t="str">
        <f ca="1">IF(A664&lt;&gt;"",IF(N664&lt;&gt;"",IF(F664=N664,"W","L"),""),"")</f>
        <v/>
      </c>
      <c r="P664" s="38">
        <f ca="1">IF(A664&lt;&gt;"",IF(OR(AI663&lt;&gt;0,AJ663&lt;&gt;0),"0",IF(O664&lt;&gt;"",IF(O664="W",(1*L664),(-1*L664)),0)),0)</f>
        <v>0</v>
      </c>
      <c r="Q664" s="74">
        <f ca="1">IF(A664&lt;&gt;"",P664+Q663,0)</f>
        <v>-9</v>
      </c>
      <c r="R664" s="3">
        <f t="shared" ca="1" si="233"/>
        <v>4</v>
      </c>
      <c r="S664" s="61">
        <f t="shared" ca="1" si="242"/>
        <v>1</v>
      </c>
      <c r="T664" s="3">
        <f t="shared" ca="1" si="234"/>
        <v>1</v>
      </c>
      <c r="U664" s="60" t="str">
        <f ca="1">IF($A663&lt;&gt;"",IF(OR($AI663&lt;&gt;0,$AJ663&lt;&gt;0,S664=0),"",IF(I663="EEO","O",IF(I663="OOE","E",""))),"")</f>
        <v>O</v>
      </c>
      <c r="V664" s="60" t="str">
        <f ca="1">IF(A664&lt;&gt;"",IF(U664&lt;&gt;"",IF(H664=U664,"W","L"),""),"")</f>
        <v>W</v>
      </c>
      <c r="W664" s="38">
        <f ca="1">IF(A664&lt;&gt;"",IF(OR(AI663&lt;&gt;0,AJ663&lt;&gt;0),"0",IF(V664&lt;&gt;"",IF(V664="W",(1*S664),(-1*S664)),0)),0)</f>
        <v>1</v>
      </c>
      <c r="X664" s="74">
        <f t="shared" ca="1" si="235"/>
        <v>10</v>
      </c>
      <c r="Y664" s="3">
        <f t="shared" ca="1" si="236"/>
        <v>1</v>
      </c>
      <c r="Z664" s="61">
        <f t="shared" ca="1" si="243"/>
        <v>1</v>
      </c>
      <c r="AA664" s="3">
        <f t="shared" ca="1" si="237"/>
        <v>1</v>
      </c>
      <c r="AB664" s="60" t="str">
        <f ca="1">IF($A663&lt;&gt;"",IF(OR($AI663&lt;&gt;0,$AJ663&lt;&gt;0,Z664=0),"",IF(K663="RRB","B",IF(K663="BBR","R",""))),"")</f>
        <v/>
      </c>
      <c r="AC664" s="60" t="str">
        <f ca="1">IF(A664&lt;&gt;"",IF(AB664&lt;&gt;"",IF(AB664=J664,"W","L"),""),"")</f>
        <v/>
      </c>
      <c r="AD664" s="38">
        <f ca="1">IF(A664&lt;&gt;"",IF(OR(AI663&lt;&gt;0,AJ663&lt;&gt;0),"0",IF(AC664&lt;&gt;"",IF(AC664="W",(1*Z664),(-1*Z664)),0)),0)</f>
        <v>0</v>
      </c>
      <c r="AE664" s="74">
        <f t="shared" ca="1" si="228"/>
        <v>-18</v>
      </c>
      <c r="AF664" s="3">
        <f t="shared" ca="1" si="238"/>
        <v>1</v>
      </c>
      <c r="AG664" s="13">
        <f ca="1">IF(A664&lt;&gt;"",(AD664+P664+W664),0)</f>
        <v>1</v>
      </c>
      <c r="AH664" s="11">
        <f ca="1">IF(A664&lt;&gt;"",AG664+AH663,0)</f>
        <v>-17</v>
      </c>
      <c r="AI664" s="73">
        <f ca="1">IF($A664&lt;&gt;"",IF(AI663&gt;0,AI663,IF(AND(AK663&gt;=$AJ$1,$AJ$2*AK663&gt;=AH664),"Profit Target",IF(AH664&gt;=$S$1,"Profit Target",0))),0)</f>
        <v>0</v>
      </c>
      <c r="AJ664" s="73">
        <f ca="1">IF($A664&lt;&gt;"",IF(AI663&lt;&gt;0,AJ663,IF(AH664&lt;=$S$2,"Stop Loss",0)),0)</f>
        <v>0</v>
      </c>
      <c r="AK664" s="73">
        <f t="shared" ca="1" si="229"/>
        <v>3</v>
      </c>
      <c r="AL664" s="30"/>
      <c r="AM664" s="30"/>
      <c r="AN664" s="30"/>
      <c r="AO664" s="30"/>
      <c r="AP664" s="30"/>
      <c r="AQ664" s="30"/>
      <c r="BM664" s="7"/>
      <c r="BT664" s="10">
        <f t="shared" ca="1" si="231"/>
        <v>27</v>
      </c>
    </row>
    <row r="665" spans="1:72">
      <c r="A665" s="10">
        <f t="shared" ca="1" si="230"/>
        <v>5</v>
      </c>
      <c r="B665" s="38"/>
      <c r="C665" s="7"/>
      <c r="D665" s="3"/>
      <c r="E665" s="7"/>
      <c r="F665" s="70" t="str">
        <f t="shared" ca="1" si="226"/>
        <v>L</v>
      </c>
      <c r="G665" s="101" t="str">
        <f t="shared" ca="1" si="232"/>
        <v>LLL</v>
      </c>
      <c r="H665" s="70" t="str">
        <f t="shared" ca="1" si="227"/>
        <v>O</v>
      </c>
      <c r="I665" s="101" t="str">
        <f t="shared" ca="1" si="239"/>
        <v>OOO</v>
      </c>
      <c r="J665" s="70" t="str">
        <f t="shared" ca="1" si="225"/>
        <v>R</v>
      </c>
      <c r="K665" s="101" t="str">
        <f t="shared" ca="1" si="240"/>
        <v>BRR</v>
      </c>
      <c r="L665" s="61">
        <f t="shared" ca="1" si="241"/>
        <v>1</v>
      </c>
      <c r="M665" s="3">
        <f ca="1">IF(A664&lt;&gt;"",IF(O665="",M664,IF(AND(M664&gt;0,O665="L"),M664+1,IF(AND(M664&gt;1,O664="W"),1,1))),"")</f>
        <v>4</v>
      </c>
      <c r="N665" s="60" t="str">
        <f ca="1">IF($A664&lt;&gt;"",IF(OR($AI664&lt;&gt;0,$AJ664&lt;&gt;0,L665=0),"",IF(G664="HHL","L",IF(G664="LLH","H",""))),"")</f>
        <v/>
      </c>
      <c r="O665" s="60" t="str">
        <f ca="1">IF(A665&lt;&gt;"",IF(N665&lt;&gt;"",IF(F665=N665,"W","L"),""),"")</f>
        <v/>
      </c>
      <c r="P665" s="38">
        <f ca="1">IF(A665&lt;&gt;"",IF(OR(AI664&lt;&gt;0,AJ664&lt;&gt;0),"0",IF(O665&lt;&gt;"",IF(O665="W",(1*L665),(-1*L665)),0)),0)</f>
        <v>0</v>
      </c>
      <c r="Q665" s="74">
        <f ca="1">IF(A665&lt;&gt;"",P665+Q664,0)</f>
        <v>-9</v>
      </c>
      <c r="R665" s="3">
        <f t="shared" ca="1" si="233"/>
        <v>4</v>
      </c>
      <c r="S665" s="61">
        <f t="shared" ca="1" si="242"/>
        <v>1</v>
      </c>
      <c r="T665" s="3">
        <f t="shared" ca="1" si="234"/>
        <v>1</v>
      </c>
      <c r="U665" s="60" t="str">
        <f ca="1">IF($A664&lt;&gt;"",IF(OR($AI664&lt;&gt;0,$AJ664&lt;&gt;0,S665=0),"",IF(I664="EEO","O",IF(I664="OOE","E",""))),"")</f>
        <v/>
      </c>
      <c r="V665" s="60" t="str">
        <f ca="1">IF(A665&lt;&gt;"",IF(U665&lt;&gt;"",IF(H665=U665,"W","L"),""),"")</f>
        <v/>
      </c>
      <c r="W665" s="38">
        <f ca="1">IF(A665&lt;&gt;"",IF(OR(AI664&lt;&gt;0,AJ664&lt;&gt;0),"0",IF(V665&lt;&gt;"",IF(V665="W",(1*S665),(-1*S665)),0)),0)</f>
        <v>0</v>
      </c>
      <c r="X665" s="74">
        <f t="shared" ca="1" si="235"/>
        <v>10</v>
      </c>
      <c r="Y665" s="3">
        <f t="shared" ca="1" si="236"/>
        <v>1</v>
      </c>
      <c r="Z665" s="61">
        <f t="shared" ca="1" si="243"/>
        <v>1</v>
      </c>
      <c r="AA665" s="3">
        <f t="shared" ca="1" si="237"/>
        <v>1</v>
      </c>
      <c r="AB665" s="60" t="str">
        <f ca="1">IF($A664&lt;&gt;"",IF(OR($AI664&lt;&gt;0,$AJ664&lt;&gt;0,Z665=0),"",IF(K664="RRB","B",IF(K664="BBR","R",""))),"")</f>
        <v>R</v>
      </c>
      <c r="AC665" s="60" t="str">
        <f ca="1">IF(A665&lt;&gt;"",IF(AB665&lt;&gt;"",IF(AB665=J665,"W","L"),""),"")</f>
        <v>W</v>
      </c>
      <c r="AD665" s="38">
        <f ca="1">IF(A665&lt;&gt;"",IF(OR(AI664&lt;&gt;0,AJ664&lt;&gt;0),"0",IF(AC665&lt;&gt;"",IF(AC665="W",(1*Z665),(-1*Z665)),0)),0)</f>
        <v>1</v>
      </c>
      <c r="AE665" s="74">
        <f t="shared" ca="1" si="228"/>
        <v>-17</v>
      </c>
      <c r="AF665" s="3">
        <f t="shared" ca="1" si="238"/>
        <v>1</v>
      </c>
      <c r="AG665" s="13">
        <f ca="1">IF(A665&lt;&gt;"",(AD665+P665+W665),0)</f>
        <v>1</v>
      </c>
      <c r="AH665" s="11">
        <f ca="1">IF(A665&lt;&gt;"",AG665+AH664,0)</f>
        <v>-16</v>
      </c>
      <c r="AI665" s="73">
        <f ca="1">IF($A665&lt;&gt;"",IF(AI664&gt;0,AI664,IF(AND(AK664&gt;=$AJ$1,$AJ$2*AK664&gt;=AH665),"Profit Target",IF(AH665&gt;=$S$1,"Profit Target",0))),0)</f>
        <v>0</v>
      </c>
      <c r="AJ665" s="73">
        <f ca="1">IF($A665&lt;&gt;"",IF(AI664&lt;&gt;0,AJ664,IF(AH665&lt;=$S$2,"Stop Loss",0)),0)</f>
        <v>0</v>
      </c>
      <c r="AK665" s="73">
        <f t="shared" ca="1" si="229"/>
        <v>3</v>
      </c>
      <c r="AL665" s="30"/>
      <c r="AM665" s="30"/>
      <c r="AN665" s="30"/>
      <c r="AO665" s="30"/>
      <c r="AP665" s="30"/>
      <c r="AQ665" s="30"/>
      <c r="BM665" s="7"/>
      <c r="BT665" s="10">
        <f t="shared" ca="1" si="231"/>
        <v>12</v>
      </c>
    </row>
    <row r="666" spans="1:72">
      <c r="A666" s="10">
        <f t="shared" ca="1" si="230"/>
        <v>4</v>
      </c>
      <c r="B666" s="38"/>
      <c r="C666" s="7"/>
      <c r="D666" s="3"/>
      <c r="E666" s="7"/>
      <c r="F666" s="70" t="str">
        <f t="shared" ca="1" si="226"/>
        <v>L</v>
      </c>
      <c r="G666" s="101" t="str">
        <f t="shared" ca="1" si="232"/>
        <v>LLL</v>
      </c>
      <c r="H666" s="70" t="str">
        <f t="shared" ca="1" si="227"/>
        <v>E</v>
      </c>
      <c r="I666" s="101" t="str">
        <f t="shared" ca="1" si="239"/>
        <v>OOE</v>
      </c>
      <c r="J666" s="70" t="str">
        <f t="shared" ca="1" si="225"/>
        <v>B</v>
      </c>
      <c r="K666" s="101" t="str">
        <f t="shared" ca="1" si="240"/>
        <v>RRB</v>
      </c>
      <c r="L666" s="61">
        <f t="shared" ca="1" si="241"/>
        <v>1</v>
      </c>
      <c r="M666" s="3">
        <f ca="1">IF(A665&lt;&gt;"",IF(O666="",M665,IF(AND(M665&gt;0,O666="L"),M665+1,IF(AND(M665&gt;1,O665="W"),1,1))),"")</f>
        <v>4</v>
      </c>
      <c r="N666" s="60" t="str">
        <f ca="1">IF($A665&lt;&gt;"",IF(OR($AI665&lt;&gt;0,$AJ665&lt;&gt;0,L666=0),"",IF(G665="HHL","L",IF(G665="LLH","H",""))),"")</f>
        <v/>
      </c>
      <c r="O666" s="60" t="str">
        <f ca="1">IF(A666&lt;&gt;"",IF(N666&lt;&gt;"",IF(F666=N666,"W","L"),""),"")</f>
        <v/>
      </c>
      <c r="P666" s="38">
        <f ca="1">IF(A666&lt;&gt;"",IF(OR(AI665&lt;&gt;0,AJ665&lt;&gt;0),"0",IF(O666&lt;&gt;"",IF(O666="W",(1*L666),(-1*L666)),0)),0)</f>
        <v>0</v>
      </c>
      <c r="Q666" s="74">
        <f ca="1">IF(A666&lt;&gt;"",P666+Q665,0)</f>
        <v>-9</v>
      </c>
      <c r="R666" s="3">
        <f t="shared" ca="1" si="233"/>
        <v>4</v>
      </c>
      <c r="S666" s="61">
        <f t="shared" ca="1" si="242"/>
        <v>1</v>
      </c>
      <c r="T666" s="3">
        <f t="shared" ca="1" si="234"/>
        <v>1</v>
      </c>
      <c r="U666" s="60" t="str">
        <f ca="1">IF($A665&lt;&gt;"",IF(OR($AI665&lt;&gt;0,$AJ665&lt;&gt;0,S666=0),"",IF(I665="EEO","O",IF(I665="OOE","E",""))),"")</f>
        <v/>
      </c>
      <c r="V666" s="60" t="str">
        <f ca="1">IF(A666&lt;&gt;"",IF(U666&lt;&gt;"",IF(H666=U666,"W","L"),""),"")</f>
        <v/>
      </c>
      <c r="W666" s="38">
        <f ca="1">IF(A666&lt;&gt;"",IF(OR(AI665&lt;&gt;0,AJ665&lt;&gt;0),"0",IF(V666&lt;&gt;"",IF(V666="W",(1*S666),(-1*S666)),0)),0)</f>
        <v>0</v>
      </c>
      <c r="X666" s="74">
        <f t="shared" ca="1" si="235"/>
        <v>10</v>
      </c>
      <c r="Y666" s="3">
        <f t="shared" ca="1" si="236"/>
        <v>1</v>
      </c>
      <c r="Z666" s="61">
        <f t="shared" ca="1" si="243"/>
        <v>1</v>
      </c>
      <c r="AA666" s="3">
        <f t="shared" ca="1" si="237"/>
        <v>1</v>
      </c>
      <c r="AB666" s="60" t="str">
        <f ca="1">IF($A665&lt;&gt;"",IF(OR($AI665&lt;&gt;0,$AJ665&lt;&gt;0,Z666=0),"",IF(K665="RRB","B",IF(K665="BBR","R",""))),"")</f>
        <v/>
      </c>
      <c r="AC666" s="60" t="str">
        <f ca="1">IF(A666&lt;&gt;"",IF(AB666&lt;&gt;"",IF(AB666=J666,"W","L"),""),"")</f>
        <v/>
      </c>
      <c r="AD666" s="38">
        <f ca="1">IF(A666&lt;&gt;"",IF(OR(AI665&lt;&gt;0,AJ665&lt;&gt;0),"0",IF(AC666&lt;&gt;"",IF(AC666="W",(1*Z666),(-1*Z666)),0)),0)</f>
        <v>0</v>
      </c>
      <c r="AE666" s="74">
        <f t="shared" ca="1" si="228"/>
        <v>-17</v>
      </c>
      <c r="AF666" s="3">
        <f t="shared" ca="1" si="238"/>
        <v>1</v>
      </c>
      <c r="AG666" s="13">
        <f ca="1">IF(A666&lt;&gt;"",(AD666+P666+W666),0)</f>
        <v>0</v>
      </c>
      <c r="AH666" s="11">
        <f ca="1">IF(A666&lt;&gt;"",AG666+AH665,0)</f>
        <v>-16</v>
      </c>
      <c r="AI666" s="73">
        <f ca="1">IF($A666&lt;&gt;"",IF(AI665&gt;0,AI665,IF(AND(AK665&gt;=$AJ$1,$AJ$2*AK665&gt;=AH666),"Profit Target",IF(AH666&gt;=$S$1,"Profit Target",0))),0)</f>
        <v>0</v>
      </c>
      <c r="AJ666" s="73">
        <f ca="1">IF($A666&lt;&gt;"",IF(AI665&lt;&gt;0,AJ665,IF(AH666&lt;=$S$2,"Stop Loss",0)),0)</f>
        <v>0</v>
      </c>
      <c r="AK666" s="73">
        <f t="shared" ca="1" si="229"/>
        <v>3</v>
      </c>
      <c r="AL666" s="30"/>
      <c r="AM666" s="30"/>
      <c r="AN666" s="30"/>
      <c r="AO666" s="30"/>
      <c r="AP666" s="30"/>
      <c r="AQ666" s="30"/>
      <c r="BM666" s="7"/>
      <c r="BT666" s="10">
        <f t="shared" ca="1" si="231"/>
        <v>12</v>
      </c>
    </row>
    <row r="667" spans="1:72">
      <c r="A667" s="10">
        <f t="shared" ca="1" si="230"/>
        <v>13</v>
      </c>
      <c r="B667" s="38"/>
      <c r="C667" s="7"/>
      <c r="D667" s="3"/>
      <c r="E667" s="7"/>
      <c r="F667" s="70" t="str">
        <f t="shared" ca="1" si="226"/>
        <v>L</v>
      </c>
      <c r="G667" s="101" t="str">
        <f t="shared" ca="1" si="232"/>
        <v>LLL</v>
      </c>
      <c r="H667" s="70" t="str">
        <f t="shared" ca="1" si="227"/>
        <v>O</v>
      </c>
      <c r="I667" s="101" t="str">
        <f t="shared" ca="1" si="239"/>
        <v>OEO</v>
      </c>
      <c r="J667" s="70" t="str">
        <f t="shared" ca="1" si="225"/>
        <v>B</v>
      </c>
      <c r="K667" s="101" t="str">
        <f t="shared" ca="1" si="240"/>
        <v>RBB</v>
      </c>
      <c r="L667" s="61">
        <f t="shared" ca="1" si="241"/>
        <v>1</v>
      </c>
      <c r="M667" s="3">
        <f ca="1">IF(A666&lt;&gt;"",IF(O667="",M666,IF(AND(M666&gt;0,O667="L"),M666+1,IF(AND(M666&gt;1,O666="W"),1,1))),"")</f>
        <v>4</v>
      </c>
      <c r="N667" s="60" t="str">
        <f ca="1">IF($A666&lt;&gt;"",IF(OR($AI666&lt;&gt;0,$AJ666&lt;&gt;0,L667=0),"",IF(G666="HHL","L",IF(G666="LLH","H",""))),"")</f>
        <v/>
      </c>
      <c r="O667" s="60" t="str">
        <f ca="1">IF(A667&lt;&gt;"",IF(N667&lt;&gt;"",IF(F667=N667,"W","L"),""),"")</f>
        <v/>
      </c>
      <c r="P667" s="38">
        <f ca="1">IF(A667&lt;&gt;"",IF(OR(AI666&lt;&gt;0,AJ666&lt;&gt;0),"0",IF(O667&lt;&gt;"",IF(O667="W",(1*L667),(-1*L667)),0)),0)</f>
        <v>0</v>
      </c>
      <c r="Q667" s="74">
        <f ca="1">IF(A667&lt;&gt;"",P667+Q666,0)</f>
        <v>-9</v>
      </c>
      <c r="R667" s="3">
        <f t="shared" ca="1" si="233"/>
        <v>4</v>
      </c>
      <c r="S667" s="61">
        <f t="shared" ca="1" si="242"/>
        <v>1</v>
      </c>
      <c r="T667" s="3">
        <f t="shared" ca="1" si="234"/>
        <v>2</v>
      </c>
      <c r="U667" s="60" t="str">
        <f ca="1">IF($A666&lt;&gt;"",IF(OR($AI666&lt;&gt;0,$AJ666&lt;&gt;0,S667=0),"",IF(I666="EEO","O",IF(I666="OOE","E",""))),"")</f>
        <v>E</v>
      </c>
      <c r="V667" s="60" t="str">
        <f ca="1">IF(A667&lt;&gt;"",IF(U667&lt;&gt;"",IF(H667=U667,"W","L"),""),"")</f>
        <v>L</v>
      </c>
      <c r="W667" s="38">
        <f ca="1">IF(A667&lt;&gt;"",IF(OR(AI666&lt;&gt;0,AJ666&lt;&gt;0),"0",IF(V667&lt;&gt;"",IF(V667="W",(1*S667),(-1*S667)),0)),0)</f>
        <v>-1</v>
      </c>
      <c r="X667" s="74">
        <f t="shared" ca="1" si="235"/>
        <v>9</v>
      </c>
      <c r="Y667" s="3">
        <f t="shared" ca="1" si="236"/>
        <v>2</v>
      </c>
      <c r="Z667" s="61">
        <f t="shared" ca="1" si="243"/>
        <v>1</v>
      </c>
      <c r="AA667" s="3">
        <f t="shared" ca="1" si="237"/>
        <v>1</v>
      </c>
      <c r="AB667" s="60" t="str">
        <f ca="1">IF($A666&lt;&gt;"",IF(OR($AI666&lt;&gt;0,$AJ666&lt;&gt;0,Z667=0),"",IF(K666="RRB","B",IF(K666="BBR","R",""))),"")</f>
        <v>B</v>
      </c>
      <c r="AC667" s="60" t="str">
        <f ca="1">IF(A667&lt;&gt;"",IF(AB667&lt;&gt;"",IF(AB667=J667,"W","L"),""),"")</f>
        <v>W</v>
      </c>
      <c r="AD667" s="38">
        <f ca="1">IF(A667&lt;&gt;"",IF(OR(AI666&lt;&gt;0,AJ666&lt;&gt;0),"0",IF(AC667&lt;&gt;"",IF(AC667="W",(1*Z667),(-1*Z667)),0)),0)</f>
        <v>1</v>
      </c>
      <c r="AE667" s="74">
        <f t="shared" ca="1" si="228"/>
        <v>-16</v>
      </c>
      <c r="AF667" s="3">
        <f t="shared" ca="1" si="238"/>
        <v>1</v>
      </c>
      <c r="AG667" s="13">
        <f ca="1">IF(A667&lt;&gt;"",(AD667+P667+W667),0)</f>
        <v>0</v>
      </c>
      <c r="AH667" s="11">
        <f ca="1">IF(A667&lt;&gt;"",AG667+AH666,0)</f>
        <v>-16</v>
      </c>
      <c r="AI667" s="73">
        <f ca="1">IF($A667&lt;&gt;"",IF(AI666&gt;0,AI666,IF(AND(AK666&gt;=$AJ$1,$AJ$2*AK666&gt;=AH667),"Profit Target",IF(AH667&gt;=$S$1,"Profit Target",0))),0)</f>
        <v>0</v>
      </c>
      <c r="AJ667" s="73">
        <f ca="1">IF($A667&lt;&gt;"",IF(AI666&lt;&gt;0,AJ666,IF(AH667&lt;=$S$2,"Stop Loss",0)),0)</f>
        <v>0</v>
      </c>
      <c r="AK667" s="73">
        <f t="shared" ca="1" si="229"/>
        <v>3</v>
      </c>
      <c r="AL667" s="30"/>
      <c r="AM667" s="30"/>
      <c r="AN667" s="30"/>
      <c r="AO667" s="30"/>
      <c r="AP667" s="30"/>
      <c r="AQ667" s="30"/>
      <c r="BM667" s="7"/>
      <c r="BT667" s="10">
        <f t="shared" ca="1" si="231"/>
        <v>22</v>
      </c>
    </row>
    <row r="668" spans="1:72">
      <c r="A668" s="10">
        <f t="shared" ca="1" si="230"/>
        <v>24</v>
      </c>
      <c r="B668" s="38"/>
      <c r="C668" s="7"/>
      <c r="D668" s="3"/>
      <c r="E668" s="7"/>
      <c r="F668" s="70" t="str">
        <f t="shared" ca="1" si="226"/>
        <v>H</v>
      </c>
      <c r="G668" s="101" t="str">
        <f t="shared" ca="1" si="232"/>
        <v>LLH</v>
      </c>
      <c r="H668" s="70" t="str">
        <f t="shared" ca="1" si="227"/>
        <v>E</v>
      </c>
      <c r="I668" s="101" t="str">
        <f t="shared" ca="1" si="239"/>
        <v>EOE</v>
      </c>
      <c r="J668" s="70" t="str">
        <f t="shared" ca="1" si="225"/>
        <v>B</v>
      </c>
      <c r="K668" s="101" t="str">
        <f t="shared" ca="1" si="240"/>
        <v>BBB</v>
      </c>
      <c r="L668" s="61">
        <f t="shared" ca="1" si="241"/>
        <v>1</v>
      </c>
      <c r="M668" s="3">
        <f ca="1">IF(A667&lt;&gt;"",IF(O668="",M667,IF(AND(M667&gt;0,O668="L"),M667+1,IF(AND(M667&gt;1,O667="W"),1,1))),"")</f>
        <v>4</v>
      </c>
      <c r="N668" s="60" t="str">
        <f ca="1">IF($A667&lt;&gt;"",IF(OR($AI667&lt;&gt;0,$AJ667&lt;&gt;0,L668=0),"",IF(G667="HHL","L",IF(G667="LLH","H",""))),"")</f>
        <v/>
      </c>
      <c r="O668" s="60" t="str">
        <f ca="1">IF(A668&lt;&gt;"",IF(N668&lt;&gt;"",IF(F668=N668,"W","L"),""),"")</f>
        <v/>
      </c>
      <c r="P668" s="38">
        <f ca="1">IF(A668&lt;&gt;"",IF(OR(AI667&lt;&gt;0,AJ667&lt;&gt;0),"0",IF(O668&lt;&gt;"",IF(O668="W",(1*L668),(-1*L668)),0)),0)</f>
        <v>0</v>
      </c>
      <c r="Q668" s="74">
        <f ca="1">IF(A668&lt;&gt;"",P668+Q667,0)</f>
        <v>-9</v>
      </c>
      <c r="R668" s="3">
        <f t="shared" ca="1" si="233"/>
        <v>4</v>
      </c>
      <c r="S668" s="61">
        <f t="shared" ca="1" si="242"/>
        <v>1</v>
      </c>
      <c r="T668" s="3">
        <f t="shared" ca="1" si="234"/>
        <v>2</v>
      </c>
      <c r="U668" s="60" t="str">
        <f ca="1">IF($A667&lt;&gt;"",IF(OR($AI667&lt;&gt;0,$AJ667&lt;&gt;0,S668=0),"",IF(I667="EEO","O",IF(I667="OOE","E",""))),"")</f>
        <v/>
      </c>
      <c r="V668" s="60" t="str">
        <f ca="1">IF(A668&lt;&gt;"",IF(U668&lt;&gt;"",IF(H668=U668,"W","L"),""),"")</f>
        <v/>
      </c>
      <c r="W668" s="38">
        <f ca="1">IF(A668&lt;&gt;"",IF(OR(AI667&lt;&gt;0,AJ667&lt;&gt;0),"0",IF(V668&lt;&gt;"",IF(V668="W",(1*S668),(-1*S668)),0)),0)</f>
        <v>0</v>
      </c>
      <c r="X668" s="74">
        <f t="shared" ca="1" si="235"/>
        <v>9</v>
      </c>
      <c r="Y668" s="3">
        <f t="shared" ca="1" si="236"/>
        <v>2</v>
      </c>
      <c r="Z668" s="61">
        <f t="shared" ca="1" si="243"/>
        <v>1</v>
      </c>
      <c r="AA668" s="3">
        <f t="shared" ca="1" si="237"/>
        <v>1</v>
      </c>
      <c r="AB668" s="60" t="str">
        <f ca="1">IF($A667&lt;&gt;"",IF(OR($AI667&lt;&gt;0,$AJ667&lt;&gt;0,Z668=0),"",IF(K667="RRB","B",IF(K667="BBR","R",""))),"")</f>
        <v/>
      </c>
      <c r="AC668" s="60" t="str">
        <f ca="1">IF(A668&lt;&gt;"",IF(AB668&lt;&gt;"",IF(AB668=J668,"W","L"),""),"")</f>
        <v/>
      </c>
      <c r="AD668" s="38">
        <f ca="1">IF(A668&lt;&gt;"",IF(OR(AI667&lt;&gt;0,AJ667&lt;&gt;0),"0",IF(AC668&lt;&gt;"",IF(AC668="W",(1*Z668),(-1*Z668)),0)),0)</f>
        <v>0</v>
      </c>
      <c r="AE668" s="74">
        <f t="shared" ca="1" si="228"/>
        <v>-16</v>
      </c>
      <c r="AF668" s="3">
        <f t="shared" ca="1" si="238"/>
        <v>1</v>
      </c>
      <c r="AG668" s="13">
        <f ca="1">IF(A668&lt;&gt;"",(AD668+P668+W668),0)</f>
        <v>0</v>
      </c>
      <c r="AH668" s="11">
        <f ca="1">IF(A668&lt;&gt;"",AG668+AH667,0)</f>
        <v>-16</v>
      </c>
      <c r="AI668" s="73">
        <f ca="1">IF($A668&lt;&gt;"",IF(AI667&gt;0,AI667,IF(AND(AK667&gt;=$AJ$1,$AJ$2*AK667&gt;=AH668),"Profit Target",IF(AH668&gt;=$S$1,"Profit Target",0))),0)</f>
        <v>0</v>
      </c>
      <c r="AJ668" s="73">
        <f ca="1">IF($A668&lt;&gt;"",IF(AI667&lt;&gt;0,AJ667,IF(AH668&lt;=$S$2,"Stop Loss",0)),0)</f>
        <v>0</v>
      </c>
      <c r="AK668" s="73">
        <f t="shared" ca="1" si="229"/>
        <v>3</v>
      </c>
      <c r="AL668" s="30"/>
      <c r="AM668" s="30"/>
      <c r="AN668" s="30"/>
      <c r="AO668" s="30"/>
      <c r="AP668" s="30"/>
      <c r="AQ668" s="30"/>
      <c r="BM668" s="7"/>
      <c r="BT668" s="10">
        <f t="shared" ca="1" si="231"/>
        <v>12</v>
      </c>
    </row>
    <row r="669" spans="1:72">
      <c r="A669" s="10">
        <f t="shared" ca="1" si="230"/>
        <v>6</v>
      </c>
      <c r="B669" s="38"/>
      <c r="C669" s="7"/>
      <c r="D669" s="3"/>
      <c r="E669" s="7"/>
      <c r="F669" s="70" t="str">
        <f t="shared" ca="1" si="226"/>
        <v>L</v>
      </c>
      <c r="G669" s="101" t="str">
        <f t="shared" ca="1" si="232"/>
        <v>LHL</v>
      </c>
      <c r="H669" s="70" t="str">
        <f t="shared" ca="1" si="227"/>
        <v>E</v>
      </c>
      <c r="I669" s="101" t="str">
        <f t="shared" ca="1" si="239"/>
        <v>OEE</v>
      </c>
      <c r="J669" s="70" t="str">
        <f t="shared" ca="1" si="225"/>
        <v>B</v>
      </c>
      <c r="K669" s="101" t="str">
        <f t="shared" ca="1" si="240"/>
        <v>BBB</v>
      </c>
      <c r="L669" s="61">
        <f t="shared" ca="1" si="241"/>
        <v>1</v>
      </c>
      <c r="M669" s="3">
        <f ca="1">IF(A668&lt;&gt;"",IF(O669="",M668,IF(AND(M668&gt;0,O669="L"),M668+1,IF(AND(M668&gt;1,O668="W"),1,1))),"")</f>
        <v>5</v>
      </c>
      <c r="N669" s="60" t="str">
        <f ca="1">IF($A668&lt;&gt;"",IF(OR($AI668&lt;&gt;0,$AJ668&lt;&gt;0,L669=0),"",IF(G668="HHL","L",IF(G668="LLH","H",""))),"")</f>
        <v>H</v>
      </c>
      <c r="O669" s="60" t="str">
        <f ca="1">IF(A669&lt;&gt;"",IF(N669&lt;&gt;"",IF(F669=N669,"W","L"),""),"")</f>
        <v>L</v>
      </c>
      <c r="P669" s="38">
        <f ca="1">IF(A669&lt;&gt;"",IF(OR(AI668&lt;&gt;0,AJ668&lt;&gt;0),"0",IF(O669&lt;&gt;"",IF(O669="W",(1*L669),(-1*L669)),0)),0)</f>
        <v>-1</v>
      </c>
      <c r="Q669" s="74">
        <f ca="1">IF(A669&lt;&gt;"",P669+Q668,0)</f>
        <v>-10</v>
      </c>
      <c r="R669" s="3">
        <f t="shared" ca="1" si="233"/>
        <v>5</v>
      </c>
      <c r="S669" s="61">
        <f t="shared" ca="1" si="242"/>
        <v>1</v>
      </c>
      <c r="T669" s="3">
        <f t="shared" ca="1" si="234"/>
        <v>2</v>
      </c>
      <c r="U669" s="60" t="str">
        <f ca="1">IF($A668&lt;&gt;"",IF(OR($AI668&lt;&gt;0,$AJ668&lt;&gt;0,S669=0),"",IF(I668="EEO","O",IF(I668="OOE","E",""))),"")</f>
        <v/>
      </c>
      <c r="V669" s="60" t="str">
        <f ca="1">IF(A669&lt;&gt;"",IF(U669&lt;&gt;"",IF(H669=U669,"W","L"),""),"")</f>
        <v/>
      </c>
      <c r="W669" s="38">
        <f ca="1">IF(A669&lt;&gt;"",IF(OR(AI668&lt;&gt;0,AJ668&lt;&gt;0),"0",IF(V669&lt;&gt;"",IF(V669="W",(1*S669),(-1*S669)),0)),0)</f>
        <v>0</v>
      </c>
      <c r="X669" s="74">
        <f t="shared" ca="1" si="235"/>
        <v>9</v>
      </c>
      <c r="Y669" s="3">
        <f t="shared" ca="1" si="236"/>
        <v>2</v>
      </c>
      <c r="Z669" s="61">
        <f t="shared" ca="1" si="243"/>
        <v>1</v>
      </c>
      <c r="AA669" s="3">
        <f t="shared" ca="1" si="237"/>
        <v>1</v>
      </c>
      <c r="AB669" s="60" t="str">
        <f ca="1">IF($A668&lt;&gt;"",IF(OR($AI668&lt;&gt;0,$AJ668&lt;&gt;0,Z669=0),"",IF(K668="RRB","B",IF(K668="BBR","R",""))),"")</f>
        <v/>
      </c>
      <c r="AC669" s="60" t="str">
        <f ca="1">IF(A669&lt;&gt;"",IF(AB669&lt;&gt;"",IF(AB669=J669,"W","L"),""),"")</f>
        <v/>
      </c>
      <c r="AD669" s="38">
        <f ca="1">IF(A669&lt;&gt;"",IF(OR(AI668&lt;&gt;0,AJ668&lt;&gt;0),"0",IF(AC669&lt;&gt;"",IF(AC669="W",(1*Z669),(-1*Z669)),0)),0)</f>
        <v>0</v>
      </c>
      <c r="AE669" s="74">
        <f t="shared" ca="1" si="228"/>
        <v>-16</v>
      </c>
      <c r="AF669" s="3">
        <f t="shared" ca="1" si="238"/>
        <v>1</v>
      </c>
      <c r="AG669" s="13">
        <f ca="1">IF(A669&lt;&gt;"",(AD669+P669+W669),0)</f>
        <v>-1</v>
      </c>
      <c r="AH669" s="11">
        <f ca="1">IF(A669&lt;&gt;"",AG669+AH668,0)</f>
        <v>-17</v>
      </c>
      <c r="AI669" s="73">
        <f ca="1">IF($A669&lt;&gt;"",IF(AI668&gt;0,AI668,IF(AND(AK668&gt;=$AJ$1,$AJ$2*AK668&gt;=AH669),"Profit Target",IF(AH669&gt;=$S$1,"Profit Target",0))),0)</f>
        <v>0</v>
      </c>
      <c r="AJ669" s="73">
        <f ca="1">IF($A669&lt;&gt;"",IF(AI668&lt;&gt;0,AJ668,IF(AH669&lt;=$S$2,"Stop Loss",0)),0)</f>
        <v>0</v>
      </c>
      <c r="AK669" s="73">
        <f t="shared" ca="1" si="229"/>
        <v>3</v>
      </c>
      <c r="AL669" s="30"/>
      <c r="AM669" s="30"/>
      <c r="AN669" s="30"/>
      <c r="AO669" s="30"/>
      <c r="AP669" s="30"/>
      <c r="AQ669" s="30"/>
      <c r="BM669" s="7"/>
      <c r="BT669" s="10">
        <f t="shared" ca="1" si="231"/>
        <v>28</v>
      </c>
    </row>
    <row r="670" spans="1:72">
      <c r="A670" s="10">
        <f t="shared" ca="1" si="230"/>
        <v>18</v>
      </c>
      <c r="B670" s="38"/>
      <c r="C670" s="7"/>
      <c r="D670" s="3"/>
      <c r="E670" s="7"/>
      <c r="F670" s="70" t="str">
        <f t="shared" ca="1" si="226"/>
        <v>L</v>
      </c>
      <c r="G670" s="101" t="str">
        <f t="shared" ca="1" si="232"/>
        <v>HLL</v>
      </c>
      <c r="H670" s="70" t="str">
        <f t="shared" ca="1" si="227"/>
        <v>E</v>
      </c>
      <c r="I670" s="101" t="str">
        <f t="shared" ca="1" si="239"/>
        <v>EEE</v>
      </c>
      <c r="J670" s="70" t="str">
        <f t="shared" ca="1" si="225"/>
        <v>R</v>
      </c>
      <c r="K670" s="101" t="str">
        <f t="shared" ca="1" si="240"/>
        <v>BBR</v>
      </c>
      <c r="L670" s="61">
        <f t="shared" ca="1" si="241"/>
        <v>1</v>
      </c>
      <c r="M670" s="3">
        <f ca="1">IF(A669&lt;&gt;"",IF(O670="",M669,IF(AND(M669&gt;0,O670="L"),M669+1,IF(AND(M669&gt;1,O669="W"),1,1))),"")</f>
        <v>5</v>
      </c>
      <c r="N670" s="60" t="str">
        <f ca="1">IF($A669&lt;&gt;"",IF(OR($AI669&lt;&gt;0,$AJ669&lt;&gt;0,L670=0),"",IF(G669="HHL","L",IF(G669="LLH","H",""))),"")</f>
        <v/>
      </c>
      <c r="O670" s="60" t="str">
        <f ca="1">IF(A670&lt;&gt;"",IF(N670&lt;&gt;"",IF(F670=N670,"W","L"),""),"")</f>
        <v/>
      </c>
      <c r="P670" s="38">
        <f ca="1">IF(A670&lt;&gt;"",IF(OR(AI669&lt;&gt;0,AJ669&lt;&gt;0),"0",IF(O670&lt;&gt;"",IF(O670="W",(1*L670),(-1*L670)),0)),0)</f>
        <v>0</v>
      </c>
      <c r="Q670" s="74">
        <f ca="1">IF(A670&lt;&gt;"",P670+Q669,0)</f>
        <v>-10</v>
      </c>
      <c r="R670" s="3">
        <f t="shared" ca="1" si="233"/>
        <v>5</v>
      </c>
      <c r="S670" s="61">
        <f t="shared" ca="1" si="242"/>
        <v>1</v>
      </c>
      <c r="T670" s="3">
        <f t="shared" ca="1" si="234"/>
        <v>2</v>
      </c>
      <c r="U670" s="60" t="str">
        <f ca="1">IF($A669&lt;&gt;"",IF(OR($AI669&lt;&gt;0,$AJ669&lt;&gt;0,S670=0),"",IF(I669="EEO","O",IF(I669="OOE","E",""))),"")</f>
        <v/>
      </c>
      <c r="V670" s="60" t="str">
        <f ca="1">IF(A670&lt;&gt;"",IF(U670&lt;&gt;"",IF(H670=U670,"W","L"),""),"")</f>
        <v/>
      </c>
      <c r="W670" s="38">
        <f ca="1">IF(A670&lt;&gt;"",IF(OR(AI669&lt;&gt;0,AJ669&lt;&gt;0),"0",IF(V670&lt;&gt;"",IF(V670="W",(1*S670),(-1*S670)),0)),0)</f>
        <v>0</v>
      </c>
      <c r="X670" s="74">
        <f t="shared" ca="1" si="235"/>
        <v>9</v>
      </c>
      <c r="Y670" s="3">
        <f t="shared" ca="1" si="236"/>
        <v>2</v>
      </c>
      <c r="Z670" s="61">
        <f t="shared" ca="1" si="243"/>
        <v>1</v>
      </c>
      <c r="AA670" s="3">
        <f t="shared" ca="1" si="237"/>
        <v>1</v>
      </c>
      <c r="AB670" s="60" t="str">
        <f ca="1">IF($A669&lt;&gt;"",IF(OR($AI669&lt;&gt;0,$AJ669&lt;&gt;0,Z670=0),"",IF(K669="RRB","B",IF(K669="BBR","R",""))),"")</f>
        <v/>
      </c>
      <c r="AC670" s="60" t="str">
        <f ca="1">IF(A670&lt;&gt;"",IF(AB670&lt;&gt;"",IF(AB670=J670,"W","L"),""),"")</f>
        <v/>
      </c>
      <c r="AD670" s="38">
        <f ca="1">IF(A670&lt;&gt;"",IF(OR(AI669&lt;&gt;0,AJ669&lt;&gt;0),"0",IF(AC670&lt;&gt;"",IF(AC670="W",(1*Z670),(-1*Z670)),0)),0)</f>
        <v>0</v>
      </c>
      <c r="AE670" s="74">
        <f t="shared" ca="1" si="228"/>
        <v>-16</v>
      </c>
      <c r="AF670" s="3">
        <f t="shared" ca="1" si="238"/>
        <v>1</v>
      </c>
      <c r="AG670" s="13">
        <f ca="1">IF(A670&lt;&gt;"",(AD670+P670+W670),0)</f>
        <v>0</v>
      </c>
      <c r="AH670" s="11">
        <f ca="1">IF(A670&lt;&gt;"",AG670+AH669,0)</f>
        <v>-17</v>
      </c>
      <c r="AI670" s="73">
        <f ca="1">IF($A670&lt;&gt;"",IF(AI669&gt;0,AI669,IF(AND(AK669&gt;=$AJ$1,$AJ$2*AK669&gt;=AH670),"Profit Target",IF(AH670&gt;=$S$1,"Profit Target",0))),0)</f>
        <v>0</v>
      </c>
      <c r="AJ670" s="73">
        <f ca="1">IF($A670&lt;&gt;"",IF(AI669&lt;&gt;0,AJ669,IF(AH670&lt;=$S$2,"Stop Loss",0)),0)</f>
        <v>0</v>
      </c>
      <c r="AK670" s="73">
        <f t="shared" ca="1" si="229"/>
        <v>3</v>
      </c>
      <c r="AL670" s="30"/>
      <c r="AM670" s="30"/>
      <c r="AN670" s="30"/>
      <c r="AO670" s="30"/>
      <c r="AP670" s="30"/>
      <c r="AQ670" s="30"/>
      <c r="BM670" s="7"/>
      <c r="BT670" s="10">
        <f t="shared" ca="1" si="231"/>
        <v>30</v>
      </c>
    </row>
    <row r="671" spans="1:72">
      <c r="A671" s="10">
        <f t="shared" ca="1" si="230"/>
        <v>29</v>
      </c>
      <c r="B671" s="38"/>
      <c r="C671" s="7"/>
      <c r="D671" s="3"/>
      <c r="E671" s="7"/>
      <c r="F671" s="70" t="str">
        <f t="shared" ca="1" si="226"/>
        <v>H</v>
      </c>
      <c r="G671" s="101" t="str">
        <f t="shared" ca="1" si="232"/>
        <v>LLH</v>
      </c>
      <c r="H671" s="70" t="str">
        <f t="shared" ca="1" si="227"/>
        <v>O</v>
      </c>
      <c r="I671" s="101" t="str">
        <f t="shared" ca="1" si="239"/>
        <v>EEO</v>
      </c>
      <c r="J671" s="70" t="str">
        <f t="shared" ca="1" si="225"/>
        <v>B</v>
      </c>
      <c r="K671" s="101" t="str">
        <f t="shared" ca="1" si="240"/>
        <v>BRB</v>
      </c>
      <c r="L671" s="61">
        <f t="shared" ca="1" si="241"/>
        <v>1</v>
      </c>
      <c r="M671" s="3">
        <f ca="1">IF(A670&lt;&gt;"",IF(O671="",M670,IF(AND(M670&gt;0,O671="L"),M670+1,IF(AND(M670&gt;1,O670="W"),1,1))),"")</f>
        <v>5</v>
      </c>
      <c r="N671" s="60" t="str">
        <f ca="1">IF($A670&lt;&gt;"",IF(OR($AI670&lt;&gt;0,$AJ670&lt;&gt;0,L671=0),"",IF(G670="HHL","L",IF(G670="LLH","H",""))),"")</f>
        <v/>
      </c>
      <c r="O671" s="60" t="str">
        <f ca="1">IF(A671&lt;&gt;"",IF(N671&lt;&gt;"",IF(F671=N671,"W","L"),""),"")</f>
        <v/>
      </c>
      <c r="P671" s="38">
        <f ca="1">IF(A671&lt;&gt;"",IF(OR(AI670&lt;&gt;0,AJ670&lt;&gt;0),"0",IF(O671&lt;&gt;"",IF(O671="W",(1*L671),(-1*L671)),0)),0)</f>
        <v>0</v>
      </c>
      <c r="Q671" s="74">
        <f ca="1">IF(A671&lt;&gt;"",P671+Q670,0)</f>
        <v>-10</v>
      </c>
      <c r="R671" s="3">
        <f t="shared" ca="1" si="233"/>
        <v>5</v>
      </c>
      <c r="S671" s="61">
        <f t="shared" ca="1" si="242"/>
        <v>1</v>
      </c>
      <c r="T671" s="3">
        <f t="shared" ca="1" si="234"/>
        <v>2</v>
      </c>
      <c r="U671" s="60" t="str">
        <f ca="1">IF($A670&lt;&gt;"",IF(OR($AI670&lt;&gt;0,$AJ670&lt;&gt;0,S671=0),"",IF(I670="EEO","O",IF(I670="OOE","E",""))),"")</f>
        <v/>
      </c>
      <c r="V671" s="60" t="str">
        <f ca="1">IF(A671&lt;&gt;"",IF(U671&lt;&gt;"",IF(H671=U671,"W","L"),""),"")</f>
        <v/>
      </c>
      <c r="W671" s="38">
        <f ca="1">IF(A671&lt;&gt;"",IF(OR(AI670&lt;&gt;0,AJ670&lt;&gt;0),"0",IF(V671&lt;&gt;"",IF(V671="W",(1*S671),(-1*S671)),0)),0)</f>
        <v>0</v>
      </c>
      <c r="X671" s="74">
        <f t="shared" ca="1" si="235"/>
        <v>9</v>
      </c>
      <c r="Y671" s="3">
        <f t="shared" ca="1" si="236"/>
        <v>2</v>
      </c>
      <c r="Z671" s="61">
        <f t="shared" ca="1" si="243"/>
        <v>1</v>
      </c>
      <c r="AA671" s="3">
        <f t="shared" ca="1" si="237"/>
        <v>2</v>
      </c>
      <c r="AB671" s="60" t="str">
        <f ca="1">IF($A670&lt;&gt;"",IF(OR($AI670&lt;&gt;0,$AJ670&lt;&gt;0,Z671=0),"",IF(K670="RRB","B",IF(K670="BBR","R",""))),"")</f>
        <v>R</v>
      </c>
      <c r="AC671" s="60" t="str">
        <f ca="1">IF(A671&lt;&gt;"",IF(AB671&lt;&gt;"",IF(AB671=J671,"W","L"),""),"")</f>
        <v>L</v>
      </c>
      <c r="AD671" s="38">
        <f ca="1">IF(A671&lt;&gt;"",IF(OR(AI670&lt;&gt;0,AJ670&lt;&gt;0),"0",IF(AC671&lt;&gt;"",IF(AC671="W",(1*Z671),(-1*Z671)),0)),0)</f>
        <v>-1</v>
      </c>
      <c r="AE671" s="74">
        <f t="shared" ca="1" si="228"/>
        <v>-17</v>
      </c>
      <c r="AF671" s="3">
        <f t="shared" ca="1" si="238"/>
        <v>2</v>
      </c>
      <c r="AG671" s="13">
        <f ca="1">IF(A671&lt;&gt;"",(AD671+P671+W671),0)</f>
        <v>-1</v>
      </c>
      <c r="AH671" s="11">
        <f ca="1">IF(A671&lt;&gt;"",AG671+AH670,0)</f>
        <v>-18</v>
      </c>
      <c r="AI671" s="73">
        <f ca="1">IF($A671&lt;&gt;"",IF(AI670&gt;0,AI670,IF(AND(AK670&gt;=$AJ$1,$AJ$2*AK670&gt;=AH671),"Profit Target",IF(AH671&gt;=$S$1,"Profit Target",0))),0)</f>
        <v>0</v>
      </c>
      <c r="AJ671" s="73">
        <f ca="1">IF($A671&lt;&gt;"",IF(AI670&lt;&gt;0,AJ670,IF(AH671&lt;=$S$2,"Stop Loss",0)),0)</f>
        <v>0</v>
      </c>
      <c r="AK671" s="73">
        <f t="shared" ca="1" si="229"/>
        <v>3</v>
      </c>
      <c r="AL671" s="30"/>
      <c r="AM671" s="30"/>
      <c r="AN671" s="30"/>
      <c r="AO671" s="30"/>
      <c r="AP671" s="30"/>
      <c r="AQ671" s="30"/>
      <c r="BM671" s="7"/>
      <c r="BT671" s="10">
        <f t="shared" ca="1" si="231"/>
        <v>12</v>
      </c>
    </row>
    <row r="672" spans="1:72">
      <c r="A672" s="10">
        <f t="shared" ca="1" si="230"/>
        <v>9</v>
      </c>
      <c r="B672" s="38"/>
      <c r="C672" s="7"/>
      <c r="D672" s="3"/>
      <c r="E672" s="7"/>
      <c r="F672" s="70" t="str">
        <f t="shared" ca="1" si="226"/>
        <v>L</v>
      </c>
      <c r="G672" s="101" t="str">
        <f t="shared" ca="1" si="232"/>
        <v>LHL</v>
      </c>
      <c r="H672" s="70" t="str">
        <f t="shared" ca="1" si="227"/>
        <v>O</v>
      </c>
      <c r="I672" s="101" t="str">
        <f t="shared" ca="1" si="239"/>
        <v>EOO</v>
      </c>
      <c r="J672" s="70" t="str">
        <f t="shared" ca="1" si="225"/>
        <v>R</v>
      </c>
      <c r="K672" s="101" t="str">
        <f t="shared" ca="1" si="240"/>
        <v>RBR</v>
      </c>
      <c r="L672" s="61">
        <f t="shared" ca="1" si="241"/>
        <v>1</v>
      </c>
      <c r="M672" s="3">
        <f ca="1">IF(A671&lt;&gt;"",IF(O672="",M671,IF(AND(M671&gt;0,O672="L"),M671+1,IF(AND(M671&gt;1,O671="W"),1,1))),"")</f>
        <v>6</v>
      </c>
      <c r="N672" s="60" t="str">
        <f ca="1">IF($A671&lt;&gt;"",IF(OR($AI671&lt;&gt;0,$AJ671&lt;&gt;0,L672=0),"",IF(G671="HHL","L",IF(G671="LLH","H",""))),"")</f>
        <v>H</v>
      </c>
      <c r="O672" s="60" t="str">
        <f ca="1">IF(A672&lt;&gt;"",IF(N672&lt;&gt;"",IF(F672=N672,"W","L"),""),"")</f>
        <v>L</v>
      </c>
      <c r="P672" s="38">
        <f ca="1">IF(A672&lt;&gt;"",IF(OR(AI671&lt;&gt;0,AJ671&lt;&gt;0),"0",IF(O672&lt;&gt;"",IF(O672="W",(1*L672),(-1*L672)),0)),0)</f>
        <v>-1</v>
      </c>
      <c r="Q672" s="74">
        <f ca="1">IF(A672&lt;&gt;"",P672+Q671,0)</f>
        <v>-11</v>
      </c>
      <c r="R672" s="3">
        <f t="shared" ca="1" si="233"/>
        <v>6</v>
      </c>
      <c r="S672" s="61">
        <f t="shared" ca="1" si="242"/>
        <v>1</v>
      </c>
      <c r="T672" s="3">
        <f t="shared" ca="1" si="234"/>
        <v>1</v>
      </c>
      <c r="U672" s="60" t="str">
        <f ca="1">IF($A671&lt;&gt;"",IF(OR($AI671&lt;&gt;0,$AJ671&lt;&gt;0,S672=0),"",IF(I671="EEO","O",IF(I671="OOE","E",""))),"")</f>
        <v>O</v>
      </c>
      <c r="V672" s="60" t="str">
        <f ca="1">IF(A672&lt;&gt;"",IF(U672&lt;&gt;"",IF(H672=U672,"W","L"),""),"")</f>
        <v>W</v>
      </c>
      <c r="W672" s="38">
        <f ca="1">IF(A672&lt;&gt;"",IF(OR(AI671&lt;&gt;0,AJ671&lt;&gt;0),"0",IF(V672&lt;&gt;"",IF(V672="W",(1*S672),(-1*S672)),0)),0)</f>
        <v>1</v>
      </c>
      <c r="X672" s="74">
        <f t="shared" ca="1" si="235"/>
        <v>10</v>
      </c>
      <c r="Y672" s="3">
        <f t="shared" ca="1" si="236"/>
        <v>1</v>
      </c>
      <c r="Z672" s="61">
        <f t="shared" ca="1" si="243"/>
        <v>1</v>
      </c>
      <c r="AA672" s="3">
        <f t="shared" ca="1" si="237"/>
        <v>2</v>
      </c>
      <c r="AB672" s="60" t="str">
        <f ca="1">IF($A671&lt;&gt;"",IF(OR($AI671&lt;&gt;0,$AJ671&lt;&gt;0,Z672=0),"",IF(K671="RRB","B",IF(K671="BBR","R",""))),"")</f>
        <v/>
      </c>
      <c r="AC672" s="60" t="str">
        <f ca="1">IF(A672&lt;&gt;"",IF(AB672&lt;&gt;"",IF(AB672=J672,"W","L"),""),"")</f>
        <v/>
      </c>
      <c r="AD672" s="38">
        <f ca="1">IF(A672&lt;&gt;"",IF(OR(AI671&lt;&gt;0,AJ671&lt;&gt;0),"0",IF(AC672&lt;&gt;"",IF(AC672="W",(1*Z672),(-1*Z672)),0)),0)</f>
        <v>0</v>
      </c>
      <c r="AE672" s="74">
        <f t="shared" ca="1" si="228"/>
        <v>-17</v>
      </c>
      <c r="AF672" s="3">
        <f t="shared" ca="1" si="238"/>
        <v>2</v>
      </c>
      <c r="AG672" s="13">
        <f ca="1">IF(A672&lt;&gt;"",(AD672+P672+W672),0)</f>
        <v>0</v>
      </c>
      <c r="AH672" s="11">
        <f ca="1">IF(A672&lt;&gt;"",AG672+AH671,0)</f>
        <v>-18</v>
      </c>
      <c r="AI672" s="73">
        <f ca="1">IF($A672&lt;&gt;"",IF(AI671&gt;0,AI671,IF(AND(AK671&gt;=$AJ$1,$AJ$2*AK671&gt;=AH672),"Profit Target",IF(AH672&gt;=$S$1,"Profit Target",0))),0)</f>
        <v>0</v>
      </c>
      <c r="AJ672" s="73">
        <f ca="1">IF($A672&lt;&gt;"",IF(AI671&lt;&gt;0,AJ671,IF(AH672&lt;=$S$2,"Stop Loss",0)),0)</f>
        <v>0</v>
      </c>
      <c r="AK672" s="73">
        <f t="shared" ca="1" si="229"/>
        <v>3</v>
      </c>
      <c r="AL672" s="30"/>
      <c r="AM672" s="30"/>
      <c r="AN672" s="30"/>
      <c r="AO672" s="30"/>
      <c r="AP672" s="30"/>
      <c r="AQ672" s="30"/>
      <c r="BM672" s="7"/>
      <c r="BT672" s="10">
        <f t="shared" ca="1" si="231"/>
        <v>18</v>
      </c>
    </row>
    <row r="673" spans="1:72">
      <c r="A673" s="10">
        <f t="shared" ca="1" si="230"/>
        <v>32</v>
      </c>
      <c r="B673" s="38"/>
      <c r="C673" s="7"/>
      <c r="D673" s="3"/>
      <c r="E673" s="7"/>
      <c r="F673" s="70" t="str">
        <f t="shared" ca="1" si="226"/>
        <v>H</v>
      </c>
      <c r="G673" s="101" t="str">
        <f t="shared" ca="1" si="232"/>
        <v>HLH</v>
      </c>
      <c r="H673" s="70" t="str">
        <f t="shared" ca="1" si="227"/>
        <v>E</v>
      </c>
      <c r="I673" s="101" t="str">
        <f t="shared" ca="1" si="239"/>
        <v>OOE</v>
      </c>
      <c r="J673" s="70" t="str">
        <f t="shared" ca="1" si="225"/>
        <v>R</v>
      </c>
      <c r="K673" s="101" t="str">
        <f t="shared" ca="1" si="240"/>
        <v>BRR</v>
      </c>
      <c r="L673" s="61">
        <f t="shared" ca="1" si="241"/>
        <v>1</v>
      </c>
      <c r="M673" s="3">
        <f ca="1">IF(A672&lt;&gt;"",IF(O673="",M672,IF(AND(M672&gt;0,O673="L"),M672+1,IF(AND(M672&gt;1,O672="W"),1,1))),"")</f>
        <v>6</v>
      </c>
      <c r="N673" s="60" t="str">
        <f ca="1">IF($A672&lt;&gt;"",IF(OR($AI672&lt;&gt;0,$AJ672&lt;&gt;0,L673=0),"",IF(G672="HHL","L",IF(G672="LLH","H",""))),"")</f>
        <v/>
      </c>
      <c r="O673" s="60" t="str">
        <f ca="1">IF(A673&lt;&gt;"",IF(N673&lt;&gt;"",IF(F673=N673,"W","L"),""),"")</f>
        <v/>
      </c>
      <c r="P673" s="38">
        <f ca="1">IF(A673&lt;&gt;"",IF(OR(AI672&lt;&gt;0,AJ672&lt;&gt;0),"0",IF(O673&lt;&gt;"",IF(O673="W",(1*L673),(-1*L673)),0)),0)</f>
        <v>0</v>
      </c>
      <c r="Q673" s="74">
        <f ca="1">IF(A673&lt;&gt;"",P673+Q672,0)</f>
        <v>-11</v>
      </c>
      <c r="R673" s="3">
        <f t="shared" ca="1" si="233"/>
        <v>6</v>
      </c>
      <c r="S673" s="61">
        <f t="shared" ca="1" si="242"/>
        <v>1</v>
      </c>
      <c r="T673" s="3">
        <f t="shared" ca="1" si="234"/>
        <v>1</v>
      </c>
      <c r="U673" s="60" t="str">
        <f ca="1">IF($A672&lt;&gt;"",IF(OR($AI672&lt;&gt;0,$AJ672&lt;&gt;0,S673=0),"",IF(I672="EEO","O",IF(I672="OOE","E",""))),"")</f>
        <v/>
      </c>
      <c r="V673" s="60" t="str">
        <f ca="1">IF(A673&lt;&gt;"",IF(U673&lt;&gt;"",IF(H673=U673,"W","L"),""),"")</f>
        <v/>
      </c>
      <c r="W673" s="38">
        <f ca="1">IF(A673&lt;&gt;"",IF(OR(AI672&lt;&gt;0,AJ672&lt;&gt;0),"0",IF(V673&lt;&gt;"",IF(V673="W",(1*S673),(-1*S673)),0)),0)</f>
        <v>0</v>
      </c>
      <c r="X673" s="74">
        <f t="shared" ca="1" si="235"/>
        <v>10</v>
      </c>
      <c r="Y673" s="3">
        <f t="shared" ca="1" si="236"/>
        <v>1</v>
      </c>
      <c r="Z673" s="61">
        <f t="shared" ca="1" si="243"/>
        <v>1</v>
      </c>
      <c r="AA673" s="3">
        <f t="shared" ca="1" si="237"/>
        <v>2</v>
      </c>
      <c r="AB673" s="60" t="str">
        <f ca="1">IF($A672&lt;&gt;"",IF(OR($AI672&lt;&gt;0,$AJ672&lt;&gt;0,Z673=0),"",IF(K672="RRB","B",IF(K672="BBR","R",""))),"")</f>
        <v/>
      </c>
      <c r="AC673" s="60" t="str">
        <f ca="1">IF(A673&lt;&gt;"",IF(AB673&lt;&gt;"",IF(AB673=J673,"W","L"),""),"")</f>
        <v/>
      </c>
      <c r="AD673" s="38">
        <f ca="1">IF(A673&lt;&gt;"",IF(OR(AI672&lt;&gt;0,AJ672&lt;&gt;0),"0",IF(AC673&lt;&gt;"",IF(AC673="W",(1*Z673),(-1*Z673)),0)),0)</f>
        <v>0</v>
      </c>
      <c r="AE673" s="74">
        <f t="shared" ca="1" si="228"/>
        <v>-17</v>
      </c>
      <c r="AF673" s="3">
        <f t="shared" ca="1" si="238"/>
        <v>2</v>
      </c>
      <c r="AG673" s="13">
        <f ca="1">IF(A673&lt;&gt;"",(AD673+P673+W673),0)</f>
        <v>0</v>
      </c>
      <c r="AH673" s="11">
        <f ca="1">IF(A673&lt;&gt;"",AG673+AH672,0)</f>
        <v>-18</v>
      </c>
      <c r="AI673" s="73">
        <f ca="1">IF($A673&lt;&gt;"",IF(AI672&gt;0,AI672,IF(AND(AK672&gt;=$AJ$1,$AJ$2*AK672&gt;=AH673),"Profit Target",IF(AH673&gt;=$S$1,"Profit Target",0))),0)</f>
        <v>0</v>
      </c>
      <c r="AJ673" s="73">
        <f ca="1">IF($A673&lt;&gt;"",IF(AI672&lt;&gt;0,AJ672,IF(AH673&lt;=$S$2,"Stop Loss",0)),0)</f>
        <v>0</v>
      </c>
      <c r="AK673" s="73">
        <f t="shared" ca="1" si="229"/>
        <v>3</v>
      </c>
      <c r="AL673" s="30"/>
      <c r="AM673" s="30"/>
      <c r="AN673" s="30"/>
      <c r="AO673" s="30"/>
      <c r="AP673" s="30"/>
      <c r="AQ673" s="30"/>
      <c r="BM673" s="7"/>
      <c r="BT673" s="10">
        <f t="shared" ca="1" si="231"/>
        <v>35</v>
      </c>
    </row>
    <row r="674" spans="1:72">
      <c r="A674" s="10">
        <f t="shared" ca="1" si="230"/>
        <v>19</v>
      </c>
      <c r="B674" s="38"/>
      <c r="C674" s="7"/>
      <c r="D674" s="3"/>
      <c r="E674" s="7"/>
      <c r="F674" s="70" t="str">
        <f t="shared" ca="1" si="226"/>
        <v>H</v>
      </c>
      <c r="G674" s="101" t="str">
        <f t="shared" ca="1" si="232"/>
        <v>LHH</v>
      </c>
      <c r="H674" s="70" t="str">
        <f t="shared" ca="1" si="227"/>
        <v>O</v>
      </c>
      <c r="I674" s="101" t="str">
        <f t="shared" ca="1" si="239"/>
        <v>OEO</v>
      </c>
      <c r="J674" s="70" t="str">
        <f t="shared" ca="1" si="225"/>
        <v>R</v>
      </c>
      <c r="K674" s="101" t="str">
        <f t="shared" ca="1" si="240"/>
        <v>RRR</v>
      </c>
      <c r="L674" s="61">
        <f t="shared" ca="1" si="241"/>
        <v>1</v>
      </c>
      <c r="M674" s="3">
        <f ca="1">IF(A673&lt;&gt;"",IF(O674="",M673,IF(AND(M673&gt;0,O674="L"),M673+1,IF(AND(M673&gt;1,O673="W"),1,1))),"")</f>
        <v>6</v>
      </c>
      <c r="N674" s="60" t="str">
        <f ca="1">IF($A673&lt;&gt;"",IF(OR($AI673&lt;&gt;0,$AJ673&lt;&gt;0,L674=0),"",IF(G673="HHL","L",IF(G673="LLH","H",""))),"")</f>
        <v/>
      </c>
      <c r="O674" s="60" t="str">
        <f ca="1">IF(A674&lt;&gt;"",IF(N674&lt;&gt;"",IF(F674=N674,"W","L"),""),"")</f>
        <v/>
      </c>
      <c r="P674" s="38">
        <f ca="1">IF(A674&lt;&gt;"",IF(OR(AI673&lt;&gt;0,AJ673&lt;&gt;0),"0",IF(O674&lt;&gt;"",IF(O674="W",(1*L674),(-1*L674)),0)),0)</f>
        <v>0</v>
      </c>
      <c r="Q674" s="74">
        <f ca="1">IF(A674&lt;&gt;"",P674+Q673,0)</f>
        <v>-11</v>
      </c>
      <c r="R674" s="3">
        <f t="shared" ca="1" si="233"/>
        <v>6</v>
      </c>
      <c r="S674" s="61">
        <f t="shared" ca="1" si="242"/>
        <v>1</v>
      </c>
      <c r="T674" s="3">
        <f t="shared" ca="1" si="234"/>
        <v>2</v>
      </c>
      <c r="U674" s="60" t="str">
        <f ca="1">IF($A673&lt;&gt;"",IF(OR($AI673&lt;&gt;0,$AJ673&lt;&gt;0,S674=0),"",IF(I673="EEO","O",IF(I673="OOE","E",""))),"")</f>
        <v>E</v>
      </c>
      <c r="V674" s="60" t="str">
        <f ca="1">IF(A674&lt;&gt;"",IF(U674&lt;&gt;"",IF(H674=U674,"W","L"),""),"")</f>
        <v>L</v>
      </c>
      <c r="W674" s="38">
        <f ca="1">IF(A674&lt;&gt;"",IF(OR(AI673&lt;&gt;0,AJ673&lt;&gt;0),"0",IF(V674&lt;&gt;"",IF(V674="W",(1*S674),(-1*S674)),0)),0)</f>
        <v>-1</v>
      </c>
      <c r="X674" s="74">
        <f t="shared" ca="1" si="235"/>
        <v>9</v>
      </c>
      <c r="Y674" s="3">
        <f t="shared" ca="1" si="236"/>
        <v>2</v>
      </c>
      <c r="Z674" s="61">
        <f t="shared" ca="1" si="243"/>
        <v>1</v>
      </c>
      <c r="AA674" s="3">
        <f t="shared" ca="1" si="237"/>
        <v>2</v>
      </c>
      <c r="AB674" s="60" t="str">
        <f ca="1">IF($A673&lt;&gt;"",IF(OR($AI673&lt;&gt;0,$AJ673&lt;&gt;0,Z674=0),"",IF(K673="RRB","B",IF(K673="BBR","R",""))),"")</f>
        <v/>
      </c>
      <c r="AC674" s="60" t="str">
        <f ca="1">IF(A674&lt;&gt;"",IF(AB674&lt;&gt;"",IF(AB674=J674,"W","L"),""),"")</f>
        <v/>
      </c>
      <c r="AD674" s="38">
        <f ca="1">IF(A674&lt;&gt;"",IF(OR(AI673&lt;&gt;0,AJ673&lt;&gt;0),"0",IF(AC674&lt;&gt;"",IF(AC674="W",(1*Z674),(-1*Z674)),0)),0)</f>
        <v>0</v>
      </c>
      <c r="AE674" s="74">
        <f t="shared" ca="1" si="228"/>
        <v>-17</v>
      </c>
      <c r="AF674" s="3">
        <f t="shared" ca="1" si="238"/>
        <v>2</v>
      </c>
      <c r="AG674" s="13">
        <f ca="1">IF(A674&lt;&gt;"",(AD674+P674+W674),0)</f>
        <v>-1</v>
      </c>
      <c r="AH674" s="11">
        <f ca="1">IF(A674&lt;&gt;"",AG674+AH673,0)</f>
        <v>-19</v>
      </c>
      <c r="AI674" s="73">
        <f ca="1">IF($A674&lt;&gt;"",IF(AI673&gt;0,AI673,IF(AND(AK673&gt;=$AJ$1,$AJ$2*AK673&gt;=AH674),"Profit Target",IF(AH674&gt;=$S$1,"Profit Target",0))),0)</f>
        <v>0</v>
      </c>
      <c r="AJ674" s="73">
        <f ca="1">IF($A674&lt;&gt;"",IF(AI673&lt;&gt;0,AJ673,IF(AH674&lt;=$S$2,"Stop Loss",0)),0)</f>
        <v>0</v>
      </c>
      <c r="AK674" s="73">
        <f t="shared" ca="1" si="229"/>
        <v>3</v>
      </c>
      <c r="AL674" s="30"/>
      <c r="AM674" s="30"/>
      <c r="AN674" s="30"/>
      <c r="AO674" s="30"/>
      <c r="AP674" s="30"/>
      <c r="AQ674" s="30"/>
      <c r="BM674" s="7"/>
      <c r="BT674" s="10">
        <f t="shared" ca="1" si="231"/>
        <v>10</v>
      </c>
    </row>
    <row r="675" spans="1:72">
      <c r="A675" s="10">
        <f t="shared" ca="1" si="230"/>
        <v>2</v>
      </c>
      <c r="B675" s="38"/>
      <c r="C675" s="7"/>
      <c r="D675" s="3"/>
      <c r="E675" s="7"/>
      <c r="F675" s="70" t="str">
        <f t="shared" ca="1" si="226"/>
        <v>L</v>
      </c>
      <c r="G675" s="101" t="str">
        <f t="shared" ca="1" si="232"/>
        <v>HHL</v>
      </c>
      <c r="H675" s="70" t="str">
        <f t="shared" ca="1" si="227"/>
        <v>E</v>
      </c>
      <c r="I675" s="101" t="str">
        <f t="shared" ca="1" si="239"/>
        <v>EOE</v>
      </c>
      <c r="J675" s="70" t="str">
        <f t="shared" ca="1" si="225"/>
        <v>B</v>
      </c>
      <c r="K675" s="101" t="str">
        <f t="shared" ca="1" si="240"/>
        <v>RRB</v>
      </c>
      <c r="L675" s="61">
        <f t="shared" ca="1" si="241"/>
        <v>1</v>
      </c>
      <c r="M675" s="3">
        <f ca="1">IF(A674&lt;&gt;"",IF(O675="",M674,IF(AND(M674&gt;0,O675="L"),M674+1,IF(AND(M674&gt;1,O674="W"),1,1))),"")</f>
        <v>6</v>
      </c>
      <c r="N675" s="60" t="str">
        <f ca="1">IF($A674&lt;&gt;"",IF(OR($AI674&lt;&gt;0,$AJ674&lt;&gt;0,L675=0),"",IF(G674="HHL","L",IF(G674="LLH","H",""))),"")</f>
        <v/>
      </c>
      <c r="O675" s="60" t="str">
        <f ca="1">IF(A675&lt;&gt;"",IF(N675&lt;&gt;"",IF(F675=N675,"W","L"),""),"")</f>
        <v/>
      </c>
      <c r="P675" s="38">
        <f ca="1">IF(A675&lt;&gt;"",IF(OR(AI674&lt;&gt;0,AJ674&lt;&gt;0),"0",IF(O675&lt;&gt;"",IF(O675="W",(1*L675),(-1*L675)),0)),0)</f>
        <v>0</v>
      </c>
      <c r="Q675" s="74">
        <f ca="1">IF(A675&lt;&gt;"",P675+Q674,0)</f>
        <v>-11</v>
      </c>
      <c r="R675" s="3">
        <f t="shared" ca="1" si="233"/>
        <v>6</v>
      </c>
      <c r="S675" s="61">
        <f t="shared" ca="1" si="242"/>
        <v>1</v>
      </c>
      <c r="T675" s="3">
        <f t="shared" ca="1" si="234"/>
        <v>2</v>
      </c>
      <c r="U675" s="60" t="str">
        <f ca="1">IF($A674&lt;&gt;"",IF(OR($AI674&lt;&gt;0,$AJ674&lt;&gt;0,S675=0),"",IF(I674="EEO","O",IF(I674="OOE","E",""))),"")</f>
        <v/>
      </c>
      <c r="V675" s="60" t="str">
        <f ca="1">IF(A675&lt;&gt;"",IF(U675&lt;&gt;"",IF(H675=U675,"W","L"),""),"")</f>
        <v/>
      </c>
      <c r="W675" s="38">
        <f ca="1">IF(A675&lt;&gt;"",IF(OR(AI674&lt;&gt;0,AJ674&lt;&gt;0),"0",IF(V675&lt;&gt;"",IF(V675="W",(1*S675),(-1*S675)),0)),0)</f>
        <v>0</v>
      </c>
      <c r="X675" s="74">
        <f t="shared" ca="1" si="235"/>
        <v>9</v>
      </c>
      <c r="Y675" s="3">
        <f t="shared" ca="1" si="236"/>
        <v>2</v>
      </c>
      <c r="Z675" s="61">
        <f t="shared" ca="1" si="243"/>
        <v>1</v>
      </c>
      <c r="AA675" s="3">
        <f t="shared" ca="1" si="237"/>
        <v>2</v>
      </c>
      <c r="AB675" s="60" t="str">
        <f ca="1">IF($A674&lt;&gt;"",IF(OR($AI674&lt;&gt;0,$AJ674&lt;&gt;0,Z675=0),"",IF(K674="RRB","B",IF(K674="BBR","R",""))),"")</f>
        <v/>
      </c>
      <c r="AC675" s="60" t="str">
        <f ca="1">IF(A675&lt;&gt;"",IF(AB675&lt;&gt;"",IF(AB675=J675,"W","L"),""),"")</f>
        <v/>
      </c>
      <c r="AD675" s="38">
        <f ca="1">IF(A675&lt;&gt;"",IF(OR(AI674&lt;&gt;0,AJ674&lt;&gt;0),"0",IF(AC675&lt;&gt;"",IF(AC675="W",(1*Z675),(-1*Z675)),0)),0)</f>
        <v>0</v>
      </c>
      <c r="AE675" s="74">
        <f t="shared" ca="1" si="228"/>
        <v>-17</v>
      </c>
      <c r="AF675" s="3">
        <f t="shared" ca="1" si="238"/>
        <v>2</v>
      </c>
      <c r="AG675" s="13">
        <f ca="1">IF(A675&lt;&gt;"",(AD675+P675+W675),0)</f>
        <v>0</v>
      </c>
      <c r="AH675" s="11">
        <f ca="1">IF(A675&lt;&gt;"",AG675+AH674,0)</f>
        <v>-19</v>
      </c>
      <c r="AI675" s="73">
        <f ca="1">IF($A675&lt;&gt;"",IF(AI674&gt;0,AI674,IF(AND(AK674&gt;=$AJ$1,$AJ$2*AK674&gt;=AH675),"Profit Target",IF(AH675&gt;=$S$1,"Profit Target",0))),0)</f>
        <v>0</v>
      </c>
      <c r="AJ675" s="73">
        <f ca="1">IF($A675&lt;&gt;"",IF(AI674&lt;&gt;0,AJ674,IF(AH675&lt;=$S$2,"Stop Loss",0)),0)</f>
        <v>0</v>
      </c>
      <c r="AK675" s="73">
        <f t="shared" ca="1" si="229"/>
        <v>3</v>
      </c>
      <c r="AL675" s="30"/>
      <c r="AM675" s="30"/>
      <c r="AN675" s="30"/>
      <c r="AO675" s="30"/>
      <c r="AP675" s="30"/>
      <c r="AQ675" s="30"/>
      <c r="BM675" s="7"/>
      <c r="BT675" s="10">
        <f t="shared" ca="1" si="231"/>
        <v>3</v>
      </c>
    </row>
    <row r="676" spans="1:72">
      <c r="A676" s="10">
        <f t="shared" ca="1" si="230"/>
        <v>12</v>
      </c>
      <c r="B676" s="38"/>
      <c r="C676" s="7"/>
      <c r="D676" s="3"/>
      <c r="E676" s="7"/>
      <c r="F676" s="70" t="str">
        <f t="shared" ca="1" si="226"/>
        <v>L</v>
      </c>
      <c r="G676" s="101" t="str">
        <f t="shared" ca="1" si="232"/>
        <v>HLL</v>
      </c>
      <c r="H676" s="70" t="str">
        <f t="shared" ca="1" si="227"/>
        <v>E</v>
      </c>
      <c r="I676" s="101" t="str">
        <f t="shared" ca="1" si="239"/>
        <v>OEE</v>
      </c>
      <c r="J676" s="70" t="str">
        <f t="shared" ca="1" si="225"/>
        <v>R</v>
      </c>
      <c r="K676" s="101" t="str">
        <f t="shared" ca="1" si="240"/>
        <v>RBR</v>
      </c>
      <c r="L676" s="61">
        <f t="shared" ca="1" si="241"/>
        <v>1</v>
      </c>
      <c r="M676" s="3">
        <f ca="1">IF(A675&lt;&gt;"",IF(O676="",M675,IF(AND(M675&gt;0,O676="L"),M675+1,IF(AND(M675&gt;1,O675="W"),1,1))),"")</f>
        <v>1</v>
      </c>
      <c r="N676" s="60" t="str">
        <f ca="1">IF($A675&lt;&gt;"",IF(OR($AI675&lt;&gt;0,$AJ675&lt;&gt;0,L676=0),"",IF(G675="HHL","L",IF(G675="LLH","H",""))),"")</f>
        <v>L</v>
      </c>
      <c r="O676" s="60" t="str">
        <f ca="1">IF(A676&lt;&gt;"",IF(N676&lt;&gt;"",IF(F676=N676,"W","L"),""),"")</f>
        <v>W</v>
      </c>
      <c r="P676" s="38">
        <f ca="1">IF(A676&lt;&gt;"",IF(OR(AI675&lt;&gt;0,AJ675&lt;&gt;0),"0",IF(O676&lt;&gt;"",IF(O676="W",(1*L676),(-1*L676)),0)),0)</f>
        <v>1</v>
      </c>
      <c r="Q676" s="74">
        <f ca="1">IF(A676&lt;&gt;"",P676+Q675,0)</f>
        <v>-10</v>
      </c>
      <c r="R676" s="3">
        <f t="shared" ca="1" si="233"/>
        <v>1</v>
      </c>
      <c r="S676" s="61">
        <f t="shared" ca="1" si="242"/>
        <v>1</v>
      </c>
      <c r="T676" s="3">
        <f t="shared" ca="1" si="234"/>
        <v>2</v>
      </c>
      <c r="U676" s="60" t="str">
        <f ca="1">IF($A675&lt;&gt;"",IF(OR($AI675&lt;&gt;0,$AJ675&lt;&gt;0,S676=0),"",IF(I675="EEO","O",IF(I675="OOE","E",""))),"")</f>
        <v/>
      </c>
      <c r="V676" s="60" t="str">
        <f ca="1">IF(A676&lt;&gt;"",IF(U676&lt;&gt;"",IF(H676=U676,"W","L"),""),"")</f>
        <v/>
      </c>
      <c r="W676" s="38">
        <f ca="1">IF(A676&lt;&gt;"",IF(OR(AI675&lt;&gt;0,AJ675&lt;&gt;0),"0",IF(V676&lt;&gt;"",IF(V676="W",(1*S676),(-1*S676)),0)),0)</f>
        <v>0</v>
      </c>
      <c r="X676" s="74">
        <f t="shared" ca="1" si="235"/>
        <v>9</v>
      </c>
      <c r="Y676" s="3">
        <f t="shared" ca="1" si="236"/>
        <v>2</v>
      </c>
      <c r="Z676" s="61">
        <f t="shared" ca="1" si="243"/>
        <v>1</v>
      </c>
      <c r="AA676" s="3">
        <f t="shared" ca="1" si="237"/>
        <v>3</v>
      </c>
      <c r="AB676" s="60" t="str">
        <f ca="1">IF($A675&lt;&gt;"",IF(OR($AI675&lt;&gt;0,$AJ675&lt;&gt;0,Z676=0),"",IF(K675="RRB","B",IF(K675="BBR","R",""))),"")</f>
        <v>B</v>
      </c>
      <c r="AC676" s="60" t="str">
        <f ca="1">IF(A676&lt;&gt;"",IF(AB676&lt;&gt;"",IF(AB676=J676,"W","L"),""),"")</f>
        <v>L</v>
      </c>
      <c r="AD676" s="38">
        <f ca="1">IF(A676&lt;&gt;"",IF(OR(AI675&lt;&gt;0,AJ675&lt;&gt;0),"0",IF(AC676&lt;&gt;"",IF(AC676="W",(1*Z676),(-1*Z676)),0)),0)</f>
        <v>-1</v>
      </c>
      <c r="AE676" s="74">
        <f t="shared" ca="1" si="228"/>
        <v>-18</v>
      </c>
      <c r="AF676" s="3">
        <f t="shared" ca="1" si="238"/>
        <v>3</v>
      </c>
      <c r="AG676" s="13">
        <f ca="1">IF(A676&lt;&gt;"",(AD676+P676+W676),0)</f>
        <v>0</v>
      </c>
      <c r="AH676" s="11">
        <f ca="1">IF(A676&lt;&gt;"",AG676+AH675,0)</f>
        <v>-19</v>
      </c>
      <c r="AI676" s="73">
        <f ca="1">IF($A676&lt;&gt;"",IF(AI675&gt;0,AI675,IF(AND(AK675&gt;=$AJ$1,$AJ$2*AK675&gt;=AH676),"Profit Target",IF(AH676&gt;=$S$1,"Profit Target",0))),0)</f>
        <v>0</v>
      </c>
      <c r="AJ676" s="73">
        <f ca="1">IF($A676&lt;&gt;"",IF(AI675&lt;&gt;0,AJ675,IF(AH676&lt;=$S$2,"Stop Loss",0)),0)</f>
        <v>0</v>
      </c>
      <c r="AK676" s="73">
        <f t="shared" ca="1" si="229"/>
        <v>3</v>
      </c>
      <c r="AL676" s="30"/>
      <c r="AM676" s="30"/>
      <c r="AN676" s="30"/>
      <c r="AO676" s="30"/>
      <c r="AP676" s="30"/>
      <c r="AQ676" s="30"/>
      <c r="BM676" s="7"/>
      <c r="BT676" s="10">
        <f t="shared" ca="1" si="231"/>
        <v>22</v>
      </c>
    </row>
    <row r="677" spans="1:72">
      <c r="A677" s="10">
        <f t="shared" ca="1" si="230"/>
        <v>24</v>
      </c>
      <c r="B677" s="38"/>
      <c r="C677" s="7"/>
      <c r="D677" s="3"/>
      <c r="E677" s="7"/>
      <c r="F677" s="70" t="str">
        <f t="shared" ca="1" si="226"/>
        <v>H</v>
      </c>
      <c r="G677" s="101" t="str">
        <f t="shared" ca="1" si="232"/>
        <v>LLH</v>
      </c>
      <c r="H677" s="70" t="str">
        <f t="shared" ca="1" si="227"/>
        <v>E</v>
      </c>
      <c r="I677" s="101" t="str">
        <f t="shared" ca="1" si="239"/>
        <v>EEE</v>
      </c>
      <c r="J677" s="70" t="str">
        <f t="shared" ca="1" si="225"/>
        <v>B</v>
      </c>
      <c r="K677" s="101" t="str">
        <f t="shared" ca="1" si="240"/>
        <v>BRB</v>
      </c>
      <c r="L677" s="61">
        <f t="shared" ca="1" si="241"/>
        <v>1</v>
      </c>
      <c r="M677" s="3">
        <f ca="1">IF(A676&lt;&gt;"",IF(O677="",M676,IF(AND(M676&gt;0,O677="L"),M676+1,IF(AND(M676&gt;1,O676="W"),1,1))),"")</f>
        <v>1</v>
      </c>
      <c r="N677" s="60" t="str">
        <f ca="1">IF($A676&lt;&gt;"",IF(OR($AI676&lt;&gt;0,$AJ676&lt;&gt;0,L677=0),"",IF(G676="HHL","L",IF(G676="LLH","H",""))),"")</f>
        <v/>
      </c>
      <c r="O677" s="60" t="str">
        <f ca="1">IF(A677&lt;&gt;"",IF(N677&lt;&gt;"",IF(F677=N677,"W","L"),""),"")</f>
        <v/>
      </c>
      <c r="P677" s="38">
        <f ca="1">IF(A677&lt;&gt;"",IF(OR(AI676&lt;&gt;0,AJ676&lt;&gt;0),"0",IF(O677&lt;&gt;"",IF(O677="W",(1*L677),(-1*L677)),0)),0)</f>
        <v>0</v>
      </c>
      <c r="Q677" s="74">
        <f ca="1">IF(A677&lt;&gt;"",P677+Q676,0)</f>
        <v>-10</v>
      </c>
      <c r="R677" s="3">
        <f t="shared" ca="1" si="233"/>
        <v>1</v>
      </c>
      <c r="S677" s="61">
        <f t="shared" ca="1" si="242"/>
        <v>1</v>
      </c>
      <c r="T677" s="3">
        <f t="shared" ca="1" si="234"/>
        <v>2</v>
      </c>
      <c r="U677" s="60" t="str">
        <f ca="1">IF($A676&lt;&gt;"",IF(OR($AI676&lt;&gt;0,$AJ676&lt;&gt;0,S677=0),"",IF(I676="EEO","O",IF(I676="OOE","E",""))),"")</f>
        <v/>
      </c>
      <c r="V677" s="60" t="str">
        <f ca="1">IF(A677&lt;&gt;"",IF(U677&lt;&gt;"",IF(H677=U677,"W","L"),""),"")</f>
        <v/>
      </c>
      <c r="W677" s="38">
        <f ca="1">IF(A677&lt;&gt;"",IF(OR(AI676&lt;&gt;0,AJ676&lt;&gt;0),"0",IF(V677&lt;&gt;"",IF(V677="W",(1*S677),(-1*S677)),0)),0)</f>
        <v>0</v>
      </c>
      <c r="X677" s="74">
        <f t="shared" ca="1" si="235"/>
        <v>9</v>
      </c>
      <c r="Y677" s="3">
        <f t="shared" ca="1" si="236"/>
        <v>2</v>
      </c>
      <c r="Z677" s="61">
        <f t="shared" ca="1" si="243"/>
        <v>1</v>
      </c>
      <c r="AA677" s="3">
        <f t="shared" ca="1" si="237"/>
        <v>3</v>
      </c>
      <c r="AB677" s="60" t="str">
        <f ca="1">IF($A676&lt;&gt;"",IF(OR($AI676&lt;&gt;0,$AJ676&lt;&gt;0,Z677=0),"",IF(K676="RRB","B",IF(K676="BBR","R",""))),"")</f>
        <v/>
      </c>
      <c r="AC677" s="60" t="str">
        <f ca="1">IF(A677&lt;&gt;"",IF(AB677&lt;&gt;"",IF(AB677=J677,"W","L"),""),"")</f>
        <v/>
      </c>
      <c r="AD677" s="38">
        <f ca="1">IF(A677&lt;&gt;"",IF(OR(AI676&lt;&gt;0,AJ676&lt;&gt;0),"0",IF(AC677&lt;&gt;"",IF(AC677="W",(1*Z677),(-1*Z677)),0)),0)</f>
        <v>0</v>
      </c>
      <c r="AE677" s="74">
        <f t="shared" ca="1" si="228"/>
        <v>-18</v>
      </c>
      <c r="AF677" s="3">
        <f t="shared" ca="1" si="238"/>
        <v>3</v>
      </c>
      <c r="AG677" s="13">
        <f ca="1">IF(A677&lt;&gt;"",(AD677+P677+W677),0)</f>
        <v>0</v>
      </c>
      <c r="AH677" s="11">
        <f ca="1">IF(A677&lt;&gt;"",AG677+AH676,0)</f>
        <v>-19</v>
      </c>
      <c r="AI677" s="73">
        <f ca="1">IF($A677&lt;&gt;"",IF(AI676&gt;0,AI676,IF(AND(AK676&gt;=$AJ$1,$AJ$2*AK676&gt;=AH677),"Profit Target",IF(AH677&gt;=$S$1,"Profit Target",0))),0)</f>
        <v>0</v>
      </c>
      <c r="AJ677" s="73">
        <f ca="1">IF($A677&lt;&gt;"",IF(AI676&lt;&gt;0,AJ676,IF(AH677&lt;=$S$2,"Stop Loss",0)),0)</f>
        <v>0</v>
      </c>
      <c r="AK677" s="73">
        <f t="shared" ca="1" si="229"/>
        <v>3</v>
      </c>
      <c r="AL677" s="30"/>
      <c r="AM677" s="30"/>
      <c r="AN677" s="30"/>
      <c r="AO677" s="30"/>
      <c r="AP677" s="30"/>
      <c r="AQ677" s="30"/>
      <c r="BM677" s="7"/>
      <c r="BT677" s="10">
        <f t="shared" ca="1" si="231"/>
        <v>28</v>
      </c>
    </row>
    <row r="678" spans="1:72">
      <c r="A678" s="10">
        <f t="shared" ca="1" si="230"/>
        <v>26</v>
      </c>
      <c r="B678" s="38"/>
      <c r="C678" s="7"/>
      <c r="D678" s="3"/>
      <c r="E678" s="7"/>
      <c r="F678" s="70" t="str">
        <f t="shared" ca="1" si="226"/>
        <v>H</v>
      </c>
      <c r="G678" s="101" t="str">
        <f t="shared" ca="1" si="232"/>
        <v>LHH</v>
      </c>
      <c r="H678" s="70" t="str">
        <f t="shared" ca="1" si="227"/>
        <v>E</v>
      </c>
      <c r="I678" s="101" t="str">
        <f t="shared" ca="1" si="239"/>
        <v>EEE</v>
      </c>
      <c r="J678" s="70" t="str">
        <f t="shared" ca="1" si="225"/>
        <v>B</v>
      </c>
      <c r="K678" s="101" t="str">
        <f t="shared" ca="1" si="240"/>
        <v>RBB</v>
      </c>
      <c r="L678" s="61">
        <f t="shared" ca="1" si="241"/>
        <v>1</v>
      </c>
      <c r="M678" s="3">
        <f ca="1">IF(A677&lt;&gt;"",IF(O678="",M677,IF(AND(M677&gt;0,O678="L"),M677+1,IF(AND(M677&gt;1,O677="W"),1,1))),"")</f>
        <v>1</v>
      </c>
      <c r="N678" s="60" t="str">
        <f ca="1">IF($A677&lt;&gt;"",IF(OR($AI677&lt;&gt;0,$AJ677&lt;&gt;0,L678=0),"",IF(G677="HHL","L",IF(G677="LLH","H",""))),"")</f>
        <v>H</v>
      </c>
      <c r="O678" s="60" t="str">
        <f ca="1">IF(A678&lt;&gt;"",IF(N678&lt;&gt;"",IF(F678=N678,"W","L"),""),"")</f>
        <v>W</v>
      </c>
      <c r="P678" s="38">
        <f ca="1">IF(A678&lt;&gt;"",IF(OR(AI677&lt;&gt;0,AJ677&lt;&gt;0),"0",IF(O678&lt;&gt;"",IF(O678="W",(1*L678),(-1*L678)),0)),0)</f>
        <v>1</v>
      </c>
      <c r="Q678" s="74">
        <f ca="1">IF(A678&lt;&gt;"",P678+Q677,0)</f>
        <v>-9</v>
      </c>
      <c r="R678" s="3">
        <f t="shared" ca="1" si="233"/>
        <v>1</v>
      </c>
      <c r="S678" s="61">
        <f t="shared" ca="1" si="242"/>
        <v>1</v>
      </c>
      <c r="T678" s="3">
        <f t="shared" ca="1" si="234"/>
        <v>2</v>
      </c>
      <c r="U678" s="60" t="str">
        <f ca="1">IF($A677&lt;&gt;"",IF(OR($AI677&lt;&gt;0,$AJ677&lt;&gt;0,S678=0),"",IF(I677="EEO","O",IF(I677="OOE","E",""))),"")</f>
        <v/>
      </c>
      <c r="V678" s="60" t="str">
        <f ca="1">IF(A678&lt;&gt;"",IF(U678&lt;&gt;"",IF(H678=U678,"W","L"),""),"")</f>
        <v/>
      </c>
      <c r="W678" s="38">
        <f ca="1">IF(A678&lt;&gt;"",IF(OR(AI677&lt;&gt;0,AJ677&lt;&gt;0),"0",IF(V678&lt;&gt;"",IF(V678="W",(1*S678),(-1*S678)),0)),0)</f>
        <v>0</v>
      </c>
      <c r="X678" s="74">
        <f t="shared" ca="1" si="235"/>
        <v>9</v>
      </c>
      <c r="Y678" s="3">
        <f t="shared" ca="1" si="236"/>
        <v>2</v>
      </c>
      <c r="Z678" s="61">
        <f t="shared" ca="1" si="243"/>
        <v>1</v>
      </c>
      <c r="AA678" s="3">
        <f t="shared" ca="1" si="237"/>
        <v>3</v>
      </c>
      <c r="AB678" s="60" t="str">
        <f ca="1">IF($A677&lt;&gt;"",IF(OR($AI677&lt;&gt;0,$AJ677&lt;&gt;0,Z678=0),"",IF(K677="RRB","B",IF(K677="BBR","R",""))),"")</f>
        <v/>
      </c>
      <c r="AC678" s="60" t="str">
        <f ca="1">IF(A678&lt;&gt;"",IF(AB678&lt;&gt;"",IF(AB678=J678,"W","L"),""),"")</f>
        <v/>
      </c>
      <c r="AD678" s="38">
        <f ca="1">IF(A678&lt;&gt;"",IF(OR(AI677&lt;&gt;0,AJ677&lt;&gt;0),"0",IF(AC678&lt;&gt;"",IF(AC678="W",(1*Z678),(-1*Z678)),0)),0)</f>
        <v>0</v>
      </c>
      <c r="AE678" s="74">
        <f t="shared" ca="1" si="228"/>
        <v>-18</v>
      </c>
      <c r="AF678" s="3">
        <f t="shared" ca="1" si="238"/>
        <v>3</v>
      </c>
      <c r="AG678" s="13">
        <f ca="1">IF(A678&lt;&gt;"",(AD678+P678+W678),0)</f>
        <v>1</v>
      </c>
      <c r="AH678" s="11">
        <f ca="1">IF(A678&lt;&gt;"",AG678+AH677,0)</f>
        <v>-18</v>
      </c>
      <c r="AI678" s="73">
        <f ca="1">IF($A678&lt;&gt;"",IF(AI677&gt;0,AI677,IF(AND(AK677&gt;=$AJ$1,$AJ$2*AK677&gt;=AH678),"Profit Target",IF(AH678&gt;=$S$1,"Profit Target",0))),0)</f>
        <v>0</v>
      </c>
      <c r="AJ678" s="73">
        <f ca="1">IF($A678&lt;&gt;"",IF(AI677&lt;&gt;0,AJ677,IF(AH678&lt;=$S$2,"Stop Loss",0)),0)</f>
        <v>0</v>
      </c>
      <c r="AK678" s="73">
        <f t="shared" ca="1" si="229"/>
        <v>3</v>
      </c>
      <c r="AL678" s="30"/>
      <c r="AM678" s="30"/>
      <c r="AN678" s="30"/>
      <c r="AO678" s="30"/>
      <c r="AP678" s="30"/>
      <c r="AQ678" s="30"/>
      <c r="BM678" s="7"/>
      <c r="BT678" s="10">
        <f t="shared" ca="1" si="231"/>
        <v>20</v>
      </c>
    </row>
    <row r="679" spans="1:72">
      <c r="A679" s="10">
        <f t="shared" ca="1" si="230"/>
        <v>17</v>
      </c>
      <c r="B679" s="38"/>
      <c r="C679" s="7"/>
      <c r="D679" s="3"/>
      <c r="E679" s="7"/>
      <c r="F679" s="70" t="str">
        <f t="shared" ca="1" si="226"/>
        <v>L</v>
      </c>
      <c r="G679" s="101" t="str">
        <f t="shared" ca="1" si="232"/>
        <v>HHL</v>
      </c>
      <c r="H679" s="70" t="str">
        <f t="shared" ca="1" si="227"/>
        <v>O</v>
      </c>
      <c r="I679" s="101" t="str">
        <f t="shared" ca="1" si="239"/>
        <v>EEO</v>
      </c>
      <c r="J679" s="70" t="str">
        <f t="shared" ca="1" si="225"/>
        <v>B</v>
      </c>
      <c r="K679" s="101" t="str">
        <f t="shared" ca="1" si="240"/>
        <v>BBB</v>
      </c>
      <c r="L679" s="61">
        <f t="shared" ca="1" si="241"/>
        <v>1</v>
      </c>
      <c r="M679" s="3">
        <f ca="1">IF(A678&lt;&gt;"",IF(O679="",M678,IF(AND(M678&gt;0,O679="L"),M678+1,IF(AND(M678&gt;1,O678="W"),1,1))),"")</f>
        <v>1</v>
      </c>
      <c r="N679" s="60" t="str">
        <f ca="1">IF($A678&lt;&gt;"",IF(OR($AI678&lt;&gt;0,$AJ678&lt;&gt;0,L679=0),"",IF(G678="HHL","L",IF(G678="LLH","H",""))),"")</f>
        <v/>
      </c>
      <c r="O679" s="60" t="str">
        <f ca="1">IF(A679&lt;&gt;"",IF(N679&lt;&gt;"",IF(F679=N679,"W","L"),""),"")</f>
        <v/>
      </c>
      <c r="P679" s="38">
        <f ca="1">IF(A679&lt;&gt;"",IF(OR(AI678&lt;&gt;0,AJ678&lt;&gt;0),"0",IF(O679&lt;&gt;"",IF(O679="W",(1*L679),(-1*L679)),0)),0)</f>
        <v>0</v>
      </c>
      <c r="Q679" s="74">
        <f ca="1">IF(A679&lt;&gt;"",P679+Q678,0)</f>
        <v>-9</v>
      </c>
      <c r="R679" s="3">
        <f t="shared" ca="1" si="233"/>
        <v>1</v>
      </c>
      <c r="S679" s="61">
        <f t="shared" ca="1" si="242"/>
        <v>1</v>
      </c>
      <c r="T679" s="3">
        <f t="shared" ca="1" si="234"/>
        <v>2</v>
      </c>
      <c r="U679" s="60" t="str">
        <f ca="1">IF($A678&lt;&gt;"",IF(OR($AI678&lt;&gt;0,$AJ678&lt;&gt;0,S679=0),"",IF(I678="EEO","O",IF(I678="OOE","E",""))),"")</f>
        <v/>
      </c>
      <c r="V679" s="60" t="str">
        <f ca="1">IF(A679&lt;&gt;"",IF(U679&lt;&gt;"",IF(H679=U679,"W","L"),""),"")</f>
        <v/>
      </c>
      <c r="W679" s="38">
        <f ca="1">IF(A679&lt;&gt;"",IF(OR(AI678&lt;&gt;0,AJ678&lt;&gt;0),"0",IF(V679&lt;&gt;"",IF(V679="W",(1*S679),(-1*S679)),0)),0)</f>
        <v>0</v>
      </c>
      <c r="X679" s="74">
        <f t="shared" ca="1" si="235"/>
        <v>9</v>
      </c>
      <c r="Y679" s="3">
        <f t="shared" ca="1" si="236"/>
        <v>2</v>
      </c>
      <c r="Z679" s="61">
        <f t="shared" ca="1" si="243"/>
        <v>1</v>
      </c>
      <c r="AA679" s="3">
        <f t="shared" ca="1" si="237"/>
        <v>3</v>
      </c>
      <c r="AB679" s="60" t="str">
        <f ca="1">IF($A678&lt;&gt;"",IF(OR($AI678&lt;&gt;0,$AJ678&lt;&gt;0,Z679=0),"",IF(K678="RRB","B",IF(K678="BBR","R",""))),"")</f>
        <v/>
      </c>
      <c r="AC679" s="60" t="str">
        <f ca="1">IF(A679&lt;&gt;"",IF(AB679&lt;&gt;"",IF(AB679=J679,"W","L"),""),"")</f>
        <v/>
      </c>
      <c r="AD679" s="38">
        <f ca="1">IF(A679&lt;&gt;"",IF(OR(AI678&lt;&gt;0,AJ678&lt;&gt;0),"0",IF(AC679&lt;&gt;"",IF(AC679="W",(1*Z679),(-1*Z679)),0)),0)</f>
        <v>0</v>
      </c>
      <c r="AE679" s="74">
        <f t="shared" ca="1" si="228"/>
        <v>-18</v>
      </c>
      <c r="AF679" s="3">
        <f t="shared" ca="1" si="238"/>
        <v>3</v>
      </c>
      <c r="AG679" s="13">
        <f ca="1">IF(A679&lt;&gt;"",(AD679+P679+W679),0)</f>
        <v>0</v>
      </c>
      <c r="AH679" s="11">
        <f ca="1">IF(A679&lt;&gt;"",AG679+AH678,0)</f>
        <v>-18</v>
      </c>
      <c r="AI679" s="73">
        <f ca="1">IF($A679&lt;&gt;"",IF(AI678&gt;0,AI678,IF(AND(AK678&gt;=$AJ$1,$AJ$2*AK678&gt;=AH679),"Profit Target",IF(AH679&gt;=$S$1,"Profit Target",0))),0)</f>
        <v>0</v>
      </c>
      <c r="AJ679" s="73">
        <f ca="1">IF($A679&lt;&gt;"",IF(AI678&lt;&gt;0,AJ678,IF(AH679&lt;=$S$2,"Stop Loss",0)),0)</f>
        <v>0</v>
      </c>
      <c r="AK679" s="73">
        <f t="shared" ca="1" si="229"/>
        <v>3</v>
      </c>
      <c r="AL679" s="30"/>
      <c r="AM679" s="30"/>
      <c r="AN679" s="30"/>
      <c r="AO679" s="30"/>
      <c r="AP679" s="30"/>
      <c r="AQ679" s="30"/>
      <c r="BM679" s="7"/>
      <c r="BT679" s="10">
        <f t="shared" ca="1" si="231"/>
        <v>33</v>
      </c>
    </row>
    <row r="680" spans="1:72">
      <c r="A680" s="10">
        <f t="shared" ca="1" si="230"/>
        <v>36</v>
      </c>
      <c r="B680" s="38"/>
      <c r="C680" s="7"/>
      <c r="D680" s="3"/>
      <c r="E680" s="7"/>
      <c r="F680" s="70" t="str">
        <f t="shared" ca="1" si="226"/>
        <v>H</v>
      </c>
      <c r="G680" s="101" t="str">
        <f t="shared" ca="1" si="232"/>
        <v>HLH</v>
      </c>
      <c r="H680" s="70" t="str">
        <f t="shared" ca="1" si="227"/>
        <v>E</v>
      </c>
      <c r="I680" s="101" t="str">
        <f t="shared" ca="1" si="239"/>
        <v>EOE</v>
      </c>
      <c r="J680" s="70" t="str">
        <f t="shared" ca="1" si="225"/>
        <v>R</v>
      </c>
      <c r="K680" s="101" t="str">
        <f t="shared" ca="1" si="240"/>
        <v>BBR</v>
      </c>
      <c r="L680" s="61">
        <f t="shared" ca="1" si="241"/>
        <v>1</v>
      </c>
      <c r="M680" s="3">
        <f ca="1">IF(A679&lt;&gt;"",IF(O680="",M679,IF(AND(M679&gt;0,O680="L"),M679+1,IF(AND(M679&gt;1,O679="W"),1,1))),"")</f>
        <v>2</v>
      </c>
      <c r="N680" s="60" t="str">
        <f ca="1">IF($A679&lt;&gt;"",IF(OR($AI679&lt;&gt;0,$AJ679&lt;&gt;0,L680=0),"",IF(G679="HHL","L",IF(G679="LLH","H",""))),"")</f>
        <v>L</v>
      </c>
      <c r="O680" s="60" t="str">
        <f ca="1">IF(A680&lt;&gt;"",IF(N680&lt;&gt;"",IF(F680=N680,"W","L"),""),"")</f>
        <v>L</v>
      </c>
      <c r="P680" s="38">
        <f ca="1">IF(A680&lt;&gt;"",IF(OR(AI679&lt;&gt;0,AJ679&lt;&gt;0),"0",IF(O680&lt;&gt;"",IF(O680="W",(1*L680),(-1*L680)),0)),0)</f>
        <v>-1</v>
      </c>
      <c r="Q680" s="74">
        <f ca="1">IF(A680&lt;&gt;"",P680+Q679,0)</f>
        <v>-10</v>
      </c>
      <c r="R680" s="3">
        <f t="shared" ca="1" si="233"/>
        <v>2</v>
      </c>
      <c r="S680" s="61">
        <f t="shared" ca="1" si="242"/>
        <v>1</v>
      </c>
      <c r="T680" s="3">
        <f t="shared" ca="1" si="234"/>
        <v>3</v>
      </c>
      <c r="U680" s="60" t="str">
        <f ca="1">IF($A679&lt;&gt;"",IF(OR($AI679&lt;&gt;0,$AJ679&lt;&gt;0,S680=0),"",IF(I679="EEO","O",IF(I679="OOE","E",""))),"")</f>
        <v>O</v>
      </c>
      <c r="V680" s="60" t="str">
        <f ca="1">IF(A680&lt;&gt;"",IF(U680&lt;&gt;"",IF(H680=U680,"W","L"),""),"")</f>
        <v>L</v>
      </c>
      <c r="W680" s="38">
        <f ca="1">IF(A680&lt;&gt;"",IF(OR(AI679&lt;&gt;0,AJ679&lt;&gt;0),"0",IF(V680&lt;&gt;"",IF(V680="W",(1*S680),(-1*S680)),0)),0)</f>
        <v>-1</v>
      </c>
      <c r="X680" s="74">
        <f t="shared" ca="1" si="235"/>
        <v>8</v>
      </c>
      <c r="Y680" s="3">
        <f t="shared" ca="1" si="236"/>
        <v>3</v>
      </c>
      <c r="Z680" s="61">
        <f t="shared" ca="1" si="243"/>
        <v>1</v>
      </c>
      <c r="AA680" s="3">
        <f t="shared" ca="1" si="237"/>
        <v>3</v>
      </c>
      <c r="AB680" s="60" t="str">
        <f ca="1">IF($A679&lt;&gt;"",IF(OR($AI679&lt;&gt;0,$AJ679&lt;&gt;0,Z680=0),"",IF(K679="RRB","B",IF(K679="BBR","R",""))),"")</f>
        <v/>
      </c>
      <c r="AC680" s="60" t="str">
        <f ca="1">IF(A680&lt;&gt;"",IF(AB680&lt;&gt;"",IF(AB680=J680,"W","L"),""),"")</f>
        <v/>
      </c>
      <c r="AD680" s="38">
        <f ca="1">IF(A680&lt;&gt;"",IF(OR(AI679&lt;&gt;0,AJ679&lt;&gt;0),"0",IF(AC680&lt;&gt;"",IF(AC680="W",(1*Z680),(-1*Z680)),0)),0)</f>
        <v>0</v>
      </c>
      <c r="AE680" s="74">
        <f t="shared" ca="1" si="228"/>
        <v>-18</v>
      </c>
      <c r="AF680" s="3">
        <f t="shared" ca="1" si="238"/>
        <v>3</v>
      </c>
      <c r="AG680" s="13">
        <f ca="1">IF(A680&lt;&gt;"",(AD680+P680+W680),0)</f>
        <v>-2</v>
      </c>
      <c r="AH680" s="11">
        <f ca="1">IF(A680&lt;&gt;"",AG680+AH679,0)</f>
        <v>-20</v>
      </c>
      <c r="AI680" s="73">
        <f ca="1">IF($A680&lt;&gt;"",IF(AI679&gt;0,AI679,IF(AND(AK679&gt;=$AJ$1,$AJ$2*AK679&gt;=AH680),"Profit Target",IF(AH680&gt;=$S$1,"Profit Target",0))),0)</f>
        <v>0</v>
      </c>
      <c r="AJ680" s="73">
        <f ca="1">IF($A680&lt;&gt;"",IF(AI679&lt;&gt;0,AJ679,IF(AH680&lt;=$S$2,"Stop Loss",0)),0)</f>
        <v>0</v>
      </c>
      <c r="AK680" s="73">
        <f t="shared" ca="1" si="229"/>
        <v>3</v>
      </c>
      <c r="AL680" s="30"/>
      <c r="AM680" s="30"/>
      <c r="AN680" s="30"/>
      <c r="AO680" s="30"/>
      <c r="AP680" s="30"/>
      <c r="AQ680" s="30"/>
      <c r="BM680" s="7"/>
      <c r="BT680" s="10">
        <f t="shared" ca="1" si="231"/>
        <v>7</v>
      </c>
    </row>
    <row r="681" spans="1:72">
      <c r="A681" s="10">
        <f t="shared" ca="1" si="230"/>
        <v>27</v>
      </c>
      <c r="B681" s="38"/>
      <c r="C681" s="7"/>
      <c r="D681" s="3"/>
      <c r="E681" s="7"/>
      <c r="F681" s="70" t="str">
        <f t="shared" ca="1" si="226"/>
        <v>H</v>
      </c>
      <c r="G681" s="101" t="str">
        <f t="shared" ca="1" si="232"/>
        <v>LHH</v>
      </c>
      <c r="H681" s="70" t="str">
        <f t="shared" ca="1" si="227"/>
        <v>O</v>
      </c>
      <c r="I681" s="101" t="str">
        <f t="shared" ca="1" si="239"/>
        <v>OEO</v>
      </c>
      <c r="J681" s="70" t="str">
        <f t="shared" ca="1" si="225"/>
        <v>R</v>
      </c>
      <c r="K681" s="101" t="str">
        <f t="shared" ca="1" si="240"/>
        <v>BRR</v>
      </c>
      <c r="L681" s="61">
        <f t="shared" ca="1" si="241"/>
        <v>1</v>
      </c>
      <c r="M681" s="3">
        <f ca="1">IF(A680&lt;&gt;"",IF(O681="",M680,IF(AND(M680&gt;0,O681="L"),M680+1,IF(AND(M680&gt;1,O680="W"),1,1))),"")</f>
        <v>2</v>
      </c>
      <c r="N681" s="60" t="str">
        <f ca="1">IF($A680&lt;&gt;"",IF(OR($AI680&lt;&gt;0,$AJ680&lt;&gt;0,L681=0),"",IF(G680="HHL","L",IF(G680="LLH","H",""))),"")</f>
        <v/>
      </c>
      <c r="O681" s="60" t="str">
        <f ca="1">IF(A681&lt;&gt;"",IF(N681&lt;&gt;"",IF(F681=N681,"W","L"),""),"")</f>
        <v/>
      </c>
      <c r="P681" s="38">
        <f ca="1">IF(A681&lt;&gt;"",IF(OR(AI680&lt;&gt;0,AJ680&lt;&gt;0),"0",IF(O681&lt;&gt;"",IF(O681="W",(1*L681),(-1*L681)),0)),0)</f>
        <v>0</v>
      </c>
      <c r="Q681" s="74">
        <f ca="1">IF(A681&lt;&gt;"",P681+Q680,0)</f>
        <v>-10</v>
      </c>
      <c r="R681" s="3">
        <f t="shared" ca="1" si="233"/>
        <v>2</v>
      </c>
      <c r="S681" s="61">
        <f t="shared" ca="1" si="242"/>
        <v>1</v>
      </c>
      <c r="T681" s="3">
        <f t="shared" ca="1" si="234"/>
        <v>3</v>
      </c>
      <c r="U681" s="60" t="str">
        <f ca="1">IF($A680&lt;&gt;"",IF(OR($AI680&lt;&gt;0,$AJ680&lt;&gt;0,S681=0),"",IF(I680="EEO","O",IF(I680="OOE","E",""))),"")</f>
        <v/>
      </c>
      <c r="V681" s="60" t="str">
        <f ca="1">IF(A681&lt;&gt;"",IF(U681&lt;&gt;"",IF(H681=U681,"W","L"),""),"")</f>
        <v/>
      </c>
      <c r="W681" s="38">
        <f ca="1">IF(A681&lt;&gt;"",IF(OR(AI680&lt;&gt;0,AJ680&lt;&gt;0),"0",IF(V681&lt;&gt;"",IF(V681="W",(1*S681),(-1*S681)),0)),0)</f>
        <v>0</v>
      </c>
      <c r="X681" s="74">
        <f t="shared" ca="1" si="235"/>
        <v>8</v>
      </c>
      <c r="Y681" s="3">
        <f t="shared" ca="1" si="236"/>
        <v>3</v>
      </c>
      <c r="Z681" s="61">
        <f t="shared" ca="1" si="243"/>
        <v>1</v>
      </c>
      <c r="AA681" s="3">
        <f t="shared" ca="1" si="237"/>
        <v>1</v>
      </c>
      <c r="AB681" s="60" t="str">
        <f ca="1">IF($A680&lt;&gt;"",IF(OR($AI680&lt;&gt;0,$AJ680&lt;&gt;0,Z681=0),"",IF(K680="RRB","B",IF(K680="BBR","R",""))),"")</f>
        <v>R</v>
      </c>
      <c r="AC681" s="60" t="str">
        <f ca="1">IF(A681&lt;&gt;"",IF(AB681&lt;&gt;"",IF(AB681=J681,"W","L"),""),"")</f>
        <v>W</v>
      </c>
      <c r="AD681" s="38">
        <f ca="1">IF(A681&lt;&gt;"",IF(OR(AI680&lt;&gt;0,AJ680&lt;&gt;0),"0",IF(AC681&lt;&gt;"",IF(AC681="W",(1*Z681),(-1*Z681)),0)),0)</f>
        <v>1</v>
      </c>
      <c r="AE681" s="74">
        <f t="shared" ca="1" si="228"/>
        <v>-17</v>
      </c>
      <c r="AF681" s="3">
        <f t="shared" ca="1" si="238"/>
        <v>1</v>
      </c>
      <c r="AG681" s="13">
        <f ca="1">IF(A681&lt;&gt;"",(AD681+P681+W681),0)</f>
        <v>1</v>
      </c>
      <c r="AH681" s="11">
        <f ca="1">IF(A681&lt;&gt;"",AG681+AH680,0)</f>
        <v>-19</v>
      </c>
      <c r="AI681" s="73">
        <f ca="1">IF($A681&lt;&gt;"",IF(AI680&gt;0,AI680,IF(AND(AK680&gt;=$AJ$1,$AJ$2*AK680&gt;=AH681),"Profit Target",IF(AH681&gt;=$S$1,"Profit Target",0))),0)</f>
        <v>0</v>
      </c>
      <c r="AJ681" s="73">
        <f ca="1">IF($A681&lt;&gt;"",IF(AI680&lt;&gt;0,AJ680,IF(AH681&lt;=$S$2,"Stop Loss",0)),0)</f>
        <v>0</v>
      </c>
      <c r="AK681" s="73">
        <f t="shared" ca="1" si="229"/>
        <v>3</v>
      </c>
      <c r="AL681" s="30"/>
      <c r="AM681" s="30"/>
      <c r="AN681" s="30"/>
      <c r="AO681" s="30"/>
      <c r="AP681" s="30"/>
      <c r="AQ681" s="30"/>
      <c r="BM681" s="7"/>
      <c r="BT681" s="10">
        <f t="shared" ca="1" si="231"/>
        <v>31</v>
      </c>
    </row>
    <row r="682" spans="1:72">
      <c r="A682" s="10">
        <f t="shared" ca="1" si="230"/>
        <v>1</v>
      </c>
      <c r="B682" s="38"/>
      <c r="C682" s="7"/>
      <c r="D682" s="3"/>
      <c r="E682" s="7"/>
      <c r="F682" s="70" t="str">
        <f t="shared" ca="1" si="226"/>
        <v>L</v>
      </c>
      <c r="G682" s="101" t="str">
        <f t="shared" ca="1" si="232"/>
        <v>HHL</v>
      </c>
      <c r="H682" s="70" t="str">
        <f t="shared" ca="1" si="227"/>
        <v>O</v>
      </c>
      <c r="I682" s="101" t="str">
        <f t="shared" ca="1" si="239"/>
        <v>EOO</v>
      </c>
      <c r="J682" s="70" t="str">
        <f t="shared" ca="1" si="225"/>
        <v>R</v>
      </c>
      <c r="K682" s="101" t="str">
        <f t="shared" ca="1" si="240"/>
        <v>RRR</v>
      </c>
      <c r="L682" s="61">
        <f t="shared" ca="1" si="241"/>
        <v>1</v>
      </c>
      <c r="M682" s="3">
        <f ca="1">IF(A681&lt;&gt;"",IF(O682="",M681,IF(AND(M681&gt;0,O682="L"),M681+1,IF(AND(M681&gt;1,O681="W"),1,1))),"")</f>
        <v>2</v>
      </c>
      <c r="N682" s="60" t="str">
        <f ca="1">IF($A681&lt;&gt;"",IF(OR($AI681&lt;&gt;0,$AJ681&lt;&gt;0,L682=0),"",IF(G681="HHL","L",IF(G681="LLH","H",""))),"")</f>
        <v/>
      </c>
      <c r="O682" s="60" t="str">
        <f ca="1">IF(A682&lt;&gt;"",IF(N682&lt;&gt;"",IF(F682=N682,"W","L"),""),"")</f>
        <v/>
      </c>
      <c r="P682" s="38">
        <f ca="1">IF(A682&lt;&gt;"",IF(OR(AI681&lt;&gt;0,AJ681&lt;&gt;0),"0",IF(O682&lt;&gt;"",IF(O682="W",(1*L682),(-1*L682)),0)),0)</f>
        <v>0</v>
      </c>
      <c r="Q682" s="74">
        <f ca="1">IF(A682&lt;&gt;"",P682+Q681,0)</f>
        <v>-10</v>
      </c>
      <c r="R682" s="3">
        <f t="shared" ca="1" si="233"/>
        <v>2</v>
      </c>
      <c r="S682" s="61">
        <f t="shared" ca="1" si="242"/>
        <v>1</v>
      </c>
      <c r="T682" s="3">
        <f t="shared" ca="1" si="234"/>
        <v>3</v>
      </c>
      <c r="U682" s="60" t="str">
        <f ca="1">IF($A681&lt;&gt;"",IF(OR($AI681&lt;&gt;0,$AJ681&lt;&gt;0,S682=0),"",IF(I681="EEO","O",IF(I681="OOE","E",""))),"")</f>
        <v/>
      </c>
      <c r="V682" s="60" t="str">
        <f ca="1">IF(A682&lt;&gt;"",IF(U682&lt;&gt;"",IF(H682=U682,"W","L"),""),"")</f>
        <v/>
      </c>
      <c r="W682" s="38">
        <f ca="1">IF(A682&lt;&gt;"",IF(OR(AI681&lt;&gt;0,AJ681&lt;&gt;0),"0",IF(V682&lt;&gt;"",IF(V682="W",(1*S682),(-1*S682)),0)),0)</f>
        <v>0</v>
      </c>
      <c r="X682" s="74">
        <f t="shared" ca="1" si="235"/>
        <v>8</v>
      </c>
      <c r="Y682" s="3">
        <f t="shared" ca="1" si="236"/>
        <v>3</v>
      </c>
      <c r="Z682" s="61">
        <f t="shared" ca="1" si="243"/>
        <v>1</v>
      </c>
      <c r="AA682" s="3">
        <f t="shared" ca="1" si="237"/>
        <v>1</v>
      </c>
      <c r="AB682" s="60" t="str">
        <f ca="1">IF($A681&lt;&gt;"",IF(OR($AI681&lt;&gt;0,$AJ681&lt;&gt;0,Z682=0),"",IF(K681="RRB","B",IF(K681="BBR","R",""))),"")</f>
        <v/>
      </c>
      <c r="AC682" s="60" t="str">
        <f ca="1">IF(A682&lt;&gt;"",IF(AB682&lt;&gt;"",IF(AB682=J682,"W","L"),""),"")</f>
        <v/>
      </c>
      <c r="AD682" s="38">
        <f ca="1">IF(A682&lt;&gt;"",IF(OR(AI681&lt;&gt;0,AJ681&lt;&gt;0),"0",IF(AC682&lt;&gt;"",IF(AC682="W",(1*Z682),(-1*Z682)),0)),0)</f>
        <v>0</v>
      </c>
      <c r="AE682" s="74">
        <f t="shared" ca="1" si="228"/>
        <v>-17</v>
      </c>
      <c r="AF682" s="3">
        <f t="shared" ca="1" si="238"/>
        <v>1</v>
      </c>
      <c r="AG682" s="13">
        <f ca="1">IF(A682&lt;&gt;"",(AD682+P682+W682),0)</f>
        <v>0</v>
      </c>
      <c r="AH682" s="11">
        <f ca="1">IF(A682&lt;&gt;"",AG682+AH681,0)</f>
        <v>-19</v>
      </c>
      <c r="AI682" s="73">
        <f ca="1">IF($A682&lt;&gt;"",IF(AI681&gt;0,AI681,IF(AND(AK681&gt;=$AJ$1,$AJ$2*AK681&gt;=AH682),"Profit Target",IF(AH682&gt;=$S$1,"Profit Target",0))),0)</f>
        <v>0</v>
      </c>
      <c r="AJ682" s="73">
        <f ca="1">IF($A682&lt;&gt;"",IF(AI681&lt;&gt;0,AJ681,IF(AH682&lt;=$S$2,"Stop Loss",0)),0)</f>
        <v>0</v>
      </c>
      <c r="AK682" s="73">
        <f t="shared" ca="1" si="229"/>
        <v>3</v>
      </c>
      <c r="AL682" s="30"/>
      <c r="AM682" s="30"/>
      <c r="AN682" s="30"/>
      <c r="AO682" s="30"/>
      <c r="AP682" s="30"/>
      <c r="AQ682" s="30"/>
      <c r="BM682" s="7"/>
      <c r="BT682" s="10">
        <f t="shared" ca="1" si="231"/>
        <v>4</v>
      </c>
    </row>
    <row r="683" spans="1:72">
      <c r="A683" s="10">
        <f t="shared" ca="1" si="230"/>
        <v>28</v>
      </c>
      <c r="B683" s="38"/>
      <c r="C683" s="7"/>
      <c r="D683" s="3"/>
      <c r="E683" s="7"/>
      <c r="F683" s="70" t="str">
        <f t="shared" ca="1" si="226"/>
        <v>H</v>
      </c>
      <c r="G683" s="101" t="str">
        <f t="shared" ca="1" si="232"/>
        <v>HLH</v>
      </c>
      <c r="H683" s="70" t="str">
        <f t="shared" ca="1" si="227"/>
        <v>E</v>
      </c>
      <c r="I683" s="101" t="str">
        <f t="shared" ca="1" si="239"/>
        <v>OOE</v>
      </c>
      <c r="J683" s="70" t="str">
        <f t="shared" ref="J683:J746" ca="1" si="244">VLOOKUP(A683,$BJ$107:$BR$144,8,0)</f>
        <v>B</v>
      </c>
      <c r="K683" s="101" t="str">
        <f t="shared" ca="1" si="240"/>
        <v>RRB</v>
      </c>
      <c r="L683" s="61">
        <f t="shared" ca="1" si="241"/>
        <v>1</v>
      </c>
      <c r="M683" s="3">
        <f ca="1">IF(A682&lt;&gt;"",IF(O683="",M682,IF(AND(M682&gt;0,O683="L"),M682+1,IF(AND(M682&gt;1,O682="W"),1,1))),"")</f>
        <v>3</v>
      </c>
      <c r="N683" s="60" t="str">
        <f ca="1">IF($A682&lt;&gt;"",IF(OR($AI682&lt;&gt;0,$AJ682&lt;&gt;0,L683=0),"",IF(G682="HHL","L",IF(G682="LLH","H",""))),"")</f>
        <v>L</v>
      </c>
      <c r="O683" s="60" t="str">
        <f ca="1">IF(A683&lt;&gt;"",IF(N683&lt;&gt;"",IF(F683=N683,"W","L"),""),"")</f>
        <v>L</v>
      </c>
      <c r="P683" s="38">
        <f ca="1">IF(A683&lt;&gt;"",IF(OR(AI682&lt;&gt;0,AJ682&lt;&gt;0),"0",IF(O683&lt;&gt;"",IF(O683="W",(1*L683),(-1*L683)),0)),0)</f>
        <v>-1</v>
      </c>
      <c r="Q683" s="74">
        <f ca="1">IF(A683&lt;&gt;"",P683+Q682,0)</f>
        <v>-11</v>
      </c>
      <c r="R683" s="3">
        <f t="shared" ca="1" si="233"/>
        <v>3</v>
      </c>
      <c r="S683" s="61">
        <f t="shared" ca="1" si="242"/>
        <v>1</v>
      </c>
      <c r="T683" s="3">
        <f t="shared" ca="1" si="234"/>
        <v>3</v>
      </c>
      <c r="U683" s="60" t="str">
        <f ca="1">IF($A682&lt;&gt;"",IF(OR($AI682&lt;&gt;0,$AJ682&lt;&gt;0,S683=0),"",IF(I682="EEO","O",IF(I682="OOE","E",""))),"")</f>
        <v/>
      </c>
      <c r="V683" s="60" t="str">
        <f ca="1">IF(A683&lt;&gt;"",IF(U683&lt;&gt;"",IF(H683=U683,"W","L"),""),"")</f>
        <v/>
      </c>
      <c r="W683" s="38">
        <f ca="1">IF(A683&lt;&gt;"",IF(OR(AI682&lt;&gt;0,AJ682&lt;&gt;0),"0",IF(V683&lt;&gt;"",IF(V683="W",(1*S683),(-1*S683)),0)),0)</f>
        <v>0</v>
      </c>
      <c r="X683" s="74">
        <f t="shared" ca="1" si="235"/>
        <v>8</v>
      </c>
      <c r="Y683" s="3">
        <f t="shared" ca="1" si="236"/>
        <v>3</v>
      </c>
      <c r="Z683" s="61">
        <f t="shared" ca="1" si="243"/>
        <v>1</v>
      </c>
      <c r="AA683" s="3">
        <f t="shared" ca="1" si="237"/>
        <v>1</v>
      </c>
      <c r="AB683" s="60" t="str">
        <f ca="1">IF($A682&lt;&gt;"",IF(OR($AI682&lt;&gt;0,$AJ682&lt;&gt;0,Z683=0),"",IF(K682="RRB","B",IF(K682="BBR","R",""))),"")</f>
        <v/>
      </c>
      <c r="AC683" s="60" t="str">
        <f ca="1">IF(A683&lt;&gt;"",IF(AB683&lt;&gt;"",IF(AB683=J683,"W","L"),""),"")</f>
        <v/>
      </c>
      <c r="AD683" s="38">
        <f ca="1">IF(A683&lt;&gt;"",IF(OR(AI682&lt;&gt;0,AJ682&lt;&gt;0),"0",IF(AC683&lt;&gt;"",IF(AC683="W",(1*Z683),(-1*Z683)),0)),0)</f>
        <v>0</v>
      </c>
      <c r="AE683" s="74">
        <f t="shared" ca="1" si="228"/>
        <v>-17</v>
      </c>
      <c r="AF683" s="3">
        <f t="shared" ca="1" si="238"/>
        <v>1</v>
      </c>
      <c r="AG683" s="13">
        <f ca="1">IF(A683&lt;&gt;"",(AD683+P683+W683),0)</f>
        <v>-1</v>
      </c>
      <c r="AH683" s="11">
        <f ca="1">IF(A683&lt;&gt;"",AG683+AH682,0)</f>
        <v>-20</v>
      </c>
      <c r="AI683" s="73">
        <f ca="1">IF($A683&lt;&gt;"",IF(AI682&gt;0,AI682,IF(AND(AK682&gt;=$AJ$1,$AJ$2*AK682&gt;=AH683),"Profit Target",IF(AH683&gt;=$S$1,"Profit Target",0))),0)</f>
        <v>0</v>
      </c>
      <c r="AJ683" s="73">
        <f ca="1">IF($A683&lt;&gt;"",IF(AI682&lt;&gt;0,AJ682,IF(AH683&lt;=$S$2,"Stop Loss",0)),0)</f>
        <v>0</v>
      </c>
      <c r="AK683" s="73">
        <f t="shared" ca="1" si="229"/>
        <v>3</v>
      </c>
      <c r="AL683" s="30"/>
      <c r="AM683" s="30"/>
      <c r="AN683" s="30"/>
      <c r="AO683" s="30"/>
      <c r="AP683" s="30"/>
      <c r="AQ683" s="30"/>
      <c r="BM683" s="7"/>
      <c r="BT683" s="10">
        <f t="shared" ca="1" si="231"/>
        <v>27</v>
      </c>
    </row>
    <row r="684" spans="1:72">
      <c r="A684" s="10">
        <f t="shared" ca="1" si="230"/>
        <v>28</v>
      </c>
      <c r="B684" s="38"/>
      <c r="C684" s="7"/>
      <c r="D684" s="3"/>
      <c r="E684" s="7"/>
      <c r="F684" s="70" t="str">
        <f t="shared" ca="1" si="226"/>
        <v>H</v>
      </c>
      <c r="G684" s="101" t="str">
        <f t="shared" ca="1" si="232"/>
        <v>LHH</v>
      </c>
      <c r="H684" s="70" t="str">
        <f t="shared" ca="1" si="227"/>
        <v>E</v>
      </c>
      <c r="I684" s="101" t="str">
        <f t="shared" ca="1" si="239"/>
        <v>OEE</v>
      </c>
      <c r="J684" s="70" t="str">
        <f t="shared" ca="1" si="244"/>
        <v>B</v>
      </c>
      <c r="K684" s="101" t="str">
        <f t="shared" ca="1" si="240"/>
        <v>RBB</v>
      </c>
      <c r="L684" s="61">
        <f t="shared" ca="1" si="241"/>
        <v>1</v>
      </c>
      <c r="M684" s="3">
        <f ca="1">IF(A683&lt;&gt;"",IF(O684="",M683,IF(AND(M683&gt;0,O684="L"),M683+1,IF(AND(M683&gt;1,O683="W"),1,1))),"")</f>
        <v>3</v>
      </c>
      <c r="N684" s="60" t="str">
        <f ca="1">IF($A683&lt;&gt;"",IF(OR($AI683&lt;&gt;0,$AJ683&lt;&gt;0,L684=0),"",IF(G683="HHL","L",IF(G683="LLH","H",""))),"")</f>
        <v/>
      </c>
      <c r="O684" s="60" t="str">
        <f ca="1">IF(A684&lt;&gt;"",IF(N684&lt;&gt;"",IF(F684=N684,"W","L"),""),"")</f>
        <v/>
      </c>
      <c r="P684" s="38">
        <f ca="1">IF(A684&lt;&gt;"",IF(OR(AI683&lt;&gt;0,AJ683&lt;&gt;0),"0",IF(O684&lt;&gt;"",IF(O684="W",(1*L684),(-1*L684)),0)),0)</f>
        <v>0</v>
      </c>
      <c r="Q684" s="74">
        <f ca="1">IF(A684&lt;&gt;"",P684+Q683,0)</f>
        <v>-11</v>
      </c>
      <c r="R684" s="3">
        <f t="shared" ca="1" si="233"/>
        <v>3</v>
      </c>
      <c r="S684" s="61">
        <f t="shared" ca="1" si="242"/>
        <v>1</v>
      </c>
      <c r="T684" s="3">
        <f t="shared" ca="1" si="234"/>
        <v>1</v>
      </c>
      <c r="U684" s="60" t="str">
        <f ca="1">IF($A683&lt;&gt;"",IF(OR($AI683&lt;&gt;0,$AJ683&lt;&gt;0,S684=0),"",IF(I683="EEO","O",IF(I683="OOE","E",""))),"")</f>
        <v>E</v>
      </c>
      <c r="V684" s="60" t="str">
        <f ca="1">IF(A684&lt;&gt;"",IF(U684&lt;&gt;"",IF(H684=U684,"W","L"),""),"")</f>
        <v>W</v>
      </c>
      <c r="W684" s="38">
        <f ca="1">IF(A684&lt;&gt;"",IF(OR(AI683&lt;&gt;0,AJ683&lt;&gt;0),"0",IF(V684&lt;&gt;"",IF(V684="W",(1*S684),(-1*S684)),0)),0)</f>
        <v>1</v>
      </c>
      <c r="X684" s="74">
        <f t="shared" ca="1" si="235"/>
        <v>9</v>
      </c>
      <c r="Y684" s="3">
        <f t="shared" ca="1" si="236"/>
        <v>1</v>
      </c>
      <c r="Z684" s="61">
        <f t="shared" ca="1" si="243"/>
        <v>1</v>
      </c>
      <c r="AA684" s="3">
        <f t="shared" ca="1" si="237"/>
        <v>1</v>
      </c>
      <c r="AB684" s="60" t="str">
        <f ca="1">IF($A683&lt;&gt;"",IF(OR($AI683&lt;&gt;0,$AJ683&lt;&gt;0,Z684=0),"",IF(K683="RRB","B",IF(K683="BBR","R",""))),"")</f>
        <v>B</v>
      </c>
      <c r="AC684" s="60" t="str">
        <f ca="1">IF(A684&lt;&gt;"",IF(AB684&lt;&gt;"",IF(AB684=J684,"W","L"),""),"")</f>
        <v>W</v>
      </c>
      <c r="AD684" s="38">
        <f ca="1">IF(A684&lt;&gt;"",IF(OR(AI683&lt;&gt;0,AJ683&lt;&gt;0),"0",IF(AC684&lt;&gt;"",IF(AC684="W",(1*Z684),(-1*Z684)),0)),0)</f>
        <v>1</v>
      </c>
      <c r="AE684" s="74">
        <f t="shared" ca="1" si="228"/>
        <v>-16</v>
      </c>
      <c r="AF684" s="3">
        <f t="shared" ca="1" si="238"/>
        <v>1</v>
      </c>
      <c r="AG684" s="13">
        <f ca="1">IF(A684&lt;&gt;"",(AD684+P684+W684),0)</f>
        <v>2</v>
      </c>
      <c r="AH684" s="11">
        <f ca="1">IF(A684&lt;&gt;"",AG684+AH683,0)</f>
        <v>-18</v>
      </c>
      <c r="AI684" s="73">
        <f ca="1">IF($A684&lt;&gt;"",IF(AI683&gt;0,AI683,IF(AND(AK683&gt;=$AJ$1,$AJ$2*AK683&gt;=AH684),"Profit Target",IF(AH684&gt;=$S$1,"Profit Target",0))),0)</f>
        <v>0</v>
      </c>
      <c r="AJ684" s="73">
        <f ca="1">IF($A684&lt;&gt;"",IF(AI683&lt;&gt;0,AJ683,IF(AH684&lt;=$S$2,"Stop Loss",0)),0)</f>
        <v>0</v>
      </c>
      <c r="AK684" s="73">
        <f t="shared" ca="1" si="229"/>
        <v>3</v>
      </c>
      <c r="AL684" s="30"/>
      <c r="AM684" s="30"/>
      <c r="AN684" s="30"/>
      <c r="AO684" s="30"/>
      <c r="AP684" s="30"/>
      <c r="AQ684" s="30"/>
      <c r="BM684" s="7"/>
      <c r="BT684" s="10">
        <f t="shared" ca="1" si="231"/>
        <v>17</v>
      </c>
    </row>
    <row r="685" spans="1:72">
      <c r="A685" s="10">
        <f t="shared" ca="1" si="230"/>
        <v>13</v>
      </c>
      <c r="B685" s="38"/>
      <c r="C685" s="7"/>
      <c r="D685" s="3"/>
      <c r="E685" s="7"/>
      <c r="F685" s="70" t="str">
        <f t="shared" ca="1" si="226"/>
        <v>L</v>
      </c>
      <c r="G685" s="101" t="str">
        <f t="shared" ca="1" si="232"/>
        <v>HHL</v>
      </c>
      <c r="H685" s="70" t="str">
        <f t="shared" ca="1" si="227"/>
        <v>O</v>
      </c>
      <c r="I685" s="101" t="str">
        <f t="shared" ca="1" si="239"/>
        <v>EEO</v>
      </c>
      <c r="J685" s="70" t="str">
        <f t="shared" ca="1" si="244"/>
        <v>B</v>
      </c>
      <c r="K685" s="101" t="str">
        <f t="shared" ca="1" si="240"/>
        <v>BBB</v>
      </c>
      <c r="L685" s="61">
        <f t="shared" ca="1" si="241"/>
        <v>1</v>
      </c>
      <c r="M685" s="3">
        <f ca="1">IF(A684&lt;&gt;"",IF(O685="",M684,IF(AND(M684&gt;0,O685="L"),M684+1,IF(AND(M684&gt;1,O684="W"),1,1))),"")</f>
        <v>3</v>
      </c>
      <c r="N685" s="60" t="str">
        <f ca="1">IF($A684&lt;&gt;"",IF(OR($AI684&lt;&gt;0,$AJ684&lt;&gt;0,L685=0),"",IF(G684="HHL","L",IF(G684="LLH","H",""))),"")</f>
        <v/>
      </c>
      <c r="O685" s="60" t="str">
        <f ca="1">IF(A685&lt;&gt;"",IF(N685&lt;&gt;"",IF(F685=N685,"W","L"),""),"")</f>
        <v/>
      </c>
      <c r="P685" s="38">
        <f ca="1">IF(A685&lt;&gt;"",IF(OR(AI684&lt;&gt;0,AJ684&lt;&gt;0),"0",IF(O685&lt;&gt;"",IF(O685="W",(1*L685),(-1*L685)),0)),0)</f>
        <v>0</v>
      </c>
      <c r="Q685" s="74">
        <f ca="1">IF(A685&lt;&gt;"",P685+Q684,0)</f>
        <v>-11</v>
      </c>
      <c r="R685" s="3">
        <f t="shared" ca="1" si="233"/>
        <v>3</v>
      </c>
      <c r="S685" s="61">
        <f t="shared" ca="1" si="242"/>
        <v>1</v>
      </c>
      <c r="T685" s="3">
        <f t="shared" ca="1" si="234"/>
        <v>1</v>
      </c>
      <c r="U685" s="60" t="str">
        <f ca="1">IF($A684&lt;&gt;"",IF(OR($AI684&lt;&gt;0,$AJ684&lt;&gt;0,S685=0),"",IF(I684="EEO","O",IF(I684="OOE","E",""))),"")</f>
        <v/>
      </c>
      <c r="V685" s="60" t="str">
        <f ca="1">IF(A685&lt;&gt;"",IF(U685&lt;&gt;"",IF(H685=U685,"W","L"),""),"")</f>
        <v/>
      </c>
      <c r="W685" s="38">
        <f ca="1">IF(A685&lt;&gt;"",IF(OR(AI684&lt;&gt;0,AJ684&lt;&gt;0),"0",IF(V685&lt;&gt;"",IF(V685="W",(1*S685),(-1*S685)),0)),0)</f>
        <v>0</v>
      </c>
      <c r="X685" s="74">
        <f t="shared" ca="1" si="235"/>
        <v>9</v>
      </c>
      <c r="Y685" s="3">
        <f t="shared" ca="1" si="236"/>
        <v>1</v>
      </c>
      <c r="Z685" s="61">
        <f t="shared" ca="1" si="243"/>
        <v>1</v>
      </c>
      <c r="AA685" s="3">
        <f t="shared" ca="1" si="237"/>
        <v>1</v>
      </c>
      <c r="AB685" s="60" t="str">
        <f ca="1">IF($A684&lt;&gt;"",IF(OR($AI684&lt;&gt;0,$AJ684&lt;&gt;0,Z685=0),"",IF(K684="RRB","B",IF(K684="BBR","R",""))),"")</f>
        <v/>
      </c>
      <c r="AC685" s="60" t="str">
        <f ca="1">IF(A685&lt;&gt;"",IF(AB685&lt;&gt;"",IF(AB685=J685,"W","L"),""),"")</f>
        <v/>
      </c>
      <c r="AD685" s="38">
        <f ca="1">IF(A685&lt;&gt;"",IF(OR(AI684&lt;&gt;0,AJ684&lt;&gt;0),"0",IF(AC685&lt;&gt;"",IF(AC685="W",(1*Z685),(-1*Z685)),0)),0)</f>
        <v>0</v>
      </c>
      <c r="AE685" s="74">
        <f t="shared" ca="1" si="228"/>
        <v>-16</v>
      </c>
      <c r="AF685" s="3">
        <f t="shared" ca="1" si="238"/>
        <v>1</v>
      </c>
      <c r="AG685" s="13">
        <f ca="1">IF(A685&lt;&gt;"",(AD685+P685+W685),0)</f>
        <v>0</v>
      </c>
      <c r="AH685" s="11">
        <f ca="1">IF(A685&lt;&gt;"",AG685+AH684,0)</f>
        <v>-18</v>
      </c>
      <c r="AI685" s="73">
        <f ca="1">IF($A685&lt;&gt;"",IF(AI684&gt;0,AI684,IF(AND(AK684&gt;=$AJ$1,$AJ$2*AK684&gt;=AH685),"Profit Target",IF(AH685&gt;=$S$1,"Profit Target",0))),0)</f>
        <v>0</v>
      </c>
      <c r="AJ685" s="73">
        <f ca="1">IF($A685&lt;&gt;"",IF(AI684&lt;&gt;0,AJ684,IF(AH685&lt;=$S$2,"Stop Loss",0)),0)</f>
        <v>0</v>
      </c>
      <c r="AK685" s="73">
        <f t="shared" ca="1" si="229"/>
        <v>3</v>
      </c>
      <c r="AL685" s="30"/>
      <c r="AM685" s="30"/>
      <c r="AN685" s="30"/>
      <c r="AO685" s="30"/>
      <c r="AP685" s="30"/>
      <c r="AQ685" s="30"/>
      <c r="BM685" s="7"/>
      <c r="BT685" s="10">
        <f t="shared" ca="1" si="231"/>
        <v>24</v>
      </c>
    </row>
    <row r="686" spans="1:72">
      <c r="A686" s="10">
        <f t="shared" ca="1" si="230"/>
        <v>19</v>
      </c>
      <c r="B686" s="38"/>
      <c r="C686" s="7"/>
      <c r="D686" s="3"/>
      <c r="E686" s="7"/>
      <c r="F686" s="70" t="str">
        <f t="shared" ca="1" si="226"/>
        <v>H</v>
      </c>
      <c r="G686" s="101" t="str">
        <f t="shared" ca="1" si="232"/>
        <v>HLH</v>
      </c>
      <c r="H686" s="70" t="str">
        <f t="shared" ca="1" si="227"/>
        <v>O</v>
      </c>
      <c r="I686" s="101" t="str">
        <f t="shared" ca="1" si="239"/>
        <v>EOO</v>
      </c>
      <c r="J686" s="70" t="str">
        <f t="shared" ca="1" si="244"/>
        <v>R</v>
      </c>
      <c r="K686" s="101" t="str">
        <f t="shared" ca="1" si="240"/>
        <v>BBR</v>
      </c>
      <c r="L686" s="61">
        <f t="shared" ca="1" si="241"/>
        <v>1</v>
      </c>
      <c r="M686" s="3">
        <f ca="1">IF(A685&lt;&gt;"",IF(O686="",M685,IF(AND(M685&gt;0,O686="L"),M685+1,IF(AND(M685&gt;1,O685="W"),1,1))),"")</f>
        <v>4</v>
      </c>
      <c r="N686" s="60" t="str">
        <f ca="1">IF($A685&lt;&gt;"",IF(OR($AI685&lt;&gt;0,$AJ685&lt;&gt;0,L686=0),"",IF(G685="HHL","L",IF(G685="LLH","H",""))),"")</f>
        <v>L</v>
      </c>
      <c r="O686" s="60" t="str">
        <f ca="1">IF(A686&lt;&gt;"",IF(N686&lt;&gt;"",IF(F686=N686,"W","L"),""),"")</f>
        <v>L</v>
      </c>
      <c r="P686" s="38">
        <f ca="1">IF(A686&lt;&gt;"",IF(OR(AI685&lt;&gt;0,AJ685&lt;&gt;0),"0",IF(O686&lt;&gt;"",IF(O686="W",(1*L686),(-1*L686)),0)),0)</f>
        <v>-1</v>
      </c>
      <c r="Q686" s="74">
        <f ca="1">IF(A686&lt;&gt;"",P686+Q685,0)</f>
        <v>-12</v>
      </c>
      <c r="R686" s="3">
        <f t="shared" ca="1" si="233"/>
        <v>4</v>
      </c>
      <c r="S686" s="61">
        <f t="shared" ca="1" si="242"/>
        <v>1</v>
      </c>
      <c r="T686" s="3">
        <f t="shared" ca="1" si="234"/>
        <v>1</v>
      </c>
      <c r="U686" s="60" t="str">
        <f ca="1">IF($A685&lt;&gt;"",IF(OR($AI685&lt;&gt;0,$AJ685&lt;&gt;0,S686=0),"",IF(I685="EEO","O",IF(I685="OOE","E",""))),"")</f>
        <v>O</v>
      </c>
      <c r="V686" s="60" t="str">
        <f ca="1">IF(A686&lt;&gt;"",IF(U686&lt;&gt;"",IF(H686=U686,"W","L"),""),"")</f>
        <v>W</v>
      </c>
      <c r="W686" s="38">
        <f ca="1">IF(A686&lt;&gt;"",IF(OR(AI685&lt;&gt;0,AJ685&lt;&gt;0),"0",IF(V686&lt;&gt;"",IF(V686="W",(1*S686),(-1*S686)),0)),0)</f>
        <v>1</v>
      </c>
      <c r="X686" s="74">
        <f t="shared" ca="1" si="235"/>
        <v>10</v>
      </c>
      <c r="Y686" s="3">
        <f t="shared" ca="1" si="236"/>
        <v>1</v>
      </c>
      <c r="Z686" s="61">
        <f t="shared" ca="1" si="243"/>
        <v>1</v>
      </c>
      <c r="AA686" s="3">
        <f t="shared" ca="1" si="237"/>
        <v>1</v>
      </c>
      <c r="AB686" s="60" t="str">
        <f ca="1">IF($A685&lt;&gt;"",IF(OR($AI685&lt;&gt;0,$AJ685&lt;&gt;0,Z686=0),"",IF(K685="RRB","B",IF(K685="BBR","R",""))),"")</f>
        <v/>
      </c>
      <c r="AC686" s="60" t="str">
        <f ca="1">IF(A686&lt;&gt;"",IF(AB686&lt;&gt;"",IF(AB686=J686,"W","L"),""),"")</f>
        <v/>
      </c>
      <c r="AD686" s="38">
        <f ca="1">IF(A686&lt;&gt;"",IF(OR(AI685&lt;&gt;0,AJ685&lt;&gt;0),"0",IF(AC686&lt;&gt;"",IF(AC686="W",(1*Z686),(-1*Z686)),0)),0)</f>
        <v>0</v>
      </c>
      <c r="AE686" s="74">
        <f t="shared" ca="1" si="228"/>
        <v>-16</v>
      </c>
      <c r="AF686" s="3">
        <f t="shared" ca="1" si="238"/>
        <v>1</v>
      </c>
      <c r="AG686" s="13">
        <f ca="1">IF(A686&lt;&gt;"",(AD686+P686+W686),0)</f>
        <v>0</v>
      </c>
      <c r="AH686" s="11">
        <f ca="1">IF(A686&lt;&gt;"",AG686+AH685,0)</f>
        <v>-18</v>
      </c>
      <c r="AI686" s="73">
        <f ca="1">IF($A686&lt;&gt;"",IF(AI685&gt;0,AI685,IF(AND(AK685&gt;=$AJ$1,$AJ$2*AK685&gt;=AH686),"Profit Target",IF(AH686&gt;=$S$1,"Profit Target",0))),0)</f>
        <v>0</v>
      </c>
      <c r="AJ686" s="73">
        <f ca="1">IF($A686&lt;&gt;"",IF(AI685&lt;&gt;0,AJ685,IF(AH686&lt;=$S$2,"Stop Loss",0)),0)</f>
        <v>0</v>
      </c>
      <c r="AK686" s="73">
        <f t="shared" ca="1" si="229"/>
        <v>3</v>
      </c>
      <c r="AL686" s="30"/>
      <c r="AM686" s="30"/>
      <c r="AN686" s="30"/>
      <c r="AO686" s="30"/>
      <c r="AP686" s="30"/>
      <c r="AQ686" s="30"/>
      <c r="BM686" s="7"/>
      <c r="BT686" s="10">
        <f t="shared" ca="1" si="231"/>
        <v>23</v>
      </c>
    </row>
    <row r="687" spans="1:72">
      <c r="A687" s="10">
        <f t="shared" ca="1" si="230"/>
        <v>16</v>
      </c>
      <c r="B687" s="38"/>
      <c r="C687" s="7"/>
      <c r="D687" s="3"/>
      <c r="E687" s="7"/>
      <c r="F687" s="70" t="str">
        <f t="shared" ref="F687:F750" ca="1" si="245">VLOOKUP(A687,$BJ$107:$BR$144,7,0)</f>
        <v>L</v>
      </c>
      <c r="G687" s="101" t="str">
        <f t="shared" ca="1" si="232"/>
        <v>LHL</v>
      </c>
      <c r="H687" s="70" t="str">
        <f t="shared" ref="H687:H750" ca="1" si="246">VLOOKUP(A687,$BJ$107:$BR$144,9,0)</f>
        <v>E</v>
      </c>
      <c r="I687" s="101" t="str">
        <f t="shared" ca="1" si="239"/>
        <v>OOE</v>
      </c>
      <c r="J687" s="70" t="str">
        <f t="shared" ca="1" si="244"/>
        <v>R</v>
      </c>
      <c r="K687" s="101" t="str">
        <f t="shared" ca="1" si="240"/>
        <v>BRR</v>
      </c>
      <c r="L687" s="61">
        <f t="shared" ca="1" si="241"/>
        <v>1</v>
      </c>
      <c r="M687" s="3">
        <f ca="1">IF(A686&lt;&gt;"",IF(O687="",M686,IF(AND(M686&gt;0,O687="L"),M686+1,IF(AND(M686&gt;1,O686="W"),1,1))),"")</f>
        <v>4</v>
      </c>
      <c r="N687" s="60" t="str">
        <f ca="1">IF($A686&lt;&gt;"",IF(OR($AI686&lt;&gt;0,$AJ686&lt;&gt;0,L687=0),"",IF(G686="HHL","L",IF(G686="LLH","H",""))),"")</f>
        <v/>
      </c>
      <c r="O687" s="60" t="str">
        <f ca="1">IF(A687&lt;&gt;"",IF(N687&lt;&gt;"",IF(F687=N687,"W","L"),""),"")</f>
        <v/>
      </c>
      <c r="P687" s="38">
        <f ca="1">IF(A687&lt;&gt;"",IF(OR(AI686&lt;&gt;0,AJ686&lt;&gt;0),"0",IF(O687&lt;&gt;"",IF(O687="W",(1*L687),(-1*L687)),0)),0)</f>
        <v>0</v>
      </c>
      <c r="Q687" s="74">
        <f ca="1">IF(A687&lt;&gt;"",P687+Q686,0)</f>
        <v>-12</v>
      </c>
      <c r="R687" s="3">
        <f t="shared" ca="1" si="233"/>
        <v>4</v>
      </c>
      <c r="S687" s="61">
        <f t="shared" ca="1" si="242"/>
        <v>1</v>
      </c>
      <c r="T687" s="3">
        <f t="shared" ca="1" si="234"/>
        <v>1</v>
      </c>
      <c r="U687" s="60" t="str">
        <f ca="1">IF($A686&lt;&gt;"",IF(OR($AI686&lt;&gt;0,$AJ686&lt;&gt;0,S687=0),"",IF(I686="EEO","O",IF(I686="OOE","E",""))),"")</f>
        <v/>
      </c>
      <c r="V687" s="60" t="str">
        <f ca="1">IF(A687&lt;&gt;"",IF(U687&lt;&gt;"",IF(H687=U687,"W","L"),""),"")</f>
        <v/>
      </c>
      <c r="W687" s="38">
        <f ca="1">IF(A687&lt;&gt;"",IF(OR(AI686&lt;&gt;0,AJ686&lt;&gt;0),"0",IF(V687&lt;&gt;"",IF(V687="W",(1*S687),(-1*S687)),0)),0)</f>
        <v>0</v>
      </c>
      <c r="X687" s="74">
        <f t="shared" ca="1" si="235"/>
        <v>10</v>
      </c>
      <c r="Y687" s="3">
        <f t="shared" ca="1" si="236"/>
        <v>1</v>
      </c>
      <c r="Z687" s="61">
        <f t="shared" ca="1" si="243"/>
        <v>1</v>
      </c>
      <c r="AA687" s="3">
        <f t="shared" ca="1" si="237"/>
        <v>1</v>
      </c>
      <c r="AB687" s="60" t="str">
        <f ca="1">IF($A686&lt;&gt;"",IF(OR($AI686&lt;&gt;0,$AJ686&lt;&gt;0,Z687=0),"",IF(K686="RRB","B",IF(K686="BBR","R",""))),"")</f>
        <v>R</v>
      </c>
      <c r="AC687" s="60" t="str">
        <f ca="1">IF(A687&lt;&gt;"",IF(AB687&lt;&gt;"",IF(AB687=J687,"W","L"),""),"")</f>
        <v>W</v>
      </c>
      <c r="AD687" s="38">
        <f ca="1">IF(A687&lt;&gt;"",IF(OR(AI686&lt;&gt;0,AJ686&lt;&gt;0),"0",IF(AC687&lt;&gt;"",IF(AC687="W",(1*Z687),(-1*Z687)),0)),0)</f>
        <v>1</v>
      </c>
      <c r="AE687" s="74">
        <f t="shared" ca="1" si="228"/>
        <v>-15</v>
      </c>
      <c r="AF687" s="3">
        <f t="shared" ca="1" si="238"/>
        <v>1</v>
      </c>
      <c r="AG687" s="13">
        <f ca="1">IF(A687&lt;&gt;"",(AD687+P687+W687),0)</f>
        <v>1</v>
      </c>
      <c r="AH687" s="11">
        <f ca="1">IF(A687&lt;&gt;"",AG687+AH686,0)</f>
        <v>-17</v>
      </c>
      <c r="AI687" s="73">
        <f ca="1">IF($A687&lt;&gt;"",IF(AI686&gt;0,AI686,IF(AND(AK686&gt;=$AJ$1,$AJ$2*AK686&gt;=AH687),"Profit Target",IF(AH687&gt;=$S$1,"Profit Target",0))),0)</f>
        <v>0</v>
      </c>
      <c r="AJ687" s="73">
        <f ca="1">IF($A687&lt;&gt;"",IF(AI686&lt;&gt;0,AJ686,IF(AH687&lt;=$S$2,"Stop Loss",0)),0)</f>
        <v>0</v>
      </c>
      <c r="AK687" s="73">
        <f t="shared" ca="1" si="229"/>
        <v>3</v>
      </c>
      <c r="AL687" s="30"/>
      <c r="AM687" s="30"/>
      <c r="AN687" s="30"/>
      <c r="AO687" s="30"/>
      <c r="AP687" s="30"/>
      <c r="AQ687" s="30"/>
      <c r="BM687" s="7"/>
      <c r="BT687" s="10">
        <f t="shared" ca="1" si="231"/>
        <v>28</v>
      </c>
    </row>
    <row r="688" spans="1:72">
      <c r="A688" s="10">
        <f t="shared" ca="1" si="230"/>
        <v>21</v>
      </c>
      <c r="B688" s="38"/>
      <c r="C688" s="7"/>
      <c r="D688" s="3"/>
      <c r="E688" s="7"/>
      <c r="F688" s="70" t="str">
        <f t="shared" ca="1" si="245"/>
        <v>H</v>
      </c>
      <c r="G688" s="101" t="str">
        <f t="shared" ca="1" si="232"/>
        <v>HLH</v>
      </c>
      <c r="H688" s="70" t="str">
        <f t="shared" ca="1" si="246"/>
        <v>O</v>
      </c>
      <c r="I688" s="101" t="str">
        <f t="shared" ca="1" si="239"/>
        <v>OEO</v>
      </c>
      <c r="J688" s="70" t="str">
        <f t="shared" ca="1" si="244"/>
        <v>R</v>
      </c>
      <c r="K688" s="101" t="str">
        <f t="shared" ca="1" si="240"/>
        <v>RRR</v>
      </c>
      <c r="L688" s="61">
        <f t="shared" ca="1" si="241"/>
        <v>1</v>
      </c>
      <c r="M688" s="3">
        <f ca="1">IF(A687&lt;&gt;"",IF(O688="",M687,IF(AND(M687&gt;0,O688="L"),M687+1,IF(AND(M687&gt;1,O687="W"),1,1))),"")</f>
        <v>4</v>
      </c>
      <c r="N688" s="60" t="str">
        <f ca="1">IF($A687&lt;&gt;"",IF(OR($AI687&lt;&gt;0,$AJ687&lt;&gt;0,L688=0),"",IF(G687="HHL","L",IF(G687="LLH","H",""))),"")</f>
        <v/>
      </c>
      <c r="O688" s="60" t="str">
        <f ca="1">IF(A688&lt;&gt;"",IF(N688&lt;&gt;"",IF(F688=N688,"W","L"),""),"")</f>
        <v/>
      </c>
      <c r="P688" s="38">
        <f ca="1">IF(A688&lt;&gt;"",IF(OR(AI687&lt;&gt;0,AJ687&lt;&gt;0),"0",IF(O688&lt;&gt;"",IF(O688="W",(1*L688),(-1*L688)),0)),0)</f>
        <v>0</v>
      </c>
      <c r="Q688" s="74">
        <f ca="1">IF(A688&lt;&gt;"",P688+Q687,0)</f>
        <v>-12</v>
      </c>
      <c r="R688" s="3">
        <f t="shared" ca="1" si="233"/>
        <v>4</v>
      </c>
      <c r="S688" s="61">
        <f t="shared" ca="1" si="242"/>
        <v>1</v>
      </c>
      <c r="T688" s="3">
        <f t="shared" ca="1" si="234"/>
        <v>2</v>
      </c>
      <c r="U688" s="60" t="str">
        <f ca="1">IF($A687&lt;&gt;"",IF(OR($AI687&lt;&gt;0,$AJ687&lt;&gt;0,S688=0),"",IF(I687="EEO","O",IF(I687="OOE","E",""))),"")</f>
        <v>E</v>
      </c>
      <c r="V688" s="60" t="str">
        <f ca="1">IF(A688&lt;&gt;"",IF(U688&lt;&gt;"",IF(H688=U688,"W","L"),""),"")</f>
        <v>L</v>
      </c>
      <c r="W688" s="38">
        <f ca="1">IF(A688&lt;&gt;"",IF(OR(AI687&lt;&gt;0,AJ687&lt;&gt;0),"0",IF(V688&lt;&gt;"",IF(V688="W",(1*S688),(-1*S688)),0)),0)</f>
        <v>-1</v>
      </c>
      <c r="X688" s="74">
        <f t="shared" ca="1" si="235"/>
        <v>9</v>
      </c>
      <c r="Y688" s="3">
        <f t="shared" ca="1" si="236"/>
        <v>2</v>
      </c>
      <c r="Z688" s="61">
        <f t="shared" ca="1" si="243"/>
        <v>1</v>
      </c>
      <c r="AA688" s="3">
        <f t="shared" ca="1" si="237"/>
        <v>1</v>
      </c>
      <c r="AB688" s="60" t="str">
        <f ca="1">IF($A687&lt;&gt;"",IF(OR($AI687&lt;&gt;0,$AJ687&lt;&gt;0,Z688=0),"",IF(K687="RRB","B",IF(K687="BBR","R",""))),"")</f>
        <v/>
      </c>
      <c r="AC688" s="60" t="str">
        <f ca="1">IF(A688&lt;&gt;"",IF(AB688&lt;&gt;"",IF(AB688=J688,"W","L"),""),"")</f>
        <v/>
      </c>
      <c r="AD688" s="38">
        <f ca="1">IF(A688&lt;&gt;"",IF(OR(AI687&lt;&gt;0,AJ687&lt;&gt;0),"0",IF(AC688&lt;&gt;"",IF(AC688="W",(1*Z688),(-1*Z688)),0)),0)</f>
        <v>0</v>
      </c>
      <c r="AE688" s="74">
        <f t="shared" ca="1" si="228"/>
        <v>-15</v>
      </c>
      <c r="AF688" s="3">
        <f t="shared" ca="1" si="238"/>
        <v>1</v>
      </c>
      <c r="AG688" s="13">
        <f ca="1">IF(A688&lt;&gt;"",(AD688+P688+W688),0)</f>
        <v>-1</v>
      </c>
      <c r="AH688" s="11">
        <f ca="1">IF(A688&lt;&gt;"",AG688+AH687,0)</f>
        <v>-18</v>
      </c>
      <c r="AI688" s="73">
        <f ca="1">IF($A688&lt;&gt;"",IF(AI687&gt;0,AI687,IF(AND(AK687&gt;=$AJ$1,$AJ$2*AK687&gt;=AH688),"Profit Target",IF(AH688&gt;=$S$1,"Profit Target",0))),0)</f>
        <v>0</v>
      </c>
      <c r="AJ688" s="73">
        <f ca="1">IF($A688&lt;&gt;"",IF(AI687&lt;&gt;0,AJ687,IF(AH688&lt;=$S$2,"Stop Loss",0)),0)</f>
        <v>0</v>
      </c>
      <c r="AK688" s="73">
        <f t="shared" ca="1" si="229"/>
        <v>3</v>
      </c>
      <c r="AL688" s="30"/>
      <c r="AM688" s="30"/>
      <c r="AN688" s="30"/>
      <c r="AO688" s="30"/>
      <c r="AP688" s="30"/>
      <c r="AQ688" s="30"/>
      <c r="BM688" s="7"/>
      <c r="BT688" s="10">
        <f t="shared" ca="1" si="231"/>
        <v>31</v>
      </c>
    </row>
    <row r="689" spans="1:72">
      <c r="A689" s="10">
        <f t="shared" ca="1" si="230"/>
        <v>24</v>
      </c>
      <c r="B689" s="38"/>
      <c r="C689" s="7"/>
      <c r="D689" s="3"/>
      <c r="E689" s="7"/>
      <c r="F689" s="70" t="str">
        <f t="shared" ca="1" si="245"/>
        <v>H</v>
      </c>
      <c r="G689" s="101" t="str">
        <f t="shared" ca="1" si="232"/>
        <v>LHH</v>
      </c>
      <c r="H689" s="70" t="str">
        <f t="shared" ca="1" si="246"/>
        <v>E</v>
      </c>
      <c r="I689" s="101" t="str">
        <f t="shared" ca="1" si="239"/>
        <v>EOE</v>
      </c>
      <c r="J689" s="70" t="str">
        <f t="shared" ca="1" si="244"/>
        <v>B</v>
      </c>
      <c r="K689" s="101" t="str">
        <f t="shared" ca="1" si="240"/>
        <v>RRB</v>
      </c>
      <c r="L689" s="61">
        <f t="shared" ca="1" si="241"/>
        <v>1</v>
      </c>
      <c r="M689" s="3">
        <f ca="1">IF(A688&lt;&gt;"",IF(O689="",M688,IF(AND(M688&gt;0,O689="L"),M688+1,IF(AND(M688&gt;1,O688="W"),1,1))),"")</f>
        <v>4</v>
      </c>
      <c r="N689" s="60" t="str">
        <f ca="1">IF($A688&lt;&gt;"",IF(OR($AI688&lt;&gt;0,$AJ688&lt;&gt;0,L689=0),"",IF(G688="HHL","L",IF(G688="LLH","H",""))),"")</f>
        <v/>
      </c>
      <c r="O689" s="60" t="str">
        <f ca="1">IF(A689&lt;&gt;"",IF(N689&lt;&gt;"",IF(F689=N689,"W","L"),""),"")</f>
        <v/>
      </c>
      <c r="P689" s="38">
        <f ca="1">IF(A689&lt;&gt;"",IF(OR(AI688&lt;&gt;0,AJ688&lt;&gt;0),"0",IF(O689&lt;&gt;"",IF(O689="W",(1*L689),(-1*L689)),0)),0)</f>
        <v>0</v>
      </c>
      <c r="Q689" s="74">
        <f ca="1">IF(A689&lt;&gt;"",P689+Q688,0)</f>
        <v>-12</v>
      </c>
      <c r="R689" s="3">
        <f t="shared" ca="1" si="233"/>
        <v>4</v>
      </c>
      <c r="S689" s="61">
        <f t="shared" ca="1" si="242"/>
        <v>1</v>
      </c>
      <c r="T689" s="3">
        <f t="shared" ca="1" si="234"/>
        <v>2</v>
      </c>
      <c r="U689" s="60" t="str">
        <f ca="1">IF($A688&lt;&gt;"",IF(OR($AI688&lt;&gt;0,$AJ688&lt;&gt;0,S689=0),"",IF(I688="EEO","O",IF(I688="OOE","E",""))),"")</f>
        <v/>
      </c>
      <c r="V689" s="60" t="str">
        <f ca="1">IF(A689&lt;&gt;"",IF(U689&lt;&gt;"",IF(H689=U689,"W","L"),""),"")</f>
        <v/>
      </c>
      <c r="W689" s="38">
        <f ca="1">IF(A689&lt;&gt;"",IF(OR(AI688&lt;&gt;0,AJ688&lt;&gt;0),"0",IF(V689&lt;&gt;"",IF(V689="W",(1*S689),(-1*S689)),0)),0)</f>
        <v>0</v>
      </c>
      <c r="X689" s="74">
        <f t="shared" ca="1" si="235"/>
        <v>9</v>
      </c>
      <c r="Y689" s="3">
        <f t="shared" ca="1" si="236"/>
        <v>2</v>
      </c>
      <c r="Z689" s="61">
        <f t="shared" ca="1" si="243"/>
        <v>1</v>
      </c>
      <c r="AA689" s="3">
        <f t="shared" ca="1" si="237"/>
        <v>1</v>
      </c>
      <c r="AB689" s="60" t="str">
        <f ca="1">IF($A688&lt;&gt;"",IF(OR($AI688&lt;&gt;0,$AJ688&lt;&gt;0,Z689=0),"",IF(K688="RRB","B",IF(K688="BBR","R",""))),"")</f>
        <v/>
      </c>
      <c r="AC689" s="60" t="str">
        <f ca="1">IF(A689&lt;&gt;"",IF(AB689&lt;&gt;"",IF(AB689=J689,"W","L"),""),"")</f>
        <v/>
      </c>
      <c r="AD689" s="38">
        <f ca="1">IF(A689&lt;&gt;"",IF(OR(AI688&lt;&gt;0,AJ688&lt;&gt;0),"0",IF(AC689&lt;&gt;"",IF(AC689="W",(1*Z689),(-1*Z689)),0)),0)</f>
        <v>0</v>
      </c>
      <c r="AE689" s="74">
        <f t="shared" ca="1" si="228"/>
        <v>-15</v>
      </c>
      <c r="AF689" s="3">
        <f t="shared" ca="1" si="238"/>
        <v>1</v>
      </c>
      <c r="AG689" s="13">
        <f ca="1">IF(A689&lt;&gt;"",(AD689+P689+W689),0)</f>
        <v>0</v>
      </c>
      <c r="AH689" s="11">
        <f ca="1">IF(A689&lt;&gt;"",AG689+AH688,0)</f>
        <v>-18</v>
      </c>
      <c r="AI689" s="73">
        <f ca="1">IF($A689&lt;&gt;"",IF(AI688&gt;0,AI688,IF(AND(AK688&gt;=$AJ$1,$AJ$2*AK688&gt;=AH689),"Profit Target",IF(AH689&gt;=$S$1,"Profit Target",0))),0)</f>
        <v>0</v>
      </c>
      <c r="AJ689" s="73">
        <f ca="1">IF($A689&lt;&gt;"",IF(AI688&lt;&gt;0,AJ688,IF(AH689&lt;=$S$2,"Stop Loss",0)),0)</f>
        <v>0</v>
      </c>
      <c r="AK689" s="73">
        <f t="shared" ca="1" si="229"/>
        <v>3</v>
      </c>
      <c r="AL689" s="30"/>
      <c r="AM689" s="30"/>
      <c r="AN689" s="30"/>
      <c r="AO689" s="30"/>
      <c r="AP689" s="30"/>
      <c r="AQ689" s="30"/>
      <c r="BM689" s="7"/>
      <c r="BT689" s="10">
        <f t="shared" ca="1" si="231"/>
        <v>2</v>
      </c>
    </row>
    <row r="690" spans="1:72">
      <c r="A690" s="10">
        <f t="shared" ca="1" si="230"/>
        <v>3</v>
      </c>
      <c r="B690" s="38"/>
      <c r="C690" s="7"/>
      <c r="D690" s="3"/>
      <c r="E690" s="7"/>
      <c r="F690" s="70" t="str">
        <f t="shared" ca="1" si="245"/>
        <v>L</v>
      </c>
      <c r="G690" s="101" t="str">
        <f t="shared" ca="1" si="232"/>
        <v>HHL</v>
      </c>
      <c r="H690" s="70" t="str">
        <f t="shared" ca="1" si="246"/>
        <v>O</v>
      </c>
      <c r="I690" s="101" t="str">
        <f t="shared" ca="1" si="239"/>
        <v>OEO</v>
      </c>
      <c r="J690" s="70" t="str">
        <f t="shared" ca="1" si="244"/>
        <v>R</v>
      </c>
      <c r="K690" s="101" t="str">
        <f t="shared" ca="1" si="240"/>
        <v>RBR</v>
      </c>
      <c r="L690" s="61">
        <f t="shared" ca="1" si="241"/>
        <v>1</v>
      </c>
      <c r="M690" s="3">
        <f ca="1">IF(A689&lt;&gt;"",IF(O690="",M689,IF(AND(M689&gt;0,O690="L"),M689+1,IF(AND(M689&gt;1,O689="W"),1,1))),"")</f>
        <v>4</v>
      </c>
      <c r="N690" s="60" t="str">
        <f ca="1">IF($A689&lt;&gt;"",IF(OR($AI689&lt;&gt;0,$AJ689&lt;&gt;0,L690=0),"",IF(G689="HHL","L",IF(G689="LLH","H",""))),"")</f>
        <v/>
      </c>
      <c r="O690" s="60" t="str">
        <f ca="1">IF(A690&lt;&gt;"",IF(N690&lt;&gt;"",IF(F690=N690,"W","L"),""),"")</f>
        <v/>
      </c>
      <c r="P690" s="38">
        <f ca="1">IF(A690&lt;&gt;"",IF(OR(AI689&lt;&gt;0,AJ689&lt;&gt;0),"0",IF(O690&lt;&gt;"",IF(O690="W",(1*L690),(-1*L690)),0)),0)</f>
        <v>0</v>
      </c>
      <c r="Q690" s="74">
        <f ca="1">IF(A690&lt;&gt;"",P690+Q689,0)</f>
        <v>-12</v>
      </c>
      <c r="R690" s="3">
        <f t="shared" ca="1" si="233"/>
        <v>4</v>
      </c>
      <c r="S690" s="61">
        <f t="shared" ca="1" si="242"/>
        <v>1</v>
      </c>
      <c r="T690" s="3">
        <f t="shared" ca="1" si="234"/>
        <v>2</v>
      </c>
      <c r="U690" s="60" t="str">
        <f ca="1">IF($A689&lt;&gt;"",IF(OR($AI689&lt;&gt;0,$AJ689&lt;&gt;0,S690=0),"",IF(I689="EEO","O",IF(I689="OOE","E",""))),"")</f>
        <v/>
      </c>
      <c r="V690" s="60" t="str">
        <f ca="1">IF(A690&lt;&gt;"",IF(U690&lt;&gt;"",IF(H690=U690,"W","L"),""),"")</f>
        <v/>
      </c>
      <c r="W690" s="38">
        <f ca="1">IF(A690&lt;&gt;"",IF(OR(AI689&lt;&gt;0,AJ689&lt;&gt;0),"0",IF(V690&lt;&gt;"",IF(V690="W",(1*S690),(-1*S690)),0)),0)</f>
        <v>0</v>
      </c>
      <c r="X690" s="74">
        <f t="shared" ca="1" si="235"/>
        <v>9</v>
      </c>
      <c r="Y690" s="3">
        <f t="shared" ca="1" si="236"/>
        <v>2</v>
      </c>
      <c r="Z690" s="61">
        <f t="shared" ca="1" si="243"/>
        <v>1</v>
      </c>
      <c r="AA690" s="3">
        <f t="shared" ca="1" si="237"/>
        <v>2</v>
      </c>
      <c r="AB690" s="60" t="str">
        <f ca="1">IF($A689&lt;&gt;"",IF(OR($AI689&lt;&gt;0,$AJ689&lt;&gt;0,Z690=0),"",IF(K689="RRB","B",IF(K689="BBR","R",""))),"")</f>
        <v>B</v>
      </c>
      <c r="AC690" s="60" t="str">
        <f ca="1">IF(A690&lt;&gt;"",IF(AB690&lt;&gt;"",IF(AB690=J690,"W","L"),""),"")</f>
        <v>L</v>
      </c>
      <c r="AD690" s="38">
        <f ca="1">IF(A690&lt;&gt;"",IF(OR(AI689&lt;&gt;0,AJ689&lt;&gt;0),"0",IF(AC690&lt;&gt;"",IF(AC690="W",(1*Z690),(-1*Z690)),0)),0)</f>
        <v>-1</v>
      </c>
      <c r="AE690" s="74">
        <f t="shared" ca="1" si="228"/>
        <v>-16</v>
      </c>
      <c r="AF690" s="3">
        <f t="shared" ca="1" si="238"/>
        <v>2</v>
      </c>
      <c r="AG690" s="13">
        <f ca="1">IF(A690&lt;&gt;"",(AD690+P690+W690),0)</f>
        <v>-1</v>
      </c>
      <c r="AH690" s="11">
        <f ca="1">IF(A690&lt;&gt;"",AG690+AH689,0)</f>
        <v>-19</v>
      </c>
      <c r="AI690" s="73">
        <f ca="1">IF($A690&lt;&gt;"",IF(AI689&gt;0,AI689,IF(AND(AK689&gt;=$AJ$1,$AJ$2*AK689&gt;=AH690),"Profit Target",IF(AH690&gt;=$S$1,"Profit Target",0))),0)</f>
        <v>0</v>
      </c>
      <c r="AJ690" s="73">
        <f ca="1">IF($A690&lt;&gt;"",IF(AI689&lt;&gt;0,AJ689,IF(AH690&lt;=$S$2,"Stop Loss",0)),0)</f>
        <v>0</v>
      </c>
      <c r="AK690" s="73">
        <f t="shared" ca="1" si="229"/>
        <v>3</v>
      </c>
      <c r="AL690" s="30"/>
      <c r="AM690" s="30"/>
      <c r="AN690" s="30"/>
      <c r="AO690" s="30"/>
      <c r="AP690" s="30"/>
      <c r="AQ690" s="30"/>
      <c r="BM690" s="7"/>
      <c r="BT690" s="10">
        <f t="shared" ca="1" si="231"/>
        <v>15</v>
      </c>
    </row>
    <row r="691" spans="1:72">
      <c r="A691" s="10">
        <f t="shared" ca="1" si="230"/>
        <v>22</v>
      </c>
      <c r="B691" s="38"/>
      <c r="C691" s="7"/>
      <c r="D691" s="3"/>
      <c r="E691" s="7"/>
      <c r="F691" s="70" t="str">
        <f t="shared" ca="1" si="245"/>
        <v>H</v>
      </c>
      <c r="G691" s="101" t="str">
        <f t="shared" ca="1" si="232"/>
        <v>HLH</v>
      </c>
      <c r="H691" s="70" t="str">
        <f t="shared" ca="1" si="246"/>
        <v>E</v>
      </c>
      <c r="I691" s="101" t="str">
        <f t="shared" ca="1" si="239"/>
        <v>EOE</v>
      </c>
      <c r="J691" s="70" t="str">
        <f t="shared" ca="1" si="244"/>
        <v>B</v>
      </c>
      <c r="K691" s="101" t="str">
        <f t="shared" ca="1" si="240"/>
        <v>BRB</v>
      </c>
      <c r="L691" s="61">
        <f t="shared" ca="1" si="241"/>
        <v>1</v>
      </c>
      <c r="M691" s="3">
        <f ca="1">IF(A690&lt;&gt;"",IF(O691="",M690,IF(AND(M690&gt;0,O691="L"),M690+1,IF(AND(M690&gt;1,O690="W"),1,1))),"")</f>
        <v>5</v>
      </c>
      <c r="N691" s="60" t="str">
        <f ca="1">IF($A690&lt;&gt;"",IF(OR($AI690&lt;&gt;0,$AJ690&lt;&gt;0,L691=0),"",IF(G690="HHL","L",IF(G690="LLH","H",""))),"")</f>
        <v>L</v>
      </c>
      <c r="O691" s="60" t="str">
        <f ca="1">IF(A691&lt;&gt;"",IF(N691&lt;&gt;"",IF(F691=N691,"W","L"),""),"")</f>
        <v>L</v>
      </c>
      <c r="P691" s="38">
        <f ca="1">IF(A691&lt;&gt;"",IF(OR(AI690&lt;&gt;0,AJ690&lt;&gt;0),"0",IF(O691&lt;&gt;"",IF(O691="W",(1*L691),(-1*L691)),0)),0)</f>
        <v>-1</v>
      </c>
      <c r="Q691" s="74">
        <f ca="1">IF(A691&lt;&gt;"",P691+Q690,0)</f>
        <v>-13</v>
      </c>
      <c r="R691" s="3">
        <f t="shared" ca="1" si="233"/>
        <v>5</v>
      </c>
      <c r="S691" s="61">
        <f t="shared" ca="1" si="242"/>
        <v>1</v>
      </c>
      <c r="T691" s="3">
        <f t="shared" ca="1" si="234"/>
        <v>2</v>
      </c>
      <c r="U691" s="60" t="str">
        <f ca="1">IF($A690&lt;&gt;"",IF(OR($AI690&lt;&gt;0,$AJ690&lt;&gt;0,S691=0),"",IF(I690="EEO","O",IF(I690="OOE","E",""))),"")</f>
        <v/>
      </c>
      <c r="V691" s="60" t="str">
        <f ca="1">IF(A691&lt;&gt;"",IF(U691&lt;&gt;"",IF(H691=U691,"W","L"),""),"")</f>
        <v/>
      </c>
      <c r="W691" s="38">
        <f ca="1">IF(A691&lt;&gt;"",IF(OR(AI690&lt;&gt;0,AJ690&lt;&gt;0),"0",IF(V691&lt;&gt;"",IF(V691="W",(1*S691),(-1*S691)),0)),0)</f>
        <v>0</v>
      </c>
      <c r="X691" s="74">
        <f t="shared" ca="1" si="235"/>
        <v>9</v>
      </c>
      <c r="Y691" s="3">
        <f t="shared" ca="1" si="236"/>
        <v>2</v>
      </c>
      <c r="Z691" s="61">
        <f t="shared" ca="1" si="243"/>
        <v>1</v>
      </c>
      <c r="AA691" s="3">
        <f t="shared" ca="1" si="237"/>
        <v>2</v>
      </c>
      <c r="AB691" s="60" t="str">
        <f ca="1">IF($A690&lt;&gt;"",IF(OR($AI690&lt;&gt;0,$AJ690&lt;&gt;0,Z691=0),"",IF(K690="RRB","B",IF(K690="BBR","R",""))),"")</f>
        <v/>
      </c>
      <c r="AC691" s="60" t="str">
        <f ca="1">IF(A691&lt;&gt;"",IF(AB691&lt;&gt;"",IF(AB691=J691,"W","L"),""),"")</f>
        <v/>
      </c>
      <c r="AD691" s="38">
        <f ca="1">IF(A691&lt;&gt;"",IF(OR(AI690&lt;&gt;0,AJ690&lt;&gt;0),"0",IF(AC691&lt;&gt;"",IF(AC691="W",(1*Z691),(-1*Z691)),0)),0)</f>
        <v>0</v>
      </c>
      <c r="AE691" s="74">
        <f t="shared" ca="1" si="228"/>
        <v>-16</v>
      </c>
      <c r="AF691" s="3">
        <f t="shared" ca="1" si="238"/>
        <v>2</v>
      </c>
      <c r="AG691" s="13">
        <f ca="1">IF(A691&lt;&gt;"",(AD691+P691+W691),0)</f>
        <v>-1</v>
      </c>
      <c r="AH691" s="11">
        <f ca="1">IF(A691&lt;&gt;"",AG691+AH690,0)</f>
        <v>-20</v>
      </c>
      <c r="AI691" s="73">
        <f ca="1">IF($A691&lt;&gt;"",IF(AI690&gt;0,AI690,IF(AND(AK690&gt;=$AJ$1,$AJ$2*AK690&gt;=AH691),"Profit Target",IF(AH691&gt;=$S$1,"Profit Target",0))),0)</f>
        <v>0</v>
      </c>
      <c r="AJ691" s="73">
        <f ca="1">IF($A691&lt;&gt;"",IF(AI690&lt;&gt;0,AJ690,IF(AH691&lt;=$S$2,"Stop Loss",0)),0)</f>
        <v>0</v>
      </c>
      <c r="AK691" s="73">
        <f t="shared" ca="1" si="229"/>
        <v>3</v>
      </c>
      <c r="AL691" s="30"/>
      <c r="AM691" s="30"/>
      <c r="AN691" s="30"/>
      <c r="AO691" s="30"/>
      <c r="AP691" s="30"/>
      <c r="AQ691" s="30"/>
      <c r="BM691" s="7"/>
      <c r="BT691" s="10">
        <f t="shared" ca="1" si="231"/>
        <v>18</v>
      </c>
    </row>
    <row r="692" spans="1:72">
      <c r="A692" s="10">
        <f t="shared" ca="1" si="230"/>
        <v>9</v>
      </c>
      <c r="B692" s="38"/>
      <c r="C692" s="7"/>
      <c r="D692" s="3"/>
      <c r="E692" s="7"/>
      <c r="F692" s="70" t="str">
        <f t="shared" ca="1" si="245"/>
        <v>L</v>
      </c>
      <c r="G692" s="101" t="str">
        <f t="shared" ca="1" si="232"/>
        <v>LHL</v>
      </c>
      <c r="H692" s="70" t="str">
        <f t="shared" ca="1" si="246"/>
        <v>O</v>
      </c>
      <c r="I692" s="101" t="str">
        <f t="shared" ca="1" si="239"/>
        <v>OEO</v>
      </c>
      <c r="J692" s="70" t="str">
        <f t="shared" ca="1" si="244"/>
        <v>R</v>
      </c>
      <c r="K692" s="101" t="str">
        <f t="shared" ca="1" si="240"/>
        <v>RBR</v>
      </c>
      <c r="L692" s="61">
        <f t="shared" ca="1" si="241"/>
        <v>1</v>
      </c>
      <c r="M692" s="3">
        <f ca="1">IF(A691&lt;&gt;"",IF(O692="",M691,IF(AND(M691&gt;0,O692="L"),M691+1,IF(AND(M691&gt;1,O691="W"),1,1))),"")</f>
        <v>5</v>
      </c>
      <c r="N692" s="60" t="str">
        <f ca="1">IF($A691&lt;&gt;"",IF(OR($AI691&lt;&gt;0,$AJ691&lt;&gt;0,L692=0),"",IF(G691="HHL","L",IF(G691="LLH","H",""))),"")</f>
        <v/>
      </c>
      <c r="O692" s="60" t="str">
        <f ca="1">IF(A692&lt;&gt;"",IF(N692&lt;&gt;"",IF(F692=N692,"W","L"),""),"")</f>
        <v/>
      </c>
      <c r="P692" s="38">
        <f ca="1">IF(A692&lt;&gt;"",IF(OR(AI691&lt;&gt;0,AJ691&lt;&gt;0),"0",IF(O692&lt;&gt;"",IF(O692="W",(1*L692),(-1*L692)),0)),0)</f>
        <v>0</v>
      </c>
      <c r="Q692" s="74">
        <f ca="1">IF(A692&lt;&gt;"",P692+Q691,0)</f>
        <v>-13</v>
      </c>
      <c r="R692" s="3">
        <f t="shared" ca="1" si="233"/>
        <v>5</v>
      </c>
      <c r="S692" s="61">
        <f t="shared" ca="1" si="242"/>
        <v>1</v>
      </c>
      <c r="T692" s="3">
        <f t="shared" ca="1" si="234"/>
        <v>2</v>
      </c>
      <c r="U692" s="60" t="str">
        <f ca="1">IF($A691&lt;&gt;"",IF(OR($AI691&lt;&gt;0,$AJ691&lt;&gt;0,S692=0),"",IF(I691="EEO","O",IF(I691="OOE","E",""))),"")</f>
        <v/>
      </c>
      <c r="V692" s="60" t="str">
        <f ca="1">IF(A692&lt;&gt;"",IF(U692&lt;&gt;"",IF(H692=U692,"W","L"),""),"")</f>
        <v/>
      </c>
      <c r="W692" s="38">
        <f ca="1">IF(A692&lt;&gt;"",IF(OR(AI691&lt;&gt;0,AJ691&lt;&gt;0),"0",IF(V692&lt;&gt;"",IF(V692="W",(1*S692),(-1*S692)),0)),0)</f>
        <v>0</v>
      </c>
      <c r="X692" s="74">
        <f t="shared" ca="1" si="235"/>
        <v>9</v>
      </c>
      <c r="Y692" s="3">
        <f t="shared" ca="1" si="236"/>
        <v>2</v>
      </c>
      <c r="Z692" s="61">
        <f t="shared" ca="1" si="243"/>
        <v>1</v>
      </c>
      <c r="AA692" s="3">
        <f t="shared" ca="1" si="237"/>
        <v>2</v>
      </c>
      <c r="AB692" s="60" t="str">
        <f ca="1">IF($A691&lt;&gt;"",IF(OR($AI691&lt;&gt;0,$AJ691&lt;&gt;0,Z692=0),"",IF(K691="RRB","B",IF(K691="BBR","R",""))),"")</f>
        <v/>
      </c>
      <c r="AC692" s="60" t="str">
        <f ca="1">IF(A692&lt;&gt;"",IF(AB692&lt;&gt;"",IF(AB692=J692,"W","L"),""),"")</f>
        <v/>
      </c>
      <c r="AD692" s="38">
        <f ca="1">IF(A692&lt;&gt;"",IF(OR(AI691&lt;&gt;0,AJ691&lt;&gt;0),"0",IF(AC692&lt;&gt;"",IF(AC692="W",(1*Z692),(-1*Z692)),0)),0)</f>
        <v>0</v>
      </c>
      <c r="AE692" s="74">
        <f t="shared" ca="1" si="228"/>
        <v>-16</v>
      </c>
      <c r="AF692" s="3">
        <f t="shared" ca="1" si="238"/>
        <v>2</v>
      </c>
      <c r="AG692" s="13">
        <f ca="1">IF(A692&lt;&gt;"",(AD692+P692+W692),0)</f>
        <v>0</v>
      </c>
      <c r="AH692" s="11">
        <f ca="1">IF(A692&lt;&gt;"",AG692+AH691,0)</f>
        <v>-20</v>
      </c>
      <c r="AI692" s="73">
        <f ca="1">IF($A692&lt;&gt;"",IF(AI691&gt;0,AI691,IF(AND(AK691&gt;=$AJ$1,$AJ$2*AK691&gt;=AH692),"Profit Target",IF(AH692&gt;=$S$1,"Profit Target",0))),0)</f>
        <v>0</v>
      </c>
      <c r="AJ692" s="73">
        <f ca="1">IF($A692&lt;&gt;"",IF(AI691&lt;&gt;0,AJ691,IF(AH692&lt;=$S$2,"Stop Loss",0)),0)</f>
        <v>0</v>
      </c>
      <c r="AK692" s="73">
        <f t="shared" ca="1" si="229"/>
        <v>3</v>
      </c>
      <c r="AL692" s="30"/>
      <c r="AM692" s="30"/>
      <c r="AN692" s="30"/>
      <c r="AO692" s="30"/>
      <c r="AP692" s="30"/>
      <c r="AQ692" s="30"/>
      <c r="BM692" s="7"/>
      <c r="BT692" s="10">
        <f t="shared" ca="1" si="231"/>
        <v>20</v>
      </c>
    </row>
    <row r="693" spans="1:72">
      <c r="A693" s="10">
        <f t="shared" ca="1" si="230"/>
        <v>35</v>
      </c>
      <c r="B693" s="38"/>
      <c r="C693" s="7"/>
      <c r="D693" s="3"/>
      <c r="E693" s="7"/>
      <c r="F693" s="70" t="str">
        <f t="shared" ca="1" si="245"/>
        <v>H</v>
      </c>
      <c r="G693" s="101" t="str">
        <f t="shared" ca="1" si="232"/>
        <v>HLH</v>
      </c>
      <c r="H693" s="70" t="str">
        <f t="shared" ca="1" si="246"/>
        <v>O</v>
      </c>
      <c r="I693" s="101" t="str">
        <f t="shared" ca="1" si="239"/>
        <v>EOO</v>
      </c>
      <c r="J693" s="70" t="str">
        <f t="shared" ca="1" si="244"/>
        <v>B</v>
      </c>
      <c r="K693" s="101" t="str">
        <f t="shared" ca="1" si="240"/>
        <v>BRB</v>
      </c>
      <c r="L693" s="61">
        <f t="shared" ca="1" si="241"/>
        <v>1</v>
      </c>
      <c r="M693" s="3">
        <f ca="1">IF(A692&lt;&gt;"",IF(O693="",M692,IF(AND(M692&gt;0,O693="L"),M692+1,IF(AND(M692&gt;1,O692="W"),1,1))),"")</f>
        <v>5</v>
      </c>
      <c r="N693" s="60" t="str">
        <f ca="1">IF($A692&lt;&gt;"",IF(OR($AI692&lt;&gt;0,$AJ692&lt;&gt;0,L693=0),"",IF(G692="HHL","L",IF(G692="LLH","H",""))),"")</f>
        <v/>
      </c>
      <c r="O693" s="60" t="str">
        <f ca="1">IF(A693&lt;&gt;"",IF(N693&lt;&gt;"",IF(F693=N693,"W","L"),""),"")</f>
        <v/>
      </c>
      <c r="P693" s="38">
        <f ca="1">IF(A693&lt;&gt;"",IF(OR(AI692&lt;&gt;0,AJ692&lt;&gt;0),"0",IF(O693&lt;&gt;"",IF(O693="W",(1*L693),(-1*L693)),0)),0)</f>
        <v>0</v>
      </c>
      <c r="Q693" s="74">
        <f ca="1">IF(A693&lt;&gt;"",P693+Q692,0)</f>
        <v>-13</v>
      </c>
      <c r="R693" s="3">
        <f t="shared" ca="1" si="233"/>
        <v>5</v>
      </c>
      <c r="S693" s="61">
        <f t="shared" ca="1" si="242"/>
        <v>1</v>
      </c>
      <c r="T693" s="3">
        <f t="shared" ca="1" si="234"/>
        <v>2</v>
      </c>
      <c r="U693" s="60" t="str">
        <f ca="1">IF($A692&lt;&gt;"",IF(OR($AI692&lt;&gt;0,$AJ692&lt;&gt;0,S693=0),"",IF(I692="EEO","O",IF(I692="OOE","E",""))),"")</f>
        <v/>
      </c>
      <c r="V693" s="60" t="str">
        <f ca="1">IF(A693&lt;&gt;"",IF(U693&lt;&gt;"",IF(H693=U693,"W","L"),""),"")</f>
        <v/>
      </c>
      <c r="W693" s="38">
        <f ca="1">IF(A693&lt;&gt;"",IF(OR(AI692&lt;&gt;0,AJ692&lt;&gt;0),"0",IF(V693&lt;&gt;"",IF(V693="W",(1*S693),(-1*S693)),0)),0)</f>
        <v>0</v>
      </c>
      <c r="X693" s="74">
        <f t="shared" ca="1" si="235"/>
        <v>9</v>
      </c>
      <c r="Y693" s="3">
        <f t="shared" ca="1" si="236"/>
        <v>2</v>
      </c>
      <c r="Z693" s="61">
        <f t="shared" ca="1" si="243"/>
        <v>1</v>
      </c>
      <c r="AA693" s="3">
        <f t="shared" ca="1" si="237"/>
        <v>2</v>
      </c>
      <c r="AB693" s="60" t="str">
        <f ca="1">IF($A692&lt;&gt;"",IF(OR($AI692&lt;&gt;0,$AJ692&lt;&gt;0,Z693=0),"",IF(K692="RRB","B",IF(K692="BBR","R",""))),"")</f>
        <v/>
      </c>
      <c r="AC693" s="60" t="str">
        <f ca="1">IF(A693&lt;&gt;"",IF(AB693&lt;&gt;"",IF(AB693=J693,"W","L"),""),"")</f>
        <v/>
      </c>
      <c r="AD693" s="38">
        <f ca="1">IF(A693&lt;&gt;"",IF(OR(AI692&lt;&gt;0,AJ692&lt;&gt;0),"0",IF(AC693&lt;&gt;"",IF(AC693="W",(1*Z693),(-1*Z693)),0)),0)</f>
        <v>0</v>
      </c>
      <c r="AE693" s="74">
        <f t="shared" ref="AE693:AE756" ca="1" si="247">IF($A693&lt;&gt;"",AD693+AE692,0)</f>
        <v>-16</v>
      </c>
      <c r="AF693" s="3">
        <f t="shared" ca="1" si="238"/>
        <v>2</v>
      </c>
      <c r="AG693" s="13">
        <f ca="1">IF(A693&lt;&gt;"",(AD693+P693+W693),0)</f>
        <v>0</v>
      </c>
      <c r="AH693" s="11">
        <f ca="1">IF(A693&lt;&gt;"",AG693+AH692,0)</f>
        <v>-20</v>
      </c>
      <c r="AI693" s="73">
        <f ca="1">IF($A693&lt;&gt;"",IF(AI692&gt;0,AI692,IF(AND(AK692&gt;=$AJ$1,$AJ$2*AK692&gt;=AH693),"Profit Target",IF(AH693&gt;=$S$1,"Profit Target",0))),0)</f>
        <v>0</v>
      </c>
      <c r="AJ693" s="73">
        <f ca="1">IF($A693&lt;&gt;"",IF(AI692&lt;&gt;0,AJ692,IF(AH693&lt;=$S$2,"Stop Loss",0)),0)</f>
        <v>0</v>
      </c>
      <c r="AK693" s="73">
        <f t="shared" ref="AK693:AK756" ca="1" si="248">IF(AH693&gt;AK692,AH693,AK692)</f>
        <v>3</v>
      </c>
      <c r="AL693" s="30"/>
      <c r="AM693" s="30"/>
      <c r="AN693" s="30"/>
      <c r="AO693" s="30"/>
      <c r="AP693" s="30"/>
      <c r="AQ693" s="30"/>
      <c r="BM693" s="7"/>
      <c r="BT693" s="10">
        <f t="shared" ca="1" si="231"/>
        <v>36</v>
      </c>
    </row>
    <row r="694" spans="1:72">
      <c r="A694" s="10">
        <f t="shared" ca="1" si="230"/>
        <v>34</v>
      </c>
      <c r="B694" s="38"/>
      <c r="C694" s="7"/>
      <c r="D694" s="3"/>
      <c r="E694" s="7"/>
      <c r="F694" s="70" t="str">
        <f t="shared" ca="1" si="245"/>
        <v>H</v>
      </c>
      <c r="G694" s="101" t="str">
        <f t="shared" ca="1" si="232"/>
        <v>LHH</v>
      </c>
      <c r="H694" s="70" t="str">
        <f t="shared" ca="1" si="246"/>
        <v>E</v>
      </c>
      <c r="I694" s="101" t="str">
        <f t="shared" ca="1" si="239"/>
        <v>OOE</v>
      </c>
      <c r="J694" s="70" t="str">
        <f t="shared" ca="1" si="244"/>
        <v>R</v>
      </c>
      <c r="K694" s="101" t="str">
        <f t="shared" ca="1" si="240"/>
        <v>RBR</v>
      </c>
      <c r="L694" s="61">
        <f t="shared" ca="1" si="241"/>
        <v>1</v>
      </c>
      <c r="M694" s="3">
        <f ca="1">IF(A693&lt;&gt;"",IF(O694="",M693,IF(AND(M693&gt;0,O694="L"),M693+1,IF(AND(M693&gt;1,O693="W"),1,1))),"")</f>
        <v>5</v>
      </c>
      <c r="N694" s="60" t="str">
        <f ca="1">IF($A693&lt;&gt;"",IF(OR($AI693&lt;&gt;0,$AJ693&lt;&gt;0,L694=0),"",IF(G693="HHL","L",IF(G693="LLH","H",""))),"")</f>
        <v/>
      </c>
      <c r="O694" s="60" t="str">
        <f ca="1">IF(A694&lt;&gt;"",IF(N694&lt;&gt;"",IF(F694=N694,"W","L"),""),"")</f>
        <v/>
      </c>
      <c r="P694" s="38">
        <f ca="1">IF(A694&lt;&gt;"",IF(OR(AI693&lt;&gt;0,AJ693&lt;&gt;0),"0",IF(O694&lt;&gt;"",IF(O694="W",(1*L694),(-1*L694)),0)),0)</f>
        <v>0</v>
      </c>
      <c r="Q694" s="74">
        <f ca="1">IF(A694&lt;&gt;"",P694+Q693,0)</f>
        <v>-13</v>
      </c>
      <c r="R694" s="3">
        <f t="shared" ca="1" si="233"/>
        <v>5</v>
      </c>
      <c r="S694" s="61">
        <f t="shared" ca="1" si="242"/>
        <v>1</v>
      </c>
      <c r="T694" s="3">
        <f t="shared" ca="1" si="234"/>
        <v>2</v>
      </c>
      <c r="U694" s="60" t="str">
        <f ca="1">IF($A693&lt;&gt;"",IF(OR($AI693&lt;&gt;0,$AJ693&lt;&gt;0,S694=0),"",IF(I693="EEO","O",IF(I693="OOE","E",""))),"")</f>
        <v/>
      </c>
      <c r="V694" s="60" t="str">
        <f ca="1">IF(A694&lt;&gt;"",IF(U694&lt;&gt;"",IF(H694=U694,"W","L"),""),"")</f>
        <v/>
      </c>
      <c r="W694" s="38">
        <f ca="1">IF(A694&lt;&gt;"",IF(OR(AI693&lt;&gt;0,AJ693&lt;&gt;0),"0",IF(V694&lt;&gt;"",IF(V694="W",(1*S694),(-1*S694)),0)),0)</f>
        <v>0</v>
      </c>
      <c r="X694" s="74">
        <f t="shared" ca="1" si="235"/>
        <v>9</v>
      </c>
      <c r="Y694" s="3">
        <f t="shared" ca="1" si="236"/>
        <v>2</v>
      </c>
      <c r="Z694" s="61">
        <f t="shared" ca="1" si="243"/>
        <v>1</v>
      </c>
      <c r="AA694" s="3">
        <f t="shared" ca="1" si="237"/>
        <v>2</v>
      </c>
      <c r="AB694" s="60" t="str">
        <f ca="1">IF($A693&lt;&gt;"",IF(OR($AI693&lt;&gt;0,$AJ693&lt;&gt;0,Z694=0),"",IF(K693="RRB","B",IF(K693="BBR","R",""))),"")</f>
        <v/>
      </c>
      <c r="AC694" s="60" t="str">
        <f ca="1">IF(A694&lt;&gt;"",IF(AB694&lt;&gt;"",IF(AB694=J694,"W","L"),""),"")</f>
        <v/>
      </c>
      <c r="AD694" s="38">
        <f ca="1">IF(A694&lt;&gt;"",IF(OR(AI693&lt;&gt;0,AJ693&lt;&gt;0),"0",IF(AC694&lt;&gt;"",IF(AC694="W",(1*Z694),(-1*Z694)),0)),0)</f>
        <v>0</v>
      </c>
      <c r="AE694" s="74">
        <f t="shared" ca="1" si="247"/>
        <v>-16</v>
      </c>
      <c r="AF694" s="3">
        <f t="shared" ca="1" si="238"/>
        <v>2</v>
      </c>
      <c r="AG694" s="13">
        <f ca="1">IF(A694&lt;&gt;"",(AD694+P694+W694),0)</f>
        <v>0</v>
      </c>
      <c r="AH694" s="11">
        <f ca="1">IF(A694&lt;&gt;"",AG694+AH693,0)</f>
        <v>-20</v>
      </c>
      <c r="AI694" s="73">
        <f ca="1">IF($A694&lt;&gt;"",IF(AI693&gt;0,AI693,IF(AND(AK693&gt;=$AJ$1,$AJ$2*AK693&gt;=AH694),"Profit Target",IF(AH694&gt;=$S$1,"Profit Target",0))),0)</f>
        <v>0</v>
      </c>
      <c r="AJ694" s="73">
        <f ca="1">IF($A694&lt;&gt;"",IF(AI693&lt;&gt;0,AJ693,IF(AH694&lt;=$S$2,"Stop Loss",0)),0)</f>
        <v>0</v>
      </c>
      <c r="AK694" s="73">
        <f t="shared" ca="1" si="248"/>
        <v>3</v>
      </c>
      <c r="AL694" s="30"/>
      <c r="AM694" s="30"/>
      <c r="AN694" s="30"/>
      <c r="AO694" s="30"/>
      <c r="AP694" s="30"/>
      <c r="AQ694" s="30"/>
      <c r="BM694" s="7"/>
      <c r="BT694" s="10">
        <f t="shared" ca="1" si="231"/>
        <v>31</v>
      </c>
    </row>
    <row r="695" spans="1:72">
      <c r="A695" s="10">
        <f t="shared" ca="1" si="230"/>
        <v>20</v>
      </c>
      <c r="B695" s="38"/>
      <c r="C695" s="7"/>
      <c r="D695" s="3"/>
      <c r="E695" s="7"/>
      <c r="F695" s="70" t="str">
        <f t="shared" ca="1" si="245"/>
        <v>H</v>
      </c>
      <c r="G695" s="101" t="str">
        <f t="shared" ca="1" si="232"/>
        <v>HHH</v>
      </c>
      <c r="H695" s="70" t="str">
        <f t="shared" ca="1" si="246"/>
        <v>E</v>
      </c>
      <c r="I695" s="101" t="str">
        <f t="shared" ca="1" si="239"/>
        <v>OEE</v>
      </c>
      <c r="J695" s="70" t="str">
        <f t="shared" ca="1" si="244"/>
        <v>B</v>
      </c>
      <c r="K695" s="101" t="str">
        <f t="shared" ca="1" si="240"/>
        <v>BRB</v>
      </c>
      <c r="L695" s="61">
        <f t="shared" ca="1" si="241"/>
        <v>1</v>
      </c>
      <c r="M695" s="3">
        <f ca="1">IF(A694&lt;&gt;"",IF(O695="",M694,IF(AND(M694&gt;0,O695="L"),M694+1,IF(AND(M694&gt;1,O694="W"),1,1))),"")</f>
        <v>5</v>
      </c>
      <c r="N695" s="60" t="str">
        <f ca="1">IF($A694&lt;&gt;"",IF(OR($AI694&lt;&gt;0,$AJ694&lt;&gt;0,L695=0),"",IF(G694="HHL","L",IF(G694="LLH","H",""))),"")</f>
        <v/>
      </c>
      <c r="O695" s="60" t="str">
        <f ca="1">IF(A695&lt;&gt;"",IF(N695&lt;&gt;"",IF(F695=N695,"W","L"),""),"")</f>
        <v/>
      </c>
      <c r="P695" s="38">
        <f ca="1">IF(A695&lt;&gt;"",IF(OR(AI694&lt;&gt;0,AJ694&lt;&gt;0),"0",IF(O695&lt;&gt;"",IF(O695="W",(1*L695),(-1*L695)),0)),0)</f>
        <v>0</v>
      </c>
      <c r="Q695" s="74">
        <f ca="1">IF(A695&lt;&gt;"",P695+Q694,0)</f>
        <v>-13</v>
      </c>
      <c r="R695" s="3">
        <f t="shared" ca="1" si="233"/>
        <v>5</v>
      </c>
      <c r="S695" s="61">
        <f t="shared" ca="1" si="242"/>
        <v>1</v>
      </c>
      <c r="T695" s="3">
        <f t="shared" ca="1" si="234"/>
        <v>1</v>
      </c>
      <c r="U695" s="60" t="str">
        <f ca="1">IF($A694&lt;&gt;"",IF(OR($AI694&lt;&gt;0,$AJ694&lt;&gt;0,S695=0),"",IF(I694="EEO","O",IF(I694="OOE","E",""))),"")</f>
        <v>E</v>
      </c>
      <c r="V695" s="60" t="str">
        <f ca="1">IF(A695&lt;&gt;"",IF(U695&lt;&gt;"",IF(H695=U695,"W","L"),""),"")</f>
        <v>W</v>
      </c>
      <c r="W695" s="38">
        <f ca="1">IF(A695&lt;&gt;"",IF(OR(AI694&lt;&gt;0,AJ694&lt;&gt;0),"0",IF(V695&lt;&gt;"",IF(V695="W",(1*S695),(-1*S695)),0)),0)</f>
        <v>1</v>
      </c>
      <c r="X695" s="74">
        <f t="shared" ca="1" si="235"/>
        <v>10</v>
      </c>
      <c r="Y695" s="3">
        <f t="shared" ca="1" si="236"/>
        <v>1</v>
      </c>
      <c r="Z695" s="61">
        <f t="shared" ca="1" si="243"/>
        <v>1</v>
      </c>
      <c r="AA695" s="3">
        <f t="shared" ca="1" si="237"/>
        <v>2</v>
      </c>
      <c r="AB695" s="60" t="str">
        <f ca="1">IF($A694&lt;&gt;"",IF(OR($AI694&lt;&gt;0,$AJ694&lt;&gt;0,Z695=0),"",IF(K694="RRB","B",IF(K694="BBR","R",""))),"")</f>
        <v/>
      </c>
      <c r="AC695" s="60" t="str">
        <f ca="1">IF(A695&lt;&gt;"",IF(AB695&lt;&gt;"",IF(AB695=J695,"W","L"),""),"")</f>
        <v/>
      </c>
      <c r="AD695" s="38">
        <f ca="1">IF(A695&lt;&gt;"",IF(OR(AI694&lt;&gt;0,AJ694&lt;&gt;0),"0",IF(AC695&lt;&gt;"",IF(AC695="W",(1*Z695),(-1*Z695)),0)),0)</f>
        <v>0</v>
      </c>
      <c r="AE695" s="74">
        <f t="shared" ca="1" si="247"/>
        <v>-16</v>
      </c>
      <c r="AF695" s="3">
        <f t="shared" ca="1" si="238"/>
        <v>2</v>
      </c>
      <c r="AG695" s="13">
        <f ca="1">IF(A695&lt;&gt;"",(AD695+P695+W695),0)</f>
        <v>1</v>
      </c>
      <c r="AH695" s="11">
        <f ca="1">IF(A695&lt;&gt;"",AG695+AH694,0)</f>
        <v>-19</v>
      </c>
      <c r="AI695" s="73">
        <f ca="1">IF($A695&lt;&gt;"",IF(AI694&gt;0,AI694,IF(AND(AK694&gt;=$AJ$1,$AJ$2*AK694&gt;=AH695),"Profit Target",IF(AH695&gt;=$S$1,"Profit Target",0))),0)</f>
        <v>0</v>
      </c>
      <c r="AJ695" s="73">
        <f ca="1">IF($A695&lt;&gt;"",IF(AI694&lt;&gt;0,AJ694,IF(AH695&lt;=$S$2,"Stop Loss",0)),0)</f>
        <v>0</v>
      </c>
      <c r="AK695" s="73">
        <f t="shared" ca="1" si="248"/>
        <v>3</v>
      </c>
      <c r="AL695" s="30"/>
      <c r="AM695" s="30"/>
      <c r="AN695" s="30"/>
      <c r="AO695" s="30"/>
      <c r="AP695" s="30"/>
      <c r="AQ695" s="30"/>
      <c r="BM695" s="7"/>
      <c r="BT695" s="10">
        <f t="shared" ca="1" si="231"/>
        <v>16</v>
      </c>
    </row>
    <row r="696" spans="1:72">
      <c r="A696" s="10">
        <f t="shared" ca="1" si="230"/>
        <v>10</v>
      </c>
      <c r="B696" s="38"/>
      <c r="C696" s="7"/>
      <c r="D696" s="3"/>
      <c r="E696" s="7"/>
      <c r="F696" s="70" t="str">
        <f t="shared" ca="1" si="245"/>
        <v>L</v>
      </c>
      <c r="G696" s="101" t="str">
        <f t="shared" ca="1" si="232"/>
        <v>HHL</v>
      </c>
      <c r="H696" s="70" t="str">
        <f t="shared" ca="1" si="246"/>
        <v>E</v>
      </c>
      <c r="I696" s="101" t="str">
        <f t="shared" ca="1" si="239"/>
        <v>EEE</v>
      </c>
      <c r="J696" s="70" t="str">
        <f t="shared" ca="1" si="244"/>
        <v>B</v>
      </c>
      <c r="K696" s="101" t="str">
        <f t="shared" ca="1" si="240"/>
        <v>RBB</v>
      </c>
      <c r="L696" s="61">
        <f t="shared" ca="1" si="241"/>
        <v>1</v>
      </c>
      <c r="M696" s="3">
        <f ca="1">IF(A695&lt;&gt;"",IF(O696="",M695,IF(AND(M695&gt;0,O696="L"),M695+1,IF(AND(M695&gt;1,O695="W"),1,1))),"")</f>
        <v>5</v>
      </c>
      <c r="N696" s="60" t="str">
        <f ca="1">IF($A695&lt;&gt;"",IF(OR($AI695&lt;&gt;0,$AJ695&lt;&gt;0,L696=0),"",IF(G695="HHL","L",IF(G695="LLH","H",""))),"")</f>
        <v/>
      </c>
      <c r="O696" s="60" t="str">
        <f ca="1">IF(A696&lt;&gt;"",IF(N696&lt;&gt;"",IF(F696=N696,"W","L"),""),"")</f>
        <v/>
      </c>
      <c r="P696" s="38">
        <f ca="1">IF(A696&lt;&gt;"",IF(OR(AI695&lt;&gt;0,AJ695&lt;&gt;0),"0",IF(O696&lt;&gt;"",IF(O696="W",(1*L696),(-1*L696)),0)),0)</f>
        <v>0</v>
      </c>
      <c r="Q696" s="74">
        <f ca="1">IF(A696&lt;&gt;"",P696+Q695,0)</f>
        <v>-13</v>
      </c>
      <c r="R696" s="3">
        <f t="shared" ca="1" si="233"/>
        <v>5</v>
      </c>
      <c r="S696" s="61">
        <f t="shared" ca="1" si="242"/>
        <v>1</v>
      </c>
      <c r="T696" s="3">
        <f t="shared" ca="1" si="234"/>
        <v>1</v>
      </c>
      <c r="U696" s="60" t="str">
        <f ca="1">IF($A695&lt;&gt;"",IF(OR($AI695&lt;&gt;0,$AJ695&lt;&gt;0,S696=0),"",IF(I695="EEO","O",IF(I695="OOE","E",""))),"")</f>
        <v/>
      </c>
      <c r="V696" s="60" t="str">
        <f ca="1">IF(A696&lt;&gt;"",IF(U696&lt;&gt;"",IF(H696=U696,"W","L"),""),"")</f>
        <v/>
      </c>
      <c r="W696" s="38">
        <f ca="1">IF(A696&lt;&gt;"",IF(OR(AI695&lt;&gt;0,AJ695&lt;&gt;0),"0",IF(V696&lt;&gt;"",IF(V696="W",(1*S696),(-1*S696)),0)),0)</f>
        <v>0</v>
      </c>
      <c r="X696" s="74">
        <f t="shared" ca="1" si="235"/>
        <v>10</v>
      </c>
      <c r="Y696" s="3">
        <f t="shared" ca="1" si="236"/>
        <v>1</v>
      </c>
      <c r="Z696" s="61">
        <f t="shared" ca="1" si="243"/>
        <v>1</v>
      </c>
      <c r="AA696" s="3">
        <f t="shared" ca="1" si="237"/>
        <v>2</v>
      </c>
      <c r="AB696" s="60" t="str">
        <f ca="1">IF($A695&lt;&gt;"",IF(OR($AI695&lt;&gt;0,$AJ695&lt;&gt;0,Z696=0),"",IF(K695="RRB","B",IF(K695="BBR","R",""))),"")</f>
        <v/>
      </c>
      <c r="AC696" s="60" t="str">
        <f ca="1">IF(A696&lt;&gt;"",IF(AB696&lt;&gt;"",IF(AB696=J696,"W","L"),""),"")</f>
        <v/>
      </c>
      <c r="AD696" s="38">
        <f ca="1">IF(A696&lt;&gt;"",IF(OR(AI695&lt;&gt;0,AJ695&lt;&gt;0),"0",IF(AC696&lt;&gt;"",IF(AC696="W",(1*Z696),(-1*Z696)),0)),0)</f>
        <v>0</v>
      </c>
      <c r="AE696" s="74">
        <f t="shared" ca="1" si="247"/>
        <v>-16</v>
      </c>
      <c r="AF696" s="3">
        <f t="shared" ca="1" si="238"/>
        <v>2</v>
      </c>
      <c r="AG696" s="13">
        <f ca="1">IF(A696&lt;&gt;"",(AD696+P696+W696),0)</f>
        <v>0</v>
      </c>
      <c r="AH696" s="11">
        <f ca="1">IF(A696&lt;&gt;"",AG696+AH695,0)</f>
        <v>-19</v>
      </c>
      <c r="AI696" s="73">
        <f ca="1">IF($A696&lt;&gt;"",IF(AI695&gt;0,AI695,IF(AND(AK695&gt;=$AJ$1,$AJ$2*AK695&gt;=AH696),"Profit Target",IF(AH696&gt;=$S$1,"Profit Target",0))),0)</f>
        <v>0</v>
      </c>
      <c r="AJ696" s="73">
        <f ca="1">IF($A696&lt;&gt;"",IF(AI695&lt;&gt;0,AJ695,IF(AH696&lt;=$S$2,"Stop Loss",0)),0)</f>
        <v>0</v>
      </c>
      <c r="AK696" s="73">
        <f t="shared" ca="1" si="248"/>
        <v>3</v>
      </c>
      <c r="AL696" s="30"/>
      <c r="AM696" s="30"/>
      <c r="AN696" s="30"/>
      <c r="AO696" s="30"/>
      <c r="AP696" s="30"/>
      <c r="AQ696" s="30"/>
      <c r="BM696" s="7"/>
      <c r="BT696" s="10">
        <f t="shared" ca="1" si="231"/>
        <v>15</v>
      </c>
    </row>
    <row r="697" spans="1:72">
      <c r="A697" s="10">
        <f t="shared" ca="1" si="230"/>
        <v>16</v>
      </c>
      <c r="B697" s="38"/>
      <c r="C697" s="7"/>
      <c r="D697" s="3"/>
      <c r="E697" s="7"/>
      <c r="F697" s="70" t="str">
        <f t="shared" ca="1" si="245"/>
        <v>L</v>
      </c>
      <c r="G697" s="101" t="str">
        <f t="shared" ca="1" si="232"/>
        <v>HLL</v>
      </c>
      <c r="H697" s="70" t="str">
        <f t="shared" ca="1" si="246"/>
        <v>E</v>
      </c>
      <c r="I697" s="101" t="str">
        <f t="shared" ca="1" si="239"/>
        <v>EEE</v>
      </c>
      <c r="J697" s="70" t="str">
        <f t="shared" ca="1" si="244"/>
        <v>R</v>
      </c>
      <c r="K697" s="101" t="str">
        <f t="shared" ca="1" si="240"/>
        <v>BBR</v>
      </c>
      <c r="L697" s="61">
        <f t="shared" ca="1" si="241"/>
        <v>1</v>
      </c>
      <c r="M697" s="3">
        <f ca="1">IF(A696&lt;&gt;"",IF(O697="",M696,IF(AND(M696&gt;0,O697="L"),M696+1,IF(AND(M696&gt;1,O696="W"),1,1))),"")</f>
        <v>1</v>
      </c>
      <c r="N697" s="60" t="str">
        <f ca="1">IF($A696&lt;&gt;"",IF(OR($AI696&lt;&gt;0,$AJ696&lt;&gt;0,L697=0),"",IF(G696="HHL","L",IF(G696="LLH","H",""))),"")</f>
        <v>L</v>
      </c>
      <c r="O697" s="60" t="str">
        <f ca="1">IF(A697&lt;&gt;"",IF(N697&lt;&gt;"",IF(F697=N697,"W","L"),""),"")</f>
        <v>W</v>
      </c>
      <c r="P697" s="38">
        <f ca="1">IF(A697&lt;&gt;"",IF(OR(AI696&lt;&gt;0,AJ696&lt;&gt;0),"0",IF(O697&lt;&gt;"",IF(O697="W",(1*L697),(-1*L697)),0)),0)</f>
        <v>1</v>
      </c>
      <c r="Q697" s="74">
        <f ca="1">IF(A697&lt;&gt;"",P697+Q696,0)</f>
        <v>-12</v>
      </c>
      <c r="R697" s="3">
        <f t="shared" ca="1" si="233"/>
        <v>1</v>
      </c>
      <c r="S697" s="61">
        <f t="shared" ca="1" si="242"/>
        <v>1</v>
      </c>
      <c r="T697" s="3">
        <f t="shared" ca="1" si="234"/>
        <v>1</v>
      </c>
      <c r="U697" s="60" t="str">
        <f ca="1">IF($A696&lt;&gt;"",IF(OR($AI696&lt;&gt;0,$AJ696&lt;&gt;0,S697=0),"",IF(I696="EEO","O",IF(I696="OOE","E",""))),"")</f>
        <v/>
      </c>
      <c r="V697" s="60" t="str">
        <f ca="1">IF(A697&lt;&gt;"",IF(U697&lt;&gt;"",IF(H697=U697,"W","L"),""),"")</f>
        <v/>
      </c>
      <c r="W697" s="38">
        <f ca="1">IF(A697&lt;&gt;"",IF(OR(AI696&lt;&gt;0,AJ696&lt;&gt;0),"0",IF(V697&lt;&gt;"",IF(V697="W",(1*S697),(-1*S697)),0)),0)</f>
        <v>0</v>
      </c>
      <c r="X697" s="74">
        <f t="shared" ca="1" si="235"/>
        <v>10</v>
      </c>
      <c r="Y697" s="3">
        <f t="shared" ca="1" si="236"/>
        <v>1</v>
      </c>
      <c r="Z697" s="61">
        <f t="shared" ca="1" si="243"/>
        <v>1</v>
      </c>
      <c r="AA697" s="3">
        <f t="shared" ca="1" si="237"/>
        <v>2</v>
      </c>
      <c r="AB697" s="60" t="str">
        <f ca="1">IF($A696&lt;&gt;"",IF(OR($AI696&lt;&gt;0,$AJ696&lt;&gt;0,Z697=0),"",IF(K696="RRB","B",IF(K696="BBR","R",""))),"")</f>
        <v/>
      </c>
      <c r="AC697" s="60" t="str">
        <f ca="1">IF(A697&lt;&gt;"",IF(AB697&lt;&gt;"",IF(AB697=J697,"W","L"),""),"")</f>
        <v/>
      </c>
      <c r="AD697" s="38">
        <f ca="1">IF(A697&lt;&gt;"",IF(OR(AI696&lt;&gt;0,AJ696&lt;&gt;0),"0",IF(AC697&lt;&gt;"",IF(AC697="W",(1*Z697),(-1*Z697)),0)),0)</f>
        <v>0</v>
      </c>
      <c r="AE697" s="74">
        <f t="shared" ca="1" si="247"/>
        <v>-16</v>
      </c>
      <c r="AF697" s="3">
        <f t="shared" ca="1" si="238"/>
        <v>2</v>
      </c>
      <c r="AG697" s="13">
        <f ca="1">IF(A697&lt;&gt;"",(AD697+P697+W697),0)</f>
        <v>1</v>
      </c>
      <c r="AH697" s="11">
        <f ca="1">IF(A697&lt;&gt;"",AG697+AH696,0)</f>
        <v>-18</v>
      </c>
      <c r="AI697" s="73">
        <f ca="1">IF($A697&lt;&gt;"",IF(AI696&gt;0,AI696,IF(AND(AK696&gt;=$AJ$1,$AJ$2*AK696&gt;=AH697),"Profit Target",IF(AH697&gt;=$S$1,"Profit Target",0))),0)</f>
        <v>0</v>
      </c>
      <c r="AJ697" s="73">
        <f ca="1">IF($A697&lt;&gt;"",IF(AI696&lt;&gt;0,AJ696,IF(AH697&lt;=$S$2,"Stop Loss",0)),0)</f>
        <v>0</v>
      </c>
      <c r="AK697" s="73">
        <f t="shared" ca="1" si="248"/>
        <v>3</v>
      </c>
      <c r="AL697" s="30"/>
      <c r="AM697" s="30"/>
      <c r="AN697" s="30"/>
      <c r="AO697" s="30"/>
      <c r="AP697" s="30"/>
      <c r="AQ697" s="30"/>
      <c r="BM697" s="7"/>
      <c r="BT697" s="10">
        <f t="shared" ca="1" si="231"/>
        <v>27</v>
      </c>
    </row>
    <row r="698" spans="1:72">
      <c r="A698" s="10">
        <f t="shared" ca="1" si="230"/>
        <v>14</v>
      </c>
      <c r="B698" s="38"/>
      <c r="C698" s="7"/>
      <c r="D698" s="3"/>
      <c r="E698" s="7"/>
      <c r="F698" s="70" t="str">
        <f t="shared" ca="1" si="245"/>
        <v>L</v>
      </c>
      <c r="G698" s="101" t="str">
        <f t="shared" ca="1" si="232"/>
        <v>LLL</v>
      </c>
      <c r="H698" s="70" t="str">
        <f t="shared" ca="1" si="246"/>
        <v>E</v>
      </c>
      <c r="I698" s="101" t="str">
        <f t="shared" ca="1" si="239"/>
        <v>EEE</v>
      </c>
      <c r="J698" s="70" t="str">
        <f t="shared" ca="1" si="244"/>
        <v>R</v>
      </c>
      <c r="K698" s="101" t="str">
        <f t="shared" ca="1" si="240"/>
        <v>BRR</v>
      </c>
      <c r="L698" s="61">
        <f t="shared" ca="1" si="241"/>
        <v>1</v>
      </c>
      <c r="M698" s="3">
        <f ca="1">IF(A697&lt;&gt;"",IF(O698="",M697,IF(AND(M697&gt;0,O698="L"),M697+1,IF(AND(M697&gt;1,O697="W"),1,1))),"")</f>
        <v>1</v>
      </c>
      <c r="N698" s="60" t="str">
        <f ca="1">IF($A697&lt;&gt;"",IF(OR($AI697&lt;&gt;0,$AJ697&lt;&gt;0,L698=0),"",IF(G697="HHL","L",IF(G697="LLH","H",""))),"")</f>
        <v/>
      </c>
      <c r="O698" s="60" t="str">
        <f ca="1">IF(A698&lt;&gt;"",IF(N698&lt;&gt;"",IF(F698=N698,"W","L"),""),"")</f>
        <v/>
      </c>
      <c r="P698" s="38">
        <f ca="1">IF(A698&lt;&gt;"",IF(OR(AI697&lt;&gt;0,AJ697&lt;&gt;0),"0",IF(O698&lt;&gt;"",IF(O698="W",(1*L698),(-1*L698)),0)),0)</f>
        <v>0</v>
      </c>
      <c r="Q698" s="74">
        <f ca="1">IF(A698&lt;&gt;"",P698+Q697,0)</f>
        <v>-12</v>
      </c>
      <c r="R698" s="3">
        <f t="shared" ca="1" si="233"/>
        <v>1</v>
      </c>
      <c r="S698" s="61">
        <f t="shared" ca="1" si="242"/>
        <v>1</v>
      </c>
      <c r="T698" s="3">
        <f t="shared" ca="1" si="234"/>
        <v>1</v>
      </c>
      <c r="U698" s="60" t="str">
        <f ca="1">IF($A697&lt;&gt;"",IF(OR($AI697&lt;&gt;0,$AJ697&lt;&gt;0,S698=0),"",IF(I697="EEO","O",IF(I697="OOE","E",""))),"")</f>
        <v/>
      </c>
      <c r="V698" s="60" t="str">
        <f ca="1">IF(A698&lt;&gt;"",IF(U698&lt;&gt;"",IF(H698=U698,"W","L"),""),"")</f>
        <v/>
      </c>
      <c r="W698" s="38">
        <f ca="1">IF(A698&lt;&gt;"",IF(OR(AI697&lt;&gt;0,AJ697&lt;&gt;0),"0",IF(V698&lt;&gt;"",IF(V698="W",(1*S698),(-1*S698)),0)),0)</f>
        <v>0</v>
      </c>
      <c r="X698" s="74">
        <f t="shared" ca="1" si="235"/>
        <v>10</v>
      </c>
      <c r="Y698" s="3">
        <f t="shared" ca="1" si="236"/>
        <v>1</v>
      </c>
      <c r="Z698" s="61">
        <f t="shared" ca="1" si="243"/>
        <v>1</v>
      </c>
      <c r="AA698" s="3">
        <f t="shared" ca="1" si="237"/>
        <v>1</v>
      </c>
      <c r="AB698" s="60" t="str">
        <f ca="1">IF($A697&lt;&gt;"",IF(OR($AI697&lt;&gt;0,$AJ697&lt;&gt;0,Z698=0),"",IF(K697="RRB","B",IF(K697="BBR","R",""))),"")</f>
        <v>R</v>
      </c>
      <c r="AC698" s="60" t="str">
        <f ca="1">IF(A698&lt;&gt;"",IF(AB698&lt;&gt;"",IF(AB698=J698,"W","L"),""),"")</f>
        <v>W</v>
      </c>
      <c r="AD698" s="38">
        <f ca="1">IF(A698&lt;&gt;"",IF(OR(AI697&lt;&gt;0,AJ697&lt;&gt;0),"0",IF(AC698&lt;&gt;"",IF(AC698="W",(1*Z698),(-1*Z698)),0)),0)</f>
        <v>1</v>
      </c>
      <c r="AE698" s="74">
        <f t="shared" ca="1" si="247"/>
        <v>-15</v>
      </c>
      <c r="AF698" s="3">
        <f t="shared" ca="1" si="238"/>
        <v>1</v>
      </c>
      <c r="AG698" s="13">
        <f ca="1">IF(A698&lt;&gt;"",(AD698+P698+W698),0)</f>
        <v>1</v>
      </c>
      <c r="AH698" s="11">
        <f ca="1">IF(A698&lt;&gt;"",AG698+AH697,0)</f>
        <v>-17</v>
      </c>
      <c r="AI698" s="73">
        <f ca="1">IF($A698&lt;&gt;"",IF(AI697&gt;0,AI697,IF(AND(AK697&gt;=$AJ$1,$AJ$2*AK697&gt;=AH698),"Profit Target",IF(AH698&gt;=$S$1,"Profit Target",0))),0)</f>
        <v>0</v>
      </c>
      <c r="AJ698" s="73">
        <f ca="1">IF($A698&lt;&gt;"",IF(AI697&lt;&gt;0,AJ697,IF(AH698&lt;=$S$2,"Stop Loss",0)),0)</f>
        <v>0</v>
      </c>
      <c r="AK698" s="73">
        <f t="shared" ca="1" si="248"/>
        <v>3</v>
      </c>
      <c r="AL698" s="30"/>
      <c r="AM698" s="30"/>
      <c r="AN698" s="30"/>
      <c r="AO698" s="30"/>
      <c r="AP698" s="30"/>
      <c r="AQ698" s="30"/>
      <c r="BM698" s="7"/>
      <c r="BT698" s="10">
        <f t="shared" ca="1" si="231"/>
        <v>13</v>
      </c>
    </row>
    <row r="699" spans="1:72">
      <c r="A699" s="10">
        <f t="shared" ca="1" si="230"/>
        <v>36</v>
      </c>
      <c r="B699" s="38"/>
      <c r="C699" s="7"/>
      <c r="D699" s="3"/>
      <c r="E699" s="7"/>
      <c r="F699" s="70" t="str">
        <f t="shared" ca="1" si="245"/>
        <v>H</v>
      </c>
      <c r="G699" s="101" t="str">
        <f t="shared" ca="1" si="232"/>
        <v>LLH</v>
      </c>
      <c r="H699" s="70" t="str">
        <f t="shared" ca="1" si="246"/>
        <v>E</v>
      </c>
      <c r="I699" s="101" t="str">
        <f t="shared" ca="1" si="239"/>
        <v>EEE</v>
      </c>
      <c r="J699" s="70" t="str">
        <f t="shared" ca="1" si="244"/>
        <v>R</v>
      </c>
      <c r="K699" s="101" t="str">
        <f t="shared" ca="1" si="240"/>
        <v>RRR</v>
      </c>
      <c r="L699" s="61">
        <f t="shared" ca="1" si="241"/>
        <v>1</v>
      </c>
      <c r="M699" s="3">
        <f ca="1">IF(A698&lt;&gt;"",IF(O699="",M698,IF(AND(M698&gt;0,O699="L"),M698+1,IF(AND(M698&gt;1,O698="W"),1,1))),"")</f>
        <v>1</v>
      </c>
      <c r="N699" s="60" t="str">
        <f ca="1">IF($A698&lt;&gt;"",IF(OR($AI698&lt;&gt;0,$AJ698&lt;&gt;0,L699=0),"",IF(G698="HHL","L",IF(G698="LLH","H",""))),"")</f>
        <v/>
      </c>
      <c r="O699" s="60" t="str">
        <f ca="1">IF(A699&lt;&gt;"",IF(N699&lt;&gt;"",IF(F699=N699,"W","L"),""),"")</f>
        <v/>
      </c>
      <c r="P699" s="38">
        <f ca="1">IF(A699&lt;&gt;"",IF(OR(AI698&lt;&gt;0,AJ698&lt;&gt;0),"0",IF(O699&lt;&gt;"",IF(O699="W",(1*L699),(-1*L699)),0)),0)</f>
        <v>0</v>
      </c>
      <c r="Q699" s="74">
        <f ca="1">IF(A699&lt;&gt;"",P699+Q698,0)</f>
        <v>-12</v>
      </c>
      <c r="R699" s="3">
        <f t="shared" ca="1" si="233"/>
        <v>1</v>
      </c>
      <c r="S699" s="61">
        <f t="shared" ca="1" si="242"/>
        <v>1</v>
      </c>
      <c r="T699" s="3">
        <f t="shared" ca="1" si="234"/>
        <v>1</v>
      </c>
      <c r="U699" s="60" t="str">
        <f ca="1">IF($A698&lt;&gt;"",IF(OR($AI698&lt;&gt;0,$AJ698&lt;&gt;0,S699=0),"",IF(I698="EEO","O",IF(I698="OOE","E",""))),"")</f>
        <v/>
      </c>
      <c r="V699" s="60" t="str">
        <f ca="1">IF(A699&lt;&gt;"",IF(U699&lt;&gt;"",IF(H699=U699,"W","L"),""),"")</f>
        <v/>
      </c>
      <c r="W699" s="38">
        <f ca="1">IF(A699&lt;&gt;"",IF(OR(AI698&lt;&gt;0,AJ698&lt;&gt;0),"0",IF(V699&lt;&gt;"",IF(V699="W",(1*S699),(-1*S699)),0)),0)</f>
        <v>0</v>
      </c>
      <c r="X699" s="74">
        <f t="shared" ca="1" si="235"/>
        <v>10</v>
      </c>
      <c r="Y699" s="3">
        <f t="shared" ca="1" si="236"/>
        <v>1</v>
      </c>
      <c r="Z699" s="61">
        <f t="shared" ca="1" si="243"/>
        <v>1</v>
      </c>
      <c r="AA699" s="3">
        <f t="shared" ca="1" si="237"/>
        <v>1</v>
      </c>
      <c r="AB699" s="60" t="str">
        <f ca="1">IF($A698&lt;&gt;"",IF(OR($AI698&lt;&gt;0,$AJ698&lt;&gt;0,Z699=0),"",IF(K698="RRB","B",IF(K698="BBR","R",""))),"")</f>
        <v/>
      </c>
      <c r="AC699" s="60" t="str">
        <f ca="1">IF(A699&lt;&gt;"",IF(AB699&lt;&gt;"",IF(AB699=J699,"W","L"),""),"")</f>
        <v/>
      </c>
      <c r="AD699" s="38">
        <f ca="1">IF(A699&lt;&gt;"",IF(OR(AI698&lt;&gt;0,AJ698&lt;&gt;0),"0",IF(AC699&lt;&gt;"",IF(AC699="W",(1*Z699),(-1*Z699)),0)),0)</f>
        <v>0</v>
      </c>
      <c r="AE699" s="74">
        <f t="shared" ca="1" si="247"/>
        <v>-15</v>
      </c>
      <c r="AF699" s="3">
        <f t="shared" ca="1" si="238"/>
        <v>1</v>
      </c>
      <c r="AG699" s="13">
        <f ca="1">IF(A699&lt;&gt;"",(AD699+P699+W699),0)</f>
        <v>0</v>
      </c>
      <c r="AH699" s="11">
        <f ca="1">IF(A699&lt;&gt;"",AG699+AH698,0)</f>
        <v>-17</v>
      </c>
      <c r="AI699" s="73">
        <f ca="1">IF($A699&lt;&gt;"",IF(AI698&gt;0,AI698,IF(AND(AK698&gt;=$AJ$1,$AJ$2*AK698&gt;=AH699),"Profit Target",IF(AH699&gt;=$S$1,"Profit Target",0))),0)</f>
        <v>0</v>
      </c>
      <c r="AJ699" s="73">
        <f ca="1">IF($A699&lt;&gt;"",IF(AI698&lt;&gt;0,AJ698,IF(AH699&lt;=$S$2,"Stop Loss",0)),0)</f>
        <v>0</v>
      </c>
      <c r="AK699" s="73">
        <f t="shared" ca="1" si="248"/>
        <v>3</v>
      </c>
      <c r="AL699" s="30"/>
      <c r="AM699" s="30"/>
      <c r="AN699" s="30"/>
      <c r="AO699" s="30"/>
      <c r="AP699" s="30"/>
      <c r="AQ699" s="30"/>
      <c r="BM699" s="7"/>
      <c r="BT699" s="10">
        <f t="shared" ca="1" si="231"/>
        <v>35</v>
      </c>
    </row>
    <row r="700" spans="1:72">
      <c r="A700" s="10">
        <f t="shared" ca="1" si="230"/>
        <v>16</v>
      </c>
      <c r="B700" s="38"/>
      <c r="C700" s="7"/>
      <c r="D700" s="3"/>
      <c r="E700" s="7"/>
      <c r="F700" s="70" t="str">
        <f t="shared" ca="1" si="245"/>
        <v>L</v>
      </c>
      <c r="G700" s="101" t="str">
        <f t="shared" ca="1" si="232"/>
        <v>LHL</v>
      </c>
      <c r="H700" s="70" t="str">
        <f t="shared" ca="1" si="246"/>
        <v>E</v>
      </c>
      <c r="I700" s="101" t="str">
        <f t="shared" ca="1" si="239"/>
        <v>EEE</v>
      </c>
      <c r="J700" s="70" t="str">
        <f t="shared" ca="1" si="244"/>
        <v>R</v>
      </c>
      <c r="K700" s="101" t="str">
        <f t="shared" ca="1" si="240"/>
        <v>RRR</v>
      </c>
      <c r="L700" s="61">
        <f t="shared" ca="1" si="241"/>
        <v>1</v>
      </c>
      <c r="M700" s="3">
        <f ca="1">IF(A699&lt;&gt;"",IF(O700="",M699,IF(AND(M699&gt;0,O700="L"),M699+1,IF(AND(M699&gt;1,O699="W"),1,1))),"")</f>
        <v>2</v>
      </c>
      <c r="N700" s="60" t="str">
        <f ca="1">IF($A699&lt;&gt;"",IF(OR($AI699&lt;&gt;0,$AJ699&lt;&gt;0,L700=0),"",IF(G699="HHL","L",IF(G699="LLH","H",""))),"")</f>
        <v>H</v>
      </c>
      <c r="O700" s="60" t="str">
        <f ca="1">IF(A700&lt;&gt;"",IF(N700&lt;&gt;"",IF(F700=N700,"W","L"),""),"")</f>
        <v>L</v>
      </c>
      <c r="P700" s="38">
        <f ca="1">IF(A700&lt;&gt;"",IF(OR(AI699&lt;&gt;0,AJ699&lt;&gt;0),"0",IF(O700&lt;&gt;"",IF(O700="W",(1*L700),(-1*L700)),0)),0)</f>
        <v>-1</v>
      </c>
      <c r="Q700" s="74">
        <f ca="1">IF(A700&lt;&gt;"",P700+Q699,0)</f>
        <v>-13</v>
      </c>
      <c r="R700" s="3">
        <f t="shared" ca="1" si="233"/>
        <v>2</v>
      </c>
      <c r="S700" s="61">
        <f t="shared" ca="1" si="242"/>
        <v>1</v>
      </c>
      <c r="T700" s="3">
        <f t="shared" ca="1" si="234"/>
        <v>1</v>
      </c>
      <c r="U700" s="60" t="str">
        <f ca="1">IF($A699&lt;&gt;"",IF(OR($AI699&lt;&gt;0,$AJ699&lt;&gt;0,S700=0),"",IF(I699="EEO","O",IF(I699="OOE","E",""))),"")</f>
        <v/>
      </c>
      <c r="V700" s="60" t="str">
        <f ca="1">IF(A700&lt;&gt;"",IF(U700&lt;&gt;"",IF(H700=U700,"W","L"),""),"")</f>
        <v/>
      </c>
      <c r="W700" s="38">
        <f ca="1">IF(A700&lt;&gt;"",IF(OR(AI699&lt;&gt;0,AJ699&lt;&gt;0),"0",IF(V700&lt;&gt;"",IF(V700="W",(1*S700),(-1*S700)),0)),0)</f>
        <v>0</v>
      </c>
      <c r="X700" s="74">
        <f t="shared" ca="1" si="235"/>
        <v>10</v>
      </c>
      <c r="Y700" s="3">
        <f t="shared" ca="1" si="236"/>
        <v>1</v>
      </c>
      <c r="Z700" s="61">
        <f t="shared" ca="1" si="243"/>
        <v>1</v>
      </c>
      <c r="AA700" s="3">
        <f t="shared" ca="1" si="237"/>
        <v>1</v>
      </c>
      <c r="AB700" s="60" t="str">
        <f ca="1">IF($A699&lt;&gt;"",IF(OR($AI699&lt;&gt;0,$AJ699&lt;&gt;0,Z700=0),"",IF(K699="RRB","B",IF(K699="BBR","R",""))),"")</f>
        <v/>
      </c>
      <c r="AC700" s="60" t="str">
        <f ca="1">IF(A700&lt;&gt;"",IF(AB700&lt;&gt;"",IF(AB700=J700,"W","L"),""),"")</f>
        <v/>
      </c>
      <c r="AD700" s="38">
        <f ca="1">IF(A700&lt;&gt;"",IF(OR(AI699&lt;&gt;0,AJ699&lt;&gt;0),"0",IF(AC700&lt;&gt;"",IF(AC700="W",(1*Z700),(-1*Z700)),0)),0)</f>
        <v>0</v>
      </c>
      <c r="AE700" s="74">
        <f t="shared" ca="1" si="247"/>
        <v>-15</v>
      </c>
      <c r="AF700" s="3">
        <f t="shared" ca="1" si="238"/>
        <v>1</v>
      </c>
      <c r="AG700" s="13">
        <f ca="1">IF(A700&lt;&gt;"",(AD700+P700+W700),0)</f>
        <v>-1</v>
      </c>
      <c r="AH700" s="11">
        <f ca="1">IF(A700&lt;&gt;"",AG700+AH699,0)</f>
        <v>-18</v>
      </c>
      <c r="AI700" s="73">
        <f ca="1">IF($A700&lt;&gt;"",IF(AI699&gt;0,AI699,IF(AND(AK699&gt;=$AJ$1,$AJ$2*AK699&gt;=AH700),"Profit Target",IF(AH700&gt;=$S$1,"Profit Target",0))),0)</f>
        <v>0</v>
      </c>
      <c r="AJ700" s="73">
        <f ca="1">IF($A700&lt;&gt;"",IF(AI699&lt;&gt;0,AJ699,IF(AH700&lt;=$S$2,"Stop Loss",0)),0)</f>
        <v>0</v>
      </c>
      <c r="AK700" s="73">
        <f t="shared" ca="1" si="248"/>
        <v>3</v>
      </c>
      <c r="AL700" s="30"/>
      <c r="AM700" s="30"/>
      <c r="AN700" s="30"/>
      <c r="AO700" s="30"/>
      <c r="AP700" s="30"/>
      <c r="AQ700" s="30"/>
      <c r="BM700" s="7"/>
      <c r="BT700" s="10">
        <f t="shared" ca="1" si="231"/>
        <v>21</v>
      </c>
    </row>
    <row r="701" spans="1:72">
      <c r="A701" s="10">
        <f t="shared" ca="1" si="230"/>
        <v>3</v>
      </c>
      <c r="B701" s="38"/>
      <c r="C701" s="7"/>
      <c r="D701" s="3"/>
      <c r="E701" s="7"/>
      <c r="F701" s="70" t="str">
        <f t="shared" ca="1" si="245"/>
        <v>L</v>
      </c>
      <c r="G701" s="101" t="str">
        <f t="shared" ca="1" si="232"/>
        <v>HLL</v>
      </c>
      <c r="H701" s="70" t="str">
        <f t="shared" ca="1" si="246"/>
        <v>O</v>
      </c>
      <c r="I701" s="101" t="str">
        <f t="shared" ca="1" si="239"/>
        <v>EEO</v>
      </c>
      <c r="J701" s="70" t="str">
        <f t="shared" ca="1" si="244"/>
        <v>R</v>
      </c>
      <c r="K701" s="101" t="str">
        <f t="shared" ca="1" si="240"/>
        <v>RRR</v>
      </c>
      <c r="L701" s="61">
        <f t="shared" ca="1" si="241"/>
        <v>1</v>
      </c>
      <c r="M701" s="3">
        <f ca="1">IF(A700&lt;&gt;"",IF(O701="",M700,IF(AND(M700&gt;0,O701="L"),M700+1,IF(AND(M700&gt;1,O700="W"),1,1))),"")</f>
        <v>2</v>
      </c>
      <c r="N701" s="60" t="str">
        <f ca="1">IF($A700&lt;&gt;"",IF(OR($AI700&lt;&gt;0,$AJ700&lt;&gt;0,L701=0),"",IF(G700="HHL","L",IF(G700="LLH","H",""))),"")</f>
        <v/>
      </c>
      <c r="O701" s="60" t="str">
        <f ca="1">IF(A701&lt;&gt;"",IF(N701&lt;&gt;"",IF(F701=N701,"W","L"),""),"")</f>
        <v/>
      </c>
      <c r="P701" s="38">
        <f ca="1">IF(A701&lt;&gt;"",IF(OR(AI700&lt;&gt;0,AJ700&lt;&gt;0),"0",IF(O701&lt;&gt;"",IF(O701="W",(1*L701),(-1*L701)),0)),0)</f>
        <v>0</v>
      </c>
      <c r="Q701" s="74">
        <f ca="1">IF(A701&lt;&gt;"",P701+Q700,0)</f>
        <v>-13</v>
      </c>
      <c r="R701" s="3">
        <f t="shared" ca="1" si="233"/>
        <v>2</v>
      </c>
      <c r="S701" s="61">
        <f t="shared" ca="1" si="242"/>
        <v>1</v>
      </c>
      <c r="T701" s="3">
        <f t="shared" ca="1" si="234"/>
        <v>1</v>
      </c>
      <c r="U701" s="60" t="str">
        <f ca="1">IF($A700&lt;&gt;"",IF(OR($AI700&lt;&gt;0,$AJ700&lt;&gt;0,S701=0),"",IF(I700="EEO","O",IF(I700="OOE","E",""))),"")</f>
        <v/>
      </c>
      <c r="V701" s="60" t="str">
        <f ca="1">IF(A701&lt;&gt;"",IF(U701&lt;&gt;"",IF(H701=U701,"W","L"),""),"")</f>
        <v/>
      </c>
      <c r="W701" s="38">
        <f ca="1">IF(A701&lt;&gt;"",IF(OR(AI700&lt;&gt;0,AJ700&lt;&gt;0),"0",IF(V701&lt;&gt;"",IF(V701="W",(1*S701),(-1*S701)),0)),0)</f>
        <v>0</v>
      </c>
      <c r="X701" s="74">
        <f t="shared" ca="1" si="235"/>
        <v>10</v>
      </c>
      <c r="Y701" s="3">
        <f t="shared" ca="1" si="236"/>
        <v>1</v>
      </c>
      <c r="Z701" s="61">
        <f t="shared" ca="1" si="243"/>
        <v>1</v>
      </c>
      <c r="AA701" s="3">
        <f t="shared" ca="1" si="237"/>
        <v>1</v>
      </c>
      <c r="AB701" s="60" t="str">
        <f ca="1">IF($A700&lt;&gt;"",IF(OR($AI700&lt;&gt;0,$AJ700&lt;&gt;0,Z701=0),"",IF(K700="RRB","B",IF(K700="BBR","R",""))),"")</f>
        <v/>
      </c>
      <c r="AC701" s="60" t="str">
        <f ca="1">IF(A701&lt;&gt;"",IF(AB701&lt;&gt;"",IF(AB701=J701,"W","L"),""),"")</f>
        <v/>
      </c>
      <c r="AD701" s="38">
        <f ca="1">IF(A701&lt;&gt;"",IF(OR(AI700&lt;&gt;0,AJ700&lt;&gt;0),"0",IF(AC701&lt;&gt;"",IF(AC701="W",(1*Z701),(-1*Z701)),0)),0)</f>
        <v>0</v>
      </c>
      <c r="AE701" s="74">
        <f t="shared" ca="1" si="247"/>
        <v>-15</v>
      </c>
      <c r="AF701" s="3">
        <f t="shared" ca="1" si="238"/>
        <v>1</v>
      </c>
      <c r="AG701" s="13">
        <f ca="1">IF(A701&lt;&gt;"",(AD701+P701+W701),0)</f>
        <v>0</v>
      </c>
      <c r="AH701" s="11">
        <f ca="1">IF(A701&lt;&gt;"",AG701+AH700,0)</f>
        <v>-18</v>
      </c>
      <c r="AI701" s="73">
        <f ca="1">IF($A701&lt;&gt;"",IF(AI700&gt;0,AI700,IF(AND(AK700&gt;=$AJ$1,$AJ$2*AK700&gt;=AH701),"Profit Target",IF(AH701&gt;=$S$1,"Profit Target",0))),0)</f>
        <v>0</v>
      </c>
      <c r="AJ701" s="73">
        <f ca="1">IF($A701&lt;&gt;"",IF(AI700&lt;&gt;0,AJ700,IF(AH701&lt;=$S$2,"Stop Loss",0)),0)</f>
        <v>0</v>
      </c>
      <c r="AK701" s="73">
        <f t="shared" ca="1" si="248"/>
        <v>3</v>
      </c>
      <c r="AL701" s="30"/>
      <c r="AM701" s="30"/>
      <c r="AN701" s="30"/>
      <c r="AO701" s="30"/>
      <c r="AP701" s="30"/>
      <c r="AQ701" s="30"/>
      <c r="BM701" s="7"/>
      <c r="BT701" s="10">
        <f t="shared" ca="1" si="231"/>
        <v>12</v>
      </c>
    </row>
    <row r="702" spans="1:72">
      <c r="A702" s="10">
        <f t="shared" ca="1" si="230"/>
        <v>10</v>
      </c>
      <c r="B702" s="38"/>
      <c r="C702" s="7"/>
      <c r="D702" s="3"/>
      <c r="E702" s="7"/>
      <c r="F702" s="70" t="str">
        <f t="shared" ca="1" si="245"/>
        <v>L</v>
      </c>
      <c r="G702" s="101" t="str">
        <f t="shared" ca="1" si="232"/>
        <v>LLL</v>
      </c>
      <c r="H702" s="70" t="str">
        <f t="shared" ca="1" si="246"/>
        <v>E</v>
      </c>
      <c r="I702" s="101" t="str">
        <f t="shared" ca="1" si="239"/>
        <v>EOE</v>
      </c>
      <c r="J702" s="70" t="str">
        <f t="shared" ca="1" si="244"/>
        <v>B</v>
      </c>
      <c r="K702" s="101" t="str">
        <f t="shared" ca="1" si="240"/>
        <v>RRB</v>
      </c>
      <c r="L702" s="61">
        <f t="shared" ca="1" si="241"/>
        <v>1</v>
      </c>
      <c r="M702" s="3">
        <f ca="1">IF(A701&lt;&gt;"",IF(O702="",M701,IF(AND(M701&gt;0,O702="L"),M701+1,IF(AND(M701&gt;1,O701="W"),1,1))),"")</f>
        <v>2</v>
      </c>
      <c r="N702" s="60" t="str">
        <f ca="1">IF($A701&lt;&gt;"",IF(OR($AI701&lt;&gt;0,$AJ701&lt;&gt;0,L702=0),"",IF(G701="HHL","L",IF(G701="LLH","H",""))),"")</f>
        <v/>
      </c>
      <c r="O702" s="60" t="str">
        <f ca="1">IF(A702&lt;&gt;"",IF(N702&lt;&gt;"",IF(F702=N702,"W","L"),""),"")</f>
        <v/>
      </c>
      <c r="P702" s="38">
        <f ca="1">IF(A702&lt;&gt;"",IF(OR(AI701&lt;&gt;0,AJ701&lt;&gt;0),"0",IF(O702&lt;&gt;"",IF(O702="W",(1*L702),(-1*L702)),0)),0)</f>
        <v>0</v>
      </c>
      <c r="Q702" s="74">
        <f ca="1">IF(A702&lt;&gt;"",P702+Q701,0)</f>
        <v>-13</v>
      </c>
      <c r="R702" s="3">
        <f t="shared" ca="1" si="233"/>
        <v>2</v>
      </c>
      <c r="S702" s="61">
        <f t="shared" ca="1" si="242"/>
        <v>1</v>
      </c>
      <c r="T702" s="3">
        <f t="shared" ca="1" si="234"/>
        <v>2</v>
      </c>
      <c r="U702" s="60" t="str">
        <f ca="1">IF($A701&lt;&gt;"",IF(OR($AI701&lt;&gt;0,$AJ701&lt;&gt;0,S702=0),"",IF(I701="EEO","O",IF(I701="OOE","E",""))),"")</f>
        <v>O</v>
      </c>
      <c r="V702" s="60" t="str">
        <f ca="1">IF(A702&lt;&gt;"",IF(U702&lt;&gt;"",IF(H702=U702,"W","L"),""),"")</f>
        <v>L</v>
      </c>
      <c r="W702" s="38">
        <f ca="1">IF(A702&lt;&gt;"",IF(OR(AI701&lt;&gt;0,AJ701&lt;&gt;0),"0",IF(V702&lt;&gt;"",IF(V702="W",(1*S702),(-1*S702)),0)),0)</f>
        <v>-1</v>
      </c>
      <c r="X702" s="74">
        <f t="shared" ca="1" si="235"/>
        <v>9</v>
      </c>
      <c r="Y702" s="3">
        <f t="shared" ca="1" si="236"/>
        <v>2</v>
      </c>
      <c r="Z702" s="61">
        <f t="shared" ca="1" si="243"/>
        <v>1</v>
      </c>
      <c r="AA702" s="3">
        <f t="shared" ca="1" si="237"/>
        <v>1</v>
      </c>
      <c r="AB702" s="60" t="str">
        <f ca="1">IF($A701&lt;&gt;"",IF(OR($AI701&lt;&gt;0,$AJ701&lt;&gt;0,Z702=0),"",IF(K701="RRB","B",IF(K701="BBR","R",""))),"")</f>
        <v/>
      </c>
      <c r="AC702" s="60" t="str">
        <f ca="1">IF(A702&lt;&gt;"",IF(AB702&lt;&gt;"",IF(AB702=J702,"W","L"),""),"")</f>
        <v/>
      </c>
      <c r="AD702" s="38">
        <f ca="1">IF(A702&lt;&gt;"",IF(OR(AI701&lt;&gt;0,AJ701&lt;&gt;0),"0",IF(AC702&lt;&gt;"",IF(AC702="W",(1*Z702),(-1*Z702)),0)),0)</f>
        <v>0</v>
      </c>
      <c r="AE702" s="74">
        <f t="shared" ca="1" si="247"/>
        <v>-15</v>
      </c>
      <c r="AF702" s="3">
        <f t="shared" ca="1" si="238"/>
        <v>1</v>
      </c>
      <c r="AG702" s="13">
        <f ca="1">IF(A702&lt;&gt;"",(AD702+P702+W702),0)</f>
        <v>-1</v>
      </c>
      <c r="AH702" s="11">
        <f ca="1">IF(A702&lt;&gt;"",AG702+AH701,0)</f>
        <v>-19</v>
      </c>
      <c r="AI702" s="73">
        <f ca="1">IF($A702&lt;&gt;"",IF(AI701&gt;0,AI701,IF(AND(AK701&gt;=$AJ$1,$AJ$2*AK701&gt;=AH702),"Profit Target",IF(AH702&gt;=$S$1,"Profit Target",0))),0)</f>
        <v>0</v>
      </c>
      <c r="AJ702" s="73">
        <f ca="1">IF($A702&lt;&gt;"",IF(AI701&lt;&gt;0,AJ701,IF(AH702&lt;=$S$2,"Stop Loss",0)),0)</f>
        <v>0</v>
      </c>
      <c r="AK702" s="73">
        <f t="shared" ca="1" si="248"/>
        <v>3</v>
      </c>
      <c r="AL702" s="30"/>
      <c r="AM702" s="30"/>
      <c r="AN702" s="30"/>
      <c r="AO702" s="30"/>
      <c r="AP702" s="30"/>
      <c r="AQ702" s="30"/>
      <c r="BM702" s="7"/>
      <c r="BT702" s="10">
        <f t="shared" ca="1" si="231"/>
        <v>30</v>
      </c>
    </row>
    <row r="703" spans="1:72">
      <c r="A703" s="10">
        <f t="shared" ca="1" si="230"/>
        <v>6</v>
      </c>
      <c r="B703" s="38"/>
      <c r="C703" s="7"/>
      <c r="D703" s="3"/>
      <c r="E703" s="7"/>
      <c r="F703" s="70" t="str">
        <f t="shared" ca="1" si="245"/>
        <v>L</v>
      </c>
      <c r="G703" s="101" t="str">
        <f t="shared" ca="1" si="232"/>
        <v>LLL</v>
      </c>
      <c r="H703" s="70" t="str">
        <f t="shared" ca="1" si="246"/>
        <v>E</v>
      </c>
      <c r="I703" s="101" t="str">
        <f t="shared" ca="1" si="239"/>
        <v>OEE</v>
      </c>
      <c r="J703" s="70" t="str">
        <f t="shared" ca="1" si="244"/>
        <v>B</v>
      </c>
      <c r="K703" s="101" t="str">
        <f t="shared" ca="1" si="240"/>
        <v>RBB</v>
      </c>
      <c r="L703" s="61">
        <f t="shared" ca="1" si="241"/>
        <v>1</v>
      </c>
      <c r="M703" s="3">
        <f ca="1">IF(A702&lt;&gt;"",IF(O703="",M702,IF(AND(M702&gt;0,O703="L"),M702+1,IF(AND(M702&gt;1,O702="W"),1,1))),"")</f>
        <v>2</v>
      </c>
      <c r="N703" s="60" t="str">
        <f ca="1">IF($A702&lt;&gt;"",IF(OR($AI702&lt;&gt;0,$AJ702&lt;&gt;0,L703=0),"",IF(G702="HHL","L",IF(G702="LLH","H",""))),"")</f>
        <v/>
      </c>
      <c r="O703" s="60" t="str">
        <f ca="1">IF(A703&lt;&gt;"",IF(N703&lt;&gt;"",IF(F703=N703,"W","L"),""),"")</f>
        <v/>
      </c>
      <c r="P703" s="38">
        <f ca="1">IF(A703&lt;&gt;"",IF(OR(AI702&lt;&gt;0,AJ702&lt;&gt;0),"0",IF(O703&lt;&gt;"",IF(O703="W",(1*L703),(-1*L703)),0)),0)</f>
        <v>0</v>
      </c>
      <c r="Q703" s="74">
        <f ca="1">IF(A703&lt;&gt;"",P703+Q702,0)</f>
        <v>-13</v>
      </c>
      <c r="R703" s="3">
        <f t="shared" ca="1" si="233"/>
        <v>2</v>
      </c>
      <c r="S703" s="61">
        <f t="shared" ca="1" si="242"/>
        <v>1</v>
      </c>
      <c r="T703" s="3">
        <f t="shared" ca="1" si="234"/>
        <v>2</v>
      </c>
      <c r="U703" s="60" t="str">
        <f ca="1">IF($A702&lt;&gt;"",IF(OR($AI702&lt;&gt;0,$AJ702&lt;&gt;0,S703=0),"",IF(I702="EEO","O",IF(I702="OOE","E",""))),"")</f>
        <v/>
      </c>
      <c r="V703" s="60" t="str">
        <f ca="1">IF(A703&lt;&gt;"",IF(U703&lt;&gt;"",IF(H703=U703,"W","L"),""),"")</f>
        <v/>
      </c>
      <c r="W703" s="38">
        <f ca="1">IF(A703&lt;&gt;"",IF(OR(AI702&lt;&gt;0,AJ702&lt;&gt;0),"0",IF(V703&lt;&gt;"",IF(V703="W",(1*S703),(-1*S703)),0)),0)</f>
        <v>0</v>
      </c>
      <c r="X703" s="74">
        <f t="shared" ca="1" si="235"/>
        <v>9</v>
      </c>
      <c r="Y703" s="3">
        <f t="shared" ca="1" si="236"/>
        <v>2</v>
      </c>
      <c r="Z703" s="61">
        <f t="shared" ca="1" si="243"/>
        <v>1</v>
      </c>
      <c r="AA703" s="3">
        <f t="shared" ca="1" si="237"/>
        <v>1</v>
      </c>
      <c r="AB703" s="60" t="str">
        <f ca="1">IF($A702&lt;&gt;"",IF(OR($AI702&lt;&gt;0,$AJ702&lt;&gt;0,Z703=0),"",IF(K702="RRB","B",IF(K702="BBR","R",""))),"")</f>
        <v>B</v>
      </c>
      <c r="AC703" s="60" t="str">
        <f ca="1">IF(A703&lt;&gt;"",IF(AB703&lt;&gt;"",IF(AB703=J703,"W","L"),""),"")</f>
        <v>W</v>
      </c>
      <c r="AD703" s="38">
        <f ca="1">IF(A703&lt;&gt;"",IF(OR(AI702&lt;&gt;0,AJ702&lt;&gt;0),"0",IF(AC703&lt;&gt;"",IF(AC703="W",(1*Z703),(-1*Z703)),0)),0)</f>
        <v>1</v>
      </c>
      <c r="AE703" s="74">
        <f t="shared" ca="1" si="247"/>
        <v>-14</v>
      </c>
      <c r="AF703" s="3">
        <f t="shared" ca="1" si="238"/>
        <v>1</v>
      </c>
      <c r="AG703" s="13">
        <f ca="1">IF(A703&lt;&gt;"",(AD703+P703+W703),0)</f>
        <v>1</v>
      </c>
      <c r="AH703" s="11">
        <f ca="1">IF(A703&lt;&gt;"",AG703+AH702,0)</f>
        <v>-18</v>
      </c>
      <c r="AI703" s="73">
        <f ca="1">IF($A703&lt;&gt;"",IF(AI702&gt;0,AI702,IF(AND(AK702&gt;=$AJ$1,$AJ$2*AK702&gt;=AH703),"Profit Target",IF(AH703&gt;=$S$1,"Profit Target",0))),0)</f>
        <v>0</v>
      </c>
      <c r="AJ703" s="73">
        <f ca="1">IF($A703&lt;&gt;"",IF(AI702&lt;&gt;0,AJ702,IF(AH703&lt;=$S$2,"Stop Loss",0)),0)</f>
        <v>0</v>
      </c>
      <c r="AK703" s="73">
        <f t="shared" ca="1" si="248"/>
        <v>3</v>
      </c>
      <c r="AL703" s="30"/>
      <c r="AM703" s="30"/>
      <c r="AN703" s="30"/>
      <c r="AO703" s="30"/>
      <c r="AP703" s="30"/>
      <c r="AQ703" s="30"/>
      <c r="BM703" s="7"/>
      <c r="BT703" s="10">
        <f t="shared" ca="1" si="231"/>
        <v>26</v>
      </c>
    </row>
    <row r="704" spans="1:72">
      <c r="A704" s="10">
        <f t="shared" ca="1" si="230"/>
        <v>26</v>
      </c>
      <c r="B704" s="38"/>
      <c r="C704" s="7"/>
      <c r="D704" s="3"/>
      <c r="E704" s="7"/>
      <c r="F704" s="70" t="str">
        <f t="shared" ca="1" si="245"/>
        <v>H</v>
      </c>
      <c r="G704" s="101" t="str">
        <f t="shared" ca="1" si="232"/>
        <v>LLH</v>
      </c>
      <c r="H704" s="70" t="str">
        <f t="shared" ca="1" si="246"/>
        <v>E</v>
      </c>
      <c r="I704" s="101" t="str">
        <f t="shared" ca="1" si="239"/>
        <v>EEE</v>
      </c>
      <c r="J704" s="70" t="str">
        <f t="shared" ca="1" si="244"/>
        <v>B</v>
      </c>
      <c r="K704" s="101" t="str">
        <f t="shared" ca="1" si="240"/>
        <v>BBB</v>
      </c>
      <c r="L704" s="61">
        <f t="shared" ca="1" si="241"/>
        <v>1</v>
      </c>
      <c r="M704" s="3">
        <f ca="1">IF(A703&lt;&gt;"",IF(O704="",M703,IF(AND(M703&gt;0,O704="L"),M703+1,IF(AND(M703&gt;1,O703="W"),1,1))),"")</f>
        <v>2</v>
      </c>
      <c r="N704" s="60" t="str">
        <f ca="1">IF($A703&lt;&gt;"",IF(OR($AI703&lt;&gt;0,$AJ703&lt;&gt;0,L704=0),"",IF(G703="HHL","L",IF(G703="LLH","H",""))),"")</f>
        <v/>
      </c>
      <c r="O704" s="60" t="str">
        <f ca="1">IF(A704&lt;&gt;"",IF(N704&lt;&gt;"",IF(F704=N704,"W","L"),""),"")</f>
        <v/>
      </c>
      <c r="P704" s="38">
        <f ca="1">IF(A704&lt;&gt;"",IF(OR(AI703&lt;&gt;0,AJ703&lt;&gt;0),"0",IF(O704&lt;&gt;"",IF(O704="W",(1*L704),(-1*L704)),0)),0)</f>
        <v>0</v>
      </c>
      <c r="Q704" s="74">
        <f ca="1">IF(A704&lt;&gt;"",P704+Q703,0)</f>
        <v>-13</v>
      </c>
      <c r="R704" s="3">
        <f t="shared" ca="1" si="233"/>
        <v>2</v>
      </c>
      <c r="S704" s="61">
        <f t="shared" ca="1" si="242"/>
        <v>1</v>
      </c>
      <c r="T704" s="3">
        <f t="shared" ca="1" si="234"/>
        <v>2</v>
      </c>
      <c r="U704" s="60" t="str">
        <f ca="1">IF($A703&lt;&gt;"",IF(OR($AI703&lt;&gt;0,$AJ703&lt;&gt;0,S704=0),"",IF(I703="EEO","O",IF(I703="OOE","E",""))),"")</f>
        <v/>
      </c>
      <c r="V704" s="60" t="str">
        <f ca="1">IF(A704&lt;&gt;"",IF(U704&lt;&gt;"",IF(H704=U704,"W","L"),""),"")</f>
        <v/>
      </c>
      <c r="W704" s="38">
        <f ca="1">IF(A704&lt;&gt;"",IF(OR(AI703&lt;&gt;0,AJ703&lt;&gt;0),"0",IF(V704&lt;&gt;"",IF(V704="W",(1*S704),(-1*S704)),0)),0)</f>
        <v>0</v>
      </c>
      <c r="X704" s="74">
        <f t="shared" ca="1" si="235"/>
        <v>9</v>
      </c>
      <c r="Y704" s="3">
        <f t="shared" ca="1" si="236"/>
        <v>2</v>
      </c>
      <c r="Z704" s="61">
        <f t="shared" ca="1" si="243"/>
        <v>1</v>
      </c>
      <c r="AA704" s="3">
        <f t="shared" ca="1" si="237"/>
        <v>1</v>
      </c>
      <c r="AB704" s="60" t="str">
        <f ca="1">IF($A703&lt;&gt;"",IF(OR($AI703&lt;&gt;0,$AJ703&lt;&gt;0,Z704=0),"",IF(K703="RRB","B",IF(K703="BBR","R",""))),"")</f>
        <v/>
      </c>
      <c r="AC704" s="60" t="str">
        <f ca="1">IF(A704&lt;&gt;"",IF(AB704&lt;&gt;"",IF(AB704=J704,"W","L"),""),"")</f>
        <v/>
      </c>
      <c r="AD704" s="38">
        <f ca="1">IF(A704&lt;&gt;"",IF(OR(AI703&lt;&gt;0,AJ703&lt;&gt;0),"0",IF(AC704&lt;&gt;"",IF(AC704="W",(1*Z704),(-1*Z704)),0)),0)</f>
        <v>0</v>
      </c>
      <c r="AE704" s="74">
        <f t="shared" ca="1" si="247"/>
        <v>-14</v>
      </c>
      <c r="AF704" s="3">
        <f t="shared" ca="1" si="238"/>
        <v>1</v>
      </c>
      <c r="AG704" s="13">
        <f ca="1">IF(A704&lt;&gt;"",(AD704+P704+W704),0)</f>
        <v>0</v>
      </c>
      <c r="AH704" s="11">
        <f ca="1">IF(A704&lt;&gt;"",AG704+AH703,0)</f>
        <v>-18</v>
      </c>
      <c r="AI704" s="73">
        <f ca="1">IF($A704&lt;&gt;"",IF(AI703&gt;0,AI703,IF(AND(AK703&gt;=$AJ$1,$AJ$2*AK703&gt;=AH704),"Profit Target",IF(AH704&gt;=$S$1,"Profit Target",0))),0)</f>
        <v>0</v>
      </c>
      <c r="AJ704" s="73">
        <f ca="1">IF($A704&lt;&gt;"",IF(AI703&lt;&gt;0,AJ703,IF(AH704&lt;=$S$2,"Stop Loss",0)),0)</f>
        <v>0</v>
      </c>
      <c r="AK704" s="73">
        <f t="shared" ca="1" si="248"/>
        <v>3</v>
      </c>
      <c r="AL704" s="30"/>
      <c r="AM704" s="30"/>
      <c r="AN704" s="30"/>
      <c r="AO704" s="30"/>
      <c r="AP704" s="30"/>
      <c r="AQ704" s="30"/>
      <c r="BM704" s="7"/>
      <c r="BT704" s="10">
        <f t="shared" ca="1" si="231"/>
        <v>6</v>
      </c>
    </row>
    <row r="705" spans="1:72">
      <c r="A705" s="10">
        <f t="shared" ca="1" si="230"/>
        <v>26</v>
      </c>
      <c r="B705" s="38"/>
      <c r="C705" s="7"/>
      <c r="D705" s="3"/>
      <c r="E705" s="7"/>
      <c r="F705" s="70" t="str">
        <f t="shared" ca="1" si="245"/>
        <v>H</v>
      </c>
      <c r="G705" s="101" t="str">
        <f t="shared" ca="1" si="232"/>
        <v>LHH</v>
      </c>
      <c r="H705" s="70" t="str">
        <f t="shared" ca="1" si="246"/>
        <v>E</v>
      </c>
      <c r="I705" s="101" t="str">
        <f t="shared" ca="1" si="239"/>
        <v>EEE</v>
      </c>
      <c r="J705" s="70" t="str">
        <f t="shared" ca="1" si="244"/>
        <v>B</v>
      </c>
      <c r="K705" s="101" t="str">
        <f t="shared" ca="1" si="240"/>
        <v>BBB</v>
      </c>
      <c r="L705" s="61">
        <f t="shared" ca="1" si="241"/>
        <v>1</v>
      </c>
      <c r="M705" s="3">
        <f ca="1">IF(A704&lt;&gt;"",IF(O705="",M704,IF(AND(M704&gt;0,O705="L"),M704+1,IF(AND(M704&gt;1,O704="W"),1,1))),"")</f>
        <v>1</v>
      </c>
      <c r="N705" s="60" t="str">
        <f ca="1">IF($A704&lt;&gt;"",IF(OR($AI704&lt;&gt;0,$AJ704&lt;&gt;0,L705=0),"",IF(G704="HHL","L",IF(G704="LLH","H",""))),"")</f>
        <v>H</v>
      </c>
      <c r="O705" s="60" t="str">
        <f ca="1">IF(A705&lt;&gt;"",IF(N705&lt;&gt;"",IF(F705=N705,"W","L"),""),"")</f>
        <v>W</v>
      </c>
      <c r="P705" s="38">
        <f ca="1">IF(A705&lt;&gt;"",IF(OR(AI704&lt;&gt;0,AJ704&lt;&gt;0),"0",IF(O705&lt;&gt;"",IF(O705="W",(1*L705),(-1*L705)),0)),0)</f>
        <v>1</v>
      </c>
      <c r="Q705" s="74">
        <f ca="1">IF(A705&lt;&gt;"",P705+Q704,0)</f>
        <v>-12</v>
      </c>
      <c r="R705" s="3">
        <f t="shared" ca="1" si="233"/>
        <v>1</v>
      </c>
      <c r="S705" s="61">
        <f t="shared" ca="1" si="242"/>
        <v>1</v>
      </c>
      <c r="T705" s="3">
        <f t="shared" ca="1" si="234"/>
        <v>2</v>
      </c>
      <c r="U705" s="60" t="str">
        <f ca="1">IF($A704&lt;&gt;"",IF(OR($AI704&lt;&gt;0,$AJ704&lt;&gt;0,S705=0),"",IF(I704="EEO","O",IF(I704="OOE","E",""))),"")</f>
        <v/>
      </c>
      <c r="V705" s="60" t="str">
        <f ca="1">IF(A705&lt;&gt;"",IF(U705&lt;&gt;"",IF(H705=U705,"W","L"),""),"")</f>
        <v/>
      </c>
      <c r="W705" s="38">
        <f ca="1">IF(A705&lt;&gt;"",IF(OR(AI704&lt;&gt;0,AJ704&lt;&gt;0),"0",IF(V705&lt;&gt;"",IF(V705="W",(1*S705),(-1*S705)),0)),0)</f>
        <v>0</v>
      </c>
      <c r="X705" s="74">
        <f t="shared" ca="1" si="235"/>
        <v>9</v>
      </c>
      <c r="Y705" s="3">
        <f t="shared" ca="1" si="236"/>
        <v>2</v>
      </c>
      <c r="Z705" s="61">
        <f t="shared" ca="1" si="243"/>
        <v>1</v>
      </c>
      <c r="AA705" s="3">
        <f t="shared" ca="1" si="237"/>
        <v>1</v>
      </c>
      <c r="AB705" s="60" t="str">
        <f ca="1">IF($A704&lt;&gt;"",IF(OR($AI704&lt;&gt;0,$AJ704&lt;&gt;0,Z705=0),"",IF(K704="RRB","B",IF(K704="BBR","R",""))),"")</f>
        <v/>
      </c>
      <c r="AC705" s="60" t="str">
        <f ca="1">IF(A705&lt;&gt;"",IF(AB705&lt;&gt;"",IF(AB705=J705,"W","L"),""),"")</f>
        <v/>
      </c>
      <c r="AD705" s="38">
        <f ca="1">IF(A705&lt;&gt;"",IF(OR(AI704&lt;&gt;0,AJ704&lt;&gt;0),"0",IF(AC705&lt;&gt;"",IF(AC705="W",(1*Z705),(-1*Z705)),0)),0)</f>
        <v>0</v>
      </c>
      <c r="AE705" s="74">
        <f t="shared" ca="1" si="247"/>
        <v>-14</v>
      </c>
      <c r="AF705" s="3">
        <f t="shared" ca="1" si="238"/>
        <v>1</v>
      </c>
      <c r="AG705" s="13">
        <f ca="1">IF(A705&lt;&gt;"",(AD705+P705+W705),0)</f>
        <v>1</v>
      </c>
      <c r="AH705" s="11">
        <f ca="1">IF(A705&lt;&gt;"",AG705+AH704,0)</f>
        <v>-17</v>
      </c>
      <c r="AI705" s="73">
        <f ca="1">IF($A705&lt;&gt;"",IF(AI704&gt;0,AI704,IF(AND(AK704&gt;=$AJ$1,$AJ$2*AK704&gt;=AH705),"Profit Target",IF(AH705&gt;=$S$1,"Profit Target",0))),0)</f>
        <v>0</v>
      </c>
      <c r="AJ705" s="73">
        <f ca="1">IF($A705&lt;&gt;"",IF(AI704&lt;&gt;0,AJ704,IF(AH705&lt;=$S$2,"Stop Loss",0)),0)</f>
        <v>0</v>
      </c>
      <c r="AK705" s="73">
        <f t="shared" ca="1" si="248"/>
        <v>3</v>
      </c>
      <c r="AL705" s="30"/>
      <c r="AM705" s="30"/>
      <c r="AN705" s="30"/>
      <c r="AO705" s="30"/>
      <c r="AP705" s="30"/>
      <c r="AQ705" s="30"/>
      <c r="BM705" s="7"/>
      <c r="BT705" s="10">
        <f t="shared" ca="1" si="231"/>
        <v>19</v>
      </c>
    </row>
    <row r="706" spans="1:72">
      <c r="A706" s="10">
        <f t="shared" ca="1" si="230"/>
        <v>24</v>
      </c>
      <c r="B706" s="38"/>
      <c r="C706" s="7"/>
      <c r="D706" s="3"/>
      <c r="E706" s="7"/>
      <c r="F706" s="70" t="str">
        <f t="shared" ca="1" si="245"/>
        <v>H</v>
      </c>
      <c r="G706" s="101" t="str">
        <f t="shared" ca="1" si="232"/>
        <v>HHH</v>
      </c>
      <c r="H706" s="70" t="str">
        <f t="shared" ca="1" si="246"/>
        <v>E</v>
      </c>
      <c r="I706" s="101" t="str">
        <f t="shared" ca="1" si="239"/>
        <v>EEE</v>
      </c>
      <c r="J706" s="70" t="str">
        <f t="shared" ca="1" si="244"/>
        <v>B</v>
      </c>
      <c r="K706" s="101" t="str">
        <f t="shared" ca="1" si="240"/>
        <v>BBB</v>
      </c>
      <c r="L706" s="61">
        <f t="shared" ca="1" si="241"/>
        <v>1</v>
      </c>
      <c r="M706" s="3">
        <f ca="1">IF(A705&lt;&gt;"",IF(O706="",M705,IF(AND(M705&gt;0,O706="L"),M705+1,IF(AND(M705&gt;1,O705="W"),1,1))),"")</f>
        <v>1</v>
      </c>
      <c r="N706" s="60" t="str">
        <f ca="1">IF($A705&lt;&gt;"",IF(OR($AI705&lt;&gt;0,$AJ705&lt;&gt;0,L706=0),"",IF(G705="HHL","L",IF(G705="LLH","H",""))),"")</f>
        <v/>
      </c>
      <c r="O706" s="60" t="str">
        <f ca="1">IF(A706&lt;&gt;"",IF(N706&lt;&gt;"",IF(F706=N706,"W","L"),""),"")</f>
        <v/>
      </c>
      <c r="P706" s="38">
        <f ca="1">IF(A706&lt;&gt;"",IF(OR(AI705&lt;&gt;0,AJ705&lt;&gt;0),"0",IF(O706&lt;&gt;"",IF(O706="W",(1*L706),(-1*L706)),0)),0)</f>
        <v>0</v>
      </c>
      <c r="Q706" s="74">
        <f ca="1">IF(A706&lt;&gt;"",P706+Q705,0)</f>
        <v>-12</v>
      </c>
      <c r="R706" s="3">
        <f t="shared" ca="1" si="233"/>
        <v>1</v>
      </c>
      <c r="S706" s="61">
        <f t="shared" ca="1" si="242"/>
        <v>1</v>
      </c>
      <c r="T706" s="3">
        <f t="shared" ca="1" si="234"/>
        <v>2</v>
      </c>
      <c r="U706" s="60" t="str">
        <f ca="1">IF($A705&lt;&gt;"",IF(OR($AI705&lt;&gt;0,$AJ705&lt;&gt;0,S706=0),"",IF(I705="EEO","O",IF(I705="OOE","E",""))),"")</f>
        <v/>
      </c>
      <c r="V706" s="60" t="str">
        <f ca="1">IF(A706&lt;&gt;"",IF(U706&lt;&gt;"",IF(H706=U706,"W","L"),""),"")</f>
        <v/>
      </c>
      <c r="W706" s="38">
        <f ca="1">IF(A706&lt;&gt;"",IF(OR(AI705&lt;&gt;0,AJ705&lt;&gt;0),"0",IF(V706&lt;&gt;"",IF(V706="W",(1*S706),(-1*S706)),0)),0)</f>
        <v>0</v>
      </c>
      <c r="X706" s="74">
        <f t="shared" ca="1" si="235"/>
        <v>9</v>
      </c>
      <c r="Y706" s="3">
        <f t="shared" ca="1" si="236"/>
        <v>2</v>
      </c>
      <c r="Z706" s="61">
        <f t="shared" ca="1" si="243"/>
        <v>1</v>
      </c>
      <c r="AA706" s="3">
        <f t="shared" ca="1" si="237"/>
        <v>1</v>
      </c>
      <c r="AB706" s="60" t="str">
        <f ca="1">IF($A705&lt;&gt;"",IF(OR($AI705&lt;&gt;0,$AJ705&lt;&gt;0,Z706=0),"",IF(K705="RRB","B",IF(K705="BBR","R",""))),"")</f>
        <v/>
      </c>
      <c r="AC706" s="60" t="str">
        <f ca="1">IF(A706&lt;&gt;"",IF(AB706&lt;&gt;"",IF(AB706=J706,"W","L"),""),"")</f>
        <v/>
      </c>
      <c r="AD706" s="38">
        <f ca="1">IF(A706&lt;&gt;"",IF(OR(AI705&lt;&gt;0,AJ705&lt;&gt;0),"0",IF(AC706&lt;&gt;"",IF(AC706="W",(1*Z706),(-1*Z706)),0)),0)</f>
        <v>0</v>
      </c>
      <c r="AE706" s="74">
        <f t="shared" ca="1" si="247"/>
        <v>-14</v>
      </c>
      <c r="AF706" s="3">
        <f t="shared" ca="1" si="238"/>
        <v>1</v>
      </c>
      <c r="AG706" s="13">
        <f ca="1">IF(A706&lt;&gt;"",(AD706+P706+W706),0)</f>
        <v>0</v>
      </c>
      <c r="AH706" s="11">
        <f ca="1">IF(A706&lt;&gt;"",AG706+AH705,0)</f>
        <v>-17</v>
      </c>
      <c r="AI706" s="73">
        <f ca="1">IF($A706&lt;&gt;"",IF(AI705&gt;0,AI705,IF(AND(AK705&gt;=$AJ$1,$AJ$2*AK705&gt;=AH706),"Profit Target",IF(AH706&gt;=$S$1,"Profit Target",0))),0)</f>
        <v>0</v>
      </c>
      <c r="AJ706" s="73">
        <f ca="1">IF($A706&lt;&gt;"",IF(AI705&lt;&gt;0,AJ705,IF(AH706&lt;=$S$2,"Stop Loss",0)),0)</f>
        <v>0</v>
      </c>
      <c r="AK706" s="73">
        <f t="shared" ca="1" si="248"/>
        <v>3</v>
      </c>
      <c r="AL706" s="30"/>
      <c r="AM706" s="30"/>
      <c r="AN706" s="30"/>
      <c r="AO706" s="30"/>
      <c r="AP706" s="30"/>
      <c r="AQ706" s="30"/>
      <c r="BM706" s="7"/>
      <c r="BT706" s="10">
        <f t="shared" ca="1" si="231"/>
        <v>20</v>
      </c>
    </row>
    <row r="707" spans="1:72">
      <c r="A707" s="10">
        <f t="shared" ca="1" si="230"/>
        <v>33</v>
      </c>
      <c r="B707" s="38"/>
      <c r="C707" s="7"/>
      <c r="D707" s="3"/>
      <c r="E707" s="7"/>
      <c r="F707" s="70" t="str">
        <f t="shared" ca="1" si="245"/>
        <v>H</v>
      </c>
      <c r="G707" s="101" t="str">
        <f t="shared" ca="1" si="232"/>
        <v>HHH</v>
      </c>
      <c r="H707" s="70" t="str">
        <f t="shared" ca="1" si="246"/>
        <v>O</v>
      </c>
      <c r="I707" s="101" t="str">
        <f t="shared" ca="1" si="239"/>
        <v>EEO</v>
      </c>
      <c r="J707" s="70" t="str">
        <f t="shared" ca="1" si="244"/>
        <v>B</v>
      </c>
      <c r="K707" s="101" t="str">
        <f t="shared" ca="1" si="240"/>
        <v>BBB</v>
      </c>
      <c r="L707" s="61">
        <f t="shared" ca="1" si="241"/>
        <v>1</v>
      </c>
      <c r="M707" s="3">
        <f ca="1">IF(A706&lt;&gt;"",IF(O707="",M706,IF(AND(M706&gt;0,O707="L"),M706+1,IF(AND(M706&gt;1,O706="W"),1,1))),"")</f>
        <v>1</v>
      </c>
      <c r="N707" s="60" t="str">
        <f ca="1">IF($A706&lt;&gt;"",IF(OR($AI706&lt;&gt;0,$AJ706&lt;&gt;0,L707=0),"",IF(G706="HHL","L",IF(G706="LLH","H",""))),"")</f>
        <v/>
      </c>
      <c r="O707" s="60" t="str">
        <f ca="1">IF(A707&lt;&gt;"",IF(N707&lt;&gt;"",IF(F707=N707,"W","L"),""),"")</f>
        <v/>
      </c>
      <c r="P707" s="38">
        <f ca="1">IF(A707&lt;&gt;"",IF(OR(AI706&lt;&gt;0,AJ706&lt;&gt;0),"0",IF(O707&lt;&gt;"",IF(O707="W",(1*L707),(-1*L707)),0)),0)</f>
        <v>0</v>
      </c>
      <c r="Q707" s="74">
        <f ca="1">IF(A707&lt;&gt;"",P707+Q706,0)</f>
        <v>-12</v>
      </c>
      <c r="R707" s="3">
        <f t="shared" ca="1" si="233"/>
        <v>1</v>
      </c>
      <c r="S707" s="61">
        <f t="shared" ca="1" si="242"/>
        <v>1</v>
      </c>
      <c r="T707" s="3">
        <f t="shared" ca="1" si="234"/>
        <v>2</v>
      </c>
      <c r="U707" s="60" t="str">
        <f ca="1">IF($A706&lt;&gt;"",IF(OR($AI706&lt;&gt;0,$AJ706&lt;&gt;0,S707=0),"",IF(I706="EEO","O",IF(I706="OOE","E",""))),"")</f>
        <v/>
      </c>
      <c r="V707" s="60" t="str">
        <f ca="1">IF(A707&lt;&gt;"",IF(U707&lt;&gt;"",IF(H707=U707,"W","L"),""),"")</f>
        <v/>
      </c>
      <c r="W707" s="38">
        <f ca="1">IF(A707&lt;&gt;"",IF(OR(AI706&lt;&gt;0,AJ706&lt;&gt;0),"0",IF(V707&lt;&gt;"",IF(V707="W",(1*S707),(-1*S707)),0)),0)</f>
        <v>0</v>
      </c>
      <c r="X707" s="74">
        <f t="shared" ca="1" si="235"/>
        <v>9</v>
      </c>
      <c r="Y707" s="3">
        <f t="shared" ca="1" si="236"/>
        <v>2</v>
      </c>
      <c r="Z707" s="61">
        <f t="shared" ca="1" si="243"/>
        <v>1</v>
      </c>
      <c r="AA707" s="3">
        <f t="shared" ca="1" si="237"/>
        <v>1</v>
      </c>
      <c r="AB707" s="60" t="str">
        <f ca="1">IF($A706&lt;&gt;"",IF(OR($AI706&lt;&gt;0,$AJ706&lt;&gt;0,Z707=0),"",IF(K706="RRB","B",IF(K706="BBR","R",""))),"")</f>
        <v/>
      </c>
      <c r="AC707" s="60" t="str">
        <f ca="1">IF(A707&lt;&gt;"",IF(AB707&lt;&gt;"",IF(AB707=J707,"W","L"),""),"")</f>
        <v/>
      </c>
      <c r="AD707" s="38">
        <f ca="1">IF(A707&lt;&gt;"",IF(OR(AI706&lt;&gt;0,AJ706&lt;&gt;0),"0",IF(AC707&lt;&gt;"",IF(AC707="W",(1*Z707),(-1*Z707)),0)),0)</f>
        <v>0</v>
      </c>
      <c r="AE707" s="74">
        <f t="shared" ca="1" si="247"/>
        <v>-14</v>
      </c>
      <c r="AF707" s="3">
        <f t="shared" ca="1" si="238"/>
        <v>1</v>
      </c>
      <c r="AG707" s="13">
        <f ca="1">IF(A707&lt;&gt;"",(AD707+P707+W707),0)</f>
        <v>0</v>
      </c>
      <c r="AH707" s="11">
        <f ca="1">IF(A707&lt;&gt;"",AG707+AH706,0)</f>
        <v>-17</v>
      </c>
      <c r="AI707" s="73">
        <f ca="1">IF($A707&lt;&gt;"",IF(AI706&gt;0,AI706,IF(AND(AK706&gt;=$AJ$1,$AJ$2*AK706&gt;=AH707),"Profit Target",IF(AH707&gt;=$S$1,"Profit Target",0))),0)</f>
        <v>0</v>
      </c>
      <c r="AJ707" s="73">
        <f ca="1">IF($A707&lt;&gt;"",IF(AI706&lt;&gt;0,AJ706,IF(AH707&lt;=$S$2,"Stop Loss",0)),0)</f>
        <v>0</v>
      </c>
      <c r="AK707" s="73">
        <f t="shared" ca="1" si="248"/>
        <v>3</v>
      </c>
      <c r="AL707" s="30"/>
      <c r="AM707" s="30"/>
      <c r="AN707" s="30"/>
      <c r="AO707" s="30"/>
      <c r="AP707" s="30"/>
      <c r="AQ707" s="30"/>
      <c r="BM707" s="7"/>
      <c r="BT707" s="10">
        <f t="shared" ca="1" si="231"/>
        <v>18</v>
      </c>
    </row>
    <row r="708" spans="1:72">
      <c r="A708" s="10">
        <f t="shared" ca="1" si="230"/>
        <v>25</v>
      </c>
      <c r="B708" s="38"/>
      <c r="C708" s="7"/>
      <c r="D708" s="3"/>
      <c r="E708" s="7"/>
      <c r="F708" s="70" t="str">
        <f t="shared" ca="1" si="245"/>
        <v>H</v>
      </c>
      <c r="G708" s="101" t="str">
        <f t="shared" ca="1" si="232"/>
        <v>HHH</v>
      </c>
      <c r="H708" s="70" t="str">
        <f t="shared" ca="1" si="246"/>
        <v>O</v>
      </c>
      <c r="I708" s="101" t="str">
        <f t="shared" ca="1" si="239"/>
        <v>EOO</v>
      </c>
      <c r="J708" s="70" t="str">
        <f t="shared" ca="1" si="244"/>
        <v>R</v>
      </c>
      <c r="K708" s="101" t="str">
        <f t="shared" ca="1" si="240"/>
        <v>BBR</v>
      </c>
      <c r="L708" s="61">
        <f t="shared" ca="1" si="241"/>
        <v>1</v>
      </c>
      <c r="M708" s="3">
        <f ca="1">IF(A707&lt;&gt;"",IF(O708="",M707,IF(AND(M707&gt;0,O708="L"),M707+1,IF(AND(M707&gt;1,O707="W"),1,1))),"")</f>
        <v>1</v>
      </c>
      <c r="N708" s="60" t="str">
        <f ca="1">IF($A707&lt;&gt;"",IF(OR($AI707&lt;&gt;0,$AJ707&lt;&gt;0,L708=0),"",IF(G707="HHL","L",IF(G707="LLH","H",""))),"")</f>
        <v/>
      </c>
      <c r="O708" s="60" t="str">
        <f ca="1">IF(A708&lt;&gt;"",IF(N708&lt;&gt;"",IF(F708=N708,"W","L"),""),"")</f>
        <v/>
      </c>
      <c r="P708" s="38">
        <f ca="1">IF(A708&lt;&gt;"",IF(OR(AI707&lt;&gt;0,AJ707&lt;&gt;0),"0",IF(O708&lt;&gt;"",IF(O708="W",(1*L708),(-1*L708)),0)),0)</f>
        <v>0</v>
      </c>
      <c r="Q708" s="74">
        <f ca="1">IF(A708&lt;&gt;"",P708+Q707,0)</f>
        <v>-12</v>
      </c>
      <c r="R708" s="3">
        <f t="shared" ca="1" si="233"/>
        <v>1</v>
      </c>
      <c r="S708" s="61">
        <f t="shared" ca="1" si="242"/>
        <v>1</v>
      </c>
      <c r="T708" s="3">
        <f t="shared" ca="1" si="234"/>
        <v>1</v>
      </c>
      <c r="U708" s="60" t="str">
        <f ca="1">IF($A707&lt;&gt;"",IF(OR($AI707&lt;&gt;0,$AJ707&lt;&gt;0,S708=0),"",IF(I707="EEO","O",IF(I707="OOE","E",""))),"")</f>
        <v>O</v>
      </c>
      <c r="V708" s="60" t="str">
        <f ca="1">IF(A708&lt;&gt;"",IF(U708&lt;&gt;"",IF(H708=U708,"W","L"),""),"")</f>
        <v>W</v>
      </c>
      <c r="W708" s="38">
        <f ca="1">IF(A708&lt;&gt;"",IF(OR(AI707&lt;&gt;0,AJ707&lt;&gt;0),"0",IF(V708&lt;&gt;"",IF(V708="W",(1*S708),(-1*S708)),0)),0)</f>
        <v>1</v>
      </c>
      <c r="X708" s="74">
        <f t="shared" ca="1" si="235"/>
        <v>10</v>
      </c>
      <c r="Y708" s="3">
        <f t="shared" ca="1" si="236"/>
        <v>1</v>
      </c>
      <c r="Z708" s="61">
        <f t="shared" ca="1" si="243"/>
        <v>1</v>
      </c>
      <c r="AA708" s="3">
        <f t="shared" ca="1" si="237"/>
        <v>1</v>
      </c>
      <c r="AB708" s="60" t="str">
        <f ca="1">IF($A707&lt;&gt;"",IF(OR($AI707&lt;&gt;0,$AJ707&lt;&gt;0,Z708=0),"",IF(K707="RRB","B",IF(K707="BBR","R",""))),"")</f>
        <v/>
      </c>
      <c r="AC708" s="60" t="str">
        <f ca="1">IF(A708&lt;&gt;"",IF(AB708&lt;&gt;"",IF(AB708=J708,"W","L"),""),"")</f>
        <v/>
      </c>
      <c r="AD708" s="38">
        <f ca="1">IF(A708&lt;&gt;"",IF(OR(AI707&lt;&gt;0,AJ707&lt;&gt;0),"0",IF(AC708&lt;&gt;"",IF(AC708="W",(1*Z708),(-1*Z708)),0)),0)</f>
        <v>0</v>
      </c>
      <c r="AE708" s="74">
        <f t="shared" ca="1" si="247"/>
        <v>-14</v>
      </c>
      <c r="AF708" s="3">
        <f t="shared" ca="1" si="238"/>
        <v>1</v>
      </c>
      <c r="AG708" s="13">
        <f ca="1">IF(A708&lt;&gt;"",(AD708+P708+W708),0)</f>
        <v>1</v>
      </c>
      <c r="AH708" s="11">
        <f ca="1">IF(A708&lt;&gt;"",AG708+AH707,0)</f>
        <v>-16</v>
      </c>
      <c r="AI708" s="73">
        <f ca="1">IF($A708&lt;&gt;"",IF(AI707&gt;0,AI707,IF(AND(AK707&gt;=$AJ$1,$AJ$2*AK707&gt;=AH708),"Profit Target",IF(AH708&gt;=$S$1,"Profit Target",0))),0)</f>
        <v>0</v>
      </c>
      <c r="AJ708" s="73">
        <f ca="1">IF($A708&lt;&gt;"",IF(AI707&lt;&gt;0,AJ707,IF(AH708&lt;=$S$2,"Stop Loss",0)),0)</f>
        <v>0</v>
      </c>
      <c r="AK708" s="73">
        <f t="shared" ca="1" si="248"/>
        <v>3</v>
      </c>
      <c r="AL708" s="30"/>
      <c r="AM708" s="30"/>
      <c r="AN708" s="30"/>
      <c r="AO708" s="30"/>
      <c r="AP708" s="30"/>
      <c r="AQ708" s="30"/>
      <c r="BM708" s="7"/>
      <c r="BT708" s="10">
        <f t="shared" ca="1" si="231"/>
        <v>22</v>
      </c>
    </row>
    <row r="709" spans="1:72">
      <c r="A709" s="10">
        <f t="shared" ref="A709:A772" ca="1" si="249">IF($A$2="no",INT(RAND()*36+1),INT(RAND()*37))</f>
        <v>34</v>
      </c>
      <c r="B709" s="38"/>
      <c r="C709" s="7"/>
      <c r="D709" s="3"/>
      <c r="E709" s="7"/>
      <c r="F709" s="70" t="str">
        <f t="shared" ca="1" si="245"/>
        <v>H</v>
      </c>
      <c r="G709" s="101" t="str">
        <f t="shared" ca="1" si="232"/>
        <v>HHH</v>
      </c>
      <c r="H709" s="70" t="str">
        <f t="shared" ca="1" si="246"/>
        <v>E</v>
      </c>
      <c r="I709" s="101" t="str">
        <f t="shared" ca="1" si="239"/>
        <v>OOE</v>
      </c>
      <c r="J709" s="70" t="str">
        <f t="shared" ca="1" si="244"/>
        <v>R</v>
      </c>
      <c r="K709" s="101" t="str">
        <f t="shared" ca="1" si="240"/>
        <v>BRR</v>
      </c>
      <c r="L709" s="61">
        <f t="shared" ca="1" si="241"/>
        <v>1</v>
      </c>
      <c r="M709" s="3">
        <f ca="1">IF(A708&lt;&gt;"",IF(O709="",M708,IF(AND(M708&gt;0,O709="L"),M708+1,IF(AND(M708&gt;1,O708="W"),1,1))),"")</f>
        <v>1</v>
      </c>
      <c r="N709" s="60" t="str">
        <f ca="1">IF($A708&lt;&gt;"",IF(OR($AI708&lt;&gt;0,$AJ708&lt;&gt;0,L709=0),"",IF(G708="HHL","L",IF(G708="LLH","H",""))),"")</f>
        <v/>
      </c>
      <c r="O709" s="60" t="str">
        <f ca="1">IF(A709&lt;&gt;"",IF(N709&lt;&gt;"",IF(F709=N709,"W","L"),""),"")</f>
        <v/>
      </c>
      <c r="P709" s="38">
        <f ca="1">IF(A709&lt;&gt;"",IF(OR(AI708&lt;&gt;0,AJ708&lt;&gt;0),"0",IF(O709&lt;&gt;"",IF(O709="W",(1*L709),(-1*L709)),0)),0)</f>
        <v>0</v>
      </c>
      <c r="Q709" s="74">
        <f ca="1">IF(A709&lt;&gt;"",P709+Q708,0)</f>
        <v>-12</v>
      </c>
      <c r="R709" s="3">
        <f t="shared" ca="1" si="233"/>
        <v>1</v>
      </c>
      <c r="S709" s="61">
        <f t="shared" ca="1" si="242"/>
        <v>1</v>
      </c>
      <c r="T709" s="3">
        <f t="shared" ca="1" si="234"/>
        <v>1</v>
      </c>
      <c r="U709" s="60" t="str">
        <f ca="1">IF($A708&lt;&gt;"",IF(OR($AI708&lt;&gt;0,$AJ708&lt;&gt;0,S709=0),"",IF(I708="EEO","O",IF(I708="OOE","E",""))),"")</f>
        <v/>
      </c>
      <c r="V709" s="60" t="str">
        <f ca="1">IF(A709&lt;&gt;"",IF(U709&lt;&gt;"",IF(H709=U709,"W","L"),""),"")</f>
        <v/>
      </c>
      <c r="W709" s="38">
        <f ca="1">IF(A709&lt;&gt;"",IF(OR(AI708&lt;&gt;0,AJ708&lt;&gt;0),"0",IF(V709&lt;&gt;"",IF(V709="W",(1*S709),(-1*S709)),0)),0)</f>
        <v>0</v>
      </c>
      <c r="X709" s="74">
        <f t="shared" ca="1" si="235"/>
        <v>10</v>
      </c>
      <c r="Y709" s="3">
        <f t="shared" ca="1" si="236"/>
        <v>1</v>
      </c>
      <c r="Z709" s="61">
        <f t="shared" ca="1" si="243"/>
        <v>1</v>
      </c>
      <c r="AA709" s="3">
        <f t="shared" ca="1" si="237"/>
        <v>1</v>
      </c>
      <c r="AB709" s="60" t="str">
        <f ca="1">IF($A708&lt;&gt;"",IF(OR($AI708&lt;&gt;0,$AJ708&lt;&gt;0,Z709=0),"",IF(K708="RRB","B",IF(K708="BBR","R",""))),"")</f>
        <v>R</v>
      </c>
      <c r="AC709" s="60" t="str">
        <f ca="1">IF(A709&lt;&gt;"",IF(AB709&lt;&gt;"",IF(AB709=J709,"W","L"),""),"")</f>
        <v>W</v>
      </c>
      <c r="AD709" s="38">
        <f ca="1">IF(A709&lt;&gt;"",IF(OR(AI708&lt;&gt;0,AJ708&lt;&gt;0),"0",IF(AC709&lt;&gt;"",IF(AC709="W",(1*Z709),(-1*Z709)),0)),0)</f>
        <v>1</v>
      </c>
      <c r="AE709" s="74">
        <f t="shared" ca="1" si="247"/>
        <v>-13</v>
      </c>
      <c r="AF709" s="3">
        <f t="shared" ca="1" si="238"/>
        <v>1</v>
      </c>
      <c r="AG709" s="13">
        <f ca="1">IF(A709&lt;&gt;"",(AD709+P709+W709),0)</f>
        <v>1</v>
      </c>
      <c r="AH709" s="11">
        <f ca="1">IF(A709&lt;&gt;"",AG709+AH708,0)</f>
        <v>-15</v>
      </c>
      <c r="AI709" s="73">
        <f ca="1">IF($A709&lt;&gt;"",IF(AI708&gt;0,AI708,IF(AND(AK708&gt;=$AJ$1,$AJ$2*AK708&gt;=AH709),"Profit Target",IF(AH709&gt;=$S$1,"Profit Target",0))),0)</f>
        <v>0</v>
      </c>
      <c r="AJ709" s="73">
        <f ca="1">IF($A709&lt;&gt;"",IF(AI708&lt;&gt;0,AJ708,IF(AH709&lt;=$S$2,"Stop Loss",0)),0)</f>
        <v>0</v>
      </c>
      <c r="AK709" s="73">
        <f t="shared" ca="1" si="248"/>
        <v>3</v>
      </c>
      <c r="AL709" s="30"/>
      <c r="AM709" s="30"/>
      <c r="AN709" s="30"/>
      <c r="AO709" s="30"/>
      <c r="AP709" s="30"/>
      <c r="AQ709" s="30"/>
      <c r="BM709" s="7"/>
      <c r="BT709" s="10">
        <f t="shared" ref="BT709:BT772" ca="1" si="250">IF($A$2="no",INT(RAND()*36+1),INT(RAND()*37))</f>
        <v>9</v>
      </c>
    </row>
    <row r="710" spans="1:72">
      <c r="A710" s="10">
        <f t="shared" ca="1" si="249"/>
        <v>23</v>
      </c>
      <c r="B710" s="38"/>
      <c r="C710" s="7"/>
      <c r="D710" s="3"/>
      <c r="E710" s="7"/>
      <c r="F710" s="70" t="str">
        <f t="shared" ca="1" si="245"/>
        <v>H</v>
      </c>
      <c r="G710" s="101" t="str">
        <f t="shared" ca="1" si="232"/>
        <v>HHH</v>
      </c>
      <c r="H710" s="70" t="str">
        <f t="shared" ca="1" si="246"/>
        <v>O</v>
      </c>
      <c r="I710" s="101" t="str">
        <f t="shared" ca="1" si="239"/>
        <v>OEO</v>
      </c>
      <c r="J710" s="70" t="str">
        <f t="shared" ca="1" si="244"/>
        <v>R</v>
      </c>
      <c r="K710" s="101" t="str">
        <f t="shared" ca="1" si="240"/>
        <v>RRR</v>
      </c>
      <c r="L710" s="61">
        <f t="shared" ca="1" si="241"/>
        <v>1</v>
      </c>
      <c r="M710" s="3">
        <f ca="1">IF(A709&lt;&gt;"",IF(O710="",M709,IF(AND(M709&gt;0,O710="L"),M709+1,IF(AND(M709&gt;1,O709="W"),1,1))),"")</f>
        <v>1</v>
      </c>
      <c r="N710" s="60" t="str">
        <f ca="1">IF($A709&lt;&gt;"",IF(OR($AI709&lt;&gt;0,$AJ709&lt;&gt;0,L710=0),"",IF(G709="HHL","L",IF(G709="LLH","H",""))),"")</f>
        <v/>
      </c>
      <c r="O710" s="60" t="str">
        <f ca="1">IF(A710&lt;&gt;"",IF(N710&lt;&gt;"",IF(F710=N710,"W","L"),""),"")</f>
        <v/>
      </c>
      <c r="P710" s="38">
        <f ca="1">IF(A710&lt;&gt;"",IF(OR(AI709&lt;&gt;0,AJ709&lt;&gt;0),"0",IF(O710&lt;&gt;"",IF(O710="W",(1*L710),(-1*L710)),0)),0)</f>
        <v>0</v>
      </c>
      <c r="Q710" s="74">
        <f ca="1">IF(A710&lt;&gt;"",P710+Q709,0)</f>
        <v>-12</v>
      </c>
      <c r="R710" s="3">
        <f t="shared" ca="1" si="233"/>
        <v>1</v>
      </c>
      <c r="S710" s="61">
        <f t="shared" ca="1" si="242"/>
        <v>1</v>
      </c>
      <c r="T710" s="3">
        <f t="shared" ca="1" si="234"/>
        <v>2</v>
      </c>
      <c r="U710" s="60" t="str">
        <f ca="1">IF($A709&lt;&gt;"",IF(OR($AI709&lt;&gt;0,$AJ709&lt;&gt;0,S710=0),"",IF(I709="EEO","O",IF(I709="OOE","E",""))),"")</f>
        <v>E</v>
      </c>
      <c r="V710" s="60" t="str">
        <f ca="1">IF(A710&lt;&gt;"",IF(U710&lt;&gt;"",IF(H710=U710,"W","L"),""),"")</f>
        <v>L</v>
      </c>
      <c r="W710" s="38">
        <f ca="1">IF(A710&lt;&gt;"",IF(OR(AI709&lt;&gt;0,AJ709&lt;&gt;0),"0",IF(V710&lt;&gt;"",IF(V710="W",(1*S710),(-1*S710)),0)),0)</f>
        <v>-1</v>
      </c>
      <c r="X710" s="74">
        <f t="shared" ca="1" si="235"/>
        <v>9</v>
      </c>
      <c r="Y710" s="3">
        <f t="shared" ca="1" si="236"/>
        <v>2</v>
      </c>
      <c r="Z710" s="61">
        <f t="shared" ca="1" si="243"/>
        <v>1</v>
      </c>
      <c r="AA710" s="3">
        <f t="shared" ca="1" si="237"/>
        <v>1</v>
      </c>
      <c r="AB710" s="60" t="str">
        <f ca="1">IF($A709&lt;&gt;"",IF(OR($AI709&lt;&gt;0,$AJ709&lt;&gt;0,Z710=0),"",IF(K709="RRB","B",IF(K709="BBR","R",""))),"")</f>
        <v/>
      </c>
      <c r="AC710" s="60" t="str">
        <f ca="1">IF(A710&lt;&gt;"",IF(AB710&lt;&gt;"",IF(AB710=J710,"W","L"),""),"")</f>
        <v/>
      </c>
      <c r="AD710" s="38">
        <f ca="1">IF(A710&lt;&gt;"",IF(OR(AI709&lt;&gt;0,AJ709&lt;&gt;0),"0",IF(AC710&lt;&gt;"",IF(AC710="W",(1*Z710),(-1*Z710)),0)),0)</f>
        <v>0</v>
      </c>
      <c r="AE710" s="74">
        <f t="shared" ca="1" si="247"/>
        <v>-13</v>
      </c>
      <c r="AF710" s="3">
        <f t="shared" ca="1" si="238"/>
        <v>1</v>
      </c>
      <c r="AG710" s="13">
        <f ca="1">IF(A710&lt;&gt;"",(AD710+P710+W710),0)</f>
        <v>-1</v>
      </c>
      <c r="AH710" s="11">
        <f ca="1">IF(A710&lt;&gt;"",AG710+AH709,0)</f>
        <v>-16</v>
      </c>
      <c r="AI710" s="73">
        <f ca="1">IF($A710&lt;&gt;"",IF(AI709&gt;0,AI709,IF(AND(AK709&gt;=$AJ$1,$AJ$2*AK709&gt;=AH710),"Profit Target",IF(AH710&gt;=$S$1,"Profit Target",0))),0)</f>
        <v>0</v>
      </c>
      <c r="AJ710" s="73">
        <f ca="1">IF($A710&lt;&gt;"",IF(AI709&lt;&gt;0,AJ709,IF(AH710&lt;=$S$2,"Stop Loss",0)),0)</f>
        <v>0</v>
      </c>
      <c r="AK710" s="73">
        <f t="shared" ca="1" si="248"/>
        <v>3</v>
      </c>
      <c r="AL710" s="30"/>
      <c r="AM710" s="30"/>
      <c r="AN710" s="30"/>
      <c r="AO710" s="30"/>
      <c r="AP710" s="30"/>
      <c r="AQ710" s="30"/>
      <c r="BM710" s="7"/>
      <c r="BT710" s="10">
        <f t="shared" ca="1" si="250"/>
        <v>14</v>
      </c>
    </row>
    <row r="711" spans="1:72">
      <c r="A711" s="10">
        <f t="shared" ca="1" si="249"/>
        <v>14</v>
      </c>
      <c r="B711" s="38"/>
      <c r="C711" s="7"/>
      <c r="D711" s="3"/>
      <c r="E711" s="7"/>
      <c r="F711" s="70" t="str">
        <f t="shared" ca="1" si="245"/>
        <v>L</v>
      </c>
      <c r="G711" s="101" t="str">
        <f t="shared" ca="1" si="232"/>
        <v>HHL</v>
      </c>
      <c r="H711" s="70" t="str">
        <f t="shared" ca="1" si="246"/>
        <v>E</v>
      </c>
      <c r="I711" s="101" t="str">
        <f t="shared" ca="1" si="239"/>
        <v>EOE</v>
      </c>
      <c r="J711" s="70" t="str">
        <f t="shared" ca="1" si="244"/>
        <v>R</v>
      </c>
      <c r="K711" s="101" t="str">
        <f t="shared" ca="1" si="240"/>
        <v>RRR</v>
      </c>
      <c r="L711" s="61">
        <f t="shared" ca="1" si="241"/>
        <v>1</v>
      </c>
      <c r="M711" s="3">
        <f ca="1">IF(A710&lt;&gt;"",IF(O711="",M710,IF(AND(M710&gt;0,O711="L"),M710+1,IF(AND(M710&gt;1,O710="W"),1,1))),"")</f>
        <v>1</v>
      </c>
      <c r="N711" s="60" t="str">
        <f ca="1">IF($A710&lt;&gt;"",IF(OR($AI710&lt;&gt;0,$AJ710&lt;&gt;0,L711=0),"",IF(G710="HHL","L",IF(G710="LLH","H",""))),"")</f>
        <v/>
      </c>
      <c r="O711" s="60" t="str">
        <f ca="1">IF(A711&lt;&gt;"",IF(N711&lt;&gt;"",IF(F711=N711,"W","L"),""),"")</f>
        <v/>
      </c>
      <c r="P711" s="38">
        <f ca="1">IF(A711&lt;&gt;"",IF(OR(AI710&lt;&gt;0,AJ710&lt;&gt;0),"0",IF(O711&lt;&gt;"",IF(O711="W",(1*L711),(-1*L711)),0)),0)</f>
        <v>0</v>
      </c>
      <c r="Q711" s="74">
        <f ca="1">IF(A711&lt;&gt;"",P711+Q710,0)</f>
        <v>-12</v>
      </c>
      <c r="R711" s="3">
        <f t="shared" ca="1" si="233"/>
        <v>1</v>
      </c>
      <c r="S711" s="61">
        <f t="shared" ca="1" si="242"/>
        <v>1</v>
      </c>
      <c r="T711" s="3">
        <f t="shared" ca="1" si="234"/>
        <v>2</v>
      </c>
      <c r="U711" s="60" t="str">
        <f ca="1">IF($A710&lt;&gt;"",IF(OR($AI710&lt;&gt;0,$AJ710&lt;&gt;0,S711=0),"",IF(I710="EEO","O",IF(I710="OOE","E",""))),"")</f>
        <v/>
      </c>
      <c r="V711" s="60" t="str">
        <f ca="1">IF(A711&lt;&gt;"",IF(U711&lt;&gt;"",IF(H711=U711,"W","L"),""),"")</f>
        <v/>
      </c>
      <c r="W711" s="38">
        <f ca="1">IF(A711&lt;&gt;"",IF(OR(AI710&lt;&gt;0,AJ710&lt;&gt;0),"0",IF(V711&lt;&gt;"",IF(V711="W",(1*S711),(-1*S711)),0)),0)</f>
        <v>0</v>
      </c>
      <c r="X711" s="74">
        <f t="shared" ca="1" si="235"/>
        <v>9</v>
      </c>
      <c r="Y711" s="3">
        <f t="shared" ca="1" si="236"/>
        <v>2</v>
      </c>
      <c r="Z711" s="61">
        <f t="shared" ca="1" si="243"/>
        <v>1</v>
      </c>
      <c r="AA711" s="3">
        <f t="shared" ca="1" si="237"/>
        <v>1</v>
      </c>
      <c r="AB711" s="60" t="str">
        <f ca="1">IF($A710&lt;&gt;"",IF(OR($AI710&lt;&gt;0,$AJ710&lt;&gt;0,Z711=0),"",IF(K710="RRB","B",IF(K710="BBR","R",""))),"")</f>
        <v/>
      </c>
      <c r="AC711" s="60" t="str">
        <f ca="1">IF(A711&lt;&gt;"",IF(AB711&lt;&gt;"",IF(AB711=J711,"W","L"),""),"")</f>
        <v/>
      </c>
      <c r="AD711" s="38">
        <f ca="1">IF(A711&lt;&gt;"",IF(OR(AI710&lt;&gt;0,AJ710&lt;&gt;0),"0",IF(AC711&lt;&gt;"",IF(AC711="W",(1*Z711),(-1*Z711)),0)),0)</f>
        <v>0</v>
      </c>
      <c r="AE711" s="74">
        <f t="shared" ca="1" si="247"/>
        <v>-13</v>
      </c>
      <c r="AF711" s="3">
        <f t="shared" ca="1" si="238"/>
        <v>1</v>
      </c>
      <c r="AG711" s="13">
        <f ca="1">IF(A711&lt;&gt;"",(AD711+P711+W711),0)</f>
        <v>0</v>
      </c>
      <c r="AH711" s="11">
        <f ca="1">IF(A711&lt;&gt;"",AG711+AH710,0)</f>
        <v>-16</v>
      </c>
      <c r="AI711" s="73">
        <f ca="1">IF($A711&lt;&gt;"",IF(AI710&gt;0,AI710,IF(AND(AK710&gt;=$AJ$1,$AJ$2*AK710&gt;=AH711),"Profit Target",IF(AH711&gt;=$S$1,"Profit Target",0))),0)</f>
        <v>0</v>
      </c>
      <c r="AJ711" s="73">
        <f ca="1">IF($A711&lt;&gt;"",IF(AI710&lt;&gt;0,AJ710,IF(AH711&lt;=$S$2,"Stop Loss",0)),0)</f>
        <v>0</v>
      </c>
      <c r="AK711" s="73">
        <f t="shared" ca="1" si="248"/>
        <v>3</v>
      </c>
      <c r="AL711" s="30"/>
      <c r="AM711" s="30"/>
      <c r="AN711" s="30"/>
      <c r="AO711" s="30"/>
      <c r="AP711" s="30"/>
      <c r="AQ711" s="30"/>
      <c r="BM711" s="7"/>
      <c r="BT711" s="10">
        <f t="shared" ca="1" si="250"/>
        <v>32</v>
      </c>
    </row>
    <row r="712" spans="1:72">
      <c r="A712" s="10">
        <f t="shared" ca="1" si="249"/>
        <v>3</v>
      </c>
      <c r="B712" s="38"/>
      <c r="C712" s="7"/>
      <c r="D712" s="3"/>
      <c r="E712" s="7"/>
      <c r="F712" s="70" t="str">
        <f t="shared" ca="1" si="245"/>
        <v>L</v>
      </c>
      <c r="G712" s="101" t="str">
        <f t="shared" ref="G712:G775" ca="1" si="251">F710&amp;F711&amp;F712</f>
        <v>HLL</v>
      </c>
      <c r="H712" s="70" t="str">
        <f t="shared" ca="1" si="246"/>
        <v>O</v>
      </c>
      <c r="I712" s="101" t="str">
        <f t="shared" ca="1" si="239"/>
        <v>OEO</v>
      </c>
      <c r="J712" s="70" t="str">
        <f t="shared" ca="1" si="244"/>
        <v>R</v>
      </c>
      <c r="K712" s="101" t="str">
        <f t="shared" ca="1" si="240"/>
        <v>RRR</v>
      </c>
      <c r="L712" s="61">
        <f t="shared" ca="1" si="241"/>
        <v>1</v>
      </c>
      <c r="M712" s="3">
        <f ca="1">IF(A711&lt;&gt;"",IF(O712="",M711,IF(AND(M711&gt;0,O712="L"),M711+1,IF(AND(M711&gt;1,O711="W"),1,1))),"")</f>
        <v>1</v>
      </c>
      <c r="N712" s="60" t="str">
        <f ca="1">IF($A711&lt;&gt;"",IF(OR($AI711&lt;&gt;0,$AJ711&lt;&gt;0,L712=0),"",IF(G711="HHL","L",IF(G711="LLH","H",""))),"")</f>
        <v>L</v>
      </c>
      <c r="O712" s="60" t="str">
        <f ca="1">IF(A712&lt;&gt;"",IF(N712&lt;&gt;"",IF(F712=N712,"W","L"),""),"")</f>
        <v>W</v>
      </c>
      <c r="P712" s="38">
        <f ca="1">IF(A712&lt;&gt;"",IF(OR(AI711&lt;&gt;0,AJ711&lt;&gt;0),"0",IF(O712&lt;&gt;"",IF(O712="W",(1*L712),(-1*L712)),0)),0)</f>
        <v>1</v>
      </c>
      <c r="Q712" s="74">
        <f ca="1">IF(A712&lt;&gt;"",P712+Q711,0)</f>
        <v>-11</v>
      </c>
      <c r="R712" s="3">
        <f t="shared" ref="R712:R775" ca="1" si="252">IF($A711&lt;&gt;"",IF(AK711&gt;AK710,1,IF(O712="L",R711+1,IF(O712="W",1,R711))),"")</f>
        <v>1</v>
      </c>
      <c r="S712" s="61">
        <f t="shared" ca="1" si="242"/>
        <v>1</v>
      </c>
      <c r="T712" s="3">
        <f t="shared" ref="T712:T775" ca="1" si="253">IF($A711&lt;&gt;"",IF(V712="",T711,IF(AND(T711&gt;0,V712="L"),T711+1,IF(AND(T711&gt;1,V712="W"),1,1))),"")</f>
        <v>2</v>
      </c>
      <c r="U712" s="60" t="str">
        <f ca="1">IF($A711&lt;&gt;"",IF(OR($AI711&lt;&gt;0,$AJ711&lt;&gt;0,S712=0),"",IF(I711="EEO","O",IF(I711="OOE","E",""))),"")</f>
        <v/>
      </c>
      <c r="V712" s="60" t="str">
        <f ca="1">IF(A712&lt;&gt;"",IF(U712&lt;&gt;"",IF(H712=U712,"W","L"),""),"")</f>
        <v/>
      </c>
      <c r="W712" s="38">
        <f ca="1">IF(A712&lt;&gt;"",IF(OR(AI711&lt;&gt;0,AJ711&lt;&gt;0),"0",IF(V712&lt;&gt;"",IF(V712="W",(1*S712),(-1*S712)),0)),0)</f>
        <v>0</v>
      </c>
      <c r="X712" s="74">
        <f t="shared" ref="X712:X775" ca="1" si="254">IF($A712&lt;&gt;"",W712+X711,0)</f>
        <v>9</v>
      </c>
      <c r="Y712" s="3">
        <f t="shared" ref="Y712:Y775" ca="1" si="255">IF($A711&lt;&gt;"",IF(AK711&gt;AK710,1,IF(V712="L",Y711+1,IF(V712="W",1,Y711))),"")</f>
        <v>2</v>
      </c>
      <c r="Z712" s="61">
        <f t="shared" ca="1" si="243"/>
        <v>1</v>
      </c>
      <c r="AA712" s="3">
        <f t="shared" ref="AA712:AA775" ca="1" si="256">IF($A711&lt;&gt;"",IF(AC712="",AA711,IF(AND(AA711&gt;0,AC712="L"),AA711+1,IF(AND(AA711&gt;1,AC712="W"),1,1))),"")</f>
        <v>1</v>
      </c>
      <c r="AB712" s="60" t="str">
        <f ca="1">IF($A711&lt;&gt;"",IF(OR($AI711&lt;&gt;0,$AJ711&lt;&gt;0,Z712=0),"",IF(K711="RRB","B",IF(K711="BBR","R",""))),"")</f>
        <v/>
      </c>
      <c r="AC712" s="60" t="str">
        <f ca="1">IF(A712&lt;&gt;"",IF(AB712&lt;&gt;"",IF(AB712=J712,"W","L"),""),"")</f>
        <v/>
      </c>
      <c r="AD712" s="38">
        <f ca="1">IF(A712&lt;&gt;"",IF(OR(AI711&lt;&gt;0,AJ711&lt;&gt;0),"0",IF(AC712&lt;&gt;"",IF(AC712="W",(1*Z712),(-1*Z712)),0)),0)</f>
        <v>0</v>
      </c>
      <c r="AE712" s="74">
        <f t="shared" ca="1" si="247"/>
        <v>-13</v>
      </c>
      <c r="AF712" s="3">
        <f t="shared" ref="AF712:AF775" ca="1" si="257">IF($A711&lt;&gt;"",IF(AK711&gt;AK710,1,IF(AC712="L",AF711+1,IF(AC712="W",1,AF711))),"")</f>
        <v>1</v>
      </c>
      <c r="AG712" s="13">
        <f ca="1">IF(A712&lt;&gt;"",(AD712+P712+W712),0)</f>
        <v>1</v>
      </c>
      <c r="AH712" s="11">
        <f ca="1">IF(A712&lt;&gt;"",AG712+AH711,0)</f>
        <v>-15</v>
      </c>
      <c r="AI712" s="73">
        <f ca="1">IF($A712&lt;&gt;"",IF(AI711&gt;0,AI711,IF(AND(AK711&gt;=$AJ$1,$AJ$2*AK711&gt;=AH712),"Profit Target",IF(AH712&gt;=$S$1,"Profit Target",0))),0)</f>
        <v>0</v>
      </c>
      <c r="AJ712" s="73">
        <f ca="1">IF($A712&lt;&gt;"",IF(AI711&lt;&gt;0,AJ711,IF(AH712&lt;=$S$2,"Stop Loss",0)),0)</f>
        <v>0</v>
      </c>
      <c r="AK712" s="73">
        <f t="shared" ca="1" si="248"/>
        <v>3</v>
      </c>
      <c r="AL712" s="30"/>
      <c r="AM712" s="30"/>
      <c r="AN712" s="30"/>
      <c r="AO712" s="30"/>
      <c r="AP712" s="30"/>
      <c r="AQ712" s="30"/>
      <c r="BM712" s="7"/>
      <c r="BT712" s="10">
        <f t="shared" ca="1" si="250"/>
        <v>23</v>
      </c>
    </row>
    <row r="713" spans="1:72">
      <c r="A713" s="10">
        <f t="shared" ca="1" si="249"/>
        <v>14</v>
      </c>
      <c r="B713" s="38"/>
      <c r="C713" s="7"/>
      <c r="D713" s="3"/>
      <c r="E713" s="7"/>
      <c r="F713" s="70" t="str">
        <f t="shared" ca="1" si="245"/>
        <v>L</v>
      </c>
      <c r="G713" s="101" t="str">
        <f t="shared" ca="1" si="251"/>
        <v>LLL</v>
      </c>
      <c r="H713" s="70" t="str">
        <f t="shared" ca="1" si="246"/>
        <v>E</v>
      </c>
      <c r="I713" s="101" t="str">
        <f t="shared" ref="I713:I776" ca="1" si="258">H711&amp;H712&amp;H713</f>
        <v>EOE</v>
      </c>
      <c r="J713" s="70" t="str">
        <f t="shared" ca="1" si="244"/>
        <v>R</v>
      </c>
      <c r="K713" s="101" t="str">
        <f t="shared" ref="K713:K776" ca="1" si="259">J711&amp;J712&amp;J713</f>
        <v>RRR</v>
      </c>
      <c r="L713" s="61">
        <f t="shared" ref="L713:L776" ca="1" si="260">IF(R712&lt;&gt;"",VLOOKUP(M712,$BD$5:$BE$25,2),"")</f>
        <v>1</v>
      </c>
      <c r="M713" s="3">
        <f ca="1">IF(A712&lt;&gt;"",IF(O713="",M712,IF(AND(M712&gt;0,O713="L"),M712+1,IF(AND(M712&gt;1,O712="W"),1,1))),"")</f>
        <v>1</v>
      </c>
      <c r="N713" s="60" t="str">
        <f ca="1">IF($A712&lt;&gt;"",IF(OR($AI712&lt;&gt;0,$AJ712&lt;&gt;0,L713=0),"",IF(G712="HHL","L",IF(G712="LLH","H",""))),"")</f>
        <v/>
      </c>
      <c r="O713" s="60" t="str">
        <f ca="1">IF(A713&lt;&gt;"",IF(N713&lt;&gt;"",IF(F713=N713,"W","L"),""),"")</f>
        <v/>
      </c>
      <c r="P713" s="38">
        <f ca="1">IF(A713&lt;&gt;"",IF(OR(AI712&lt;&gt;0,AJ712&lt;&gt;0),"0",IF(O713&lt;&gt;"",IF(O713="W",(1*L713),(-1*L713)),0)),0)</f>
        <v>0</v>
      </c>
      <c r="Q713" s="74">
        <f ca="1">IF(A713&lt;&gt;"",P713+Q712,0)</f>
        <v>-11</v>
      </c>
      <c r="R713" s="3">
        <f t="shared" ca="1" si="252"/>
        <v>1</v>
      </c>
      <c r="S713" s="61">
        <f t="shared" ref="S713:S776" ca="1" si="261">IF(Y712&lt;&gt;"",VLOOKUP(T712,$BD$5:$BE$25,2),"")</f>
        <v>1</v>
      </c>
      <c r="T713" s="3">
        <f t="shared" ca="1" si="253"/>
        <v>2</v>
      </c>
      <c r="U713" s="60" t="str">
        <f ca="1">IF($A712&lt;&gt;"",IF(OR($AI712&lt;&gt;0,$AJ712&lt;&gt;0,S713=0),"",IF(I712="EEO","O",IF(I712="OOE","E",""))),"")</f>
        <v/>
      </c>
      <c r="V713" s="60" t="str">
        <f ca="1">IF(A713&lt;&gt;"",IF(U713&lt;&gt;"",IF(H713=U713,"W","L"),""),"")</f>
        <v/>
      </c>
      <c r="W713" s="38">
        <f ca="1">IF(A713&lt;&gt;"",IF(OR(AI712&lt;&gt;0,AJ712&lt;&gt;0),"0",IF(V713&lt;&gt;"",IF(V713="W",(1*S713),(-1*S713)),0)),0)</f>
        <v>0</v>
      </c>
      <c r="X713" s="74">
        <f t="shared" ca="1" si="254"/>
        <v>9</v>
      </c>
      <c r="Y713" s="3">
        <f t="shared" ca="1" si="255"/>
        <v>2</v>
      </c>
      <c r="Z713" s="61">
        <f t="shared" ref="Z713:Z776" ca="1" si="262">IF(AF712&lt;&gt;"",VLOOKUP(AA712,$BD$5:$BE$25,2),"")</f>
        <v>1</v>
      </c>
      <c r="AA713" s="3">
        <f t="shared" ca="1" si="256"/>
        <v>1</v>
      </c>
      <c r="AB713" s="60" t="str">
        <f ca="1">IF($A712&lt;&gt;"",IF(OR($AI712&lt;&gt;0,$AJ712&lt;&gt;0,Z713=0),"",IF(K712="RRB","B",IF(K712="BBR","R",""))),"")</f>
        <v/>
      </c>
      <c r="AC713" s="60" t="str">
        <f ca="1">IF(A713&lt;&gt;"",IF(AB713&lt;&gt;"",IF(AB713=J713,"W","L"),""),"")</f>
        <v/>
      </c>
      <c r="AD713" s="38">
        <f ca="1">IF(A713&lt;&gt;"",IF(OR(AI712&lt;&gt;0,AJ712&lt;&gt;0),"0",IF(AC713&lt;&gt;"",IF(AC713="W",(1*Z713),(-1*Z713)),0)),0)</f>
        <v>0</v>
      </c>
      <c r="AE713" s="74">
        <f t="shared" ca="1" si="247"/>
        <v>-13</v>
      </c>
      <c r="AF713" s="3">
        <f t="shared" ca="1" si="257"/>
        <v>1</v>
      </c>
      <c r="AG713" s="13">
        <f ca="1">IF(A713&lt;&gt;"",(AD713+P713+W713),0)</f>
        <v>0</v>
      </c>
      <c r="AH713" s="11">
        <f ca="1">IF(A713&lt;&gt;"",AG713+AH712,0)</f>
        <v>-15</v>
      </c>
      <c r="AI713" s="73">
        <f ca="1">IF($A713&lt;&gt;"",IF(AI712&gt;0,AI712,IF(AND(AK712&gt;=$AJ$1,$AJ$2*AK712&gt;=AH713),"Profit Target",IF(AH713&gt;=$S$1,"Profit Target",0))),0)</f>
        <v>0</v>
      </c>
      <c r="AJ713" s="73">
        <f ca="1">IF($A713&lt;&gt;"",IF(AI712&lt;&gt;0,AJ712,IF(AH713&lt;=$S$2,"Stop Loss",0)),0)</f>
        <v>0</v>
      </c>
      <c r="AK713" s="73">
        <f t="shared" ca="1" si="248"/>
        <v>3</v>
      </c>
      <c r="AL713" s="30"/>
      <c r="AM713" s="30"/>
      <c r="AN713" s="30"/>
      <c r="AO713" s="30"/>
      <c r="AP713" s="30"/>
      <c r="AQ713" s="30"/>
      <c r="BM713" s="7"/>
      <c r="BT713" s="10">
        <f t="shared" ca="1" si="250"/>
        <v>21</v>
      </c>
    </row>
    <row r="714" spans="1:72">
      <c r="A714" s="10">
        <f t="shared" ca="1" si="249"/>
        <v>14</v>
      </c>
      <c r="B714" s="38"/>
      <c r="C714" s="7"/>
      <c r="D714" s="3"/>
      <c r="E714" s="7"/>
      <c r="F714" s="70" t="str">
        <f t="shared" ca="1" si="245"/>
        <v>L</v>
      </c>
      <c r="G714" s="101" t="str">
        <f t="shared" ca="1" si="251"/>
        <v>LLL</v>
      </c>
      <c r="H714" s="70" t="str">
        <f t="shared" ca="1" si="246"/>
        <v>E</v>
      </c>
      <c r="I714" s="101" t="str">
        <f t="shared" ca="1" si="258"/>
        <v>OEE</v>
      </c>
      <c r="J714" s="70" t="str">
        <f t="shared" ca="1" si="244"/>
        <v>R</v>
      </c>
      <c r="K714" s="101" t="str">
        <f t="shared" ca="1" si="259"/>
        <v>RRR</v>
      </c>
      <c r="L714" s="61">
        <f t="shared" ca="1" si="260"/>
        <v>1</v>
      </c>
      <c r="M714" s="3">
        <f ca="1">IF(A713&lt;&gt;"",IF(O714="",M713,IF(AND(M713&gt;0,O714="L"),M713+1,IF(AND(M713&gt;1,O713="W"),1,1))),"")</f>
        <v>1</v>
      </c>
      <c r="N714" s="60" t="str">
        <f ca="1">IF($A713&lt;&gt;"",IF(OR($AI713&lt;&gt;0,$AJ713&lt;&gt;0,L714=0),"",IF(G713="HHL","L",IF(G713="LLH","H",""))),"")</f>
        <v/>
      </c>
      <c r="O714" s="60" t="str">
        <f ca="1">IF(A714&lt;&gt;"",IF(N714&lt;&gt;"",IF(F714=N714,"W","L"),""),"")</f>
        <v/>
      </c>
      <c r="P714" s="38">
        <f ca="1">IF(A714&lt;&gt;"",IF(OR(AI713&lt;&gt;0,AJ713&lt;&gt;0),"0",IF(O714&lt;&gt;"",IF(O714="W",(1*L714),(-1*L714)),0)),0)</f>
        <v>0</v>
      </c>
      <c r="Q714" s="74">
        <f ca="1">IF(A714&lt;&gt;"",P714+Q713,0)</f>
        <v>-11</v>
      </c>
      <c r="R714" s="3">
        <f t="shared" ca="1" si="252"/>
        <v>1</v>
      </c>
      <c r="S714" s="61">
        <f t="shared" ca="1" si="261"/>
        <v>1</v>
      </c>
      <c r="T714" s="3">
        <f t="shared" ca="1" si="253"/>
        <v>2</v>
      </c>
      <c r="U714" s="60" t="str">
        <f ca="1">IF($A713&lt;&gt;"",IF(OR($AI713&lt;&gt;0,$AJ713&lt;&gt;0,S714=0),"",IF(I713="EEO","O",IF(I713="OOE","E",""))),"")</f>
        <v/>
      </c>
      <c r="V714" s="60" t="str">
        <f ca="1">IF(A714&lt;&gt;"",IF(U714&lt;&gt;"",IF(H714=U714,"W","L"),""),"")</f>
        <v/>
      </c>
      <c r="W714" s="38">
        <f ca="1">IF(A714&lt;&gt;"",IF(OR(AI713&lt;&gt;0,AJ713&lt;&gt;0),"0",IF(V714&lt;&gt;"",IF(V714="W",(1*S714),(-1*S714)),0)),0)</f>
        <v>0</v>
      </c>
      <c r="X714" s="74">
        <f t="shared" ca="1" si="254"/>
        <v>9</v>
      </c>
      <c r="Y714" s="3">
        <f t="shared" ca="1" si="255"/>
        <v>2</v>
      </c>
      <c r="Z714" s="61">
        <f t="shared" ca="1" si="262"/>
        <v>1</v>
      </c>
      <c r="AA714" s="3">
        <f t="shared" ca="1" si="256"/>
        <v>1</v>
      </c>
      <c r="AB714" s="60" t="str">
        <f ca="1">IF($A713&lt;&gt;"",IF(OR($AI713&lt;&gt;0,$AJ713&lt;&gt;0,Z714=0),"",IF(K713="RRB","B",IF(K713="BBR","R",""))),"")</f>
        <v/>
      </c>
      <c r="AC714" s="60" t="str">
        <f ca="1">IF(A714&lt;&gt;"",IF(AB714&lt;&gt;"",IF(AB714=J714,"W","L"),""),"")</f>
        <v/>
      </c>
      <c r="AD714" s="38">
        <f ca="1">IF(A714&lt;&gt;"",IF(OR(AI713&lt;&gt;0,AJ713&lt;&gt;0),"0",IF(AC714&lt;&gt;"",IF(AC714="W",(1*Z714),(-1*Z714)),0)),0)</f>
        <v>0</v>
      </c>
      <c r="AE714" s="74">
        <f t="shared" ca="1" si="247"/>
        <v>-13</v>
      </c>
      <c r="AF714" s="3">
        <f t="shared" ca="1" si="257"/>
        <v>1</v>
      </c>
      <c r="AG714" s="13">
        <f ca="1">IF(A714&lt;&gt;"",(AD714+P714+W714),0)</f>
        <v>0</v>
      </c>
      <c r="AH714" s="11">
        <f ca="1">IF(A714&lt;&gt;"",AG714+AH713,0)</f>
        <v>-15</v>
      </c>
      <c r="AI714" s="73">
        <f ca="1">IF($A714&lt;&gt;"",IF(AI713&gt;0,AI713,IF(AND(AK713&gt;=$AJ$1,$AJ$2*AK713&gt;=AH714),"Profit Target",IF(AH714&gt;=$S$1,"Profit Target",0))),0)</f>
        <v>0</v>
      </c>
      <c r="AJ714" s="73">
        <f ca="1">IF($A714&lt;&gt;"",IF(AI713&lt;&gt;0,AJ713,IF(AH714&lt;=$S$2,"Stop Loss",0)),0)</f>
        <v>0</v>
      </c>
      <c r="AK714" s="73">
        <f t="shared" ca="1" si="248"/>
        <v>3</v>
      </c>
      <c r="AL714" s="30"/>
      <c r="AM714" s="30"/>
      <c r="AN714" s="30"/>
      <c r="AO714" s="30"/>
      <c r="AP714" s="30"/>
      <c r="AQ714" s="30"/>
      <c r="BM714" s="7"/>
      <c r="BT714" s="10">
        <f t="shared" ca="1" si="250"/>
        <v>12</v>
      </c>
    </row>
    <row r="715" spans="1:72">
      <c r="A715" s="10">
        <f t="shared" ca="1" si="249"/>
        <v>34</v>
      </c>
      <c r="B715" s="38"/>
      <c r="C715" s="7"/>
      <c r="D715" s="3"/>
      <c r="E715" s="7"/>
      <c r="F715" s="70" t="str">
        <f t="shared" ca="1" si="245"/>
        <v>H</v>
      </c>
      <c r="G715" s="101" t="str">
        <f t="shared" ca="1" si="251"/>
        <v>LLH</v>
      </c>
      <c r="H715" s="70" t="str">
        <f t="shared" ca="1" si="246"/>
        <v>E</v>
      </c>
      <c r="I715" s="101" t="str">
        <f t="shared" ca="1" si="258"/>
        <v>EEE</v>
      </c>
      <c r="J715" s="70" t="str">
        <f t="shared" ca="1" si="244"/>
        <v>R</v>
      </c>
      <c r="K715" s="101" t="str">
        <f t="shared" ca="1" si="259"/>
        <v>RRR</v>
      </c>
      <c r="L715" s="61">
        <f t="shared" ca="1" si="260"/>
        <v>1</v>
      </c>
      <c r="M715" s="3">
        <f ca="1">IF(A714&lt;&gt;"",IF(O715="",M714,IF(AND(M714&gt;0,O715="L"),M714+1,IF(AND(M714&gt;1,O714="W"),1,1))),"")</f>
        <v>1</v>
      </c>
      <c r="N715" s="60" t="str">
        <f ca="1">IF($A714&lt;&gt;"",IF(OR($AI714&lt;&gt;0,$AJ714&lt;&gt;0,L715=0),"",IF(G714="HHL","L",IF(G714="LLH","H",""))),"")</f>
        <v/>
      </c>
      <c r="O715" s="60" t="str">
        <f ca="1">IF(A715&lt;&gt;"",IF(N715&lt;&gt;"",IF(F715=N715,"W","L"),""),"")</f>
        <v/>
      </c>
      <c r="P715" s="38">
        <f ca="1">IF(A715&lt;&gt;"",IF(OR(AI714&lt;&gt;0,AJ714&lt;&gt;0),"0",IF(O715&lt;&gt;"",IF(O715="W",(1*L715),(-1*L715)),0)),0)</f>
        <v>0</v>
      </c>
      <c r="Q715" s="74">
        <f ca="1">IF(A715&lt;&gt;"",P715+Q714,0)</f>
        <v>-11</v>
      </c>
      <c r="R715" s="3">
        <f t="shared" ca="1" si="252"/>
        <v>1</v>
      </c>
      <c r="S715" s="61">
        <f t="shared" ca="1" si="261"/>
        <v>1</v>
      </c>
      <c r="T715" s="3">
        <f t="shared" ca="1" si="253"/>
        <v>2</v>
      </c>
      <c r="U715" s="60" t="str">
        <f ca="1">IF($A714&lt;&gt;"",IF(OR($AI714&lt;&gt;0,$AJ714&lt;&gt;0,S715=0),"",IF(I714="EEO","O",IF(I714="OOE","E",""))),"")</f>
        <v/>
      </c>
      <c r="V715" s="60" t="str">
        <f ca="1">IF(A715&lt;&gt;"",IF(U715&lt;&gt;"",IF(H715=U715,"W","L"),""),"")</f>
        <v/>
      </c>
      <c r="W715" s="38">
        <f ca="1">IF(A715&lt;&gt;"",IF(OR(AI714&lt;&gt;0,AJ714&lt;&gt;0),"0",IF(V715&lt;&gt;"",IF(V715="W",(1*S715),(-1*S715)),0)),0)</f>
        <v>0</v>
      </c>
      <c r="X715" s="74">
        <f t="shared" ca="1" si="254"/>
        <v>9</v>
      </c>
      <c r="Y715" s="3">
        <f t="shared" ca="1" si="255"/>
        <v>2</v>
      </c>
      <c r="Z715" s="61">
        <f t="shared" ca="1" si="262"/>
        <v>1</v>
      </c>
      <c r="AA715" s="3">
        <f t="shared" ca="1" si="256"/>
        <v>1</v>
      </c>
      <c r="AB715" s="60" t="str">
        <f ca="1">IF($A714&lt;&gt;"",IF(OR($AI714&lt;&gt;0,$AJ714&lt;&gt;0,Z715=0),"",IF(K714="RRB","B",IF(K714="BBR","R",""))),"")</f>
        <v/>
      </c>
      <c r="AC715" s="60" t="str">
        <f ca="1">IF(A715&lt;&gt;"",IF(AB715&lt;&gt;"",IF(AB715=J715,"W","L"),""),"")</f>
        <v/>
      </c>
      <c r="AD715" s="38">
        <f ca="1">IF(A715&lt;&gt;"",IF(OR(AI714&lt;&gt;0,AJ714&lt;&gt;0),"0",IF(AC715&lt;&gt;"",IF(AC715="W",(1*Z715),(-1*Z715)),0)),0)</f>
        <v>0</v>
      </c>
      <c r="AE715" s="74">
        <f t="shared" ca="1" si="247"/>
        <v>-13</v>
      </c>
      <c r="AF715" s="3">
        <f t="shared" ca="1" si="257"/>
        <v>1</v>
      </c>
      <c r="AG715" s="13">
        <f ca="1">IF(A715&lt;&gt;"",(AD715+P715+W715),0)</f>
        <v>0</v>
      </c>
      <c r="AH715" s="11">
        <f ca="1">IF(A715&lt;&gt;"",AG715+AH714,0)</f>
        <v>-15</v>
      </c>
      <c r="AI715" s="73">
        <f ca="1">IF($A715&lt;&gt;"",IF(AI714&gt;0,AI714,IF(AND(AK714&gt;=$AJ$1,$AJ$2*AK714&gt;=AH715),"Profit Target",IF(AH715&gt;=$S$1,"Profit Target",0))),0)</f>
        <v>0</v>
      </c>
      <c r="AJ715" s="73">
        <f ca="1">IF($A715&lt;&gt;"",IF(AI714&lt;&gt;0,AJ714,IF(AH715&lt;=$S$2,"Stop Loss",0)),0)</f>
        <v>0</v>
      </c>
      <c r="AK715" s="73">
        <f t="shared" ca="1" si="248"/>
        <v>3</v>
      </c>
      <c r="AL715" s="30"/>
      <c r="AM715" s="30"/>
      <c r="AN715" s="30"/>
      <c r="AO715" s="30"/>
      <c r="AP715" s="30"/>
      <c r="AQ715" s="30"/>
      <c r="BM715" s="7"/>
      <c r="BT715" s="10">
        <f t="shared" ca="1" si="250"/>
        <v>11</v>
      </c>
    </row>
    <row r="716" spans="1:72">
      <c r="A716" s="10">
        <f t="shared" ca="1" si="249"/>
        <v>3</v>
      </c>
      <c r="B716" s="38"/>
      <c r="C716" s="7"/>
      <c r="D716" s="3"/>
      <c r="E716" s="7"/>
      <c r="F716" s="70" t="str">
        <f t="shared" ca="1" si="245"/>
        <v>L</v>
      </c>
      <c r="G716" s="101" t="str">
        <f t="shared" ca="1" si="251"/>
        <v>LHL</v>
      </c>
      <c r="H716" s="70" t="str">
        <f t="shared" ca="1" si="246"/>
        <v>O</v>
      </c>
      <c r="I716" s="101" t="str">
        <f t="shared" ca="1" si="258"/>
        <v>EEO</v>
      </c>
      <c r="J716" s="70" t="str">
        <f t="shared" ca="1" si="244"/>
        <v>R</v>
      </c>
      <c r="K716" s="101" t="str">
        <f t="shared" ca="1" si="259"/>
        <v>RRR</v>
      </c>
      <c r="L716" s="61">
        <f t="shared" ca="1" si="260"/>
        <v>1</v>
      </c>
      <c r="M716" s="3">
        <f ca="1">IF(A715&lt;&gt;"",IF(O716="",M715,IF(AND(M715&gt;0,O716="L"),M715+1,IF(AND(M715&gt;1,O715="W"),1,1))),"")</f>
        <v>2</v>
      </c>
      <c r="N716" s="60" t="str">
        <f ca="1">IF($A715&lt;&gt;"",IF(OR($AI715&lt;&gt;0,$AJ715&lt;&gt;0,L716=0),"",IF(G715="HHL","L",IF(G715="LLH","H",""))),"")</f>
        <v>H</v>
      </c>
      <c r="O716" s="60" t="str">
        <f ca="1">IF(A716&lt;&gt;"",IF(N716&lt;&gt;"",IF(F716=N716,"W","L"),""),"")</f>
        <v>L</v>
      </c>
      <c r="P716" s="38">
        <f ca="1">IF(A716&lt;&gt;"",IF(OR(AI715&lt;&gt;0,AJ715&lt;&gt;0),"0",IF(O716&lt;&gt;"",IF(O716="W",(1*L716),(-1*L716)),0)),0)</f>
        <v>-1</v>
      </c>
      <c r="Q716" s="74">
        <f ca="1">IF(A716&lt;&gt;"",P716+Q715,0)</f>
        <v>-12</v>
      </c>
      <c r="R716" s="3">
        <f t="shared" ca="1" si="252"/>
        <v>2</v>
      </c>
      <c r="S716" s="61">
        <f t="shared" ca="1" si="261"/>
        <v>1</v>
      </c>
      <c r="T716" s="3">
        <f t="shared" ca="1" si="253"/>
        <v>2</v>
      </c>
      <c r="U716" s="60" t="str">
        <f ca="1">IF($A715&lt;&gt;"",IF(OR($AI715&lt;&gt;0,$AJ715&lt;&gt;0,S716=0),"",IF(I715="EEO","O",IF(I715="OOE","E",""))),"")</f>
        <v/>
      </c>
      <c r="V716" s="60" t="str">
        <f ca="1">IF(A716&lt;&gt;"",IF(U716&lt;&gt;"",IF(H716=U716,"W","L"),""),"")</f>
        <v/>
      </c>
      <c r="W716" s="38">
        <f ca="1">IF(A716&lt;&gt;"",IF(OR(AI715&lt;&gt;0,AJ715&lt;&gt;0),"0",IF(V716&lt;&gt;"",IF(V716="W",(1*S716),(-1*S716)),0)),0)</f>
        <v>0</v>
      </c>
      <c r="X716" s="74">
        <f t="shared" ca="1" si="254"/>
        <v>9</v>
      </c>
      <c r="Y716" s="3">
        <f t="shared" ca="1" si="255"/>
        <v>2</v>
      </c>
      <c r="Z716" s="61">
        <f t="shared" ca="1" si="262"/>
        <v>1</v>
      </c>
      <c r="AA716" s="3">
        <f t="shared" ca="1" si="256"/>
        <v>1</v>
      </c>
      <c r="AB716" s="60" t="str">
        <f ca="1">IF($A715&lt;&gt;"",IF(OR($AI715&lt;&gt;0,$AJ715&lt;&gt;0,Z716=0),"",IF(K715="RRB","B",IF(K715="BBR","R",""))),"")</f>
        <v/>
      </c>
      <c r="AC716" s="60" t="str">
        <f ca="1">IF(A716&lt;&gt;"",IF(AB716&lt;&gt;"",IF(AB716=J716,"W","L"),""),"")</f>
        <v/>
      </c>
      <c r="AD716" s="38">
        <f ca="1">IF(A716&lt;&gt;"",IF(OR(AI715&lt;&gt;0,AJ715&lt;&gt;0),"0",IF(AC716&lt;&gt;"",IF(AC716="W",(1*Z716),(-1*Z716)),0)),0)</f>
        <v>0</v>
      </c>
      <c r="AE716" s="74">
        <f t="shared" ca="1" si="247"/>
        <v>-13</v>
      </c>
      <c r="AF716" s="3">
        <f t="shared" ca="1" si="257"/>
        <v>1</v>
      </c>
      <c r="AG716" s="13">
        <f ca="1">IF(A716&lt;&gt;"",(AD716+P716+W716),0)</f>
        <v>-1</v>
      </c>
      <c r="AH716" s="11">
        <f ca="1">IF(A716&lt;&gt;"",AG716+AH715,0)</f>
        <v>-16</v>
      </c>
      <c r="AI716" s="73">
        <f ca="1">IF($A716&lt;&gt;"",IF(AI715&gt;0,AI715,IF(AND(AK715&gt;=$AJ$1,$AJ$2*AK715&gt;=AH716),"Profit Target",IF(AH716&gt;=$S$1,"Profit Target",0))),0)</f>
        <v>0</v>
      </c>
      <c r="AJ716" s="73">
        <f ca="1">IF($A716&lt;&gt;"",IF(AI715&lt;&gt;0,AJ715,IF(AH716&lt;=$S$2,"Stop Loss",0)),0)</f>
        <v>0</v>
      </c>
      <c r="AK716" s="73">
        <f t="shared" ca="1" si="248"/>
        <v>3</v>
      </c>
      <c r="AL716" s="30"/>
      <c r="AM716" s="30"/>
      <c r="AN716" s="30"/>
      <c r="AO716" s="30"/>
      <c r="AP716" s="30"/>
      <c r="AQ716" s="30"/>
      <c r="BM716" s="7"/>
      <c r="BT716" s="10">
        <f t="shared" ca="1" si="250"/>
        <v>32</v>
      </c>
    </row>
    <row r="717" spans="1:72">
      <c r="A717" s="10">
        <f t="shared" ca="1" si="249"/>
        <v>35</v>
      </c>
      <c r="B717" s="38"/>
      <c r="C717" s="7"/>
      <c r="D717" s="3"/>
      <c r="E717" s="7"/>
      <c r="F717" s="70" t="str">
        <f t="shared" ca="1" si="245"/>
        <v>H</v>
      </c>
      <c r="G717" s="101" t="str">
        <f t="shared" ca="1" si="251"/>
        <v>HLH</v>
      </c>
      <c r="H717" s="70" t="str">
        <f t="shared" ca="1" si="246"/>
        <v>O</v>
      </c>
      <c r="I717" s="101" t="str">
        <f t="shared" ca="1" si="258"/>
        <v>EOO</v>
      </c>
      <c r="J717" s="70" t="str">
        <f t="shared" ca="1" si="244"/>
        <v>B</v>
      </c>
      <c r="K717" s="101" t="str">
        <f t="shared" ca="1" si="259"/>
        <v>RRB</v>
      </c>
      <c r="L717" s="61">
        <f t="shared" ca="1" si="260"/>
        <v>1</v>
      </c>
      <c r="M717" s="3">
        <f ca="1">IF(A716&lt;&gt;"",IF(O717="",M716,IF(AND(M716&gt;0,O717="L"),M716+1,IF(AND(M716&gt;1,O716="W"),1,1))),"")</f>
        <v>2</v>
      </c>
      <c r="N717" s="60" t="str">
        <f ca="1">IF($A716&lt;&gt;"",IF(OR($AI716&lt;&gt;0,$AJ716&lt;&gt;0,L717=0),"",IF(G716="HHL","L",IF(G716="LLH","H",""))),"")</f>
        <v/>
      </c>
      <c r="O717" s="60" t="str">
        <f ca="1">IF(A717&lt;&gt;"",IF(N717&lt;&gt;"",IF(F717=N717,"W","L"),""),"")</f>
        <v/>
      </c>
      <c r="P717" s="38">
        <f ca="1">IF(A717&lt;&gt;"",IF(OR(AI716&lt;&gt;0,AJ716&lt;&gt;0),"0",IF(O717&lt;&gt;"",IF(O717="W",(1*L717),(-1*L717)),0)),0)</f>
        <v>0</v>
      </c>
      <c r="Q717" s="74">
        <f ca="1">IF(A717&lt;&gt;"",P717+Q716,0)</f>
        <v>-12</v>
      </c>
      <c r="R717" s="3">
        <f t="shared" ca="1" si="252"/>
        <v>2</v>
      </c>
      <c r="S717" s="61">
        <f t="shared" ca="1" si="261"/>
        <v>1</v>
      </c>
      <c r="T717" s="3">
        <f t="shared" ca="1" si="253"/>
        <v>1</v>
      </c>
      <c r="U717" s="60" t="str">
        <f ca="1">IF($A716&lt;&gt;"",IF(OR($AI716&lt;&gt;0,$AJ716&lt;&gt;0,S717=0),"",IF(I716="EEO","O",IF(I716="OOE","E",""))),"")</f>
        <v>O</v>
      </c>
      <c r="V717" s="60" t="str">
        <f ca="1">IF(A717&lt;&gt;"",IF(U717&lt;&gt;"",IF(H717=U717,"W","L"),""),"")</f>
        <v>W</v>
      </c>
      <c r="W717" s="38">
        <f ca="1">IF(A717&lt;&gt;"",IF(OR(AI716&lt;&gt;0,AJ716&lt;&gt;0),"0",IF(V717&lt;&gt;"",IF(V717="W",(1*S717),(-1*S717)),0)),0)</f>
        <v>1</v>
      </c>
      <c r="X717" s="74">
        <f t="shared" ca="1" si="254"/>
        <v>10</v>
      </c>
      <c r="Y717" s="3">
        <f t="shared" ca="1" si="255"/>
        <v>1</v>
      </c>
      <c r="Z717" s="61">
        <f t="shared" ca="1" si="262"/>
        <v>1</v>
      </c>
      <c r="AA717" s="3">
        <f t="shared" ca="1" si="256"/>
        <v>1</v>
      </c>
      <c r="AB717" s="60" t="str">
        <f ca="1">IF($A716&lt;&gt;"",IF(OR($AI716&lt;&gt;0,$AJ716&lt;&gt;0,Z717=0),"",IF(K716="RRB","B",IF(K716="BBR","R",""))),"")</f>
        <v/>
      </c>
      <c r="AC717" s="60" t="str">
        <f ca="1">IF(A717&lt;&gt;"",IF(AB717&lt;&gt;"",IF(AB717=J717,"W","L"),""),"")</f>
        <v/>
      </c>
      <c r="AD717" s="38">
        <f ca="1">IF(A717&lt;&gt;"",IF(OR(AI716&lt;&gt;0,AJ716&lt;&gt;0),"0",IF(AC717&lt;&gt;"",IF(AC717="W",(1*Z717),(-1*Z717)),0)),0)</f>
        <v>0</v>
      </c>
      <c r="AE717" s="74">
        <f t="shared" ca="1" si="247"/>
        <v>-13</v>
      </c>
      <c r="AF717" s="3">
        <f t="shared" ca="1" si="257"/>
        <v>1</v>
      </c>
      <c r="AG717" s="13">
        <f ca="1">IF(A717&lt;&gt;"",(AD717+P717+W717),0)</f>
        <v>1</v>
      </c>
      <c r="AH717" s="11">
        <f ca="1">IF(A717&lt;&gt;"",AG717+AH716,0)</f>
        <v>-15</v>
      </c>
      <c r="AI717" s="73">
        <f ca="1">IF($A717&lt;&gt;"",IF(AI716&gt;0,AI716,IF(AND(AK716&gt;=$AJ$1,$AJ$2*AK716&gt;=AH717),"Profit Target",IF(AH717&gt;=$S$1,"Profit Target",0))),0)</f>
        <v>0</v>
      </c>
      <c r="AJ717" s="73">
        <f ca="1">IF($A717&lt;&gt;"",IF(AI716&lt;&gt;0,AJ716,IF(AH717&lt;=$S$2,"Stop Loss",0)),0)</f>
        <v>0</v>
      </c>
      <c r="AK717" s="73">
        <f t="shared" ca="1" si="248"/>
        <v>3</v>
      </c>
      <c r="AL717" s="30"/>
      <c r="AM717" s="30"/>
      <c r="AN717" s="30"/>
      <c r="AO717" s="30"/>
      <c r="AP717" s="30"/>
      <c r="AQ717" s="30"/>
      <c r="BM717" s="7"/>
      <c r="BT717" s="10">
        <f t="shared" ca="1" si="250"/>
        <v>11</v>
      </c>
    </row>
    <row r="718" spans="1:72">
      <c r="A718" s="10">
        <f t="shared" ca="1" si="249"/>
        <v>4</v>
      </c>
      <c r="B718" s="38"/>
      <c r="C718" s="7"/>
      <c r="D718" s="3"/>
      <c r="E718" s="7"/>
      <c r="F718" s="70" t="str">
        <f t="shared" ca="1" si="245"/>
        <v>L</v>
      </c>
      <c r="G718" s="101" t="str">
        <f t="shared" ca="1" si="251"/>
        <v>LHL</v>
      </c>
      <c r="H718" s="70" t="str">
        <f t="shared" ca="1" si="246"/>
        <v>E</v>
      </c>
      <c r="I718" s="101" t="str">
        <f t="shared" ca="1" si="258"/>
        <v>OOE</v>
      </c>
      <c r="J718" s="70" t="str">
        <f t="shared" ca="1" si="244"/>
        <v>B</v>
      </c>
      <c r="K718" s="101" t="str">
        <f t="shared" ca="1" si="259"/>
        <v>RBB</v>
      </c>
      <c r="L718" s="61">
        <f t="shared" ca="1" si="260"/>
        <v>1</v>
      </c>
      <c r="M718" s="3">
        <f ca="1">IF(A717&lt;&gt;"",IF(O718="",M717,IF(AND(M717&gt;0,O718="L"),M717+1,IF(AND(M717&gt;1,O717="W"),1,1))),"")</f>
        <v>2</v>
      </c>
      <c r="N718" s="60" t="str">
        <f ca="1">IF($A717&lt;&gt;"",IF(OR($AI717&lt;&gt;0,$AJ717&lt;&gt;0,L718=0),"",IF(G717="HHL","L",IF(G717="LLH","H",""))),"")</f>
        <v/>
      </c>
      <c r="O718" s="60" t="str">
        <f ca="1">IF(A718&lt;&gt;"",IF(N718&lt;&gt;"",IF(F718=N718,"W","L"),""),"")</f>
        <v/>
      </c>
      <c r="P718" s="38">
        <f ca="1">IF(A718&lt;&gt;"",IF(OR(AI717&lt;&gt;0,AJ717&lt;&gt;0),"0",IF(O718&lt;&gt;"",IF(O718="W",(1*L718),(-1*L718)),0)),0)</f>
        <v>0</v>
      </c>
      <c r="Q718" s="74">
        <f ca="1">IF(A718&lt;&gt;"",P718+Q717,0)</f>
        <v>-12</v>
      </c>
      <c r="R718" s="3">
        <f t="shared" ca="1" si="252"/>
        <v>2</v>
      </c>
      <c r="S718" s="61">
        <f t="shared" ca="1" si="261"/>
        <v>1</v>
      </c>
      <c r="T718" s="3">
        <f t="shared" ca="1" si="253"/>
        <v>1</v>
      </c>
      <c r="U718" s="60" t="str">
        <f ca="1">IF($A717&lt;&gt;"",IF(OR($AI717&lt;&gt;0,$AJ717&lt;&gt;0,S718=0),"",IF(I717="EEO","O",IF(I717="OOE","E",""))),"")</f>
        <v/>
      </c>
      <c r="V718" s="60" t="str">
        <f ca="1">IF(A718&lt;&gt;"",IF(U718&lt;&gt;"",IF(H718=U718,"W","L"),""),"")</f>
        <v/>
      </c>
      <c r="W718" s="38">
        <f ca="1">IF(A718&lt;&gt;"",IF(OR(AI717&lt;&gt;0,AJ717&lt;&gt;0),"0",IF(V718&lt;&gt;"",IF(V718="W",(1*S718),(-1*S718)),0)),0)</f>
        <v>0</v>
      </c>
      <c r="X718" s="74">
        <f t="shared" ca="1" si="254"/>
        <v>10</v>
      </c>
      <c r="Y718" s="3">
        <f t="shared" ca="1" si="255"/>
        <v>1</v>
      </c>
      <c r="Z718" s="61">
        <f t="shared" ca="1" si="262"/>
        <v>1</v>
      </c>
      <c r="AA718" s="3">
        <f t="shared" ca="1" si="256"/>
        <v>1</v>
      </c>
      <c r="AB718" s="60" t="str">
        <f ca="1">IF($A717&lt;&gt;"",IF(OR($AI717&lt;&gt;0,$AJ717&lt;&gt;0,Z718=0),"",IF(K717="RRB","B",IF(K717="BBR","R",""))),"")</f>
        <v>B</v>
      </c>
      <c r="AC718" s="60" t="str">
        <f ca="1">IF(A718&lt;&gt;"",IF(AB718&lt;&gt;"",IF(AB718=J718,"W","L"),""),"")</f>
        <v>W</v>
      </c>
      <c r="AD718" s="38">
        <f ca="1">IF(A718&lt;&gt;"",IF(OR(AI717&lt;&gt;0,AJ717&lt;&gt;0),"0",IF(AC718&lt;&gt;"",IF(AC718="W",(1*Z718),(-1*Z718)),0)),0)</f>
        <v>1</v>
      </c>
      <c r="AE718" s="74">
        <f t="shared" ca="1" si="247"/>
        <v>-12</v>
      </c>
      <c r="AF718" s="3">
        <f t="shared" ca="1" si="257"/>
        <v>1</v>
      </c>
      <c r="AG718" s="13">
        <f ca="1">IF(A718&lt;&gt;"",(AD718+P718+W718),0)</f>
        <v>1</v>
      </c>
      <c r="AH718" s="11">
        <f ca="1">IF(A718&lt;&gt;"",AG718+AH717,0)</f>
        <v>-14</v>
      </c>
      <c r="AI718" s="73">
        <f ca="1">IF($A718&lt;&gt;"",IF(AI717&gt;0,AI717,IF(AND(AK717&gt;=$AJ$1,$AJ$2*AK717&gt;=AH718),"Profit Target",IF(AH718&gt;=$S$1,"Profit Target",0))),0)</f>
        <v>0</v>
      </c>
      <c r="AJ718" s="73">
        <f ca="1">IF($A718&lt;&gt;"",IF(AI717&lt;&gt;0,AJ717,IF(AH718&lt;=$S$2,"Stop Loss",0)),0)</f>
        <v>0</v>
      </c>
      <c r="AK718" s="73">
        <f t="shared" ca="1" si="248"/>
        <v>3</v>
      </c>
      <c r="AL718" s="30"/>
      <c r="AM718" s="30"/>
      <c r="AN718" s="30"/>
      <c r="AO718" s="30"/>
      <c r="AP718" s="30"/>
      <c r="AQ718" s="30"/>
      <c r="BM718" s="7"/>
      <c r="BT718" s="10">
        <f t="shared" ca="1" si="250"/>
        <v>10</v>
      </c>
    </row>
    <row r="719" spans="1:72">
      <c r="A719" s="10">
        <f t="shared" ca="1" si="249"/>
        <v>28</v>
      </c>
      <c r="B719" s="38"/>
      <c r="C719" s="7"/>
      <c r="D719" s="3"/>
      <c r="E719" s="7"/>
      <c r="F719" s="70" t="str">
        <f t="shared" ca="1" si="245"/>
        <v>H</v>
      </c>
      <c r="G719" s="101" t="str">
        <f t="shared" ca="1" si="251"/>
        <v>HLH</v>
      </c>
      <c r="H719" s="70" t="str">
        <f t="shared" ca="1" si="246"/>
        <v>E</v>
      </c>
      <c r="I719" s="101" t="str">
        <f t="shared" ca="1" si="258"/>
        <v>OEE</v>
      </c>
      <c r="J719" s="70" t="str">
        <f t="shared" ca="1" si="244"/>
        <v>B</v>
      </c>
      <c r="K719" s="101" t="str">
        <f t="shared" ca="1" si="259"/>
        <v>BBB</v>
      </c>
      <c r="L719" s="61">
        <f t="shared" ca="1" si="260"/>
        <v>1</v>
      </c>
      <c r="M719" s="3">
        <f ca="1">IF(A718&lt;&gt;"",IF(O719="",M718,IF(AND(M718&gt;0,O719="L"),M718+1,IF(AND(M718&gt;1,O718="W"),1,1))),"")</f>
        <v>2</v>
      </c>
      <c r="N719" s="60" t="str">
        <f ca="1">IF($A718&lt;&gt;"",IF(OR($AI718&lt;&gt;0,$AJ718&lt;&gt;0,L719=0),"",IF(G718="HHL","L",IF(G718="LLH","H",""))),"")</f>
        <v/>
      </c>
      <c r="O719" s="60" t="str">
        <f ca="1">IF(A719&lt;&gt;"",IF(N719&lt;&gt;"",IF(F719=N719,"W","L"),""),"")</f>
        <v/>
      </c>
      <c r="P719" s="38">
        <f ca="1">IF(A719&lt;&gt;"",IF(OR(AI718&lt;&gt;0,AJ718&lt;&gt;0),"0",IF(O719&lt;&gt;"",IF(O719="W",(1*L719),(-1*L719)),0)),0)</f>
        <v>0</v>
      </c>
      <c r="Q719" s="74">
        <f ca="1">IF(A719&lt;&gt;"",P719+Q718,0)</f>
        <v>-12</v>
      </c>
      <c r="R719" s="3">
        <f t="shared" ca="1" si="252"/>
        <v>2</v>
      </c>
      <c r="S719" s="61">
        <f t="shared" ca="1" si="261"/>
        <v>1</v>
      </c>
      <c r="T719" s="3">
        <f t="shared" ca="1" si="253"/>
        <v>1</v>
      </c>
      <c r="U719" s="60" t="str">
        <f ca="1">IF($A718&lt;&gt;"",IF(OR($AI718&lt;&gt;0,$AJ718&lt;&gt;0,S719=0),"",IF(I718="EEO","O",IF(I718="OOE","E",""))),"")</f>
        <v>E</v>
      </c>
      <c r="V719" s="60" t="str">
        <f ca="1">IF(A719&lt;&gt;"",IF(U719&lt;&gt;"",IF(H719=U719,"W","L"),""),"")</f>
        <v>W</v>
      </c>
      <c r="W719" s="38">
        <f ca="1">IF(A719&lt;&gt;"",IF(OR(AI718&lt;&gt;0,AJ718&lt;&gt;0),"0",IF(V719&lt;&gt;"",IF(V719="W",(1*S719),(-1*S719)),0)),0)</f>
        <v>1</v>
      </c>
      <c r="X719" s="74">
        <f t="shared" ca="1" si="254"/>
        <v>11</v>
      </c>
      <c r="Y719" s="3">
        <f t="shared" ca="1" si="255"/>
        <v>1</v>
      </c>
      <c r="Z719" s="61">
        <f t="shared" ca="1" si="262"/>
        <v>1</v>
      </c>
      <c r="AA719" s="3">
        <f t="shared" ca="1" si="256"/>
        <v>1</v>
      </c>
      <c r="AB719" s="60" t="str">
        <f ca="1">IF($A718&lt;&gt;"",IF(OR($AI718&lt;&gt;0,$AJ718&lt;&gt;0,Z719=0),"",IF(K718="RRB","B",IF(K718="BBR","R",""))),"")</f>
        <v/>
      </c>
      <c r="AC719" s="60" t="str">
        <f ca="1">IF(A719&lt;&gt;"",IF(AB719&lt;&gt;"",IF(AB719=J719,"W","L"),""),"")</f>
        <v/>
      </c>
      <c r="AD719" s="38">
        <f ca="1">IF(A719&lt;&gt;"",IF(OR(AI718&lt;&gt;0,AJ718&lt;&gt;0),"0",IF(AC719&lt;&gt;"",IF(AC719="W",(1*Z719),(-1*Z719)),0)),0)</f>
        <v>0</v>
      </c>
      <c r="AE719" s="74">
        <f t="shared" ca="1" si="247"/>
        <v>-12</v>
      </c>
      <c r="AF719" s="3">
        <f t="shared" ca="1" si="257"/>
        <v>1</v>
      </c>
      <c r="AG719" s="13">
        <f ca="1">IF(A719&lt;&gt;"",(AD719+P719+W719),0)</f>
        <v>1</v>
      </c>
      <c r="AH719" s="11">
        <f ca="1">IF(A719&lt;&gt;"",AG719+AH718,0)</f>
        <v>-13</v>
      </c>
      <c r="AI719" s="73">
        <f ca="1">IF($A719&lt;&gt;"",IF(AI718&gt;0,AI718,IF(AND(AK718&gt;=$AJ$1,$AJ$2*AK718&gt;=AH719),"Profit Target",IF(AH719&gt;=$S$1,"Profit Target",0))),0)</f>
        <v>0</v>
      </c>
      <c r="AJ719" s="73">
        <f ca="1">IF($A719&lt;&gt;"",IF(AI718&lt;&gt;0,AJ718,IF(AH719&lt;=$S$2,"Stop Loss",0)),0)</f>
        <v>0</v>
      </c>
      <c r="AK719" s="73">
        <f t="shared" ca="1" si="248"/>
        <v>3</v>
      </c>
      <c r="AL719" s="30"/>
      <c r="AM719" s="30"/>
      <c r="AN719" s="30"/>
      <c r="AO719" s="30"/>
      <c r="AP719" s="30"/>
      <c r="AQ719" s="30"/>
      <c r="BM719" s="7"/>
      <c r="BT719" s="10">
        <f t="shared" ca="1" si="250"/>
        <v>28</v>
      </c>
    </row>
    <row r="720" spans="1:72">
      <c r="A720" s="10">
        <f t="shared" ca="1" si="249"/>
        <v>34</v>
      </c>
      <c r="B720" s="38"/>
      <c r="C720" s="7"/>
      <c r="D720" s="3"/>
      <c r="E720" s="7"/>
      <c r="F720" s="70" t="str">
        <f t="shared" ca="1" si="245"/>
        <v>H</v>
      </c>
      <c r="G720" s="101" t="str">
        <f t="shared" ca="1" si="251"/>
        <v>LHH</v>
      </c>
      <c r="H720" s="70" t="str">
        <f t="shared" ca="1" si="246"/>
        <v>E</v>
      </c>
      <c r="I720" s="101" t="str">
        <f t="shared" ca="1" si="258"/>
        <v>EEE</v>
      </c>
      <c r="J720" s="70" t="str">
        <f t="shared" ca="1" si="244"/>
        <v>R</v>
      </c>
      <c r="K720" s="101" t="str">
        <f t="shared" ca="1" si="259"/>
        <v>BBR</v>
      </c>
      <c r="L720" s="61">
        <f t="shared" ca="1" si="260"/>
        <v>1</v>
      </c>
      <c r="M720" s="3">
        <f ca="1">IF(A719&lt;&gt;"",IF(O720="",M719,IF(AND(M719&gt;0,O720="L"),M719+1,IF(AND(M719&gt;1,O719="W"),1,1))),"")</f>
        <v>2</v>
      </c>
      <c r="N720" s="60" t="str">
        <f ca="1">IF($A719&lt;&gt;"",IF(OR($AI719&lt;&gt;0,$AJ719&lt;&gt;0,L720=0),"",IF(G719="HHL","L",IF(G719="LLH","H",""))),"")</f>
        <v/>
      </c>
      <c r="O720" s="60" t="str">
        <f ca="1">IF(A720&lt;&gt;"",IF(N720&lt;&gt;"",IF(F720=N720,"W","L"),""),"")</f>
        <v/>
      </c>
      <c r="P720" s="38">
        <f ca="1">IF(A720&lt;&gt;"",IF(OR(AI719&lt;&gt;0,AJ719&lt;&gt;0),"0",IF(O720&lt;&gt;"",IF(O720="W",(1*L720),(-1*L720)),0)),0)</f>
        <v>0</v>
      </c>
      <c r="Q720" s="74">
        <f ca="1">IF(A720&lt;&gt;"",P720+Q719,0)</f>
        <v>-12</v>
      </c>
      <c r="R720" s="3">
        <f t="shared" ca="1" si="252"/>
        <v>2</v>
      </c>
      <c r="S720" s="61">
        <f t="shared" ca="1" si="261"/>
        <v>1</v>
      </c>
      <c r="T720" s="3">
        <f t="shared" ca="1" si="253"/>
        <v>1</v>
      </c>
      <c r="U720" s="60" t="str">
        <f ca="1">IF($A719&lt;&gt;"",IF(OR($AI719&lt;&gt;0,$AJ719&lt;&gt;0,S720=0),"",IF(I719="EEO","O",IF(I719="OOE","E",""))),"")</f>
        <v/>
      </c>
      <c r="V720" s="60" t="str">
        <f ca="1">IF(A720&lt;&gt;"",IF(U720&lt;&gt;"",IF(H720=U720,"W","L"),""),"")</f>
        <v/>
      </c>
      <c r="W720" s="38">
        <f ca="1">IF(A720&lt;&gt;"",IF(OR(AI719&lt;&gt;0,AJ719&lt;&gt;0),"0",IF(V720&lt;&gt;"",IF(V720="W",(1*S720),(-1*S720)),0)),0)</f>
        <v>0</v>
      </c>
      <c r="X720" s="74">
        <f t="shared" ca="1" si="254"/>
        <v>11</v>
      </c>
      <c r="Y720" s="3">
        <f t="shared" ca="1" si="255"/>
        <v>1</v>
      </c>
      <c r="Z720" s="61">
        <f t="shared" ca="1" si="262"/>
        <v>1</v>
      </c>
      <c r="AA720" s="3">
        <f t="shared" ca="1" si="256"/>
        <v>1</v>
      </c>
      <c r="AB720" s="60" t="str">
        <f ca="1">IF($A719&lt;&gt;"",IF(OR($AI719&lt;&gt;0,$AJ719&lt;&gt;0,Z720=0),"",IF(K719="RRB","B",IF(K719="BBR","R",""))),"")</f>
        <v/>
      </c>
      <c r="AC720" s="60" t="str">
        <f ca="1">IF(A720&lt;&gt;"",IF(AB720&lt;&gt;"",IF(AB720=J720,"W","L"),""),"")</f>
        <v/>
      </c>
      <c r="AD720" s="38">
        <f ca="1">IF(A720&lt;&gt;"",IF(OR(AI719&lt;&gt;0,AJ719&lt;&gt;0),"0",IF(AC720&lt;&gt;"",IF(AC720="W",(1*Z720),(-1*Z720)),0)),0)</f>
        <v>0</v>
      </c>
      <c r="AE720" s="74">
        <f t="shared" ca="1" si="247"/>
        <v>-12</v>
      </c>
      <c r="AF720" s="3">
        <f t="shared" ca="1" si="257"/>
        <v>1</v>
      </c>
      <c r="AG720" s="13">
        <f ca="1">IF(A720&lt;&gt;"",(AD720+P720+W720),0)</f>
        <v>0</v>
      </c>
      <c r="AH720" s="11">
        <f ca="1">IF(A720&lt;&gt;"",AG720+AH719,0)</f>
        <v>-13</v>
      </c>
      <c r="AI720" s="73">
        <f ca="1">IF($A720&lt;&gt;"",IF(AI719&gt;0,AI719,IF(AND(AK719&gt;=$AJ$1,$AJ$2*AK719&gt;=AH720),"Profit Target",IF(AH720&gt;=$S$1,"Profit Target",0))),0)</f>
        <v>0</v>
      </c>
      <c r="AJ720" s="73">
        <f ca="1">IF($A720&lt;&gt;"",IF(AI719&lt;&gt;0,AJ719,IF(AH720&lt;=$S$2,"Stop Loss",0)),0)</f>
        <v>0</v>
      </c>
      <c r="AK720" s="73">
        <f t="shared" ca="1" si="248"/>
        <v>3</v>
      </c>
      <c r="AL720" s="30"/>
      <c r="AM720" s="30"/>
      <c r="AN720" s="30"/>
      <c r="AO720" s="30"/>
      <c r="AP720" s="30"/>
      <c r="AQ720" s="30"/>
      <c r="BM720" s="7"/>
      <c r="BT720" s="10">
        <f t="shared" ca="1" si="250"/>
        <v>13</v>
      </c>
    </row>
    <row r="721" spans="1:72">
      <c r="A721" s="10">
        <f t="shared" ca="1" si="249"/>
        <v>10</v>
      </c>
      <c r="B721" s="38"/>
      <c r="C721" s="7"/>
      <c r="D721" s="3"/>
      <c r="E721" s="7"/>
      <c r="F721" s="70" t="str">
        <f t="shared" ca="1" si="245"/>
        <v>L</v>
      </c>
      <c r="G721" s="101" t="str">
        <f t="shared" ca="1" si="251"/>
        <v>HHL</v>
      </c>
      <c r="H721" s="70" t="str">
        <f t="shared" ca="1" si="246"/>
        <v>E</v>
      </c>
      <c r="I721" s="101" t="str">
        <f t="shared" ca="1" si="258"/>
        <v>EEE</v>
      </c>
      <c r="J721" s="70" t="str">
        <f t="shared" ca="1" si="244"/>
        <v>B</v>
      </c>
      <c r="K721" s="101" t="str">
        <f t="shared" ca="1" si="259"/>
        <v>BRB</v>
      </c>
      <c r="L721" s="61">
        <f t="shared" ca="1" si="260"/>
        <v>1</v>
      </c>
      <c r="M721" s="3">
        <f ca="1">IF(A720&lt;&gt;"",IF(O721="",M720,IF(AND(M720&gt;0,O721="L"),M720+1,IF(AND(M720&gt;1,O720="W"),1,1))),"")</f>
        <v>2</v>
      </c>
      <c r="N721" s="60" t="str">
        <f ca="1">IF($A720&lt;&gt;"",IF(OR($AI720&lt;&gt;0,$AJ720&lt;&gt;0,L721=0),"",IF(G720="HHL","L",IF(G720="LLH","H",""))),"")</f>
        <v/>
      </c>
      <c r="O721" s="60" t="str">
        <f ca="1">IF(A721&lt;&gt;"",IF(N721&lt;&gt;"",IF(F721=N721,"W","L"),""),"")</f>
        <v/>
      </c>
      <c r="P721" s="38">
        <f ca="1">IF(A721&lt;&gt;"",IF(OR(AI720&lt;&gt;0,AJ720&lt;&gt;0),"0",IF(O721&lt;&gt;"",IF(O721="W",(1*L721),(-1*L721)),0)),0)</f>
        <v>0</v>
      </c>
      <c r="Q721" s="74">
        <f ca="1">IF(A721&lt;&gt;"",P721+Q720,0)</f>
        <v>-12</v>
      </c>
      <c r="R721" s="3">
        <f t="shared" ca="1" si="252"/>
        <v>2</v>
      </c>
      <c r="S721" s="61">
        <f t="shared" ca="1" si="261"/>
        <v>1</v>
      </c>
      <c r="T721" s="3">
        <f t="shared" ca="1" si="253"/>
        <v>1</v>
      </c>
      <c r="U721" s="60" t="str">
        <f ca="1">IF($A720&lt;&gt;"",IF(OR($AI720&lt;&gt;0,$AJ720&lt;&gt;0,S721=0),"",IF(I720="EEO","O",IF(I720="OOE","E",""))),"")</f>
        <v/>
      </c>
      <c r="V721" s="60" t="str">
        <f ca="1">IF(A721&lt;&gt;"",IF(U721&lt;&gt;"",IF(H721=U721,"W","L"),""),"")</f>
        <v/>
      </c>
      <c r="W721" s="38">
        <f ca="1">IF(A721&lt;&gt;"",IF(OR(AI720&lt;&gt;0,AJ720&lt;&gt;0),"0",IF(V721&lt;&gt;"",IF(V721="W",(1*S721),(-1*S721)),0)),0)</f>
        <v>0</v>
      </c>
      <c r="X721" s="74">
        <f t="shared" ca="1" si="254"/>
        <v>11</v>
      </c>
      <c r="Y721" s="3">
        <f t="shared" ca="1" si="255"/>
        <v>1</v>
      </c>
      <c r="Z721" s="61">
        <f t="shared" ca="1" si="262"/>
        <v>1</v>
      </c>
      <c r="AA721" s="3">
        <f t="shared" ca="1" si="256"/>
        <v>2</v>
      </c>
      <c r="AB721" s="60" t="str">
        <f ca="1">IF($A720&lt;&gt;"",IF(OR($AI720&lt;&gt;0,$AJ720&lt;&gt;0,Z721=0),"",IF(K720="RRB","B",IF(K720="BBR","R",""))),"")</f>
        <v>R</v>
      </c>
      <c r="AC721" s="60" t="str">
        <f ca="1">IF(A721&lt;&gt;"",IF(AB721&lt;&gt;"",IF(AB721=J721,"W","L"),""),"")</f>
        <v>L</v>
      </c>
      <c r="AD721" s="38">
        <f ca="1">IF(A721&lt;&gt;"",IF(OR(AI720&lt;&gt;0,AJ720&lt;&gt;0),"0",IF(AC721&lt;&gt;"",IF(AC721="W",(1*Z721),(-1*Z721)),0)),0)</f>
        <v>-1</v>
      </c>
      <c r="AE721" s="74">
        <f t="shared" ca="1" si="247"/>
        <v>-13</v>
      </c>
      <c r="AF721" s="3">
        <f t="shared" ca="1" si="257"/>
        <v>2</v>
      </c>
      <c r="AG721" s="13">
        <f ca="1">IF(A721&lt;&gt;"",(AD721+P721+W721),0)</f>
        <v>-1</v>
      </c>
      <c r="AH721" s="11">
        <f ca="1">IF(A721&lt;&gt;"",AG721+AH720,0)</f>
        <v>-14</v>
      </c>
      <c r="AI721" s="73">
        <f ca="1">IF($A721&lt;&gt;"",IF(AI720&gt;0,AI720,IF(AND(AK720&gt;=$AJ$1,$AJ$2*AK720&gt;=AH721),"Profit Target",IF(AH721&gt;=$S$1,"Profit Target",0))),0)</f>
        <v>0</v>
      </c>
      <c r="AJ721" s="73">
        <f ca="1">IF($A721&lt;&gt;"",IF(AI720&lt;&gt;0,AJ720,IF(AH721&lt;=$S$2,"Stop Loss",0)),0)</f>
        <v>0</v>
      </c>
      <c r="AK721" s="73">
        <f t="shared" ca="1" si="248"/>
        <v>3</v>
      </c>
      <c r="AL721" s="30"/>
      <c r="AM721" s="30"/>
      <c r="AN721" s="30"/>
      <c r="AO721" s="30"/>
      <c r="AP721" s="30"/>
      <c r="AQ721" s="30"/>
      <c r="BM721" s="7"/>
      <c r="BT721" s="10">
        <f t="shared" ca="1" si="250"/>
        <v>16</v>
      </c>
    </row>
    <row r="722" spans="1:72">
      <c r="A722" s="10">
        <f t="shared" ca="1" si="249"/>
        <v>27</v>
      </c>
      <c r="B722" s="38"/>
      <c r="C722" s="7"/>
      <c r="D722" s="3"/>
      <c r="E722" s="7"/>
      <c r="F722" s="70" t="str">
        <f t="shared" ca="1" si="245"/>
        <v>H</v>
      </c>
      <c r="G722" s="101" t="str">
        <f t="shared" ca="1" si="251"/>
        <v>HLH</v>
      </c>
      <c r="H722" s="70" t="str">
        <f t="shared" ca="1" si="246"/>
        <v>O</v>
      </c>
      <c r="I722" s="101" t="str">
        <f t="shared" ca="1" si="258"/>
        <v>EEO</v>
      </c>
      <c r="J722" s="70" t="str">
        <f t="shared" ca="1" si="244"/>
        <v>R</v>
      </c>
      <c r="K722" s="101" t="str">
        <f t="shared" ca="1" si="259"/>
        <v>RBR</v>
      </c>
      <c r="L722" s="61">
        <f t="shared" ca="1" si="260"/>
        <v>1</v>
      </c>
      <c r="M722" s="3">
        <f ca="1">IF(A721&lt;&gt;"",IF(O722="",M721,IF(AND(M721&gt;0,O722="L"),M721+1,IF(AND(M721&gt;1,O721="W"),1,1))),"")</f>
        <v>3</v>
      </c>
      <c r="N722" s="60" t="str">
        <f ca="1">IF($A721&lt;&gt;"",IF(OR($AI721&lt;&gt;0,$AJ721&lt;&gt;0,L722=0),"",IF(G721="HHL","L",IF(G721="LLH","H",""))),"")</f>
        <v>L</v>
      </c>
      <c r="O722" s="60" t="str">
        <f ca="1">IF(A722&lt;&gt;"",IF(N722&lt;&gt;"",IF(F722=N722,"W","L"),""),"")</f>
        <v>L</v>
      </c>
      <c r="P722" s="38">
        <f ca="1">IF(A722&lt;&gt;"",IF(OR(AI721&lt;&gt;0,AJ721&lt;&gt;0),"0",IF(O722&lt;&gt;"",IF(O722="W",(1*L722),(-1*L722)),0)),0)</f>
        <v>-1</v>
      </c>
      <c r="Q722" s="74">
        <f ca="1">IF(A722&lt;&gt;"",P722+Q721,0)</f>
        <v>-13</v>
      </c>
      <c r="R722" s="3">
        <f t="shared" ca="1" si="252"/>
        <v>3</v>
      </c>
      <c r="S722" s="61">
        <f t="shared" ca="1" si="261"/>
        <v>1</v>
      </c>
      <c r="T722" s="3">
        <f t="shared" ca="1" si="253"/>
        <v>1</v>
      </c>
      <c r="U722" s="60" t="str">
        <f ca="1">IF($A721&lt;&gt;"",IF(OR($AI721&lt;&gt;0,$AJ721&lt;&gt;0,S722=0),"",IF(I721="EEO","O",IF(I721="OOE","E",""))),"")</f>
        <v/>
      </c>
      <c r="V722" s="60" t="str">
        <f ca="1">IF(A722&lt;&gt;"",IF(U722&lt;&gt;"",IF(H722=U722,"W","L"),""),"")</f>
        <v/>
      </c>
      <c r="W722" s="38">
        <f ca="1">IF(A722&lt;&gt;"",IF(OR(AI721&lt;&gt;0,AJ721&lt;&gt;0),"0",IF(V722&lt;&gt;"",IF(V722="W",(1*S722),(-1*S722)),0)),0)</f>
        <v>0</v>
      </c>
      <c r="X722" s="74">
        <f t="shared" ca="1" si="254"/>
        <v>11</v>
      </c>
      <c r="Y722" s="3">
        <f t="shared" ca="1" si="255"/>
        <v>1</v>
      </c>
      <c r="Z722" s="61">
        <f t="shared" ca="1" si="262"/>
        <v>1</v>
      </c>
      <c r="AA722" s="3">
        <f t="shared" ca="1" si="256"/>
        <v>2</v>
      </c>
      <c r="AB722" s="60" t="str">
        <f ca="1">IF($A721&lt;&gt;"",IF(OR($AI721&lt;&gt;0,$AJ721&lt;&gt;0,Z722=0),"",IF(K721="RRB","B",IF(K721="BBR","R",""))),"")</f>
        <v/>
      </c>
      <c r="AC722" s="60" t="str">
        <f ca="1">IF(A722&lt;&gt;"",IF(AB722&lt;&gt;"",IF(AB722=J722,"W","L"),""),"")</f>
        <v/>
      </c>
      <c r="AD722" s="38">
        <f ca="1">IF(A722&lt;&gt;"",IF(OR(AI721&lt;&gt;0,AJ721&lt;&gt;0),"0",IF(AC722&lt;&gt;"",IF(AC722="W",(1*Z722),(-1*Z722)),0)),0)</f>
        <v>0</v>
      </c>
      <c r="AE722" s="74">
        <f t="shared" ca="1" si="247"/>
        <v>-13</v>
      </c>
      <c r="AF722" s="3">
        <f t="shared" ca="1" si="257"/>
        <v>2</v>
      </c>
      <c r="AG722" s="13">
        <f ca="1">IF(A722&lt;&gt;"",(AD722+P722+W722),0)</f>
        <v>-1</v>
      </c>
      <c r="AH722" s="11">
        <f ca="1">IF(A722&lt;&gt;"",AG722+AH721,0)</f>
        <v>-15</v>
      </c>
      <c r="AI722" s="73">
        <f ca="1">IF($A722&lt;&gt;"",IF(AI721&gt;0,AI721,IF(AND(AK721&gt;=$AJ$1,$AJ$2*AK721&gt;=AH722),"Profit Target",IF(AH722&gt;=$S$1,"Profit Target",0))),0)</f>
        <v>0</v>
      </c>
      <c r="AJ722" s="73">
        <f ca="1">IF($A722&lt;&gt;"",IF(AI721&lt;&gt;0,AJ721,IF(AH722&lt;=$S$2,"Stop Loss",0)),0)</f>
        <v>0</v>
      </c>
      <c r="AK722" s="73">
        <f t="shared" ca="1" si="248"/>
        <v>3</v>
      </c>
      <c r="AL722" s="30"/>
      <c r="AM722" s="30"/>
      <c r="AN722" s="30"/>
      <c r="AO722" s="30"/>
      <c r="AP722" s="30"/>
      <c r="AQ722" s="30"/>
      <c r="BM722" s="7"/>
      <c r="BT722" s="10">
        <f t="shared" ca="1" si="250"/>
        <v>17</v>
      </c>
    </row>
    <row r="723" spans="1:72">
      <c r="A723" s="10">
        <f t="shared" ca="1" si="249"/>
        <v>32</v>
      </c>
      <c r="B723" s="38"/>
      <c r="C723" s="7"/>
      <c r="D723" s="3"/>
      <c r="E723" s="7"/>
      <c r="F723" s="70" t="str">
        <f t="shared" ca="1" si="245"/>
        <v>H</v>
      </c>
      <c r="G723" s="101" t="str">
        <f t="shared" ca="1" si="251"/>
        <v>LHH</v>
      </c>
      <c r="H723" s="70" t="str">
        <f t="shared" ca="1" si="246"/>
        <v>E</v>
      </c>
      <c r="I723" s="101" t="str">
        <f t="shared" ca="1" si="258"/>
        <v>EOE</v>
      </c>
      <c r="J723" s="70" t="str">
        <f t="shared" ca="1" si="244"/>
        <v>R</v>
      </c>
      <c r="K723" s="101" t="str">
        <f t="shared" ca="1" si="259"/>
        <v>BRR</v>
      </c>
      <c r="L723" s="61">
        <f t="shared" ca="1" si="260"/>
        <v>1</v>
      </c>
      <c r="M723" s="3">
        <f ca="1">IF(A722&lt;&gt;"",IF(O723="",M722,IF(AND(M722&gt;0,O723="L"),M722+1,IF(AND(M722&gt;1,O722="W"),1,1))),"")</f>
        <v>3</v>
      </c>
      <c r="N723" s="60" t="str">
        <f ca="1">IF($A722&lt;&gt;"",IF(OR($AI722&lt;&gt;0,$AJ722&lt;&gt;0,L723=0),"",IF(G722="HHL","L",IF(G722="LLH","H",""))),"")</f>
        <v/>
      </c>
      <c r="O723" s="60" t="str">
        <f ca="1">IF(A723&lt;&gt;"",IF(N723&lt;&gt;"",IF(F723=N723,"W","L"),""),"")</f>
        <v/>
      </c>
      <c r="P723" s="38">
        <f ca="1">IF(A723&lt;&gt;"",IF(OR(AI722&lt;&gt;0,AJ722&lt;&gt;0),"0",IF(O723&lt;&gt;"",IF(O723="W",(1*L723),(-1*L723)),0)),0)</f>
        <v>0</v>
      </c>
      <c r="Q723" s="74">
        <f ca="1">IF(A723&lt;&gt;"",P723+Q722,0)</f>
        <v>-13</v>
      </c>
      <c r="R723" s="3">
        <f t="shared" ca="1" si="252"/>
        <v>3</v>
      </c>
      <c r="S723" s="61">
        <f t="shared" ca="1" si="261"/>
        <v>1</v>
      </c>
      <c r="T723" s="3">
        <f t="shared" ca="1" si="253"/>
        <v>2</v>
      </c>
      <c r="U723" s="60" t="str">
        <f ca="1">IF($A722&lt;&gt;"",IF(OR($AI722&lt;&gt;0,$AJ722&lt;&gt;0,S723=0),"",IF(I722="EEO","O",IF(I722="OOE","E",""))),"")</f>
        <v>O</v>
      </c>
      <c r="V723" s="60" t="str">
        <f ca="1">IF(A723&lt;&gt;"",IF(U723&lt;&gt;"",IF(H723=U723,"W","L"),""),"")</f>
        <v>L</v>
      </c>
      <c r="W723" s="38">
        <f ca="1">IF(A723&lt;&gt;"",IF(OR(AI722&lt;&gt;0,AJ722&lt;&gt;0),"0",IF(V723&lt;&gt;"",IF(V723="W",(1*S723),(-1*S723)),0)),0)</f>
        <v>-1</v>
      </c>
      <c r="X723" s="74">
        <f t="shared" ca="1" si="254"/>
        <v>10</v>
      </c>
      <c r="Y723" s="3">
        <f t="shared" ca="1" si="255"/>
        <v>2</v>
      </c>
      <c r="Z723" s="61">
        <f t="shared" ca="1" si="262"/>
        <v>1</v>
      </c>
      <c r="AA723" s="3">
        <f t="shared" ca="1" si="256"/>
        <v>2</v>
      </c>
      <c r="AB723" s="60" t="str">
        <f ca="1">IF($A722&lt;&gt;"",IF(OR($AI722&lt;&gt;0,$AJ722&lt;&gt;0,Z723=0),"",IF(K722="RRB","B",IF(K722="BBR","R",""))),"")</f>
        <v/>
      </c>
      <c r="AC723" s="60" t="str">
        <f ca="1">IF(A723&lt;&gt;"",IF(AB723&lt;&gt;"",IF(AB723=J723,"W","L"),""),"")</f>
        <v/>
      </c>
      <c r="AD723" s="38">
        <f ca="1">IF(A723&lt;&gt;"",IF(OR(AI722&lt;&gt;0,AJ722&lt;&gt;0),"0",IF(AC723&lt;&gt;"",IF(AC723="W",(1*Z723),(-1*Z723)),0)),0)</f>
        <v>0</v>
      </c>
      <c r="AE723" s="74">
        <f t="shared" ca="1" si="247"/>
        <v>-13</v>
      </c>
      <c r="AF723" s="3">
        <f t="shared" ca="1" si="257"/>
        <v>2</v>
      </c>
      <c r="AG723" s="13">
        <f ca="1">IF(A723&lt;&gt;"",(AD723+P723+W723),0)</f>
        <v>-1</v>
      </c>
      <c r="AH723" s="11">
        <f ca="1">IF(A723&lt;&gt;"",AG723+AH722,0)</f>
        <v>-16</v>
      </c>
      <c r="AI723" s="73">
        <f ca="1">IF($A723&lt;&gt;"",IF(AI722&gt;0,AI722,IF(AND(AK722&gt;=$AJ$1,$AJ$2*AK722&gt;=AH723),"Profit Target",IF(AH723&gt;=$S$1,"Profit Target",0))),0)</f>
        <v>0</v>
      </c>
      <c r="AJ723" s="73">
        <f ca="1">IF($A723&lt;&gt;"",IF(AI722&lt;&gt;0,AJ722,IF(AH723&lt;=$S$2,"Stop Loss",0)),0)</f>
        <v>0</v>
      </c>
      <c r="AK723" s="73">
        <f t="shared" ca="1" si="248"/>
        <v>3</v>
      </c>
      <c r="AL723" s="30"/>
      <c r="AM723" s="30"/>
      <c r="AN723" s="30"/>
      <c r="AO723" s="30"/>
      <c r="AP723" s="30"/>
      <c r="AQ723" s="30"/>
      <c r="BM723" s="7"/>
      <c r="BT723" s="10">
        <f t="shared" ca="1" si="250"/>
        <v>24</v>
      </c>
    </row>
    <row r="724" spans="1:72">
      <c r="A724" s="10">
        <f t="shared" ca="1" si="249"/>
        <v>20</v>
      </c>
      <c r="B724" s="38"/>
      <c r="C724" s="7"/>
      <c r="D724" s="3"/>
      <c r="E724" s="7"/>
      <c r="F724" s="70" t="str">
        <f t="shared" ca="1" si="245"/>
        <v>H</v>
      </c>
      <c r="G724" s="101" t="str">
        <f t="shared" ca="1" si="251"/>
        <v>HHH</v>
      </c>
      <c r="H724" s="70" t="str">
        <f t="shared" ca="1" si="246"/>
        <v>E</v>
      </c>
      <c r="I724" s="101" t="str">
        <f t="shared" ca="1" si="258"/>
        <v>OEE</v>
      </c>
      <c r="J724" s="70" t="str">
        <f t="shared" ca="1" si="244"/>
        <v>B</v>
      </c>
      <c r="K724" s="101" t="str">
        <f t="shared" ca="1" si="259"/>
        <v>RRB</v>
      </c>
      <c r="L724" s="61">
        <f t="shared" ca="1" si="260"/>
        <v>1</v>
      </c>
      <c r="M724" s="3">
        <f ca="1">IF(A723&lt;&gt;"",IF(O724="",M723,IF(AND(M723&gt;0,O724="L"),M723+1,IF(AND(M723&gt;1,O723="W"),1,1))),"")</f>
        <v>3</v>
      </c>
      <c r="N724" s="60" t="str">
        <f ca="1">IF($A723&lt;&gt;"",IF(OR($AI723&lt;&gt;0,$AJ723&lt;&gt;0,L724=0),"",IF(G723="HHL","L",IF(G723="LLH","H",""))),"")</f>
        <v/>
      </c>
      <c r="O724" s="60" t="str">
        <f ca="1">IF(A724&lt;&gt;"",IF(N724&lt;&gt;"",IF(F724=N724,"W","L"),""),"")</f>
        <v/>
      </c>
      <c r="P724" s="38">
        <f ca="1">IF(A724&lt;&gt;"",IF(OR(AI723&lt;&gt;0,AJ723&lt;&gt;0),"0",IF(O724&lt;&gt;"",IF(O724="W",(1*L724),(-1*L724)),0)),0)</f>
        <v>0</v>
      </c>
      <c r="Q724" s="74">
        <f ca="1">IF(A724&lt;&gt;"",P724+Q723,0)</f>
        <v>-13</v>
      </c>
      <c r="R724" s="3">
        <f t="shared" ca="1" si="252"/>
        <v>3</v>
      </c>
      <c r="S724" s="61">
        <f t="shared" ca="1" si="261"/>
        <v>1</v>
      </c>
      <c r="T724" s="3">
        <f t="shared" ca="1" si="253"/>
        <v>2</v>
      </c>
      <c r="U724" s="60" t="str">
        <f ca="1">IF($A723&lt;&gt;"",IF(OR($AI723&lt;&gt;0,$AJ723&lt;&gt;0,S724=0),"",IF(I723="EEO","O",IF(I723="OOE","E",""))),"")</f>
        <v/>
      </c>
      <c r="V724" s="60" t="str">
        <f ca="1">IF(A724&lt;&gt;"",IF(U724&lt;&gt;"",IF(H724=U724,"W","L"),""),"")</f>
        <v/>
      </c>
      <c r="W724" s="38">
        <f ca="1">IF(A724&lt;&gt;"",IF(OR(AI723&lt;&gt;0,AJ723&lt;&gt;0),"0",IF(V724&lt;&gt;"",IF(V724="W",(1*S724),(-1*S724)),0)),0)</f>
        <v>0</v>
      </c>
      <c r="X724" s="74">
        <f t="shared" ca="1" si="254"/>
        <v>10</v>
      </c>
      <c r="Y724" s="3">
        <f t="shared" ca="1" si="255"/>
        <v>2</v>
      </c>
      <c r="Z724" s="61">
        <f t="shared" ca="1" si="262"/>
        <v>1</v>
      </c>
      <c r="AA724" s="3">
        <f t="shared" ca="1" si="256"/>
        <v>2</v>
      </c>
      <c r="AB724" s="60" t="str">
        <f ca="1">IF($A723&lt;&gt;"",IF(OR($AI723&lt;&gt;0,$AJ723&lt;&gt;0,Z724=0),"",IF(K723="RRB","B",IF(K723="BBR","R",""))),"")</f>
        <v/>
      </c>
      <c r="AC724" s="60" t="str">
        <f ca="1">IF(A724&lt;&gt;"",IF(AB724&lt;&gt;"",IF(AB724=J724,"W","L"),""),"")</f>
        <v/>
      </c>
      <c r="AD724" s="38">
        <f ca="1">IF(A724&lt;&gt;"",IF(OR(AI723&lt;&gt;0,AJ723&lt;&gt;0),"0",IF(AC724&lt;&gt;"",IF(AC724="W",(1*Z724),(-1*Z724)),0)),0)</f>
        <v>0</v>
      </c>
      <c r="AE724" s="74">
        <f t="shared" ca="1" si="247"/>
        <v>-13</v>
      </c>
      <c r="AF724" s="3">
        <f t="shared" ca="1" si="257"/>
        <v>2</v>
      </c>
      <c r="AG724" s="13">
        <f ca="1">IF(A724&lt;&gt;"",(AD724+P724+W724),0)</f>
        <v>0</v>
      </c>
      <c r="AH724" s="11">
        <f ca="1">IF(A724&lt;&gt;"",AG724+AH723,0)</f>
        <v>-16</v>
      </c>
      <c r="AI724" s="73">
        <f ca="1">IF($A724&lt;&gt;"",IF(AI723&gt;0,AI723,IF(AND(AK723&gt;=$AJ$1,$AJ$2*AK723&gt;=AH724),"Profit Target",IF(AH724&gt;=$S$1,"Profit Target",0))),0)</f>
        <v>0</v>
      </c>
      <c r="AJ724" s="73">
        <f ca="1">IF($A724&lt;&gt;"",IF(AI723&lt;&gt;0,AJ723,IF(AH724&lt;=$S$2,"Stop Loss",0)),0)</f>
        <v>0</v>
      </c>
      <c r="AK724" s="73">
        <f t="shared" ca="1" si="248"/>
        <v>3</v>
      </c>
      <c r="AL724" s="30"/>
      <c r="AM724" s="30"/>
      <c r="AN724" s="30"/>
      <c r="AO724" s="30"/>
      <c r="AP724" s="30"/>
      <c r="AQ724" s="30"/>
      <c r="BM724" s="7"/>
      <c r="BT724" s="10">
        <f t="shared" ca="1" si="250"/>
        <v>24</v>
      </c>
    </row>
    <row r="725" spans="1:72">
      <c r="A725" s="10">
        <f t="shared" ca="1" si="249"/>
        <v>10</v>
      </c>
      <c r="B725" s="38"/>
      <c r="C725" s="7"/>
      <c r="D725" s="3"/>
      <c r="E725" s="7"/>
      <c r="F725" s="70" t="str">
        <f t="shared" ca="1" si="245"/>
        <v>L</v>
      </c>
      <c r="G725" s="101" t="str">
        <f t="shared" ca="1" si="251"/>
        <v>HHL</v>
      </c>
      <c r="H725" s="70" t="str">
        <f t="shared" ca="1" si="246"/>
        <v>E</v>
      </c>
      <c r="I725" s="101" t="str">
        <f t="shared" ca="1" si="258"/>
        <v>EEE</v>
      </c>
      <c r="J725" s="70" t="str">
        <f t="shared" ca="1" si="244"/>
        <v>B</v>
      </c>
      <c r="K725" s="101" t="str">
        <f t="shared" ca="1" si="259"/>
        <v>RBB</v>
      </c>
      <c r="L725" s="61">
        <f t="shared" ca="1" si="260"/>
        <v>1</v>
      </c>
      <c r="M725" s="3">
        <f ca="1">IF(A724&lt;&gt;"",IF(O725="",M724,IF(AND(M724&gt;0,O725="L"),M724+1,IF(AND(M724&gt;1,O724="W"),1,1))),"")</f>
        <v>3</v>
      </c>
      <c r="N725" s="60" t="str">
        <f ca="1">IF($A724&lt;&gt;"",IF(OR($AI724&lt;&gt;0,$AJ724&lt;&gt;0,L725=0),"",IF(G724="HHL","L",IF(G724="LLH","H",""))),"")</f>
        <v/>
      </c>
      <c r="O725" s="60" t="str">
        <f ca="1">IF(A725&lt;&gt;"",IF(N725&lt;&gt;"",IF(F725=N725,"W","L"),""),"")</f>
        <v/>
      </c>
      <c r="P725" s="38">
        <f ca="1">IF(A725&lt;&gt;"",IF(OR(AI724&lt;&gt;0,AJ724&lt;&gt;0),"0",IF(O725&lt;&gt;"",IF(O725="W",(1*L725),(-1*L725)),0)),0)</f>
        <v>0</v>
      </c>
      <c r="Q725" s="74">
        <f ca="1">IF(A725&lt;&gt;"",P725+Q724,0)</f>
        <v>-13</v>
      </c>
      <c r="R725" s="3">
        <f t="shared" ca="1" si="252"/>
        <v>3</v>
      </c>
      <c r="S725" s="61">
        <f t="shared" ca="1" si="261"/>
        <v>1</v>
      </c>
      <c r="T725" s="3">
        <f t="shared" ca="1" si="253"/>
        <v>2</v>
      </c>
      <c r="U725" s="60" t="str">
        <f ca="1">IF($A724&lt;&gt;"",IF(OR($AI724&lt;&gt;0,$AJ724&lt;&gt;0,S725=0),"",IF(I724="EEO","O",IF(I724="OOE","E",""))),"")</f>
        <v/>
      </c>
      <c r="V725" s="60" t="str">
        <f ca="1">IF(A725&lt;&gt;"",IF(U725&lt;&gt;"",IF(H725=U725,"W","L"),""),"")</f>
        <v/>
      </c>
      <c r="W725" s="38">
        <f ca="1">IF(A725&lt;&gt;"",IF(OR(AI724&lt;&gt;0,AJ724&lt;&gt;0),"0",IF(V725&lt;&gt;"",IF(V725="W",(1*S725),(-1*S725)),0)),0)</f>
        <v>0</v>
      </c>
      <c r="X725" s="74">
        <f t="shared" ca="1" si="254"/>
        <v>10</v>
      </c>
      <c r="Y725" s="3">
        <f t="shared" ca="1" si="255"/>
        <v>2</v>
      </c>
      <c r="Z725" s="61">
        <f t="shared" ca="1" si="262"/>
        <v>1</v>
      </c>
      <c r="AA725" s="3">
        <f t="shared" ca="1" si="256"/>
        <v>1</v>
      </c>
      <c r="AB725" s="60" t="str">
        <f ca="1">IF($A724&lt;&gt;"",IF(OR($AI724&lt;&gt;0,$AJ724&lt;&gt;0,Z725=0),"",IF(K724="RRB","B",IF(K724="BBR","R",""))),"")</f>
        <v>B</v>
      </c>
      <c r="AC725" s="60" t="str">
        <f ca="1">IF(A725&lt;&gt;"",IF(AB725&lt;&gt;"",IF(AB725=J725,"W","L"),""),"")</f>
        <v>W</v>
      </c>
      <c r="AD725" s="38">
        <f ca="1">IF(A725&lt;&gt;"",IF(OR(AI724&lt;&gt;0,AJ724&lt;&gt;0),"0",IF(AC725&lt;&gt;"",IF(AC725="W",(1*Z725),(-1*Z725)),0)),0)</f>
        <v>1</v>
      </c>
      <c r="AE725" s="74">
        <f t="shared" ca="1" si="247"/>
        <v>-12</v>
      </c>
      <c r="AF725" s="3">
        <f t="shared" ca="1" si="257"/>
        <v>1</v>
      </c>
      <c r="AG725" s="13">
        <f ca="1">IF(A725&lt;&gt;"",(AD725+P725+W725),0)</f>
        <v>1</v>
      </c>
      <c r="AH725" s="11">
        <f ca="1">IF(A725&lt;&gt;"",AG725+AH724,0)</f>
        <v>-15</v>
      </c>
      <c r="AI725" s="73">
        <f ca="1">IF($A725&lt;&gt;"",IF(AI724&gt;0,AI724,IF(AND(AK724&gt;=$AJ$1,$AJ$2*AK724&gt;=AH725),"Profit Target",IF(AH725&gt;=$S$1,"Profit Target",0))),0)</f>
        <v>0</v>
      </c>
      <c r="AJ725" s="73">
        <f ca="1">IF($A725&lt;&gt;"",IF(AI724&lt;&gt;0,AJ724,IF(AH725&lt;=$S$2,"Stop Loss",0)),0)</f>
        <v>0</v>
      </c>
      <c r="AK725" s="73">
        <f t="shared" ca="1" si="248"/>
        <v>3</v>
      </c>
      <c r="AL725" s="30"/>
      <c r="AM725" s="30"/>
      <c r="AN725" s="30"/>
      <c r="AO725" s="30"/>
      <c r="AP725" s="30"/>
      <c r="AQ725" s="30"/>
      <c r="BM725" s="7"/>
      <c r="BT725" s="10">
        <f t="shared" ca="1" si="250"/>
        <v>12</v>
      </c>
    </row>
    <row r="726" spans="1:72">
      <c r="A726" s="10">
        <f t="shared" ca="1" si="249"/>
        <v>10</v>
      </c>
      <c r="B726" s="38"/>
      <c r="C726" s="7"/>
      <c r="D726" s="3"/>
      <c r="E726" s="7"/>
      <c r="F726" s="70" t="str">
        <f t="shared" ca="1" si="245"/>
        <v>L</v>
      </c>
      <c r="G726" s="101" t="str">
        <f t="shared" ca="1" si="251"/>
        <v>HLL</v>
      </c>
      <c r="H726" s="70" t="str">
        <f t="shared" ca="1" si="246"/>
        <v>E</v>
      </c>
      <c r="I726" s="101" t="str">
        <f t="shared" ca="1" si="258"/>
        <v>EEE</v>
      </c>
      <c r="J726" s="70" t="str">
        <f t="shared" ca="1" si="244"/>
        <v>B</v>
      </c>
      <c r="K726" s="101" t="str">
        <f t="shared" ca="1" si="259"/>
        <v>BBB</v>
      </c>
      <c r="L726" s="61">
        <f t="shared" ca="1" si="260"/>
        <v>1</v>
      </c>
      <c r="M726" s="3">
        <f ca="1">IF(A725&lt;&gt;"",IF(O726="",M725,IF(AND(M725&gt;0,O726="L"),M725+1,IF(AND(M725&gt;1,O725="W"),1,1))),"")</f>
        <v>1</v>
      </c>
      <c r="N726" s="60" t="str">
        <f ca="1">IF($A725&lt;&gt;"",IF(OR($AI725&lt;&gt;0,$AJ725&lt;&gt;0,L726=0),"",IF(G725="HHL","L",IF(G725="LLH","H",""))),"")</f>
        <v>L</v>
      </c>
      <c r="O726" s="60" t="str">
        <f ca="1">IF(A726&lt;&gt;"",IF(N726&lt;&gt;"",IF(F726=N726,"W","L"),""),"")</f>
        <v>W</v>
      </c>
      <c r="P726" s="38">
        <f ca="1">IF(A726&lt;&gt;"",IF(OR(AI725&lt;&gt;0,AJ725&lt;&gt;0),"0",IF(O726&lt;&gt;"",IF(O726="W",(1*L726),(-1*L726)),0)),0)</f>
        <v>1</v>
      </c>
      <c r="Q726" s="74">
        <f ca="1">IF(A726&lt;&gt;"",P726+Q725,0)</f>
        <v>-12</v>
      </c>
      <c r="R726" s="3">
        <f t="shared" ca="1" si="252"/>
        <v>1</v>
      </c>
      <c r="S726" s="61">
        <f t="shared" ca="1" si="261"/>
        <v>1</v>
      </c>
      <c r="T726" s="3">
        <f t="shared" ca="1" si="253"/>
        <v>2</v>
      </c>
      <c r="U726" s="60" t="str">
        <f ca="1">IF($A725&lt;&gt;"",IF(OR($AI725&lt;&gt;0,$AJ725&lt;&gt;0,S726=0),"",IF(I725="EEO","O",IF(I725="OOE","E",""))),"")</f>
        <v/>
      </c>
      <c r="V726" s="60" t="str">
        <f ca="1">IF(A726&lt;&gt;"",IF(U726&lt;&gt;"",IF(H726=U726,"W","L"),""),"")</f>
        <v/>
      </c>
      <c r="W726" s="38">
        <f ca="1">IF(A726&lt;&gt;"",IF(OR(AI725&lt;&gt;0,AJ725&lt;&gt;0),"0",IF(V726&lt;&gt;"",IF(V726="W",(1*S726),(-1*S726)),0)),0)</f>
        <v>0</v>
      </c>
      <c r="X726" s="74">
        <f t="shared" ca="1" si="254"/>
        <v>10</v>
      </c>
      <c r="Y726" s="3">
        <f t="shared" ca="1" si="255"/>
        <v>2</v>
      </c>
      <c r="Z726" s="61">
        <f t="shared" ca="1" si="262"/>
        <v>1</v>
      </c>
      <c r="AA726" s="3">
        <f t="shared" ca="1" si="256"/>
        <v>1</v>
      </c>
      <c r="AB726" s="60" t="str">
        <f ca="1">IF($A725&lt;&gt;"",IF(OR($AI725&lt;&gt;0,$AJ725&lt;&gt;0,Z726=0),"",IF(K725="RRB","B",IF(K725="BBR","R",""))),"")</f>
        <v/>
      </c>
      <c r="AC726" s="60" t="str">
        <f ca="1">IF(A726&lt;&gt;"",IF(AB726&lt;&gt;"",IF(AB726=J726,"W","L"),""),"")</f>
        <v/>
      </c>
      <c r="AD726" s="38">
        <f ca="1">IF(A726&lt;&gt;"",IF(OR(AI725&lt;&gt;0,AJ725&lt;&gt;0),"0",IF(AC726&lt;&gt;"",IF(AC726="W",(1*Z726),(-1*Z726)),0)),0)</f>
        <v>0</v>
      </c>
      <c r="AE726" s="74">
        <f t="shared" ca="1" si="247"/>
        <v>-12</v>
      </c>
      <c r="AF726" s="3">
        <f t="shared" ca="1" si="257"/>
        <v>1</v>
      </c>
      <c r="AG726" s="13">
        <f ca="1">IF(A726&lt;&gt;"",(AD726+P726+W726),0)</f>
        <v>1</v>
      </c>
      <c r="AH726" s="11">
        <f ca="1">IF(A726&lt;&gt;"",AG726+AH725,0)</f>
        <v>-14</v>
      </c>
      <c r="AI726" s="73">
        <f ca="1">IF($A726&lt;&gt;"",IF(AI725&gt;0,AI725,IF(AND(AK725&gt;=$AJ$1,$AJ$2*AK725&gt;=AH726),"Profit Target",IF(AH726&gt;=$S$1,"Profit Target",0))),0)</f>
        <v>0</v>
      </c>
      <c r="AJ726" s="73">
        <f ca="1">IF($A726&lt;&gt;"",IF(AI725&lt;&gt;0,AJ725,IF(AH726&lt;=$S$2,"Stop Loss",0)),0)</f>
        <v>0</v>
      </c>
      <c r="AK726" s="73">
        <f t="shared" ca="1" si="248"/>
        <v>3</v>
      </c>
      <c r="AL726" s="30"/>
      <c r="AM726" s="30"/>
      <c r="AN726" s="30"/>
      <c r="AO726" s="30"/>
      <c r="AP726" s="30"/>
      <c r="AQ726" s="30"/>
      <c r="BM726" s="7"/>
      <c r="BT726" s="10">
        <f t="shared" ca="1" si="250"/>
        <v>4</v>
      </c>
    </row>
    <row r="727" spans="1:72">
      <c r="A727" s="10">
        <f t="shared" ca="1" si="249"/>
        <v>35</v>
      </c>
      <c r="B727" s="38"/>
      <c r="C727" s="7"/>
      <c r="D727" s="3"/>
      <c r="E727" s="7"/>
      <c r="F727" s="70" t="str">
        <f t="shared" ca="1" si="245"/>
        <v>H</v>
      </c>
      <c r="G727" s="101" t="str">
        <f t="shared" ca="1" si="251"/>
        <v>LLH</v>
      </c>
      <c r="H727" s="70" t="str">
        <f t="shared" ca="1" si="246"/>
        <v>O</v>
      </c>
      <c r="I727" s="101" t="str">
        <f t="shared" ca="1" si="258"/>
        <v>EEO</v>
      </c>
      <c r="J727" s="70" t="str">
        <f t="shared" ca="1" si="244"/>
        <v>B</v>
      </c>
      <c r="K727" s="101" t="str">
        <f t="shared" ca="1" si="259"/>
        <v>BBB</v>
      </c>
      <c r="L727" s="61">
        <f t="shared" ca="1" si="260"/>
        <v>1</v>
      </c>
      <c r="M727" s="3">
        <f ca="1">IF(A726&lt;&gt;"",IF(O727="",M726,IF(AND(M726&gt;0,O727="L"),M726+1,IF(AND(M726&gt;1,O726="W"),1,1))),"")</f>
        <v>1</v>
      </c>
      <c r="N727" s="60" t="str">
        <f ca="1">IF($A726&lt;&gt;"",IF(OR($AI726&lt;&gt;0,$AJ726&lt;&gt;0,L727=0),"",IF(G726="HHL","L",IF(G726="LLH","H",""))),"")</f>
        <v/>
      </c>
      <c r="O727" s="60" t="str">
        <f ca="1">IF(A727&lt;&gt;"",IF(N727&lt;&gt;"",IF(F727=N727,"W","L"),""),"")</f>
        <v/>
      </c>
      <c r="P727" s="38">
        <f ca="1">IF(A727&lt;&gt;"",IF(OR(AI726&lt;&gt;0,AJ726&lt;&gt;0),"0",IF(O727&lt;&gt;"",IF(O727="W",(1*L727),(-1*L727)),0)),0)</f>
        <v>0</v>
      </c>
      <c r="Q727" s="74">
        <f ca="1">IF(A727&lt;&gt;"",P727+Q726,0)</f>
        <v>-12</v>
      </c>
      <c r="R727" s="3">
        <f t="shared" ca="1" si="252"/>
        <v>1</v>
      </c>
      <c r="S727" s="61">
        <f t="shared" ca="1" si="261"/>
        <v>1</v>
      </c>
      <c r="T727" s="3">
        <f t="shared" ca="1" si="253"/>
        <v>2</v>
      </c>
      <c r="U727" s="60" t="str">
        <f ca="1">IF($A726&lt;&gt;"",IF(OR($AI726&lt;&gt;0,$AJ726&lt;&gt;0,S727=0),"",IF(I726="EEO","O",IF(I726="OOE","E",""))),"")</f>
        <v/>
      </c>
      <c r="V727" s="60" t="str">
        <f ca="1">IF(A727&lt;&gt;"",IF(U727&lt;&gt;"",IF(H727=U727,"W","L"),""),"")</f>
        <v/>
      </c>
      <c r="W727" s="38">
        <f ca="1">IF(A727&lt;&gt;"",IF(OR(AI726&lt;&gt;0,AJ726&lt;&gt;0),"0",IF(V727&lt;&gt;"",IF(V727="W",(1*S727),(-1*S727)),0)),0)</f>
        <v>0</v>
      </c>
      <c r="X727" s="74">
        <f t="shared" ca="1" si="254"/>
        <v>10</v>
      </c>
      <c r="Y727" s="3">
        <f t="shared" ca="1" si="255"/>
        <v>2</v>
      </c>
      <c r="Z727" s="61">
        <f t="shared" ca="1" si="262"/>
        <v>1</v>
      </c>
      <c r="AA727" s="3">
        <f t="shared" ca="1" si="256"/>
        <v>1</v>
      </c>
      <c r="AB727" s="60" t="str">
        <f ca="1">IF($A726&lt;&gt;"",IF(OR($AI726&lt;&gt;0,$AJ726&lt;&gt;0,Z727=0),"",IF(K726="RRB","B",IF(K726="BBR","R",""))),"")</f>
        <v/>
      </c>
      <c r="AC727" s="60" t="str">
        <f ca="1">IF(A727&lt;&gt;"",IF(AB727&lt;&gt;"",IF(AB727=J727,"W","L"),""),"")</f>
        <v/>
      </c>
      <c r="AD727" s="38">
        <f ca="1">IF(A727&lt;&gt;"",IF(OR(AI726&lt;&gt;0,AJ726&lt;&gt;0),"0",IF(AC727&lt;&gt;"",IF(AC727="W",(1*Z727),(-1*Z727)),0)),0)</f>
        <v>0</v>
      </c>
      <c r="AE727" s="74">
        <f t="shared" ca="1" si="247"/>
        <v>-12</v>
      </c>
      <c r="AF727" s="3">
        <f t="shared" ca="1" si="257"/>
        <v>1</v>
      </c>
      <c r="AG727" s="13">
        <f ca="1">IF(A727&lt;&gt;"",(AD727+P727+W727),0)</f>
        <v>0</v>
      </c>
      <c r="AH727" s="11">
        <f ca="1">IF(A727&lt;&gt;"",AG727+AH726,0)</f>
        <v>-14</v>
      </c>
      <c r="AI727" s="73">
        <f ca="1">IF($A727&lt;&gt;"",IF(AI726&gt;0,AI726,IF(AND(AK726&gt;=$AJ$1,$AJ$2*AK726&gt;=AH727),"Profit Target",IF(AH727&gt;=$S$1,"Profit Target",0))),0)</f>
        <v>0</v>
      </c>
      <c r="AJ727" s="73">
        <f ca="1">IF($A727&lt;&gt;"",IF(AI726&lt;&gt;0,AJ726,IF(AH727&lt;=$S$2,"Stop Loss",0)),0)</f>
        <v>0</v>
      </c>
      <c r="AK727" s="73">
        <f t="shared" ca="1" si="248"/>
        <v>3</v>
      </c>
      <c r="AL727" s="30"/>
      <c r="AM727" s="30"/>
      <c r="AN727" s="30"/>
      <c r="AO727" s="30"/>
      <c r="AP727" s="30"/>
      <c r="AQ727" s="30"/>
      <c r="BM727" s="7"/>
      <c r="BT727" s="10">
        <f t="shared" ca="1" si="250"/>
        <v>35</v>
      </c>
    </row>
    <row r="728" spans="1:72">
      <c r="A728" s="10">
        <f t="shared" ca="1" si="249"/>
        <v>34</v>
      </c>
      <c r="B728" s="38"/>
      <c r="C728" s="7"/>
      <c r="D728" s="3"/>
      <c r="E728" s="7"/>
      <c r="F728" s="70" t="str">
        <f t="shared" ca="1" si="245"/>
        <v>H</v>
      </c>
      <c r="G728" s="101" t="str">
        <f t="shared" ca="1" si="251"/>
        <v>LHH</v>
      </c>
      <c r="H728" s="70" t="str">
        <f t="shared" ca="1" si="246"/>
        <v>E</v>
      </c>
      <c r="I728" s="101" t="str">
        <f t="shared" ca="1" si="258"/>
        <v>EOE</v>
      </c>
      <c r="J728" s="70" t="str">
        <f t="shared" ca="1" si="244"/>
        <v>R</v>
      </c>
      <c r="K728" s="101" t="str">
        <f t="shared" ca="1" si="259"/>
        <v>BBR</v>
      </c>
      <c r="L728" s="61">
        <f t="shared" ca="1" si="260"/>
        <v>1</v>
      </c>
      <c r="M728" s="3">
        <f ca="1">IF(A727&lt;&gt;"",IF(O728="",M727,IF(AND(M727&gt;0,O728="L"),M727+1,IF(AND(M727&gt;1,O727="W"),1,1))),"")</f>
        <v>1</v>
      </c>
      <c r="N728" s="60" t="str">
        <f ca="1">IF($A727&lt;&gt;"",IF(OR($AI727&lt;&gt;0,$AJ727&lt;&gt;0,L728=0),"",IF(G727="HHL","L",IF(G727="LLH","H",""))),"")</f>
        <v>H</v>
      </c>
      <c r="O728" s="60" t="str">
        <f ca="1">IF(A728&lt;&gt;"",IF(N728&lt;&gt;"",IF(F728=N728,"W","L"),""),"")</f>
        <v>W</v>
      </c>
      <c r="P728" s="38">
        <f ca="1">IF(A728&lt;&gt;"",IF(OR(AI727&lt;&gt;0,AJ727&lt;&gt;0),"0",IF(O728&lt;&gt;"",IF(O728="W",(1*L728),(-1*L728)),0)),0)</f>
        <v>1</v>
      </c>
      <c r="Q728" s="74">
        <f ca="1">IF(A728&lt;&gt;"",P728+Q727,0)</f>
        <v>-11</v>
      </c>
      <c r="R728" s="3">
        <f t="shared" ca="1" si="252"/>
        <v>1</v>
      </c>
      <c r="S728" s="61">
        <f t="shared" ca="1" si="261"/>
        <v>1</v>
      </c>
      <c r="T728" s="3">
        <f t="shared" ca="1" si="253"/>
        <v>3</v>
      </c>
      <c r="U728" s="60" t="str">
        <f ca="1">IF($A727&lt;&gt;"",IF(OR($AI727&lt;&gt;0,$AJ727&lt;&gt;0,S728=0),"",IF(I727="EEO","O",IF(I727="OOE","E",""))),"")</f>
        <v>O</v>
      </c>
      <c r="V728" s="60" t="str">
        <f ca="1">IF(A728&lt;&gt;"",IF(U728&lt;&gt;"",IF(H728=U728,"W","L"),""),"")</f>
        <v>L</v>
      </c>
      <c r="W728" s="38">
        <f ca="1">IF(A728&lt;&gt;"",IF(OR(AI727&lt;&gt;0,AJ727&lt;&gt;0),"0",IF(V728&lt;&gt;"",IF(V728="W",(1*S728),(-1*S728)),0)),0)</f>
        <v>-1</v>
      </c>
      <c r="X728" s="74">
        <f t="shared" ca="1" si="254"/>
        <v>9</v>
      </c>
      <c r="Y728" s="3">
        <f t="shared" ca="1" si="255"/>
        <v>3</v>
      </c>
      <c r="Z728" s="61">
        <f t="shared" ca="1" si="262"/>
        <v>1</v>
      </c>
      <c r="AA728" s="3">
        <f t="shared" ca="1" si="256"/>
        <v>1</v>
      </c>
      <c r="AB728" s="60" t="str">
        <f ca="1">IF($A727&lt;&gt;"",IF(OR($AI727&lt;&gt;0,$AJ727&lt;&gt;0,Z728=0),"",IF(K727="RRB","B",IF(K727="BBR","R",""))),"")</f>
        <v/>
      </c>
      <c r="AC728" s="60" t="str">
        <f ca="1">IF(A728&lt;&gt;"",IF(AB728&lt;&gt;"",IF(AB728=J728,"W","L"),""),"")</f>
        <v/>
      </c>
      <c r="AD728" s="38">
        <f ca="1">IF(A728&lt;&gt;"",IF(OR(AI727&lt;&gt;0,AJ727&lt;&gt;0),"0",IF(AC728&lt;&gt;"",IF(AC728="W",(1*Z728),(-1*Z728)),0)),0)</f>
        <v>0</v>
      </c>
      <c r="AE728" s="74">
        <f t="shared" ca="1" si="247"/>
        <v>-12</v>
      </c>
      <c r="AF728" s="3">
        <f t="shared" ca="1" si="257"/>
        <v>1</v>
      </c>
      <c r="AG728" s="13">
        <f ca="1">IF(A728&lt;&gt;"",(AD728+P728+W728),0)</f>
        <v>0</v>
      </c>
      <c r="AH728" s="11">
        <f ca="1">IF(A728&lt;&gt;"",AG728+AH727,0)</f>
        <v>-14</v>
      </c>
      <c r="AI728" s="73">
        <f ca="1">IF($A728&lt;&gt;"",IF(AI727&gt;0,AI727,IF(AND(AK727&gt;=$AJ$1,$AJ$2*AK727&gt;=AH728),"Profit Target",IF(AH728&gt;=$S$1,"Profit Target",0))),0)</f>
        <v>0</v>
      </c>
      <c r="AJ728" s="73">
        <f ca="1">IF($A728&lt;&gt;"",IF(AI727&lt;&gt;0,AJ727,IF(AH728&lt;=$S$2,"Stop Loss",0)),0)</f>
        <v>0</v>
      </c>
      <c r="AK728" s="73">
        <f t="shared" ca="1" si="248"/>
        <v>3</v>
      </c>
      <c r="AL728" s="30"/>
      <c r="AM728" s="30"/>
      <c r="AN728" s="30"/>
      <c r="AO728" s="30"/>
      <c r="AP728" s="30"/>
      <c r="AQ728" s="30"/>
      <c r="BM728" s="7"/>
      <c r="BT728" s="10">
        <f t="shared" ca="1" si="250"/>
        <v>15</v>
      </c>
    </row>
    <row r="729" spans="1:72">
      <c r="A729" s="10">
        <f t="shared" ca="1" si="249"/>
        <v>29</v>
      </c>
      <c r="B729" s="38"/>
      <c r="C729" s="7"/>
      <c r="D729" s="3"/>
      <c r="E729" s="7"/>
      <c r="F729" s="70" t="str">
        <f t="shared" ca="1" si="245"/>
        <v>H</v>
      </c>
      <c r="G729" s="101" t="str">
        <f t="shared" ca="1" si="251"/>
        <v>HHH</v>
      </c>
      <c r="H729" s="70" t="str">
        <f t="shared" ca="1" si="246"/>
        <v>O</v>
      </c>
      <c r="I729" s="101" t="str">
        <f t="shared" ca="1" si="258"/>
        <v>OEO</v>
      </c>
      <c r="J729" s="70" t="str">
        <f t="shared" ca="1" si="244"/>
        <v>B</v>
      </c>
      <c r="K729" s="101" t="str">
        <f t="shared" ca="1" si="259"/>
        <v>BRB</v>
      </c>
      <c r="L729" s="61">
        <f t="shared" ca="1" si="260"/>
        <v>1</v>
      </c>
      <c r="M729" s="3">
        <f ca="1">IF(A728&lt;&gt;"",IF(O729="",M728,IF(AND(M728&gt;0,O729="L"),M728+1,IF(AND(M728&gt;1,O728="W"),1,1))),"")</f>
        <v>1</v>
      </c>
      <c r="N729" s="60" t="str">
        <f ca="1">IF($A728&lt;&gt;"",IF(OR($AI728&lt;&gt;0,$AJ728&lt;&gt;0,L729=0),"",IF(G728="HHL","L",IF(G728="LLH","H",""))),"")</f>
        <v/>
      </c>
      <c r="O729" s="60" t="str">
        <f ca="1">IF(A729&lt;&gt;"",IF(N729&lt;&gt;"",IF(F729=N729,"W","L"),""),"")</f>
        <v/>
      </c>
      <c r="P729" s="38">
        <f ca="1">IF(A729&lt;&gt;"",IF(OR(AI728&lt;&gt;0,AJ728&lt;&gt;0),"0",IF(O729&lt;&gt;"",IF(O729="W",(1*L729),(-1*L729)),0)),0)</f>
        <v>0</v>
      </c>
      <c r="Q729" s="74">
        <f ca="1">IF(A729&lt;&gt;"",P729+Q728,0)</f>
        <v>-11</v>
      </c>
      <c r="R729" s="3">
        <f t="shared" ca="1" si="252"/>
        <v>1</v>
      </c>
      <c r="S729" s="61">
        <f t="shared" ca="1" si="261"/>
        <v>1</v>
      </c>
      <c r="T729" s="3">
        <f t="shared" ca="1" si="253"/>
        <v>3</v>
      </c>
      <c r="U729" s="60" t="str">
        <f ca="1">IF($A728&lt;&gt;"",IF(OR($AI728&lt;&gt;0,$AJ728&lt;&gt;0,S729=0),"",IF(I728="EEO","O",IF(I728="OOE","E",""))),"")</f>
        <v/>
      </c>
      <c r="V729" s="60" t="str">
        <f ca="1">IF(A729&lt;&gt;"",IF(U729&lt;&gt;"",IF(H729=U729,"W","L"),""),"")</f>
        <v/>
      </c>
      <c r="W729" s="38">
        <f ca="1">IF(A729&lt;&gt;"",IF(OR(AI728&lt;&gt;0,AJ728&lt;&gt;0),"0",IF(V729&lt;&gt;"",IF(V729="W",(1*S729),(-1*S729)),0)),0)</f>
        <v>0</v>
      </c>
      <c r="X729" s="74">
        <f t="shared" ca="1" si="254"/>
        <v>9</v>
      </c>
      <c r="Y729" s="3">
        <f t="shared" ca="1" si="255"/>
        <v>3</v>
      </c>
      <c r="Z729" s="61">
        <f t="shared" ca="1" si="262"/>
        <v>1</v>
      </c>
      <c r="AA729" s="3">
        <f t="shared" ca="1" si="256"/>
        <v>2</v>
      </c>
      <c r="AB729" s="60" t="str">
        <f ca="1">IF($A728&lt;&gt;"",IF(OR($AI728&lt;&gt;0,$AJ728&lt;&gt;0,Z729=0),"",IF(K728="RRB","B",IF(K728="BBR","R",""))),"")</f>
        <v>R</v>
      </c>
      <c r="AC729" s="60" t="str">
        <f ca="1">IF(A729&lt;&gt;"",IF(AB729&lt;&gt;"",IF(AB729=J729,"W","L"),""),"")</f>
        <v>L</v>
      </c>
      <c r="AD729" s="38">
        <f ca="1">IF(A729&lt;&gt;"",IF(OR(AI728&lt;&gt;0,AJ728&lt;&gt;0),"0",IF(AC729&lt;&gt;"",IF(AC729="W",(1*Z729),(-1*Z729)),0)),0)</f>
        <v>-1</v>
      </c>
      <c r="AE729" s="74">
        <f t="shared" ca="1" si="247"/>
        <v>-13</v>
      </c>
      <c r="AF729" s="3">
        <f t="shared" ca="1" si="257"/>
        <v>2</v>
      </c>
      <c r="AG729" s="13">
        <f ca="1">IF(A729&lt;&gt;"",(AD729+P729+W729),0)</f>
        <v>-1</v>
      </c>
      <c r="AH729" s="11">
        <f ca="1">IF(A729&lt;&gt;"",AG729+AH728,0)</f>
        <v>-15</v>
      </c>
      <c r="AI729" s="73">
        <f ca="1">IF($A729&lt;&gt;"",IF(AI728&gt;0,AI728,IF(AND(AK728&gt;=$AJ$1,$AJ$2*AK728&gt;=AH729),"Profit Target",IF(AH729&gt;=$S$1,"Profit Target",0))),0)</f>
        <v>0</v>
      </c>
      <c r="AJ729" s="73">
        <f ca="1">IF($A729&lt;&gt;"",IF(AI728&lt;&gt;0,AJ728,IF(AH729&lt;=$S$2,"Stop Loss",0)),0)</f>
        <v>0</v>
      </c>
      <c r="AK729" s="73">
        <f t="shared" ca="1" si="248"/>
        <v>3</v>
      </c>
      <c r="AL729" s="30"/>
      <c r="AM729" s="30"/>
      <c r="AN729" s="30"/>
      <c r="AO729" s="30"/>
      <c r="AP729" s="30"/>
      <c r="AQ729" s="30"/>
      <c r="BM729" s="7"/>
      <c r="BT729" s="10">
        <f t="shared" ca="1" si="250"/>
        <v>13</v>
      </c>
    </row>
    <row r="730" spans="1:72">
      <c r="A730" s="10">
        <f t="shared" ca="1" si="249"/>
        <v>28</v>
      </c>
      <c r="B730" s="38"/>
      <c r="C730" s="7"/>
      <c r="D730" s="3"/>
      <c r="E730" s="7"/>
      <c r="F730" s="70" t="str">
        <f t="shared" ca="1" si="245"/>
        <v>H</v>
      </c>
      <c r="G730" s="101" t="str">
        <f t="shared" ca="1" si="251"/>
        <v>HHH</v>
      </c>
      <c r="H730" s="70" t="str">
        <f t="shared" ca="1" si="246"/>
        <v>E</v>
      </c>
      <c r="I730" s="101" t="str">
        <f t="shared" ca="1" si="258"/>
        <v>EOE</v>
      </c>
      <c r="J730" s="70" t="str">
        <f t="shared" ca="1" si="244"/>
        <v>B</v>
      </c>
      <c r="K730" s="101" t="str">
        <f t="shared" ca="1" si="259"/>
        <v>RBB</v>
      </c>
      <c r="L730" s="61">
        <f t="shared" ca="1" si="260"/>
        <v>1</v>
      </c>
      <c r="M730" s="3">
        <f ca="1">IF(A729&lt;&gt;"",IF(O730="",M729,IF(AND(M729&gt;0,O730="L"),M729+1,IF(AND(M729&gt;1,O729="W"),1,1))),"")</f>
        <v>1</v>
      </c>
      <c r="N730" s="60" t="str">
        <f ca="1">IF($A729&lt;&gt;"",IF(OR($AI729&lt;&gt;0,$AJ729&lt;&gt;0,L730=0),"",IF(G729="HHL","L",IF(G729="LLH","H",""))),"")</f>
        <v/>
      </c>
      <c r="O730" s="60" t="str">
        <f ca="1">IF(A730&lt;&gt;"",IF(N730&lt;&gt;"",IF(F730=N730,"W","L"),""),"")</f>
        <v/>
      </c>
      <c r="P730" s="38">
        <f ca="1">IF(A730&lt;&gt;"",IF(OR(AI729&lt;&gt;0,AJ729&lt;&gt;0),"0",IF(O730&lt;&gt;"",IF(O730="W",(1*L730),(-1*L730)),0)),0)</f>
        <v>0</v>
      </c>
      <c r="Q730" s="74">
        <f ca="1">IF(A730&lt;&gt;"",P730+Q729,0)</f>
        <v>-11</v>
      </c>
      <c r="R730" s="3">
        <f t="shared" ca="1" si="252"/>
        <v>1</v>
      </c>
      <c r="S730" s="61">
        <f t="shared" ca="1" si="261"/>
        <v>1</v>
      </c>
      <c r="T730" s="3">
        <f t="shared" ca="1" si="253"/>
        <v>3</v>
      </c>
      <c r="U730" s="60" t="str">
        <f ca="1">IF($A729&lt;&gt;"",IF(OR($AI729&lt;&gt;0,$AJ729&lt;&gt;0,S730=0),"",IF(I729="EEO","O",IF(I729="OOE","E",""))),"")</f>
        <v/>
      </c>
      <c r="V730" s="60" t="str">
        <f ca="1">IF(A730&lt;&gt;"",IF(U730&lt;&gt;"",IF(H730=U730,"W","L"),""),"")</f>
        <v/>
      </c>
      <c r="W730" s="38">
        <f ca="1">IF(A730&lt;&gt;"",IF(OR(AI729&lt;&gt;0,AJ729&lt;&gt;0),"0",IF(V730&lt;&gt;"",IF(V730="W",(1*S730),(-1*S730)),0)),0)</f>
        <v>0</v>
      </c>
      <c r="X730" s="74">
        <f t="shared" ca="1" si="254"/>
        <v>9</v>
      </c>
      <c r="Y730" s="3">
        <f t="shared" ca="1" si="255"/>
        <v>3</v>
      </c>
      <c r="Z730" s="61">
        <f t="shared" ca="1" si="262"/>
        <v>1</v>
      </c>
      <c r="AA730" s="3">
        <f t="shared" ca="1" si="256"/>
        <v>2</v>
      </c>
      <c r="AB730" s="60" t="str">
        <f ca="1">IF($A729&lt;&gt;"",IF(OR($AI729&lt;&gt;0,$AJ729&lt;&gt;0,Z730=0),"",IF(K729="RRB","B",IF(K729="BBR","R",""))),"")</f>
        <v/>
      </c>
      <c r="AC730" s="60" t="str">
        <f ca="1">IF(A730&lt;&gt;"",IF(AB730&lt;&gt;"",IF(AB730=J730,"W","L"),""),"")</f>
        <v/>
      </c>
      <c r="AD730" s="38">
        <f ca="1">IF(A730&lt;&gt;"",IF(OR(AI729&lt;&gt;0,AJ729&lt;&gt;0),"0",IF(AC730&lt;&gt;"",IF(AC730="W",(1*Z730),(-1*Z730)),0)),0)</f>
        <v>0</v>
      </c>
      <c r="AE730" s="74">
        <f t="shared" ca="1" si="247"/>
        <v>-13</v>
      </c>
      <c r="AF730" s="3">
        <f t="shared" ca="1" si="257"/>
        <v>2</v>
      </c>
      <c r="AG730" s="13">
        <f ca="1">IF(A730&lt;&gt;"",(AD730+P730+W730),0)</f>
        <v>0</v>
      </c>
      <c r="AH730" s="11">
        <f ca="1">IF(A730&lt;&gt;"",AG730+AH729,0)</f>
        <v>-15</v>
      </c>
      <c r="AI730" s="73">
        <f ca="1">IF($A730&lt;&gt;"",IF(AI729&gt;0,AI729,IF(AND(AK729&gt;=$AJ$1,$AJ$2*AK729&gt;=AH730),"Profit Target",IF(AH730&gt;=$S$1,"Profit Target",0))),0)</f>
        <v>0</v>
      </c>
      <c r="AJ730" s="73">
        <f ca="1">IF($A730&lt;&gt;"",IF(AI729&lt;&gt;0,AJ729,IF(AH730&lt;=$S$2,"Stop Loss",0)),0)</f>
        <v>0</v>
      </c>
      <c r="AK730" s="73">
        <f t="shared" ca="1" si="248"/>
        <v>3</v>
      </c>
      <c r="AL730" s="30"/>
      <c r="AM730" s="30"/>
      <c r="AN730" s="30"/>
      <c r="AO730" s="30"/>
      <c r="AP730" s="30"/>
      <c r="AQ730" s="30"/>
      <c r="BM730" s="7"/>
      <c r="BT730" s="10">
        <f t="shared" ca="1" si="250"/>
        <v>19</v>
      </c>
    </row>
    <row r="731" spans="1:72">
      <c r="A731" s="10">
        <f t="shared" ca="1" si="249"/>
        <v>14</v>
      </c>
      <c r="B731" s="38"/>
      <c r="C731" s="7"/>
      <c r="D731" s="3"/>
      <c r="E731" s="7"/>
      <c r="F731" s="70" t="str">
        <f t="shared" ca="1" si="245"/>
        <v>L</v>
      </c>
      <c r="G731" s="101" t="str">
        <f t="shared" ca="1" si="251"/>
        <v>HHL</v>
      </c>
      <c r="H731" s="70" t="str">
        <f t="shared" ca="1" si="246"/>
        <v>E</v>
      </c>
      <c r="I731" s="101" t="str">
        <f t="shared" ca="1" si="258"/>
        <v>OEE</v>
      </c>
      <c r="J731" s="70" t="str">
        <f t="shared" ca="1" si="244"/>
        <v>R</v>
      </c>
      <c r="K731" s="101" t="str">
        <f t="shared" ca="1" si="259"/>
        <v>BBR</v>
      </c>
      <c r="L731" s="61">
        <f t="shared" ca="1" si="260"/>
        <v>1</v>
      </c>
      <c r="M731" s="3">
        <f ca="1">IF(A730&lt;&gt;"",IF(O731="",M730,IF(AND(M730&gt;0,O731="L"),M730+1,IF(AND(M730&gt;1,O730="W"),1,1))),"")</f>
        <v>1</v>
      </c>
      <c r="N731" s="60" t="str">
        <f ca="1">IF($A730&lt;&gt;"",IF(OR($AI730&lt;&gt;0,$AJ730&lt;&gt;0,L731=0),"",IF(G730="HHL","L",IF(G730="LLH","H",""))),"")</f>
        <v/>
      </c>
      <c r="O731" s="60" t="str">
        <f ca="1">IF(A731&lt;&gt;"",IF(N731&lt;&gt;"",IF(F731=N731,"W","L"),""),"")</f>
        <v/>
      </c>
      <c r="P731" s="38">
        <f ca="1">IF(A731&lt;&gt;"",IF(OR(AI730&lt;&gt;0,AJ730&lt;&gt;0),"0",IF(O731&lt;&gt;"",IF(O731="W",(1*L731),(-1*L731)),0)),0)</f>
        <v>0</v>
      </c>
      <c r="Q731" s="74">
        <f ca="1">IF(A731&lt;&gt;"",P731+Q730,0)</f>
        <v>-11</v>
      </c>
      <c r="R731" s="3">
        <f t="shared" ca="1" si="252"/>
        <v>1</v>
      </c>
      <c r="S731" s="61">
        <f t="shared" ca="1" si="261"/>
        <v>1</v>
      </c>
      <c r="T731" s="3">
        <f t="shared" ca="1" si="253"/>
        <v>3</v>
      </c>
      <c r="U731" s="60" t="str">
        <f ca="1">IF($A730&lt;&gt;"",IF(OR($AI730&lt;&gt;0,$AJ730&lt;&gt;0,S731=0),"",IF(I730="EEO","O",IF(I730="OOE","E",""))),"")</f>
        <v/>
      </c>
      <c r="V731" s="60" t="str">
        <f ca="1">IF(A731&lt;&gt;"",IF(U731&lt;&gt;"",IF(H731=U731,"W","L"),""),"")</f>
        <v/>
      </c>
      <c r="W731" s="38">
        <f ca="1">IF(A731&lt;&gt;"",IF(OR(AI730&lt;&gt;0,AJ730&lt;&gt;0),"0",IF(V731&lt;&gt;"",IF(V731="W",(1*S731),(-1*S731)),0)),0)</f>
        <v>0</v>
      </c>
      <c r="X731" s="74">
        <f t="shared" ca="1" si="254"/>
        <v>9</v>
      </c>
      <c r="Y731" s="3">
        <f t="shared" ca="1" si="255"/>
        <v>3</v>
      </c>
      <c r="Z731" s="61">
        <f t="shared" ca="1" si="262"/>
        <v>1</v>
      </c>
      <c r="AA731" s="3">
        <f t="shared" ca="1" si="256"/>
        <v>2</v>
      </c>
      <c r="AB731" s="60" t="str">
        <f ca="1">IF($A730&lt;&gt;"",IF(OR($AI730&lt;&gt;0,$AJ730&lt;&gt;0,Z731=0),"",IF(K730="RRB","B",IF(K730="BBR","R",""))),"")</f>
        <v/>
      </c>
      <c r="AC731" s="60" t="str">
        <f ca="1">IF(A731&lt;&gt;"",IF(AB731&lt;&gt;"",IF(AB731=J731,"W","L"),""),"")</f>
        <v/>
      </c>
      <c r="AD731" s="38">
        <f ca="1">IF(A731&lt;&gt;"",IF(OR(AI730&lt;&gt;0,AJ730&lt;&gt;0),"0",IF(AC731&lt;&gt;"",IF(AC731="W",(1*Z731),(-1*Z731)),0)),0)</f>
        <v>0</v>
      </c>
      <c r="AE731" s="74">
        <f t="shared" ca="1" si="247"/>
        <v>-13</v>
      </c>
      <c r="AF731" s="3">
        <f t="shared" ca="1" si="257"/>
        <v>2</v>
      </c>
      <c r="AG731" s="13">
        <f ca="1">IF(A731&lt;&gt;"",(AD731+P731+W731),0)</f>
        <v>0</v>
      </c>
      <c r="AH731" s="11">
        <f ca="1">IF(A731&lt;&gt;"",AG731+AH730,0)</f>
        <v>-15</v>
      </c>
      <c r="AI731" s="73">
        <f ca="1">IF($A731&lt;&gt;"",IF(AI730&gt;0,AI730,IF(AND(AK730&gt;=$AJ$1,$AJ$2*AK730&gt;=AH731),"Profit Target",IF(AH731&gt;=$S$1,"Profit Target",0))),0)</f>
        <v>0</v>
      </c>
      <c r="AJ731" s="73">
        <f ca="1">IF($A731&lt;&gt;"",IF(AI730&lt;&gt;0,AJ730,IF(AH731&lt;=$S$2,"Stop Loss",0)),0)</f>
        <v>0</v>
      </c>
      <c r="AK731" s="73">
        <f t="shared" ca="1" si="248"/>
        <v>3</v>
      </c>
      <c r="AL731" s="30"/>
      <c r="AM731" s="30"/>
      <c r="AN731" s="30"/>
      <c r="AO731" s="30"/>
      <c r="AP731" s="30"/>
      <c r="AQ731" s="30"/>
      <c r="BM731" s="7"/>
      <c r="BT731" s="10">
        <f t="shared" ca="1" si="250"/>
        <v>13</v>
      </c>
    </row>
    <row r="732" spans="1:72">
      <c r="A732" s="10">
        <f t="shared" ca="1" si="249"/>
        <v>30</v>
      </c>
      <c r="B732" s="38"/>
      <c r="C732" s="7"/>
      <c r="D732" s="3"/>
      <c r="E732" s="7"/>
      <c r="F732" s="70" t="str">
        <f t="shared" ca="1" si="245"/>
        <v>H</v>
      </c>
      <c r="G732" s="101" t="str">
        <f t="shared" ca="1" si="251"/>
        <v>HLH</v>
      </c>
      <c r="H732" s="70" t="str">
        <f t="shared" ca="1" si="246"/>
        <v>E</v>
      </c>
      <c r="I732" s="101" t="str">
        <f t="shared" ca="1" si="258"/>
        <v>EEE</v>
      </c>
      <c r="J732" s="70" t="str">
        <f t="shared" ca="1" si="244"/>
        <v>R</v>
      </c>
      <c r="K732" s="101" t="str">
        <f t="shared" ca="1" si="259"/>
        <v>BRR</v>
      </c>
      <c r="L732" s="61">
        <f t="shared" ca="1" si="260"/>
        <v>1</v>
      </c>
      <c r="M732" s="3">
        <f ca="1">IF(A731&lt;&gt;"",IF(O732="",M731,IF(AND(M731&gt;0,O732="L"),M731+1,IF(AND(M731&gt;1,O731="W"),1,1))),"")</f>
        <v>2</v>
      </c>
      <c r="N732" s="60" t="str">
        <f ca="1">IF($A731&lt;&gt;"",IF(OR($AI731&lt;&gt;0,$AJ731&lt;&gt;0,L732=0),"",IF(G731="HHL","L",IF(G731="LLH","H",""))),"")</f>
        <v>L</v>
      </c>
      <c r="O732" s="60" t="str">
        <f ca="1">IF(A732&lt;&gt;"",IF(N732&lt;&gt;"",IF(F732=N732,"W","L"),""),"")</f>
        <v>L</v>
      </c>
      <c r="P732" s="38">
        <f ca="1">IF(A732&lt;&gt;"",IF(OR(AI731&lt;&gt;0,AJ731&lt;&gt;0),"0",IF(O732&lt;&gt;"",IF(O732="W",(1*L732),(-1*L732)),0)),0)</f>
        <v>-1</v>
      </c>
      <c r="Q732" s="74">
        <f ca="1">IF(A732&lt;&gt;"",P732+Q731,0)</f>
        <v>-12</v>
      </c>
      <c r="R732" s="3">
        <f t="shared" ca="1" si="252"/>
        <v>2</v>
      </c>
      <c r="S732" s="61">
        <f t="shared" ca="1" si="261"/>
        <v>1</v>
      </c>
      <c r="T732" s="3">
        <f t="shared" ca="1" si="253"/>
        <v>3</v>
      </c>
      <c r="U732" s="60" t="str">
        <f ca="1">IF($A731&lt;&gt;"",IF(OR($AI731&lt;&gt;0,$AJ731&lt;&gt;0,S732=0),"",IF(I731="EEO","O",IF(I731="OOE","E",""))),"")</f>
        <v/>
      </c>
      <c r="V732" s="60" t="str">
        <f ca="1">IF(A732&lt;&gt;"",IF(U732&lt;&gt;"",IF(H732=U732,"W","L"),""),"")</f>
        <v/>
      </c>
      <c r="W732" s="38">
        <f ca="1">IF(A732&lt;&gt;"",IF(OR(AI731&lt;&gt;0,AJ731&lt;&gt;0),"0",IF(V732&lt;&gt;"",IF(V732="W",(1*S732),(-1*S732)),0)),0)</f>
        <v>0</v>
      </c>
      <c r="X732" s="74">
        <f t="shared" ca="1" si="254"/>
        <v>9</v>
      </c>
      <c r="Y732" s="3">
        <f t="shared" ca="1" si="255"/>
        <v>3</v>
      </c>
      <c r="Z732" s="61">
        <f t="shared" ca="1" si="262"/>
        <v>1</v>
      </c>
      <c r="AA732" s="3">
        <f t="shared" ca="1" si="256"/>
        <v>1</v>
      </c>
      <c r="AB732" s="60" t="str">
        <f ca="1">IF($A731&lt;&gt;"",IF(OR($AI731&lt;&gt;0,$AJ731&lt;&gt;0,Z732=0),"",IF(K731="RRB","B",IF(K731="BBR","R",""))),"")</f>
        <v>R</v>
      </c>
      <c r="AC732" s="60" t="str">
        <f ca="1">IF(A732&lt;&gt;"",IF(AB732&lt;&gt;"",IF(AB732=J732,"W","L"),""),"")</f>
        <v>W</v>
      </c>
      <c r="AD732" s="38">
        <f ca="1">IF(A732&lt;&gt;"",IF(OR(AI731&lt;&gt;0,AJ731&lt;&gt;0),"0",IF(AC732&lt;&gt;"",IF(AC732="W",(1*Z732),(-1*Z732)),0)),0)</f>
        <v>1</v>
      </c>
      <c r="AE732" s="74">
        <f t="shared" ca="1" si="247"/>
        <v>-12</v>
      </c>
      <c r="AF732" s="3">
        <f t="shared" ca="1" si="257"/>
        <v>1</v>
      </c>
      <c r="AG732" s="13">
        <f ca="1">IF(A732&lt;&gt;"",(AD732+P732+W732),0)</f>
        <v>0</v>
      </c>
      <c r="AH732" s="11">
        <f ca="1">IF(A732&lt;&gt;"",AG732+AH731,0)</f>
        <v>-15</v>
      </c>
      <c r="AI732" s="73">
        <f ca="1">IF($A732&lt;&gt;"",IF(AI731&gt;0,AI731,IF(AND(AK731&gt;=$AJ$1,$AJ$2*AK731&gt;=AH732),"Profit Target",IF(AH732&gt;=$S$1,"Profit Target",0))),0)</f>
        <v>0</v>
      </c>
      <c r="AJ732" s="73">
        <f ca="1">IF($A732&lt;&gt;"",IF(AI731&lt;&gt;0,AJ731,IF(AH732&lt;=$S$2,"Stop Loss",0)),0)</f>
        <v>0</v>
      </c>
      <c r="AK732" s="73">
        <f t="shared" ca="1" si="248"/>
        <v>3</v>
      </c>
      <c r="AL732" s="30"/>
      <c r="AM732" s="30"/>
      <c r="AN732" s="30"/>
      <c r="AO732" s="30"/>
      <c r="AP732" s="30"/>
      <c r="AQ732" s="30"/>
      <c r="BM732" s="7"/>
      <c r="BT732" s="10">
        <f t="shared" ca="1" si="250"/>
        <v>7</v>
      </c>
    </row>
    <row r="733" spans="1:72">
      <c r="A733" s="10">
        <f t="shared" ca="1" si="249"/>
        <v>32</v>
      </c>
      <c r="B733" s="38"/>
      <c r="C733" s="7"/>
      <c r="D733" s="3"/>
      <c r="E733" s="7"/>
      <c r="F733" s="70" t="str">
        <f t="shared" ca="1" si="245"/>
        <v>H</v>
      </c>
      <c r="G733" s="101" t="str">
        <f t="shared" ca="1" si="251"/>
        <v>LHH</v>
      </c>
      <c r="H733" s="70" t="str">
        <f t="shared" ca="1" si="246"/>
        <v>E</v>
      </c>
      <c r="I733" s="101" t="str">
        <f t="shared" ca="1" si="258"/>
        <v>EEE</v>
      </c>
      <c r="J733" s="70" t="str">
        <f t="shared" ca="1" si="244"/>
        <v>R</v>
      </c>
      <c r="K733" s="101" t="str">
        <f t="shared" ca="1" si="259"/>
        <v>RRR</v>
      </c>
      <c r="L733" s="61">
        <f t="shared" ca="1" si="260"/>
        <v>1</v>
      </c>
      <c r="M733" s="3">
        <f ca="1">IF(A732&lt;&gt;"",IF(O733="",M732,IF(AND(M732&gt;0,O733="L"),M732+1,IF(AND(M732&gt;1,O732="W"),1,1))),"")</f>
        <v>2</v>
      </c>
      <c r="N733" s="60" t="str">
        <f ca="1">IF($A732&lt;&gt;"",IF(OR($AI732&lt;&gt;0,$AJ732&lt;&gt;0,L733=0),"",IF(G732="HHL","L",IF(G732="LLH","H",""))),"")</f>
        <v/>
      </c>
      <c r="O733" s="60" t="str">
        <f ca="1">IF(A733&lt;&gt;"",IF(N733&lt;&gt;"",IF(F733=N733,"W","L"),""),"")</f>
        <v/>
      </c>
      <c r="P733" s="38">
        <f ca="1">IF(A733&lt;&gt;"",IF(OR(AI732&lt;&gt;0,AJ732&lt;&gt;0),"0",IF(O733&lt;&gt;"",IF(O733="W",(1*L733),(-1*L733)),0)),0)</f>
        <v>0</v>
      </c>
      <c r="Q733" s="74">
        <f ca="1">IF(A733&lt;&gt;"",P733+Q732,0)</f>
        <v>-12</v>
      </c>
      <c r="R733" s="3">
        <f t="shared" ca="1" si="252"/>
        <v>2</v>
      </c>
      <c r="S733" s="61">
        <f t="shared" ca="1" si="261"/>
        <v>1</v>
      </c>
      <c r="T733" s="3">
        <f t="shared" ca="1" si="253"/>
        <v>3</v>
      </c>
      <c r="U733" s="60" t="str">
        <f ca="1">IF($A732&lt;&gt;"",IF(OR($AI732&lt;&gt;0,$AJ732&lt;&gt;0,S733=0),"",IF(I732="EEO","O",IF(I732="OOE","E",""))),"")</f>
        <v/>
      </c>
      <c r="V733" s="60" t="str">
        <f ca="1">IF(A733&lt;&gt;"",IF(U733&lt;&gt;"",IF(H733=U733,"W","L"),""),"")</f>
        <v/>
      </c>
      <c r="W733" s="38">
        <f ca="1">IF(A733&lt;&gt;"",IF(OR(AI732&lt;&gt;0,AJ732&lt;&gt;0),"0",IF(V733&lt;&gt;"",IF(V733="W",(1*S733),(-1*S733)),0)),0)</f>
        <v>0</v>
      </c>
      <c r="X733" s="74">
        <f t="shared" ca="1" si="254"/>
        <v>9</v>
      </c>
      <c r="Y733" s="3">
        <f t="shared" ca="1" si="255"/>
        <v>3</v>
      </c>
      <c r="Z733" s="61">
        <f t="shared" ca="1" si="262"/>
        <v>1</v>
      </c>
      <c r="AA733" s="3">
        <f t="shared" ca="1" si="256"/>
        <v>1</v>
      </c>
      <c r="AB733" s="60" t="str">
        <f ca="1">IF($A732&lt;&gt;"",IF(OR($AI732&lt;&gt;0,$AJ732&lt;&gt;0,Z733=0),"",IF(K732="RRB","B",IF(K732="BBR","R",""))),"")</f>
        <v/>
      </c>
      <c r="AC733" s="60" t="str">
        <f ca="1">IF(A733&lt;&gt;"",IF(AB733&lt;&gt;"",IF(AB733=J733,"W","L"),""),"")</f>
        <v/>
      </c>
      <c r="AD733" s="38">
        <f ca="1">IF(A733&lt;&gt;"",IF(OR(AI732&lt;&gt;0,AJ732&lt;&gt;0),"0",IF(AC733&lt;&gt;"",IF(AC733="W",(1*Z733),(-1*Z733)),0)),0)</f>
        <v>0</v>
      </c>
      <c r="AE733" s="74">
        <f t="shared" ca="1" si="247"/>
        <v>-12</v>
      </c>
      <c r="AF733" s="3">
        <f t="shared" ca="1" si="257"/>
        <v>1</v>
      </c>
      <c r="AG733" s="13">
        <f ca="1">IF(A733&lt;&gt;"",(AD733+P733+W733),0)</f>
        <v>0</v>
      </c>
      <c r="AH733" s="11">
        <f ca="1">IF(A733&lt;&gt;"",AG733+AH732,0)</f>
        <v>-15</v>
      </c>
      <c r="AI733" s="73">
        <f ca="1">IF($A733&lt;&gt;"",IF(AI732&gt;0,AI732,IF(AND(AK732&gt;=$AJ$1,$AJ$2*AK732&gt;=AH733),"Profit Target",IF(AH733&gt;=$S$1,"Profit Target",0))),0)</f>
        <v>0</v>
      </c>
      <c r="AJ733" s="73">
        <f ca="1">IF($A733&lt;&gt;"",IF(AI732&lt;&gt;0,AJ732,IF(AH733&lt;=$S$2,"Stop Loss",0)),0)</f>
        <v>0</v>
      </c>
      <c r="AK733" s="73">
        <f t="shared" ca="1" si="248"/>
        <v>3</v>
      </c>
      <c r="AL733" s="30"/>
      <c r="AM733" s="30"/>
      <c r="AN733" s="30"/>
      <c r="AO733" s="30"/>
      <c r="AP733" s="30"/>
      <c r="AQ733" s="30"/>
      <c r="BM733" s="7"/>
      <c r="BT733" s="10">
        <f t="shared" ca="1" si="250"/>
        <v>33</v>
      </c>
    </row>
    <row r="734" spans="1:72">
      <c r="A734" s="10">
        <f t="shared" ca="1" si="249"/>
        <v>16</v>
      </c>
      <c r="B734" s="38"/>
      <c r="C734" s="7"/>
      <c r="D734" s="3"/>
      <c r="E734" s="7"/>
      <c r="F734" s="70" t="str">
        <f t="shared" ca="1" si="245"/>
        <v>L</v>
      </c>
      <c r="G734" s="101" t="str">
        <f t="shared" ca="1" si="251"/>
        <v>HHL</v>
      </c>
      <c r="H734" s="70" t="str">
        <f t="shared" ca="1" si="246"/>
        <v>E</v>
      </c>
      <c r="I734" s="101" t="str">
        <f t="shared" ca="1" si="258"/>
        <v>EEE</v>
      </c>
      <c r="J734" s="70" t="str">
        <f t="shared" ca="1" si="244"/>
        <v>R</v>
      </c>
      <c r="K734" s="101" t="str">
        <f t="shared" ca="1" si="259"/>
        <v>RRR</v>
      </c>
      <c r="L734" s="61">
        <f t="shared" ca="1" si="260"/>
        <v>1</v>
      </c>
      <c r="M734" s="3">
        <f ca="1">IF(A733&lt;&gt;"",IF(O734="",M733,IF(AND(M733&gt;0,O734="L"),M733+1,IF(AND(M733&gt;1,O733="W"),1,1))),"")</f>
        <v>2</v>
      </c>
      <c r="N734" s="60" t="str">
        <f ca="1">IF($A733&lt;&gt;"",IF(OR($AI733&lt;&gt;0,$AJ733&lt;&gt;0,L734=0),"",IF(G733="HHL","L",IF(G733="LLH","H",""))),"")</f>
        <v/>
      </c>
      <c r="O734" s="60" t="str">
        <f ca="1">IF(A734&lt;&gt;"",IF(N734&lt;&gt;"",IF(F734=N734,"W","L"),""),"")</f>
        <v/>
      </c>
      <c r="P734" s="38">
        <f ca="1">IF(A734&lt;&gt;"",IF(OR(AI733&lt;&gt;0,AJ733&lt;&gt;0),"0",IF(O734&lt;&gt;"",IF(O734="W",(1*L734),(-1*L734)),0)),0)</f>
        <v>0</v>
      </c>
      <c r="Q734" s="74">
        <f ca="1">IF(A734&lt;&gt;"",P734+Q733,0)</f>
        <v>-12</v>
      </c>
      <c r="R734" s="3">
        <f t="shared" ca="1" si="252"/>
        <v>2</v>
      </c>
      <c r="S734" s="61">
        <f t="shared" ca="1" si="261"/>
        <v>1</v>
      </c>
      <c r="T734" s="3">
        <f t="shared" ca="1" si="253"/>
        <v>3</v>
      </c>
      <c r="U734" s="60" t="str">
        <f ca="1">IF($A733&lt;&gt;"",IF(OR($AI733&lt;&gt;0,$AJ733&lt;&gt;0,S734=0),"",IF(I733="EEO","O",IF(I733="OOE","E",""))),"")</f>
        <v/>
      </c>
      <c r="V734" s="60" t="str">
        <f ca="1">IF(A734&lt;&gt;"",IF(U734&lt;&gt;"",IF(H734=U734,"W","L"),""),"")</f>
        <v/>
      </c>
      <c r="W734" s="38">
        <f ca="1">IF(A734&lt;&gt;"",IF(OR(AI733&lt;&gt;0,AJ733&lt;&gt;0),"0",IF(V734&lt;&gt;"",IF(V734="W",(1*S734),(-1*S734)),0)),0)</f>
        <v>0</v>
      </c>
      <c r="X734" s="74">
        <f t="shared" ca="1" si="254"/>
        <v>9</v>
      </c>
      <c r="Y734" s="3">
        <f t="shared" ca="1" si="255"/>
        <v>3</v>
      </c>
      <c r="Z734" s="61">
        <f t="shared" ca="1" si="262"/>
        <v>1</v>
      </c>
      <c r="AA734" s="3">
        <f t="shared" ca="1" si="256"/>
        <v>1</v>
      </c>
      <c r="AB734" s="60" t="str">
        <f ca="1">IF($A733&lt;&gt;"",IF(OR($AI733&lt;&gt;0,$AJ733&lt;&gt;0,Z734=0),"",IF(K733="RRB","B",IF(K733="BBR","R",""))),"")</f>
        <v/>
      </c>
      <c r="AC734" s="60" t="str">
        <f ca="1">IF(A734&lt;&gt;"",IF(AB734&lt;&gt;"",IF(AB734=J734,"W","L"),""),"")</f>
        <v/>
      </c>
      <c r="AD734" s="38">
        <f ca="1">IF(A734&lt;&gt;"",IF(OR(AI733&lt;&gt;0,AJ733&lt;&gt;0),"0",IF(AC734&lt;&gt;"",IF(AC734="W",(1*Z734),(-1*Z734)),0)),0)</f>
        <v>0</v>
      </c>
      <c r="AE734" s="74">
        <f t="shared" ca="1" si="247"/>
        <v>-12</v>
      </c>
      <c r="AF734" s="3">
        <f t="shared" ca="1" si="257"/>
        <v>1</v>
      </c>
      <c r="AG734" s="13">
        <f ca="1">IF(A734&lt;&gt;"",(AD734+P734+W734),0)</f>
        <v>0</v>
      </c>
      <c r="AH734" s="11">
        <f ca="1">IF(A734&lt;&gt;"",AG734+AH733,0)</f>
        <v>-15</v>
      </c>
      <c r="AI734" s="73">
        <f ca="1">IF($A734&lt;&gt;"",IF(AI733&gt;0,AI733,IF(AND(AK733&gt;=$AJ$1,$AJ$2*AK733&gt;=AH734),"Profit Target",IF(AH734&gt;=$S$1,"Profit Target",0))),0)</f>
        <v>0</v>
      </c>
      <c r="AJ734" s="73">
        <f ca="1">IF($A734&lt;&gt;"",IF(AI733&lt;&gt;0,AJ733,IF(AH734&lt;=$S$2,"Stop Loss",0)),0)</f>
        <v>0</v>
      </c>
      <c r="AK734" s="73">
        <f t="shared" ca="1" si="248"/>
        <v>3</v>
      </c>
      <c r="AL734" s="30"/>
      <c r="AM734" s="30"/>
      <c r="AN734" s="30"/>
      <c r="AO734" s="30"/>
      <c r="AP734" s="30"/>
      <c r="AQ734" s="30"/>
      <c r="BM734" s="7"/>
      <c r="BT734" s="10">
        <f t="shared" ca="1" si="250"/>
        <v>4</v>
      </c>
    </row>
    <row r="735" spans="1:72">
      <c r="A735" s="10">
        <f t="shared" ca="1" si="249"/>
        <v>24</v>
      </c>
      <c r="B735" s="38"/>
      <c r="C735" s="7"/>
      <c r="D735" s="3"/>
      <c r="E735" s="7"/>
      <c r="F735" s="70" t="str">
        <f t="shared" ca="1" si="245"/>
        <v>H</v>
      </c>
      <c r="G735" s="101" t="str">
        <f t="shared" ca="1" si="251"/>
        <v>HLH</v>
      </c>
      <c r="H735" s="70" t="str">
        <f t="shared" ca="1" si="246"/>
        <v>E</v>
      </c>
      <c r="I735" s="101" t="str">
        <f t="shared" ca="1" si="258"/>
        <v>EEE</v>
      </c>
      <c r="J735" s="70" t="str">
        <f t="shared" ca="1" si="244"/>
        <v>B</v>
      </c>
      <c r="K735" s="101" t="str">
        <f t="shared" ca="1" si="259"/>
        <v>RRB</v>
      </c>
      <c r="L735" s="61">
        <f t="shared" ca="1" si="260"/>
        <v>1</v>
      </c>
      <c r="M735" s="3">
        <f ca="1">IF(A734&lt;&gt;"",IF(O735="",M734,IF(AND(M734&gt;0,O735="L"),M734+1,IF(AND(M734&gt;1,O734="W"),1,1))),"")</f>
        <v>3</v>
      </c>
      <c r="N735" s="60" t="str">
        <f ca="1">IF($A734&lt;&gt;"",IF(OR($AI734&lt;&gt;0,$AJ734&lt;&gt;0,L735=0),"",IF(G734="HHL","L",IF(G734="LLH","H",""))),"")</f>
        <v>L</v>
      </c>
      <c r="O735" s="60" t="str">
        <f ca="1">IF(A735&lt;&gt;"",IF(N735&lt;&gt;"",IF(F735=N735,"W","L"),""),"")</f>
        <v>L</v>
      </c>
      <c r="P735" s="38">
        <f ca="1">IF(A735&lt;&gt;"",IF(OR(AI734&lt;&gt;0,AJ734&lt;&gt;0),"0",IF(O735&lt;&gt;"",IF(O735="W",(1*L735),(-1*L735)),0)),0)</f>
        <v>-1</v>
      </c>
      <c r="Q735" s="74">
        <f ca="1">IF(A735&lt;&gt;"",P735+Q734,0)</f>
        <v>-13</v>
      </c>
      <c r="R735" s="3">
        <f t="shared" ca="1" si="252"/>
        <v>3</v>
      </c>
      <c r="S735" s="61">
        <f t="shared" ca="1" si="261"/>
        <v>1</v>
      </c>
      <c r="T735" s="3">
        <f t="shared" ca="1" si="253"/>
        <v>3</v>
      </c>
      <c r="U735" s="60" t="str">
        <f ca="1">IF($A734&lt;&gt;"",IF(OR($AI734&lt;&gt;0,$AJ734&lt;&gt;0,S735=0),"",IF(I734="EEO","O",IF(I734="OOE","E",""))),"")</f>
        <v/>
      </c>
      <c r="V735" s="60" t="str">
        <f ca="1">IF(A735&lt;&gt;"",IF(U735&lt;&gt;"",IF(H735=U735,"W","L"),""),"")</f>
        <v/>
      </c>
      <c r="W735" s="38">
        <f ca="1">IF(A735&lt;&gt;"",IF(OR(AI734&lt;&gt;0,AJ734&lt;&gt;0),"0",IF(V735&lt;&gt;"",IF(V735="W",(1*S735),(-1*S735)),0)),0)</f>
        <v>0</v>
      </c>
      <c r="X735" s="74">
        <f t="shared" ca="1" si="254"/>
        <v>9</v>
      </c>
      <c r="Y735" s="3">
        <f t="shared" ca="1" si="255"/>
        <v>3</v>
      </c>
      <c r="Z735" s="61">
        <f t="shared" ca="1" si="262"/>
        <v>1</v>
      </c>
      <c r="AA735" s="3">
        <f t="shared" ca="1" si="256"/>
        <v>1</v>
      </c>
      <c r="AB735" s="60" t="str">
        <f ca="1">IF($A734&lt;&gt;"",IF(OR($AI734&lt;&gt;0,$AJ734&lt;&gt;0,Z735=0),"",IF(K734="RRB","B",IF(K734="BBR","R",""))),"")</f>
        <v/>
      </c>
      <c r="AC735" s="60" t="str">
        <f ca="1">IF(A735&lt;&gt;"",IF(AB735&lt;&gt;"",IF(AB735=J735,"W","L"),""),"")</f>
        <v/>
      </c>
      <c r="AD735" s="38">
        <f ca="1">IF(A735&lt;&gt;"",IF(OR(AI734&lt;&gt;0,AJ734&lt;&gt;0),"0",IF(AC735&lt;&gt;"",IF(AC735="W",(1*Z735),(-1*Z735)),0)),0)</f>
        <v>0</v>
      </c>
      <c r="AE735" s="74">
        <f t="shared" ca="1" si="247"/>
        <v>-12</v>
      </c>
      <c r="AF735" s="3">
        <f t="shared" ca="1" si="257"/>
        <v>1</v>
      </c>
      <c r="AG735" s="13">
        <f ca="1">IF(A735&lt;&gt;"",(AD735+P735+W735),0)</f>
        <v>-1</v>
      </c>
      <c r="AH735" s="11">
        <f ca="1">IF(A735&lt;&gt;"",AG735+AH734,0)</f>
        <v>-16</v>
      </c>
      <c r="AI735" s="73">
        <f ca="1">IF($A735&lt;&gt;"",IF(AI734&gt;0,AI734,IF(AND(AK734&gt;=$AJ$1,$AJ$2*AK734&gt;=AH735),"Profit Target",IF(AH735&gt;=$S$1,"Profit Target",0))),0)</f>
        <v>0</v>
      </c>
      <c r="AJ735" s="73">
        <f ca="1">IF($A735&lt;&gt;"",IF(AI734&lt;&gt;0,AJ734,IF(AH735&lt;=$S$2,"Stop Loss",0)),0)</f>
        <v>0</v>
      </c>
      <c r="AK735" s="73">
        <f t="shared" ca="1" si="248"/>
        <v>3</v>
      </c>
      <c r="AL735" s="30"/>
      <c r="AM735" s="30"/>
      <c r="AN735" s="30"/>
      <c r="AO735" s="30"/>
      <c r="AP735" s="30"/>
      <c r="AQ735" s="30"/>
      <c r="BM735" s="7"/>
      <c r="BT735" s="10">
        <f t="shared" ca="1" si="250"/>
        <v>27</v>
      </c>
    </row>
    <row r="736" spans="1:72">
      <c r="A736" s="10">
        <f t="shared" ca="1" si="249"/>
        <v>4</v>
      </c>
      <c r="B736" s="38"/>
      <c r="C736" s="7"/>
      <c r="D736" s="3"/>
      <c r="E736" s="7"/>
      <c r="F736" s="70" t="str">
        <f t="shared" ca="1" si="245"/>
        <v>L</v>
      </c>
      <c r="G736" s="101" t="str">
        <f t="shared" ca="1" si="251"/>
        <v>LHL</v>
      </c>
      <c r="H736" s="70" t="str">
        <f t="shared" ca="1" si="246"/>
        <v>E</v>
      </c>
      <c r="I736" s="101" t="str">
        <f t="shared" ca="1" si="258"/>
        <v>EEE</v>
      </c>
      <c r="J736" s="70" t="str">
        <f t="shared" ca="1" si="244"/>
        <v>B</v>
      </c>
      <c r="K736" s="101" t="str">
        <f t="shared" ca="1" si="259"/>
        <v>RBB</v>
      </c>
      <c r="L736" s="61">
        <f t="shared" ca="1" si="260"/>
        <v>1</v>
      </c>
      <c r="M736" s="3">
        <f ca="1">IF(A735&lt;&gt;"",IF(O736="",M735,IF(AND(M735&gt;0,O736="L"),M735+1,IF(AND(M735&gt;1,O735="W"),1,1))),"")</f>
        <v>3</v>
      </c>
      <c r="N736" s="60" t="str">
        <f ca="1">IF($A735&lt;&gt;"",IF(OR($AI735&lt;&gt;0,$AJ735&lt;&gt;0,L736=0),"",IF(G735="HHL","L",IF(G735="LLH","H",""))),"")</f>
        <v/>
      </c>
      <c r="O736" s="60" t="str">
        <f ca="1">IF(A736&lt;&gt;"",IF(N736&lt;&gt;"",IF(F736=N736,"W","L"),""),"")</f>
        <v/>
      </c>
      <c r="P736" s="38">
        <f ca="1">IF(A736&lt;&gt;"",IF(OR(AI735&lt;&gt;0,AJ735&lt;&gt;0),"0",IF(O736&lt;&gt;"",IF(O736="W",(1*L736),(-1*L736)),0)),0)</f>
        <v>0</v>
      </c>
      <c r="Q736" s="74">
        <f ca="1">IF(A736&lt;&gt;"",P736+Q735,0)</f>
        <v>-13</v>
      </c>
      <c r="R736" s="3">
        <f t="shared" ca="1" si="252"/>
        <v>3</v>
      </c>
      <c r="S736" s="61">
        <f t="shared" ca="1" si="261"/>
        <v>1</v>
      </c>
      <c r="T736" s="3">
        <f t="shared" ca="1" si="253"/>
        <v>3</v>
      </c>
      <c r="U736" s="60" t="str">
        <f ca="1">IF($A735&lt;&gt;"",IF(OR($AI735&lt;&gt;0,$AJ735&lt;&gt;0,S736=0),"",IF(I735="EEO","O",IF(I735="OOE","E",""))),"")</f>
        <v/>
      </c>
      <c r="V736" s="60" t="str">
        <f ca="1">IF(A736&lt;&gt;"",IF(U736&lt;&gt;"",IF(H736=U736,"W","L"),""),"")</f>
        <v/>
      </c>
      <c r="W736" s="38">
        <f ca="1">IF(A736&lt;&gt;"",IF(OR(AI735&lt;&gt;0,AJ735&lt;&gt;0),"0",IF(V736&lt;&gt;"",IF(V736="W",(1*S736),(-1*S736)),0)),0)</f>
        <v>0</v>
      </c>
      <c r="X736" s="74">
        <f t="shared" ca="1" si="254"/>
        <v>9</v>
      </c>
      <c r="Y736" s="3">
        <f t="shared" ca="1" si="255"/>
        <v>3</v>
      </c>
      <c r="Z736" s="61">
        <f t="shared" ca="1" si="262"/>
        <v>1</v>
      </c>
      <c r="AA736" s="3">
        <f t="shared" ca="1" si="256"/>
        <v>1</v>
      </c>
      <c r="AB736" s="60" t="str">
        <f ca="1">IF($A735&lt;&gt;"",IF(OR($AI735&lt;&gt;0,$AJ735&lt;&gt;0,Z736=0),"",IF(K735="RRB","B",IF(K735="BBR","R",""))),"")</f>
        <v>B</v>
      </c>
      <c r="AC736" s="60" t="str">
        <f ca="1">IF(A736&lt;&gt;"",IF(AB736&lt;&gt;"",IF(AB736=J736,"W","L"),""),"")</f>
        <v>W</v>
      </c>
      <c r="AD736" s="38">
        <f ca="1">IF(A736&lt;&gt;"",IF(OR(AI735&lt;&gt;0,AJ735&lt;&gt;0),"0",IF(AC736&lt;&gt;"",IF(AC736="W",(1*Z736),(-1*Z736)),0)),0)</f>
        <v>1</v>
      </c>
      <c r="AE736" s="74">
        <f t="shared" ca="1" si="247"/>
        <v>-11</v>
      </c>
      <c r="AF736" s="3">
        <f t="shared" ca="1" si="257"/>
        <v>1</v>
      </c>
      <c r="AG736" s="13">
        <f ca="1">IF(A736&lt;&gt;"",(AD736+P736+W736),0)</f>
        <v>1</v>
      </c>
      <c r="AH736" s="11">
        <f ca="1">IF(A736&lt;&gt;"",AG736+AH735,0)</f>
        <v>-15</v>
      </c>
      <c r="AI736" s="73">
        <f ca="1">IF($A736&lt;&gt;"",IF(AI735&gt;0,AI735,IF(AND(AK735&gt;=$AJ$1,$AJ$2*AK735&gt;=AH736),"Profit Target",IF(AH736&gt;=$S$1,"Profit Target",0))),0)</f>
        <v>0</v>
      </c>
      <c r="AJ736" s="73">
        <f ca="1">IF($A736&lt;&gt;"",IF(AI735&lt;&gt;0,AJ735,IF(AH736&lt;=$S$2,"Stop Loss",0)),0)</f>
        <v>0</v>
      </c>
      <c r="AK736" s="73">
        <f t="shared" ca="1" si="248"/>
        <v>3</v>
      </c>
      <c r="AL736" s="30"/>
      <c r="AM736" s="30"/>
      <c r="AN736" s="30"/>
      <c r="AO736" s="30"/>
      <c r="AP736" s="30"/>
      <c r="AQ736" s="30"/>
      <c r="BM736" s="7"/>
      <c r="BT736" s="10">
        <f t="shared" ca="1" si="250"/>
        <v>5</v>
      </c>
    </row>
    <row r="737" spans="1:72">
      <c r="A737" s="10">
        <f t="shared" ca="1" si="249"/>
        <v>11</v>
      </c>
      <c r="B737" s="38"/>
      <c r="C737" s="7"/>
      <c r="D737" s="3"/>
      <c r="E737" s="7"/>
      <c r="F737" s="70" t="str">
        <f t="shared" ca="1" si="245"/>
        <v>L</v>
      </c>
      <c r="G737" s="101" t="str">
        <f t="shared" ca="1" si="251"/>
        <v>HLL</v>
      </c>
      <c r="H737" s="70" t="str">
        <f t="shared" ca="1" si="246"/>
        <v>O</v>
      </c>
      <c r="I737" s="101" t="str">
        <f t="shared" ca="1" si="258"/>
        <v>EEO</v>
      </c>
      <c r="J737" s="70" t="str">
        <f t="shared" ca="1" si="244"/>
        <v>B</v>
      </c>
      <c r="K737" s="101" t="str">
        <f t="shared" ca="1" si="259"/>
        <v>BBB</v>
      </c>
      <c r="L737" s="61">
        <f t="shared" ca="1" si="260"/>
        <v>1</v>
      </c>
      <c r="M737" s="3">
        <f ca="1">IF(A736&lt;&gt;"",IF(O737="",M736,IF(AND(M736&gt;0,O737="L"),M736+1,IF(AND(M736&gt;1,O736="W"),1,1))),"")</f>
        <v>3</v>
      </c>
      <c r="N737" s="60" t="str">
        <f ca="1">IF($A736&lt;&gt;"",IF(OR($AI736&lt;&gt;0,$AJ736&lt;&gt;0,L737=0),"",IF(G736="HHL","L",IF(G736="LLH","H",""))),"")</f>
        <v/>
      </c>
      <c r="O737" s="60" t="str">
        <f ca="1">IF(A737&lt;&gt;"",IF(N737&lt;&gt;"",IF(F737=N737,"W","L"),""),"")</f>
        <v/>
      </c>
      <c r="P737" s="38">
        <f ca="1">IF(A737&lt;&gt;"",IF(OR(AI736&lt;&gt;0,AJ736&lt;&gt;0),"0",IF(O737&lt;&gt;"",IF(O737="W",(1*L737),(-1*L737)),0)),0)</f>
        <v>0</v>
      </c>
      <c r="Q737" s="74">
        <f ca="1">IF(A737&lt;&gt;"",P737+Q736,0)</f>
        <v>-13</v>
      </c>
      <c r="R737" s="3">
        <f t="shared" ca="1" si="252"/>
        <v>3</v>
      </c>
      <c r="S737" s="61">
        <f t="shared" ca="1" si="261"/>
        <v>1</v>
      </c>
      <c r="T737" s="3">
        <f t="shared" ca="1" si="253"/>
        <v>3</v>
      </c>
      <c r="U737" s="60" t="str">
        <f ca="1">IF($A736&lt;&gt;"",IF(OR($AI736&lt;&gt;0,$AJ736&lt;&gt;0,S737=0),"",IF(I736="EEO","O",IF(I736="OOE","E",""))),"")</f>
        <v/>
      </c>
      <c r="V737" s="60" t="str">
        <f ca="1">IF(A737&lt;&gt;"",IF(U737&lt;&gt;"",IF(H737=U737,"W","L"),""),"")</f>
        <v/>
      </c>
      <c r="W737" s="38">
        <f ca="1">IF(A737&lt;&gt;"",IF(OR(AI736&lt;&gt;0,AJ736&lt;&gt;0),"0",IF(V737&lt;&gt;"",IF(V737="W",(1*S737),(-1*S737)),0)),0)</f>
        <v>0</v>
      </c>
      <c r="X737" s="74">
        <f t="shared" ca="1" si="254"/>
        <v>9</v>
      </c>
      <c r="Y737" s="3">
        <f t="shared" ca="1" si="255"/>
        <v>3</v>
      </c>
      <c r="Z737" s="61">
        <f t="shared" ca="1" si="262"/>
        <v>1</v>
      </c>
      <c r="AA737" s="3">
        <f t="shared" ca="1" si="256"/>
        <v>1</v>
      </c>
      <c r="AB737" s="60" t="str">
        <f ca="1">IF($A736&lt;&gt;"",IF(OR($AI736&lt;&gt;0,$AJ736&lt;&gt;0,Z737=0),"",IF(K736="RRB","B",IF(K736="BBR","R",""))),"")</f>
        <v/>
      </c>
      <c r="AC737" s="60" t="str">
        <f ca="1">IF(A737&lt;&gt;"",IF(AB737&lt;&gt;"",IF(AB737=J737,"W","L"),""),"")</f>
        <v/>
      </c>
      <c r="AD737" s="38">
        <f ca="1">IF(A737&lt;&gt;"",IF(OR(AI736&lt;&gt;0,AJ736&lt;&gt;0),"0",IF(AC737&lt;&gt;"",IF(AC737="W",(1*Z737),(-1*Z737)),0)),0)</f>
        <v>0</v>
      </c>
      <c r="AE737" s="74">
        <f t="shared" ca="1" si="247"/>
        <v>-11</v>
      </c>
      <c r="AF737" s="3">
        <f t="shared" ca="1" si="257"/>
        <v>1</v>
      </c>
      <c r="AG737" s="13">
        <f ca="1">IF(A737&lt;&gt;"",(AD737+P737+W737),0)</f>
        <v>0</v>
      </c>
      <c r="AH737" s="11">
        <f ca="1">IF(A737&lt;&gt;"",AG737+AH736,0)</f>
        <v>-15</v>
      </c>
      <c r="AI737" s="73">
        <f ca="1">IF($A737&lt;&gt;"",IF(AI736&gt;0,AI736,IF(AND(AK736&gt;=$AJ$1,$AJ$2*AK736&gt;=AH737),"Profit Target",IF(AH737&gt;=$S$1,"Profit Target",0))),0)</f>
        <v>0</v>
      </c>
      <c r="AJ737" s="73">
        <f ca="1">IF($A737&lt;&gt;"",IF(AI736&lt;&gt;0,AJ736,IF(AH737&lt;=$S$2,"Stop Loss",0)),0)</f>
        <v>0</v>
      </c>
      <c r="AK737" s="73">
        <f t="shared" ca="1" si="248"/>
        <v>3</v>
      </c>
      <c r="AL737" s="30"/>
      <c r="AM737" s="30"/>
      <c r="AN737" s="30"/>
      <c r="AO737" s="30"/>
      <c r="AP737" s="30"/>
      <c r="AQ737" s="30"/>
      <c r="BM737" s="7"/>
      <c r="BT737" s="10">
        <f t="shared" ca="1" si="250"/>
        <v>11</v>
      </c>
    </row>
    <row r="738" spans="1:72">
      <c r="A738" s="10">
        <f t="shared" ca="1" si="249"/>
        <v>11</v>
      </c>
      <c r="B738" s="38"/>
      <c r="C738" s="7"/>
      <c r="D738" s="3"/>
      <c r="E738" s="7"/>
      <c r="F738" s="70" t="str">
        <f t="shared" ca="1" si="245"/>
        <v>L</v>
      </c>
      <c r="G738" s="101" t="str">
        <f t="shared" ca="1" si="251"/>
        <v>LLL</v>
      </c>
      <c r="H738" s="70" t="str">
        <f t="shared" ca="1" si="246"/>
        <v>O</v>
      </c>
      <c r="I738" s="101" t="str">
        <f t="shared" ca="1" si="258"/>
        <v>EOO</v>
      </c>
      <c r="J738" s="70" t="str">
        <f t="shared" ca="1" si="244"/>
        <v>B</v>
      </c>
      <c r="K738" s="101" t="str">
        <f t="shared" ca="1" si="259"/>
        <v>BBB</v>
      </c>
      <c r="L738" s="61">
        <f t="shared" ca="1" si="260"/>
        <v>1</v>
      </c>
      <c r="M738" s="3">
        <f ca="1">IF(A737&lt;&gt;"",IF(O738="",M737,IF(AND(M737&gt;0,O738="L"),M737+1,IF(AND(M737&gt;1,O737="W"),1,1))),"")</f>
        <v>3</v>
      </c>
      <c r="N738" s="60" t="str">
        <f ca="1">IF($A737&lt;&gt;"",IF(OR($AI737&lt;&gt;0,$AJ737&lt;&gt;0,L738=0),"",IF(G737="HHL","L",IF(G737="LLH","H",""))),"")</f>
        <v/>
      </c>
      <c r="O738" s="60" t="str">
        <f ca="1">IF(A738&lt;&gt;"",IF(N738&lt;&gt;"",IF(F738=N738,"W","L"),""),"")</f>
        <v/>
      </c>
      <c r="P738" s="38">
        <f ca="1">IF(A738&lt;&gt;"",IF(OR(AI737&lt;&gt;0,AJ737&lt;&gt;0),"0",IF(O738&lt;&gt;"",IF(O738="W",(1*L738),(-1*L738)),0)),0)</f>
        <v>0</v>
      </c>
      <c r="Q738" s="74">
        <f ca="1">IF(A738&lt;&gt;"",P738+Q737,0)</f>
        <v>-13</v>
      </c>
      <c r="R738" s="3">
        <f t="shared" ca="1" si="252"/>
        <v>3</v>
      </c>
      <c r="S738" s="61">
        <f t="shared" ca="1" si="261"/>
        <v>1</v>
      </c>
      <c r="T738" s="3">
        <f t="shared" ca="1" si="253"/>
        <v>1</v>
      </c>
      <c r="U738" s="60" t="str">
        <f ca="1">IF($A737&lt;&gt;"",IF(OR($AI737&lt;&gt;0,$AJ737&lt;&gt;0,S738=0),"",IF(I737="EEO","O",IF(I737="OOE","E",""))),"")</f>
        <v>O</v>
      </c>
      <c r="V738" s="60" t="str">
        <f ca="1">IF(A738&lt;&gt;"",IF(U738&lt;&gt;"",IF(H738=U738,"W","L"),""),"")</f>
        <v>W</v>
      </c>
      <c r="W738" s="38">
        <f ca="1">IF(A738&lt;&gt;"",IF(OR(AI737&lt;&gt;0,AJ737&lt;&gt;0),"0",IF(V738&lt;&gt;"",IF(V738="W",(1*S738),(-1*S738)),0)),0)</f>
        <v>1</v>
      </c>
      <c r="X738" s="74">
        <f t="shared" ca="1" si="254"/>
        <v>10</v>
      </c>
      <c r="Y738" s="3">
        <f t="shared" ca="1" si="255"/>
        <v>1</v>
      </c>
      <c r="Z738" s="61">
        <f t="shared" ca="1" si="262"/>
        <v>1</v>
      </c>
      <c r="AA738" s="3">
        <f t="shared" ca="1" si="256"/>
        <v>1</v>
      </c>
      <c r="AB738" s="60" t="str">
        <f ca="1">IF($A737&lt;&gt;"",IF(OR($AI737&lt;&gt;0,$AJ737&lt;&gt;0,Z738=0),"",IF(K737="RRB","B",IF(K737="BBR","R",""))),"")</f>
        <v/>
      </c>
      <c r="AC738" s="60" t="str">
        <f ca="1">IF(A738&lt;&gt;"",IF(AB738&lt;&gt;"",IF(AB738=J738,"W","L"),""),"")</f>
        <v/>
      </c>
      <c r="AD738" s="38">
        <f ca="1">IF(A738&lt;&gt;"",IF(OR(AI737&lt;&gt;0,AJ737&lt;&gt;0),"0",IF(AC738&lt;&gt;"",IF(AC738="W",(1*Z738),(-1*Z738)),0)),0)</f>
        <v>0</v>
      </c>
      <c r="AE738" s="74">
        <f t="shared" ca="1" si="247"/>
        <v>-11</v>
      </c>
      <c r="AF738" s="3">
        <f t="shared" ca="1" si="257"/>
        <v>1</v>
      </c>
      <c r="AG738" s="13">
        <f ca="1">IF(A738&lt;&gt;"",(AD738+P738+W738),0)</f>
        <v>1</v>
      </c>
      <c r="AH738" s="11">
        <f ca="1">IF(A738&lt;&gt;"",AG738+AH737,0)</f>
        <v>-14</v>
      </c>
      <c r="AI738" s="73">
        <f ca="1">IF($A738&lt;&gt;"",IF(AI737&gt;0,AI737,IF(AND(AK737&gt;=$AJ$1,$AJ$2*AK737&gt;=AH738),"Profit Target",IF(AH738&gt;=$S$1,"Profit Target",0))),0)</f>
        <v>0</v>
      </c>
      <c r="AJ738" s="73">
        <f ca="1">IF($A738&lt;&gt;"",IF(AI737&lt;&gt;0,AJ737,IF(AH738&lt;=$S$2,"Stop Loss",0)),0)</f>
        <v>0</v>
      </c>
      <c r="AK738" s="73">
        <f t="shared" ca="1" si="248"/>
        <v>3</v>
      </c>
      <c r="AL738" s="30"/>
      <c r="AM738" s="30"/>
      <c r="AN738" s="30"/>
      <c r="AO738" s="30"/>
      <c r="AP738" s="30"/>
      <c r="AQ738" s="30"/>
      <c r="BM738" s="7"/>
      <c r="BT738" s="10">
        <f t="shared" ca="1" si="250"/>
        <v>14</v>
      </c>
    </row>
    <row r="739" spans="1:72">
      <c r="A739" s="10">
        <f t="shared" ca="1" si="249"/>
        <v>19</v>
      </c>
      <c r="B739" s="38"/>
      <c r="C739" s="7"/>
      <c r="D739" s="3"/>
      <c r="E739" s="7"/>
      <c r="F739" s="70" t="str">
        <f t="shared" ca="1" si="245"/>
        <v>H</v>
      </c>
      <c r="G739" s="101" t="str">
        <f t="shared" ca="1" si="251"/>
        <v>LLH</v>
      </c>
      <c r="H739" s="70" t="str">
        <f t="shared" ca="1" si="246"/>
        <v>O</v>
      </c>
      <c r="I739" s="101" t="str">
        <f t="shared" ca="1" si="258"/>
        <v>OOO</v>
      </c>
      <c r="J739" s="70" t="str">
        <f t="shared" ca="1" si="244"/>
        <v>R</v>
      </c>
      <c r="K739" s="101" t="str">
        <f t="shared" ca="1" si="259"/>
        <v>BBR</v>
      </c>
      <c r="L739" s="61">
        <f t="shared" ca="1" si="260"/>
        <v>1</v>
      </c>
      <c r="M739" s="3">
        <f ca="1">IF(A738&lt;&gt;"",IF(O739="",M738,IF(AND(M738&gt;0,O739="L"),M738+1,IF(AND(M738&gt;1,O738="W"),1,1))),"")</f>
        <v>3</v>
      </c>
      <c r="N739" s="60" t="str">
        <f ca="1">IF($A738&lt;&gt;"",IF(OR($AI738&lt;&gt;0,$AJ738&lt;&gt;0,L739=0),"",IF(G738="HHL","L",IF(G738="LLH","H",""))),"")</f>
        <v/>
      </c>
      <c r="O739" s="60" t="str">
        <f ca="1">IF(A739&lt;&gt;"",IF(N739&lt;&gt;"",IF(F739=N739,"W","L"),""),"")</f>
        <v/>
      </c>
      <c r="P739" s="38">
        <f ca="1">IF(A739&lt;&gt;"",IF(OR(AI738&lt;&gt;0,AJ738&lt;&gt;0),"0",IF(O739&lt;&gt;"",IF(O739="W",(1*L739),(-1*L739)),0)),0)</f>
        <v>0</v>
      </c>
      <c r="Q739" s="74">
        <f ca="1">IF(A739&lt;&gt;"",P739+Q738,0)</f>
        <v>-13</v>
      </c>
      <c r="R739" s="3">
        <f t="shared" ca="1" si="252"/>
        <v>3</v>
      </c>
      <c r="S739" s="61">
        <f t="shared" ca="1" si="261"/>
        <v>1</v>
      </c>
      <c r="T739" s="3">
        <f t="shared" ca="1" si="253"/>
        <v>1</v>
      </c>
      <c r="U739" s="60" t="str">
        <f ca="1">IF($A738&lt;&gt;"",IF(OR($AI738&lt;&gt;0,$AJ738&lt;&gt;0,S739=0),"",IF(I738="EEO","O",IF(I738="OOE","E",""))),"")</f>
        <v/>
      </c>
      <c r="V739" s="60" t="str">
        <f ca="1">IF(A739&lt;&gt;"",IF(U739&lt;&gt;"",IF(H739=U739,"W","L"),""),"")</f>
        <v/>
      </c>
      <c r="W739" s="38">
        <f ca="1">IF(A739&lt;&gt;"",IF(OR(AI738&lt;&gt;0,AJ738&lt;&gt;0),"0",IF(V739&lt;&gt;"",IF(V739="W",(1*S739),(-1*S739)),0)),0)</f>
        <v>0</v>
      </c>
      <c r="X739" s="74">
        <f t="shared" ca="1" si="254"/>
        <v>10</v>
      </c>
      <c r="Y739" s="3">
        <f t="shared" ca="1" si="255"/>
        <v>1</v>
      </c>
      <c r="Z739" s="61">
        <f t="shared" ca="1" si="262"/>
        <v>1</v>
      </c>
      <c r="AA739" s="3">
        <f t="shared" ca="1" si="256"/>
        <v>1</v>
      </c>
      <c r="AB739" s="60" t="str">
        <f ca="1">IF($A738&lt;&gt;"",IF(OR($AI738&lt;&gt;0,$AJ738&lt;&gt;0,Z739=0),"",IF(K738="RRB","B",IF(K738="BBR","R",""))),"")</f>
        <v/>
      </c>
      <c r="AC739" s="60" t="str">
        <f ca="1">IF(A739&lt;&gt;"",IF(AB739&lt;&gt;"",IF(AB739=J739,"W","L"),""),"")</f>
        <v/>
      </c>
      <c r="AD739" s="38">
        <f ca="1">IF(A739&lt;&gt;"",IF(OR(AI738&lt;&gt;0,AJ738&lt;&gt;0),"0",IF(AC739&lt;&gt;"",IF(AC739="W",(1*Z739),(-1*Z739)),0)),0)</f>
        <v>0</v>
      </c>
      <c r="AE739" s="74">
        <f t="shared" ca="1" si="247"/>
        <v>-11</v>
      </c>
      <c r="AF739" s="3">
        <f t="shared" ca="1" si="257"/>
        <v>1</v>
      </c>
      <c r="AG739" s="13">
        <f ca="1">IF(A739&lt;&gt;"",(AD739+P739+W739),0)</f>
        <v>0</v>
      </c>
      <c r="AH739" s="11">
        <f ca="1">IF(A739&lt;&gt;"",AG739+AH738,0)</f>
        <v>-14</v>
      </c>
      <c r="AI739" s="73">
        <f ca="1">IF($A739&lt;&gt;"",IF(AI738&gt;0,AI738,IF(AND(AK738&gt;=$AJ$1,$AJ$2*AK738&gt;=AH739),"Profit Target",IF(AH739&gt;=$S$1,"Profit Target",0))),0)</f>
        <v>0</v>
      </c>
      <c r="AJ739" s="73">
        <f ca="1">IF($A739&lt;&gt;"",IF(AI738&lt;&gt;0,AJ738,IF(AH739&lt;=$S$2,"Stop Loss",0)),0)</f>
        <v>0</v>
      </c>
      <c r="AK739" s="73">
        <f t="shared" ca="1" si="248"/>
        <v>3</v>
      </c>
      <c r="AL739" s="30"/>
      <c r="AM739" s="30"/>
      <c r="AN739" s="30"/>
      <c r="AO739" s="30"/>
      <c r="AP739" s="30"/>
      <c r="AQ739" s="30"/>
      <c r="BM739" s="7"/>
      <c r="BT739" s="10">
        <f t="shared" ca="1" si="250"/>
        <v>29</v>
      </c>
    </row>
    <row r="740" spans="1:72">
      <c r="A740" s="10">
        <f t="shared" ca="1" si="249"/>
        <v>21</v>
      </c>
      <c r="B740" s="38"/>
      <c r="C740" s="7"/>
      <c r="D740" s="3"/>
      <c r="E740" s="7"/>
      <c r="F740" s="70" t="str">
        <f t="shared" ca="1" si="245"/>
        <v>H</v>
      </c>
      <c r="G740" s="101" t="str">
        <f t="shared" ca="1" si="251"/>
        <v>LHH</v>
      </c>
      <c r="H740" s="70" t="str">
        <f t="shared" ca="1" si="246"/>
        <v>O</v>
      </c>
      <c r="I740" s="101" t="str">
        <f t="shared" ca="1" si="258"/>
        <v>OOO</v>
      </c>
      <c r="J740" s="70" t="str">
        <f t="shared" ca="1" si="244"/>
        <v>R</v>
      </c>
      <c r="K740" s="101" t="str">
        <f t="shared" ca="1" si="259"/>
        <v>BRR</v>
      </c>
      <c r="L740" s="61">
        <f t="shared" ca="1" si="260"/>
        <v>1</v>
      </c>
      <c r="M740" s="3">
        <f ca="1">IF(A739&lt;&gt;"",IF(O740="",M739,IF(AND(M739&gt;0,O740="L"),M739+1,IF(AND(M739&gt;1,O739="W"),1,1))),"")</f>
        <v>1</v>
      </c>
      <c r="N740" s="60" t="str">
        <f ca="1">IF($A739&lt;&gt;"",IF(OR($AI739&lt;&gt;0,$AJ739&lt;&gt;0,L740=0),"",IF(G739="HHL","L",IF(G739="LLH","H",""))),"")</f>
        <v>H</v>
      </c>
      <c r="O740" s="60" t="str">
        <f ca="1">IF(A740&lt;&gt;"",IF(N740&lt;&gt;"",IF(F740=N740,"W","L"),""),"")</f>
        <v>W</v>
      </c>
      <c r="P740" s="38">
        <f ca="1">IF(A740&lt;&gt;"",IF(OR(AI739&lt;&gt;0,AJ739&lt;&gt;0),"0",IF(O740&lt;&gt;"",IF(O740="W",(1*L740),(-1*L740)),0)),0)</f>
        <v>1</v>
      </c>
      <c r="Q740" s="74">
        <f ca="1">IF(A740&lt;&gt;"",P740+Q739,0)</f>
        <v>-12</v>
      </c>
      <c r="R740" s="3">
        <f t="shared" ca="1" si="252"/>
        <v>1</v>
      </c>
      <c r="S740" s="61">
        <f t="shared" ca="1" si="261"/>
        <v>1</v>
      </c>
      <c r="T740" s="3">
        <f t="shared" ca="1" si="253"/>
        <v>1</v>
      </c>
      <c r="U740" s="60" t="str">
        <f ca="1">IF($A739&lt;&gt;"",IF(OR($AI739&lt;&gt;0,$AJ739&lt;&gt;0,S740=0),"",IF(I739="EEO","O",IF(I739="OOE","E",""))),"")</f>
        <v/>
      </c>
      <c r="V740" s="60" t="str">
        <f ca="1">IF(A740&lt;&gt;"",IF(U740&lt;&gt;"",IF(H740=U740,"W","L"),""),"")</f>
        <v/>
      </c>
      <c r="W740" s="38">
        <f ca="1">IF(A740&lt;&gt;"",IF(OR(AI739&lt;&gt;0,AJ739&lt;&gt;0),"0",IF(V740&lt;&gt;"",IF(V740="W",(1*S740),(-1*S740)),0)),0)</f>
        <v>0</v>
      </c>
      <c r="X740" s="74">
        <f t="shared" ca="1" si="254"/>
        <v>10</v>
      </c>
      <c r="Y740" s="3">
        <f t="shared" ca="1" si="255"/>
        <v>1</v>
      </c>
      <c r="Z740" s="61">
        <f t="shared" ca="1" si="262"/>
        <v>1</v>
      </c>
      <c r="AA740" s="3">
        <f t="shared" ca="1" si="256"/>
        <v>1</v>
      </c>
      <c r="AB740" s="60" t="str">
        <f ca="1">IF($A739&lt;&gt;"",IF(OR($AI739&lt;&gt;0,$AJ739&lt;&gt;0,Z740=0),"",IF(K739="RRB","B",IF(K739="BBR","R",""))),"")</f>
        <v>R</v>
      </c>
      <c r="AC740" s="60" t="str">
        <f ca="1">IF(A740&lt;&gt;"",IF(AB740&lt;&gt;"",IF(AB740=J740,"W","L"),""),"")</f>
        <v>W</v>
      </c>
      <c r="AD740" s="38">
        <f ca="1">IF(A740&lt;&gt;"",IF(OR(AI739&lt;&gt;0,AJ739&lt;&gt;0),"0",IF(AC740&lt;&gt;"",IF(AC740="W",(1*Z740),(-1*Z740)),0)),0)</f>
        <v>1</v>
      </c>
      <c r="AE740" s="74">
        <f t="shared" ca="1" si="247"/>
        <v>-10</v>
      </c>
      <c r="AF740" s="3">
        <f t="shared" ca="1" si="257"/>
        <v>1</v>
      </c>
      <c r="AG740" s="13">
        <f ca="1">IF(A740&lt;&gt;"",(AD740+P740+W740),0)</f>
        <v>2</v>
      </c>
      <c r="AH740" s="11">
        <f ca="1">IF(A740&lt;&gt;"",AG740+AH739,0)</f>
        <v>-12</v>
      </c>
      <c r="AI740" s="73">
        <f ca="1">IF($A740&lt;&gt;"",IF(AI739&gt;0,AI739,IF(AND(AK739&gt;=$AJ$1,$AJ$2*AK739&gt;=AH740),"Profit Target",IF(AH740&gt;=$S$1,"Profit Target",0))),0)</f>
        <v>0</v>
      </c>
      <c r="AJ740" s="73">
        <f ca="1">IF($A740&lt;&gt;"",IF(AI739&lt;&gt;0,AJ739,IF(AH740&lt;=$S$2,"Stop Loss",0)),0)</f>
        <v>0</v>
      </c>
      <c r="AK740" s="73">
        <f t="shared" ca="1" si="248"/>
        <v>3</v>
      </c>
      <c r="AL740" s="30"/>
      <c r="AM740" s="30"/>
      <c r="AN740" s="30"/>
      <c r="AO740" s="30"/>
      <c r="AP740" s="30"/>
      <c r="AQ740" s="30"/>
      <c r="BM740" s="7"/>
      <c r="BT740" s="10">
        <f t="shared" ca="1" si="250"/>
        <v>14</v>
      </c>
    </row>
    <row r="741" spans="1:72">
      <c r="A741" s="10">
        <f t="shared" ca="1" si="249"/>
        <v>10</v>
      </c>
      <c r="B741" s="38"/>
      <c r="C741" s="7"/>
      <c r="D741" s="3"/>
      <c r="E741" s="7"/>
      <c r="F741" s="70" t="str">
        <f t="shared" ca="1" si="245"/>
        <v>L</v>
      </c>
      <c r="G741" s="101" t="str">
        <f t="shared" ca="1" si="251"/>
        <v>HHL</v>
      </c>
      <c r="H741" s="70" t="str">
        <f t="shared" ca="1" si="246"/>
        <v>E</v>
      </c>
      <c r="I741" s="101" t="str">
        <f t="shared" ca="1" si="258"/>
        <v>OOE</v>
      </c>
      <c r="J741" s="70" t="str">
        <f t="shared" ca="1" si="244"/>
        <v>B</v>
      </c>
      <c r="K741" s="101" t="str">
        <f t="shared" ca="1" si="259"/>
        <v>RRB</v>
      </c>
      <c r="L741" s="61">
        <f t="shared" ca="1" si="260"/>
        <v>1</v>
      </c>
      <c r="M741" s="3">
        <f ca="1">IF(A740&lt;&gt;"",IF(O741="",M740,IF(AND(M740&gt;0,O741="L"),M740+1,IF(AND(M740&gt;1,O740="W"),1,1))),"")</f>
        <v>1</v>
      </c>
      <c r="N741" s="60" t="str">
        <f ca="1">IF($A740&lt;&gt;"",IF(OR($AI740&lt;&gt;0,$AJ740&lt;&gt;0,L741=0),"",IF(G740="HHL","L",IF(G740="LLH","H",""))),"")</f>
        <v/>
      </c>
      <c r="O741" s="60" t="str">
        <f ca="1">IF(A741&lt;&gt;"",IF(N741&lt;&gt;"",IF(F741=N741,"W","L"),""),"")</f>
        <v/>
      </c>
      <c r="P741" s="38">
        <f ca="1">IF(A741&lt;&gt;"",IF(OR(AI740&lt;&gt;0,AJ740&lt;&gt;0),"0",IF(O741&lt;&gt;"",IF(O741="W",(1*L741),(-1*L741)),0)),0)</f>
        <v>0</v>
      </c>
      <c r="Q741" s="74">
        <f ca="1">IF(A741&lt;&gt;"",P741+Q740,0)</f>
        <v>-12</v>
      </c>
      <c r="R741" s="3">
        <f t="shared" ca="1" si="252"/>
        <v>1</v>
      </c>
      <c r="S741" s="61">
        <f t="shared" ca="1" si="261"/>
        <v>1</v>
      </c>
      <c r="T741" s="3">
        <f t="shared" ca="1" si="253"/>
        <v>1</v>
      </c>
      <c r="U741" s="60" t="str">
        <f ca="1">IF($A740&lt;&gt;"",IF(OR($AI740&lt;&gt;0,$AJ740&lt;&gt;0,S741=0),"",IF(I740="EEO","O",IF(I740="OOE","E",""))),"")</f>
        <v/>
      </c>
      <c r="V741" s="60" t="str">
        <f ca="1">IF(A741&lt;&gt;"",IF(U741&lt;&gt;"",IF(H741=U741,"W","L"),""),"")</f>
        <v/>
      </c>
      <c r="W741" s="38">
        <f ca="1">IF(A741&lt;&gt;"",IF(OR(AI740&lt;&gt;0,AJ740&lt;&gt;0),"0",IF(V741&lt;&gt;"",IF(V741="W",(1*S741),(-1*S741)),0)),0)</f>
        <v>0</v>
      </c>
      <c r="X741" s="74">
        <f t="shared" ca="1" si="254"/>
        <v>10</v>
      </c>
      <c r="Y741" s="3">
        <f t="shared" ca="1" si="255"/>
        <v>1</v>
      </c>
      <c r="Z741" s="61">
        <f t="shared" ca="1" si="262"/>
        <v>1</v>
      </c>
      <c r="AA741" s="3">
        <f t="shared" ca="1" si="256"/>
        <v>1</v>
      </c>
      <c r="AB741" s="60" t="str">
        <f ca="1">IF($A740&lt;&gt;"",IF(OR($AI740&lt;&gt;0,$AJ740&lt;&gt;0,Z741=0),"",IF(K740="RRB","B",IF(K740="BBR","R",""))),"")</f>
        <v/>
      </c>
      <c r="AC741" s="60" t="str">
        <f ca="1">IF(A741&lt;&gt;"",IF(AB741&lt;&gt;"",IF(AB741=J741,"W","L"),""),"")</f>
        <v/>
      </c>
      <c r="AD741" s="38">
        <f ca="1">IF(A741&lt;&gt;"",IF(OR(AI740&lt;&gt;0,AJ740&lt;&gt;0),"0",IF(AC741&lt;&gt;"",IF(AC741="W",(1*Z741),(-1*Z741)),0)),0)</f>
        <v>0</v>
      </c>
      <c r="AE741" s="74">
        <f t="shared" ca="1" si="247"/>
        <v>-10</v>
      </c>
      <c r="AF741" s="3">
        <f t="shared" ca="1" si="257"/>
        <v>1</v>
      </c>
      <c r="AG741" s="13">
        <f ca="1">IF(A741&lt;&gt;"",(AD741+P741+W741),0)</f>
        <v>0</v>
      </c>
      <c r="AH741" s="11">
        <f ca="1">IF(A741&lt;&gt;"",AG741+AH740,0)</f>
        <v>-12</v>
      </c>
      <c r="AI741" s="73">
        <f ca="1">IF($A741&lt;&gt;"",IF(AI740&gt;0,AI740,IF(AND(AK740&gt;=$AJ$1,$AJ$2*AK740&gt;=AH741),"Profit Target",IF(AH741&gt;=$S$1,"Profit Target",0))),0)</f>
        <v>0</v>
      </c>
      <c r="AJ741" s="73">
        <f ca="1">IF($A741&lt;&gt;"",IF(AI740&lt;&gt;0,AJ740,IF(AH741&lt;=$S$2,"Stop Loss",0)),0)</f>
        <v>0</v>
      </c>
      <c r="AK741" s="73">
        <f t="shared" ca="1" si="248"/>
        <v>3</v>
      </c>
      <c r="AL741" s="30"/>
      <c r="AM741" s="30"/>
      <c r="AN741" s="30"/>
      <c r="AO741" s="30"/>
      <c r="AP741" s="30"/>
      <c r="AQ741" s="30"/>
      <c r="BM741" s="7"/>
      <c r="BT741" s="10">
        <f t="shared" ca="1" si="250"/>
        <v>25</v>
      </c>
    </row>
    <row r="742" spans="1:72">
      <c r="A742" s="10">
        <f t="shared" ca="1" si="249"/>
        <v>14</v>
      </c>
      <c r="B742" s="38"/>
      <c r="C742" s="7"/>
      <c r="D742" s="3"/>
      <c r="E742" s="7"/>
      <c r="F742" s="70" t="str">
        <f t="shared" ca="1" si="245"/>
        <v>L</v>
      </c>
      <c r="G742" s="101" t="str">
        <f t="shared" ca="1" si="251"/>
        <v>HLL</v>
      </c>
      <c r="H742" s="70" t="str">
        <f t="shared" ca="1" si="246"/>
        <v>E</v>
      </c>
      <c r="I742" s="101" t="str">
        <f t="shared" ca="1" si="258"/>
        <v>OEE</v>
      </c>
      <c r="J742" s="70" t="str">
        <f t="shared" ca="1" si="244"/>
        <v>R</v>
      </c>
      <c r="K742" s="101" t="str">
        <f t="shared" ca="1" si="259"/>
        <v>RBR</v>
      </c>
      <c r="L742" s="61">
        <f t="shared" ca="1" si="260"/>
        <v>1</v>
      </c>
      <c r="M742" s="3">
        <f ca="1">IF(A741&lt;&gt;"",IF(O742="",M741,IF(AND(M741&gt;0,O742="L"),M741+1,IF(AND(M741&gt;1,O741="W"),1,1))),"")</f>
        <v>1</v>
      </c>
      <c r="N742" s="60" t="str">
        <f ca="1">IF($A741&lt;&gt;"",IF(OR($AI741&lt;&gt;0,$AJ741&lt;&gt;0,L742=0),"",IF(G741="HHL","L",IF(G741="LLH","H",""))),"")</f>
        <v>L</v>
      </c>
      <c r="O742" s="60" t="str">
        <f ca="1">IF(A742&lt;&gt;"",IF(N742&lt;&gt;"",IF(F742=N742,"W","L"),""),"")</f>
        <v>W</v>
      </c>
      <c r="P742" s="38">
        <f ca="1">IF(A742&lt;&gt;"",IF(OR(AI741&lt;&gt;0,AJ741&lt;&gt;0),"0",IF(O742&lt;&gt;"",IF(O742="W",(1*L742),(-1*L742)),0)),0)</f>
        <v>1</v>
      </c>
      <c r="Q742" s="74">
        <f ca="1">IF(A742&lt;&gt;"",P742+Q741,0)</f>
        <v>-11</v>
      </c>
      <c r="R742" s="3">
        <f t="shared" ca="1" si="252"/>
        <v>1</v>
      </c>
      <c r="S742" s="61">
        <f t="shared" ca="1" si="261"/>
        <v>1</v>
      </c>
      <c r="T742" s="3">
        <f t="shared" ca="1" si="253"/>
        <v>1</v>
      </c>
      <c r="U742" s="60" t="str">
        <f ca="1">IF($A741&lt;&gt;"",IF(OR($AI741&lt;&gt;0,$AJ741&lt;&gt;0,S742=0),"",IF(I741="EEO","O",IF(I741="OOE","E",""))),"")</f>
        <v>E</v>
      </c>
      <c r="V742" s="60" t="str">
        <f ca="1">IF(A742&lt;&gt;"",IF(U742&lt;&gt;"",IF(H742=U742,"W","L"),""),"")</f>
        <v>W</v>
      </c>
      <c r="W742" s="38">
        <f ca="1">IF(A742&lt;&gt;"",IF(OR(AI741&lt;&gt;0,AJ741&lt;&gt;0),"0",IF(V742&lt;&gt;"",IF(V742="W",(1*S742),(-1*S742)),0)),0)</f>
        <v>1</v>
      </c>
      <c r="X742" s="74">
        <f t="shared" ca="1" si="254"/>
        <v>11</v>
      </c>
      <c r="Y742" s="3">
        <f t="shared" ca="1" si="255"/>
        <v>1</v>
      </c>
      <c r="Z742" s="61">
        <f t="shared" ca="1" si="262"/>
        <v>1</v>
      </c>
      <c r="AA742" s="3">
        <f t="shared" ca="1" si="256"/>
        <v>2</v>
      </c>
      <c r="AB742" s="60" t="str">
        <f ca="1">IF($A741&lt;&gt;"",IF(OR($AI741&lt;&gt;0,$AJ741&lt;&gt;0,Z742=0),"",IF(K741="RRB","B",IF(K741="BBR","R",""))),"")</f>
        <v>B</v>
      </c>
      <c r="AC742" s="60" t="str">
        <f ca="1">IF(A742&lt;&gt;"",IF(AB742&lt;&gt;"",IF(AB742=J742,"W","L"),""),"")</f>
        <v>L</v>
      </c>
      <c r="AD742" s="38">
        <f ca="1">IF(A742&lt;&gt;"",IF(OR(AI741&lt;&gt;0,AJ741&lt;&gt;0),"0",IF(AC742&lt;&gt;"",IF(AC742="W",(1*Z742),(-1*Z742)),0)),0)</f>
        <v>-1</v>
      </c>
      <c r="AE742" s="74">
        <f t="shared" ca="1" si="247"/>
        <v>-11</v>
      </c>
      <c r="AF742" s="3">
        <f t="shared" ca="1" si="257"/>
        <v>2</v>
      </c>
      <c r="AG742" s="13">
        <f ca="1">IF(A742&lt;&gt;"",(AD742+P742+W742),0)</f>
        <v>1</v>
      </c>
      <c r="AH742" s="11">
        <f ca="1">IF(A742&lt;&gt;"",AG742+AH741,0)</f>
        <v>-11</v>
      </c>
      <c r="AI742" s="73">
        <f ca="1">IF($A742&lt;&gt;"",IF(AI741&gt;0,AI741,IF(AND(AK741&gt;=$AJ$1,$AJ$2*AK741&gt;=AH742),"Profit Target",IF(AH742&gt;=$S$1,"Profit Target",0))),0)</f>
        <v>0</v>
      </c>
      <c r="AJ742" s="73">
        <f ca="1">IF($A742&lt;&gt;"",IF(AI741&lt;&gt;0,AJ741,IF(AH742&lt;=$S$2,"Stop Loss",0)),0)</f>
        <v>0</v>
      </c>
      <c r="AK742" s="73">
        <f t="shared" ca="1" si="248"/>
        <v>3</v>
      </c>
      <c r="AL742" s="30"/>
      <c r="AM742" s="30"/>
      <c r="AN742" s="30"/>
      <c r="AO742" s="30"/>
      <c r="AP742" s="30"/>
      <c r="AQ742" s="30"/>
      <c r="BM742" s="7"/>
      <c r="BT742" s="10">
        <f t="shared" ca="1" si="250"/>
        <v>4</v>
      </c>
    </row>
    <row r="743" spans="1:72">
      <c r="A743" s="10">
        <f t="shared" ca="1" si="249"/>
        <v>5</v>
      </c>
      <c r="B743" s="38"/>
      <c r="C743" s="7"/>
      <c r="D743" s="3"/>
      <c r="E743" s="7"/>
      <c r="F743" s="70" t="str">
        <f t="shared" ca="1" si="245"/>
        <v>L</v>
      </c>
      <c r="G743" s="101" t="str">
        <f t="shared" ca="1" si="251"/>
        <v>LLL</v>
      </c>
      <c r="H743" s="70" t="str">
        <f t="shared" ca="1" si="246"/>
        <v>O</v>
      </c>
      <c r="I743" s="101" t="str">
        <f t="shared" ca="1" si="258"/>
        <v>EEO</v>
      </c>
      <c r="J743" s="70" t="str">
        <f t="shared" ca="1" si="244"/>
        <v>R</v>
      </c>
      <c r="K743" s="101" t="str">
        <f t="shared" ca="1" si="259"/>
        <v>BRR</v>
      </c>
      <c r="L743" s="61">
        <f t="shared" ca="1" si="260"/>
        <v>1</v>
      </c>
      <c r="M743" s="3">
        <f ca="1">IF(A742&lt;&gt;"",IF(O743="",M742,IF(AND(M742&gt;0,O743="L"),M742+1,IF(AND(M742&gt;1,O742="W"),1,1))),"")</f>
        <v>1</v>
      </c>
      <c r="N743" s="60" t="str">
        <f ca="1">IF($A742&lt;&gt;"",IF(OR($AI742&lt;&gt;0,$AJ742&lt;&gt;0,L743=0),"",IF(G742="HHL","L",IF(G742="LLH","H",""))),"")</f>
        <v/>
      </c>
      <c r="O743" s="60" t="str">
        <f ca="1">IF(A743&lt;&gt;"",IF(N743&lt;&gt;"",IF(F743=N743,"W","L"),""),"")</f>
        <v/>
      </c>
      <c r="P743" s="38">
        <f ca="1">IF(A743&lt;&gt;"",IF(OR(AI742&lt;&gt;0,AJ742&lt;&gt;0),"0",IF(O743&lt;&gt;"",IF(O743="W",(1*L743),(-1*L743)),0)),0)</f>
        <v>0</v>
      </c>
      <c r="Q743" s="74">
        <f ca="1">IF(A743&lt;&gt;"",P743+Q742,0)</f>
        <v>-11</v>
      </c>
      <c r="R743" s="3">
        <f t="shared" ca="1" si="252"/>
        <v>1</v>
      </c>
      <c r="S743" s="61">
        <f t="shared" ca="1" si="261"/>
        <v>1</v>
      </c>
      <c r="T743" s="3">
        <f t="shared" ca="1" si="253"/>
        <v>1</v>
      </c>
      <c r="U743" s="60" t="str">
        <f ca="1">IF($A742&lt;&gt;"",IF(OR($AI742&lt;&gt;0,$AJ742&lt;&gt;0,S743=0),"",IF(I742="EEO","O",IF(I742="OOE","E",""))),"")</f>
        <v/>
      </c>
      <c r="V743" s="60" t="str">
        <f ca="1">IF(A743&lt;&gt;"",IF(U743&lt;&gt;"",IF(H743=U743,"W","L"),""),"")</f>
        <v/>
      </c>
      <c r="W743" s="38">
        <f ca="1">IF(A743&lt;&gt;"",IF(OR(AI742&lt;&gt;0,AJ742&lt;&gt;0),"0",IF(V743&lt;&gt;"",IF(V743="W",(1*S743),(-1*S743)),0)),0)</f>
        <v>0</v>
      </c>
      <c r="X743" s="74">
        <f t="shared" ca="1" si="254"/>
        <v>11</v>
      </c>
      <c r="Y743" s="3">
        <f t="shared" ca="1" si="255"/>
        <v>1</v>
      </c>
      <c r="Z743" s="61">
        <f t="shared" ca="1" si="262"/>
        <v>1</v>
      </c>
      <c r="AA743" s="3">
        <f t="shared" ca="1" si="256"/>
        <v>2</v>
      </c>
      <c r="AB743" s="60" t="str">
        <f ca="1">IF($A742&lt;&gt;"",IF(OR($AI742&lt;&gt;0,$AJ742&lt;&gt;0,Z743=0),"",IF(K742="RRB","B",IF(K742="BBR","R",""))),"")</f>
        <v/>
      </c>
      <c r="AC743" s="60" t="str">
        <f ca="1">IF(A743&lt;&gt;"",IF(AB743&lt;&gt;"",IF(AB743=J743,"W","L"),""),"")</f>
        <v/>
      </c>
      <c r="AD743" s="38">
        <f ca="1">IF(A743&lt;&gt;"",IF(OR(AI742&lt;&gt;0,AJ742&lt;&gt;0),"0",IF(AC743&lt;&gt;"",IF(AC743="W",(1*Z743),(-1*Z743)),0)),0)</f>
        <v>0</v>
      </c>
      <c r="AE743" s="74">
        <f t="shared" ca="1" si="247"/>
        <v>-11</v>
      </c>
      <c r="AF743" s="3">
        <f t="shared" ca="1" si="257"/>
        <v>2</v>
      </c>
      <c r="AG743" s="13">
        <f ca="1">IF(A743&lt;&gt;"",(AD743+P743+W743),0)</f>
        <v>0</v>
      </c>
      <c r="AH743" s="11">
        <f ca="1">IF(A743&lt;&gt;"",AG743+AH742,0)</f>
        <v>-11</v>
      </c>
      <c r="AI743" s="73">
        <f ca="1">IF($A743&lt;&gt;"",IF(AI742&gt;0,AI742,IF(AND(AK742&gt;=$AJ$1,$AJ$2*AK742&gt;=AH743),"Profit Target",IF(AH743&gt;=$S$1,"Profit Target",0))),0)</f>
        <v>0</v>
      </c>
      <c r="AJ743" s="73">
        <f ca="1">IF($A743&lt;&gt;"",IF(AI742&lt;&gt;0,AJ742,IF(AH743&lt;=$S$2,"Stop Loss",0)),0)</f>
        <v>0</v>
      </c>
      <c r="AK743" s="73">
        <f t="shared" ca="1" si="248"/>
        <v>3</v>
      </c>
      <c r="AL743" s="30"/>
      <c r="AM743" s="30"/>
      <c r="AN743" s="30"/>
      <c r="AO743" s="30"/>
      <c r="AP743" s="30"/>
      <c r="AQ743" s="30"/>
      <c r="BM743" s="7"/>
      <c r="BT743" s="10">
        <f t="shared" ca="1" si="250"/>
        <v>2</v>
      </c>
    </row>
    <row r="744" spans="1:72">
      <c r="A744" s="10">
        <f t="shared" ca="1" si="249"/>
        <v>19</v>
      </c>
      <c r="B744" s="38"/>
      <c r="C744" s="7"/>
      <c r="D744" s="3"/>
      <c r="E744" s="7"/>
      <c r="F744" s="70" t="str">
        <f t="shared" ca="1" si="245"/>
        <v>H</v>
      </c>
      <c r="G744" s="101" t="str">
        <f t="shared" ca="1" si="251"/>
        <v>LLH</v>
      </c>
      <c r="H744" s="70" t="str">
        <f t="shared" ca="1" si="246"/>
        <v>O</v>
      </c>
      <c r="I744" s="101" t="str">
        <f t="shared" ca="1" si="258"/>
        <v>EOO</v>
      </c>
      <c r="J744" s="70" t="str">
        <f t="shared" ca="1" si="244"/>
        <v>R</v>
      </c>
      <c r="K744" s="101" t="str">
        <f t="shared" ca="1" si="259"/>
        <v>RRR</v>
      </c>
      <c r="L744" s="61">
        <f t="shared" ca="1" si="260"/>
        <v>1</v>
      </c>
      <c r="M744" s="3">
        <f ca="1">IF(A743&lt;&gt;"",IF(O744="",M743,IF(AND(M743&gt;0,O744="L"),M743+1,IF(AND(M743&gt;1,O743="W"),1,1))),"")</f>
        <v>1</v>
      </c>
      <c r="N744" s="60" t="str">
        <f ca="1">IF($A743&lt;&gt;"",IF(OR($AI743&lt;&gt;0,$AJ743&lt;&gt;0,L744=0),"",IF(G743="HHL","L",IF(G743="LLH","H",""))),"")</f>
        <v/>
      </c>
      <c r="O744" s="60" t="str">
        <f ca="1">IF(A744&lt;&gt;"",IF(N744&lt;&gt;"",IF(F744=N744,"W","L"),""),"")</f>
        <v/>
      </c>
      <c r="P744" s="38">
        <f ca="1">IF(A744&lt;&gt;"",IF(OR(AI743&lt;&gt;0,AJ743&lt;&gt;0),"0",IF(O744&lt;&gt;"",IF(O744="W",(1*L744),(-1*L744)),0)),0)</f>
        <v>0</v>
      </c>
      <c r="Q744" s="74">
        <f ca="1">IF(A744&lt;&gt;"",P744+Q743,0)</f>
        <v>-11</v>
      </c>
      <c r="R744" s="3">
        <f t="shared" ca="1" si="252"/>
        <v>1</v>
      </c>
      <c r="S744" s="61">
        <f t="shared" ca="1" si="261"/>
        <v>1</v>
      </c>
      <c r="T744" s="3">
        <f t="shared" ca="1" si="253"/>
        <v>1</v>
      </c>
      <c r="U744" s="60" t="str">
        <f ca="1">IF($A743&lt;&gt;"",IF(OR($AI743&lt;&gt;0,$AJ743&lt;&gt;0,S744=0),"",IF(I743="EEO","O",IF(I743="OOE","E",""))),"")</f>
        <v>O</v>
      </c>
      <c r="V744" s="60" t="str">
        <f ca="1">IF(A744&lt;&gt;"",IF(U744&lt;&gt;"",IF(H744=U744,"W","L"),""),"")</f>
        <v>W</v>
      </c>
      <c r="W744" s="38">
        <f ca="1">IF(A744&lt;&gt;"",IF(OR(AI743&lt;&gt;0,AJ743&lt;&gt;0),"0",IF(V744&lt;&gt;"",IF(V744="W",(1*S744),(-1*S744)),0)),0)</f>
        <v>1</v>
      </c>
      <c r="X744" s="74">
        <f t="shared" ca="1" si="254"/>
        <v>12</v>
      </c>
      <c r="Y744" s="3">
        <f t="shared" ca="1" si="255"/>
        <v>1</v>
      </c>
      <c r="Z744" s="61">
        <f t="shared" ca="1" si="262"/>
        <v>1</v>
      </c>
      <c r="AA744" s="3">
        <f t="shared" ca="1" si="256"/>
        <v>2</v>
      </c>
      <c r="AB744" s="60" t="str">
        <f ca="1">IF($A743&lt;&gt;"",IF(OR($AI743&lt;&gt;0,$AJ743&lt;&gt;0,Z744=0),"",IF(K743="RRB","B",IF(K743="BBR","R",""))),"")</f>
        <v/>
      </c>
      <c r="AC744" s="60" t="str">
        <f ca="1">IF(A744&lt;&gt;"",IF(AB744&lt;&gt;"",IF(AB744=J744,"W","L"),""),"")</f>
        <v/>
      </c>
      <c r="AD744" s="38">
        <f ca="1">IF(A744&lt;&gt;"",IF(OR(AI743&lt;&gt;0,AJ743&lt;&gt;0),"0",IF(AC744&lt;&gt;"",IF(AC744="W",(1*Z744),(-1*Z744)),0)),0)</f>
        <v>0</v>
      </c>
      <c r="AE744" s="74">
        <f t="shared" ca="1" si="247"/>
        <v>-11</v>
      </c>
      <c r="AF744" s="3">
        <f t="shared" ca="1" si="257"/>
        <v>2</v>
      </c>
      <c r="AG744" s="13">
        <f ca="1">IF(A744&lt;&gt;"",(AD744+P744+W744),0)</f>
        <v>1</v>
      </c>
      <c r="AH744" s="11">
        <f ca="1">IF(A744&lt;&gt;"",AG744+AH743,0)</f>
        <v>-10</v>
      </c>
      <c r="AI744" s="73">
        <f ca="1">IF($A744&lt;&gt;"",IF(AI743&gt;0,AI743,IF(AND(AK743&gt;=$AJ$1,$AJ$2*AK743&gt;=AH744),"Profit Target",IF(AH744&gt;=$S$1,"Profit Target",0))),0)</f>
        <v>0</v>
      </c>
      <c r="AJ744" s="73">
        <f ca="1">IF($A744&lt;&gt;"",IF(AI743&lt;&gt;0,AJ743,IF(AH744&lt;=$S$2,"Stop Loss",0)),0)</f>
        <v>0</v>
      </c>
      <c r="AK744" s="73">
        <f t="shared" ca="1" si="248"/>
        <v>3</v>
      </c>
      <c r="AL744" s="30"/>
      <c r="AM744" s="30"/>
      <c r="AN744" s="30"/>
      <c r="AO744" s="30"/>
      <c r="AP744" s="30"/>
      <c r="AQ744" s="30"/>
      <c r="BM744" s="7"/>
      <c r="BT744" s="10">
        <f t="shared" ca="1" si="250"/>
        <v>26</v>
      </c>
    </row>
    <row r="745" spans="1:72">
      <c r="A745" s="10">
        <f t="shared" ca="1" si="249"/>
        <v>13</v>
      </c>
      <c r="B745" s="38"/>
      <c r="C745" s="7"/>
      <c r="D745" s="3"/>
      <c r="E745" s="7"/>
      <c r="F745" s="70" t="str">
        <f t="shared" ca="1" si="245"/>
        <v>L</v>
      </c>
      <c r="G745" s="101" t="str">
        <f t="shared" ca="1" si="251"/>
        <v>LHL</v>
      </c>
      <c r="H745" s="70" t="str">
        <f t="shared" ca="1" si="246"/>
        <v>O</v>
      </c>
      <c r="I745" s="101" t="str">
        <f t="shared" ca="1" si="258"/>
        <v>OOO</v>
      </c>
      <c r="J745" s="70" t="str">
        <f t="shared" ca="1" si="244"/>
        <v>B</v>
      </c>
      <c r="K745" s="101" t="str">
        <f t="shared" ca="1" si="259"/>
        <v>RRB</v>
      </c>
      <c r="L745" s="61">
        <f t="shared" ca="1" si="260"/>
        <v>1</v>
      </c>
      <c r="M745" s="3">
        <f ca="1">IF(A744&lt;&gt;"",IF(O745="",M744,IF(AND(M744&gt;0,O745="L"),M744+1,IF(AND(M744&gt;1,O744="W"),1,1))),"")</f>
        <v>2</v>
      </c>
      <c r="N745" s="60" t="str">
        <f ca="1">IF($A744&lt;&gt;"",IF(OR($AI744&lt;&gt;0,$AJ744&lt;&gt;0,L745=0),"",IF(G744="HHL","L",IF(G744="LLH","H",""))),"")</f>
        <v>H</v>
      </c>
      <c r="O745" s="60" t="str">
        <f ca="1">IF(A745&lt;&gt;"",IF(N745&lt;&gt;"",IF(F745=N745,"W","L"),""),"")</f>
        <v>L</v>
      </c>
      <c r="P745" s="38">
        <f ca="1">IF(A745&lt;&gt;"",IF(OR(AI744&lt;&gt;0,AJ744&lt;&gt;0),"0",IF(O745&lt;&gt;"",IF(O745="W",(1*L745),(-1*L745)),0)),0)</f>
        <v>-1</v>
      </c>
      <c r="Q745" s="74">
        <f ca="1">IF(A745&lt;&gt;"",P745+Q744,0)</f>
        <v>-12</v>
      </c>
      <c r="R745" s="3">
        <f t="shared" ca="1" si="252"/>
        <v>2</v>
      </c>
      <c r="S745" s="61">
        <f t="shared" ca="1" si="261"/>
        <v>1</v>
      </c>
      <c r="T745" s="3">
        <f t="shared" ca="1" si="253"/>
        <v>1</v>
      </c>
      <c r="U745" s="60" t="str">
        <f ca="1">IF($A744&lt;&gt;"",IF(OR($AI744&lt;&gt;0,$AJ744&lt;&gt;0,S745=0),"",IF(I744="EEO","O",IF(I744="OOE","E",""))),"")</f>
        <v/>
      </c>
      <c r="V745" s="60" t="str">
        <f ca="1">IF(A745&lt;&gt;"",IF(U745&lt;&gt;"",IF(H745=U745,"W","L"),""),"")</f>
        <v/>
      </c>
      <c r="W745" s="38">
        <f ca="1">IF(A745&lt;&gt;"",IF(OR(AI744&lt;&gt;0,AJ744&lt;&gt;0),"0",IF(V745&lt;&gt;"",IF(V745="W",(1*S745),(-1*S745)),0)),0)</f>
        <v>0</v>
      </c>
      <c r="X745" s="74">
        <f t="shared" ca="1" si="254"/>
        <v>12</v>
      </c>
      <c r="Y745" s="3">
        <f t="shared" ca="1" si="255"/>
        <v>1</v>
      </c>
      <c r="Z745" s="61">
        <f t="shared" ca="1" si="262"/>
        <v>1</v>
      </c>
      <c r="AA745" s="3">
        <f t="shared" ca="1" si="256"/>
        <v>2</v>
      </c>
      <c r="AB745" s="60" t="str">
        <f ca="1">IF($A744&lt;&gt;"",IF(OR($AI744&lt;&gt;0,$AJ744&lt;&gt;0,Z745=0),"",IF(K744="RRB","B",IF(K744="BBR","R",""))),"")</f>
        <v/>
      </c>
      <c r="AC745" s="60" t="str">
        <f ca="1">IF(A745&lt;&gt;"",IF(AB745&lt;&gt;"",IF(AB745=J745,"W","L"),""),"")</f>
        <v/>
      </c>
      <c r="AD745" s="38">
        <f ca="1">IF(A745&lt;&gt;"",IF(OR(AI744&lt;&gt;0,AJ744&lt;&gt;0),"0",IF(AC745&lt;&gt;"",IF(AC745="W",(1*Z745),(-1*Z745)),0)),0)</f>
        <v>0</v>
      </c>
      <c r="AE745" s="74">
        <f t="shared" ca="1" si="247"/>
        <v>-11</v>
      </c>
      <c r="AF745" s="3">
        <f t="shared" ca="1" si="257"/>
        <v>2</v>
      </c>
      <c r="AG745" s="13">
        <f ca="1">IF(A745&lt;&gt;"",(AD745+P745+W745),0)</f>
        <v>-1</v>
      </c>
      <c r="AH745" s="11">
        <f ca="1">IF(A745&lt;&gt;"",AG745+AH744,0)</f>
        <v>-11</v>
      </c>
      <c r="AI745" s="73">
        <f ca="1">IF($A745&lt;&gt;"",IF(AI744&gt;0,AI744,IF(AND(AK744&gt;=$AJ$1,$AJ$2*AK744&gt;=AH745),"Profit Target",IF(AH745&gt;=$S$1,"Profit Target",0))),0)</f>
        <v>0</v>
      </c>
      <c r="AJ745" s="73">
        <f ca="1">IF($A745&lt;&gt;"",IF(AI744&lt;&gt;0,AJ744,IF(AH745&lt;=$S$2,"Stop Loss",0)),0)</f>
        <v>0</v>
      </c>
      <c r="AK745" s="73">
        <f t="shared" ca="1" si="248"/>
        <v>3</v>
      </c>
      <c r="AL745" s="30"/>
      <c r="AM745" s="30"/>
      <c r="AN745" s="30"/>
      <c r="AO745" s="30"/>
      <c r="AP745" s="30"/>
      <c r="AQ745" s="30"/>
      <c r="BM745" s="7"/>
      <c r="BT745" s="10">
        <f t="shared" ca="1" si="250"/>
        <v>20</v>
      </c>
    </row>
    <row r="746" spans="1:72">
      <c r="A746" s="10">
        <f t="shared" ca="1" si="249"/>
        <v>15</v>
      </c>
      <c r="B746" s="38"/>
      <c r="C746" s="7"/>
      <c r="D746" s="3"/>
      <c r="E746" s="7"/>
      <c r="F746" s="70" t="str">
        <f t="shared" ca="1" si="245"/>
        <v>L</v>
      </c>
      <c r="G746" s="101" t="str">
        <f t="shared" ca="1" si="251"/>
        <v>HLL</v>
      </c>
      <c r="H746" s="70" t="str">
        <f t="shared" ca="1" si="246"/>
        <v>O</v>
      </c>
      <c r="I746" s="101" t="str">
        <f t="shared" ca="1" si="258"/>
        <v>OOO</v>
      </c>
      <c r="J746" s="70" t="str">
        <f t="shared" ca="1" si="244"/>
        <v>B</v>
      </c>
      <c r="K746" s="101" t="str">
        <f t="shared" ca="1" si="259"/>
        <v>RBB</v>
      </c>
      <c r="L746" s="61">
        <f t="shared" ca="1" si="260"/>
        <v>1</v>
      </c>
      <c r="M746" s="3">
        <f ca="1">IF(A745&lt;&gt;"",IF(O746="",M745,IF(AND(M745&gt;0,O746="L"),M745+1,IF(AND(M745&gt;1,O745="W"),1,1))),"")</f>
        <v>2</v>
      </c>
      <c r="N746" s="60" t="str">
        <f ca="1">IF($A745&lt;&gt;"",IF(OR($AI745&lt;&gt;0,$AJ745&lt;&gt;0,L746=0),"",IF(G745="HHL","L",IF(G745="LLH","H",""))),"")</f>
        <v/>
      </c>
      <c r="O746" s="60" t="str">
        <f ca="1">IF(A746&lt;&gt;"",IF(N746&lt;&gt;"",IF(F746=N746,"W","L"),""),"")</f>
        <v/>
      </c>
      <c r="P746" s="38">
        <f ca="1">IF(A746&lt;&gt;"",IF(OR(AI745&lt;&gt;0,AJ745&lt;&gt;0),"0",IF(O746&lt;&gt;"",IF(O746="W",(1*L746),(-1*L746)),0)),0)</f>
        <v>0</v>
      </c>
      <c r="Q746" s="74">
        <f ca="1">IF(A746&lt;&gt;"",P746+Q745,0)</f>
        <v>-12</v>
      </c>
      <c r="R746" s="3">
        <f t="shared" ca="1" si="252"/>
        <v>2</v>
      </c>
      <c r="S746" s="61">
        <f t="shared" ca="1" si="261"/>
        <v>1</v>
      </c>
      <c r="T746" s="3">
        <f t="shared" ca="1" si="253"/>
        <v>1</v>
      </c>
      <c r="U746" s="60" t="str">
        <f ca="1">IF($A745&lt;&gt;"",IF(OR($AI745&lt;&gt;0,$AJ745&lt;&gt;0,S746=0),"",IF(I745="EEO","O",IF(I745="OOE","E",""))),"")</f>
        <v/>
      </c>
      <c r="V746" s="60" t="str">
        <f ca="1">IF(A746&lt;&gt;"",IF(U746&lt;&gt;"",IF(H746=U746,"W","L"),""),"")</f>
        <v/>
      </c>
      <c r="W746" s="38">
        <f ca="1">IF(A746&lt;&gt;"",IF(OR(AI745&lt;&gt;0,AJ745&lt;&gt;0),"0",IF(V746&lt;&gt;"",IF(V746="W",(1*S746),(-1*S746)),0)),0)</f>
        <v>0</v>
      </c>
      <c r="X746" s="74">
        <f t="shared" ca="1" si="254"/>
        <v>12</v>
      </c>
      <c r="Y746" s="3">
        <f t="shared" ca="1" si="255"/>
        <v>1</v>
      </c>
      <c r="Z746" s="61">
        <f t="shared" ca="1" si="262"/>
        <v>1</v>
      </c>
      <c r="AA746" s="3">
        <f t="shared" ca="1" si="256"/>
        <v>1</v>
      </c>
      <c r="AB746" s="60" t="str">
        <f ca="1">IF($A745&lt;&gt;"",IF(OR($AI745&lt;&gt;0,$AJ745&lt;&gt;0,Z746=0),"",IF(K745="RRB","B",IF(K745="BBR","R",""))),"")</f>
        <v>B</v>
      </c>
      <c r="AC746" s="60" t="str">
        <f ca="1">IF(A746&lt;&gt;"",IF(AB746&lt;&gt;"",IF(AB746=J746,"W","L"),""),"")</f>
        <v>W</v>
      </c>
      <c r="AD746" s="38">
        <f ca="1">IF(A746&lt;&gt;"",IF(OR(AI745&lt;&gt;0,AJ745&lt;&gt;0),"0",IF(AC746&lt;&gt;"",IF(AC746="W",(1*Z746),(-1*Z746)),0)),0)</f>
        <v>1</v>
      </c>
      <c r="AE746" s="74">
        <f t="shared" ca="1" si="247"/>
        <v>-10</v>
      </c>
      <c r="AF746" s="3">
        <f t="shared" ca="1" si="257"/>
        <v>1</v>
      </c>
      <c r="AG746" s="13">
        <f ca="1">IF(A746&lt;&gt;"",(AD746+P746+W746),0)</f>
        <v>1</v>
      </c>
      <c r="AH746" s="11">
        <f ca="1">IF(A746&lt;&gt;"",AG746+AH745,0)</f>
        <v>-10</v>
      </c>
      <c r="AI746" s="73">
        <f ca="1">IF($A746&lt;&gt;"",IF(AI745&gt;0,AI745,IF(AND(AK745&gt;=$AJ$1,$AJ$2*AK745&gt;=AH746),"Profit Target",IF(AH746&gt;=$S$1,"Profit Target",0))),0)</f>
        <v>0</v>
      </c>
      <c r="AJ746" s="73">
        <f ca="1">IF($A746&lt;&gt;"",IF(AI745&lt;&gt;0,AJ745,IF(AH746&lt;=$S$2,"Stop Loss",0)),0)</f>
        <v>0</v>
      </c>
      <c r="AK746" s="73">
        <f t="shared" ca="1" si="248"/>
        <v>3</v>
      </c>
      <c r="AL746" s="30"/>
      <c r="AM746" s="30"/>
      <c r="AN746" s="30"/>
      <c r="AO746" s="30"/>
      <c r="AP746" s="30"/>
      <c r="AQ746" s="30"/>
      <c r="BM746" s="7"/>
      <c r="BT746" s="10">
        <f t="shared" ca="1" si="250"/>
        <v>34</v>
      </c>
    </row>
    <row r="747" spans="1:72">
      <c r="A747" s="10">
        <f t="shared" ca="1" si="249"/>
        <v>28</v>
      </c>
      <c r="B747" s="38"/>
      <c r="C747" s="7"/>
      <c r="D747" s="3"/>
      <c r="E747" s="7"/>
      <c r="F747" s="70" t="str">
        <f t="shared" ca="1" si="245"/>
        <v>H</v>
      </c>
      <c r="G747" s="101" t="str">
        <f t="shared" ca="1" si="251"/>
        <v>LLH</v>
      </c>
      <c r="H747" s="70" t="str">
        <f t="shared" ca="1" si="246"/>
        <v>E</v>
      </c>
      <c r="I747" s="101" t="str">
        <f t="shared" ca="1" si="258"/>
        <v>OOE</v>
      </c>
      <c r="J747" s="70" t="str">
        <f t="shared" ref="J747:J810" ca="1" si="263">VLOOKUP(A747,$BJ$107:$BR$144,8,0)</f>
        <v>B</v>
      </c>
      <c r="K747" s="101" t="str">
        <f t="shared" ca="1" si="259"/>
        <v>BBB</v>
      </c>
      <c r="L747" s="61">
        <f t="shared" ca="1" si="260"/>
        <v>1</v>
      </c>
      <c r="M747" s="3">
        <f ca="1">IF(A746&lt;&gt;"",IF(O747="",M746,IF(AND(M746&gt;0,O747="L"),M746+1,IF(AND(M746&gt;1,O746="W"),1,1))),"")</f>
        <v>2</v>
      </c>
      <c r="N747" s="60" t="str">
        <f ca="1">IF($A746&lt;&gt;"",IF(OR($AI746&lt;&gt;0,$AJ746&lt;&gt;0,L747=0),"",IF(G746="HHL","L",IF(G746="LLH","H",""))),"")</f>
        <v/>
      </c>
      <c r="O747" s="60" t="str">
        <f ca="1">IF(A747&lt;&gt;"",IF(N747&lt;&gt;"",IF(F747=N747,"W","L"),""),"")</f>
        <v/>
      </c>
      <c r="P747" s="38">
        <f ca="1">IF(A747&lt;&gt;"",IF(OR(AI746&lt;&gt;0,AJ746&lt;&gt;0),"0",IF(O747&lt;&gt;"",IF(O747="W",(1*L747),(-1*L747)),0)),0)</f>
        <v>0</v>
      </c>
      <c r="Q747" s="74">
        <f ca="1">IF(A747&lt;&gt;"",P747+Q746,0)</f>
        <v>-12</v>
      </c>
      <c r="R747" s="3">
        <f t="shared" ca="1" si="252"/>
        <v>2</v>
      </c>
      <c r="S747" s="61">
        <f t="shared" ca="1" si="261"/>
        <v>1</v>
      </c>
      <c r="T747" s="3">
        <f t="shared" ca="1" si="253"/>
        <v>1</v>
      </c>
      <c r="U747" s="60" t="str">
        <f ca="1">IF($A746&lt;&gt;"",IF(OR($AI746&lt;&gt;0,$AJ746&lt;&gt;0,S747=0),"",IF(I746="EEO","O",IF(I746="OOE","E",""))),"")</f>
        <v/>
      </c>
      <c r="V747" s="60" t="str">
        <f ca="1">IF(A747&lt;&gt;"",IF(U747&lt;&gt;"",IF(H747=U747,"W","L"),""),"")</f>
        <v/>
      </c>
      <c r="W747" s="38">
        <f ca="1">IF(A747&lt;&gt;"",IF(OR(AI746&lt;&gt;0,AJ746&lt;&gt;0),"0",IF(V747&lt;&gt;"",IF(V747="W",(1*S747),(-1*S747)),0)),0)</f>
        <v>0</v>
      </c>
      <c r="X747" s="74">
        <f t="shared" ca="1" si="254"/>
        <v>12</v>
      </c>
      <c r="Y747" s="3">
        <f t="shared" ca="1" si="255"/>
        <v>1</v>
      </c>
      <c r="Z747" s="61">
        <f t="shared" ca="1" si="262"/>
        <v>1</v>
      </c>
      <c r="AA747" s="3">
        <f t="shared" ca="1" si="256"/>
        <v>1</v>
      </c>
      <c r="AB747" s="60" t="str">
        <f ca="1">IF($A746&lt;&gt;"",IF(OR($AI746&lt;&gt;0,$AJ746&lt;&gt;0,Z747=0),"",IF(K746="RRB","B",IF(K746="BBR","R",""))),"")</f>
        <v/>
      </c>
      <c r="AC747" s="60" t="str">
        <f ca="1">IF(A747&lt;&gt;"",IF(AB747&lt;&gt;"",IF(AB747=J747,"W","L"),""),"")</f>
        <v/>
      </c>
      <c r="AD747" s="38">
        <f ca="1">IF(A747&lt;&gt;"",IF(OR(AI746&lt;&gt;0,AJ746&lt;&gt;0),"0",IF(AC747&lt;&gt;"",IF(AC747="W",(1*Z747),(-1*Z747)),0)),0)</f>
        <v>0</v>
      </c>
      <c r="AE747" s="74">
        <f t="shared" ca="1" si="247"/>
        <v>-10</v>
      </c>
      <c r="AF747" s="3">
        <f t="shared" ca="1" si="257"/>
        <v>1</v>
      </c>
      <c r="AG747" s="13">
        <f ca="1">IF(A747&lt;&gt;"",(AD747+P747+W747),0)</f>
        <v>0</v>
      </c>
      <c r="AH747" s="11">
        <f ca="1">IF(A747&lt;&gt;"",AG747+AH746,0)</f>
        <v>-10</v>
      </c>
      <c r="AI747" s="73">
        <f ca="1">IF($A747&lt;&gt;"",IF(AI746&gt;0,AI746,IF(AND(AK746&gt;=$AJ$1,$AJ$2*AK746&gt;=AH747),"Profit Target",IF(AH747&gt;=$S$1,"Profit Target",0))),0)</f>
        <v>0</v>
      </c>
      <c r="AJ747" s="73">
        <f ca="1">IF($A747&lt;&gt;"",IF(AI746&lt;&gt;0,AJ746,IF(AH747&lt;=$S$2,"Stop Loss",0)),0)</f>
        <v>0</v>
      </c>
      <c r="AK747" s="73">
        <f t="shared" ca="1" si="248"/>
        <v>3</v>
      </c>
      <c r="AL747" s="30"/>
      <c r="AM747" s="30"/>
      <c r="AN747" s="30"/>
      <c r="AO747" s="30"/>
      <c r="AP747" s="30"/>
      <c r="AQ747" s="30"/>
      <c r="BM747" s="7"/>
      <c r="BT747" s="10">
        <f t="shared" ca="1" si="250"/>
        <v>5</v>
      </c>
    </row>
    <row r="748" spans="1:72">
      <c r="A748" s="10">
        <f t="shared" ca="1" si="249"/>
        <v>25</v>
      </c>
      <c r="B748" s="38"/>
      <c r="C748" s="7"/>
      <c r="D748" s="3"/>
      <c r="E748" s="7"/>
      <c r="F748" s="70" t="str">
        <f t="shared" ca="1" si="245"/>
        <v>H</v>
      </c>
      <c r="G748" s="101" t="str">
        <f t="shared" ca="1" si="251"/>
        <v>LHH</v>
      </c>
      <c r="H748" s="70" t="str">
        <f t="shared" ca="1" si="246"/>
        <v>O</v>
      </c>
      <c r="I748" s="101" t="str">
        <f t="shared" ca="1" si="258"/>
        <v>OEO</v>
      </c>
      <c r="J748" s="70" t="str">
        <f t="shared" ca="1" si="263"/>
        <v>R</v>
      </c>
      <c r="K748" s="101" t="str">
        <f t="shared" ca="1" si="259"/>
        <v>BBR</v>
      </c>
      <c r="L748" s="61">
        <f t="shared" ca="1" si="260"/>
        <v>1</v>
      </c>
      <c r="M748" s="3">
        <f ca="1">IF(A747&lt;&gt;"",IF(O748="",M747,IF(AND(M747&gt;0,O748="L"),M747+1,IF(AND(M747&gt;1,O747="W"),1,1))),"")</f>
        <v>1</v>
      </c>
      <c r="N748" s="60" t="str">
        <f ca="1">IF($A747&lt;&gt;"",IF(OR($AI747&lt;&gt;0,$AJ747&lt;&gt;0,L748=0),"",IF(G747="HHL","L",IF(G747="LLH","H",""))),"")</f>
        <v>H</v>
      </c>
      <c r="O748" s="60" t="str">
        <f ca="1">IF(A748&lt;&gt;"",IF(N748&lt;&gt;"",IF(F748=N748,"W","L"),""),"")</f>
        <v>W</v>
      </c>
      <c r="P748" s="38">
        <f ca="1">IF(A748&lt;&gt;"",IF(OR(AI747&lt;&gt;0,AJ747&lt;&gt;0),"0",IF(O748&lt;&gt;"",IF(O748="W",(1*L748),(-1*L748)),0)),0)</f>
        <v>1</v>
      </c>
      <c r="Q748" s="74">
        <f ca="1">IF(A748&lt;&gt;"",P748+Q747,0)</f>
        <v>-11</v>
      </c>
      <c r="R748" s="3">
        <f t="shared" ca="1" si="252"/>
        <v>1</v>
      </c>
      <c r="S748" s="61">
        <f t="shared" ca="1" si="261"/>
        <v>1</v>
      </c>
      <c r="T748" s="3">
        <f t="shared" ca="1" si="253"/>
        <v>2</v>
      </c>
      <c r="U748" s="60" t="str">
        <f ca="1">IF($A747&lt;&gt;"",IF(OR($AI747&lt;&gt;0,$AJ747&lt;&gt;0,S748=0),"",IF(I747="EEO","O",IF(I747="OOE","E",""))),"")</f>
        <v>E</v>
      </c>
      <c r="V748" s="60" t="str">
        <f ca="1">IF(A748&lt;&gt;"",IF(U748&lt;&gt;"",IF(H748=U748,"W","L"),""),"")</f>
        <v>L</v>
      </c>
      <c r="W748" s="38">
        <f ca="1">IF(A748&lt;&gt;"",IF(OR(AI747&lt;&gt;0,AJ747&lt;&gt;0),"0",IF(V748&lt;&gt;"",IF(V748="W",(1*S748),(-1*S748)),0)),0)</f>
        <v>-1</v>
      </c>
      <c r="X748" s="74">
        <f t="shared" ca="1" si="254"/>
        <v>11</v>
      </c>
      <c r="Y748" s="3">
        <f t="shared" ca="1" si="255"/>
        <v>2</v>
      </c>
      <c r="Z748" s="61">
        <f t="shared" ca="1" si="262"/>
        <v>1</v>
      </c>
      <c r="AA748" s="3">
        <f t="shared" ca="1" si="256"/>
        <v>1</v>
      </c>
      <c r="AB748" s="60" t="str">
        <f ca="1">IF($A747&lt;&gt;"",IF(OR($AI747&lt;&gt;0,$AJ747&lt;&gt;0,Z748=0),"",IF(K747="RRB","B",IF(K747="BBR","R",""))),"")</f>
        <v/>
      </c>
      <c r="AC748" s="60" t="str">
        <f ca="1">IF(A748&lt;&gt;"",IF(AB748&lt;&gt;"",IF(AB748=J748,"W","L"),""),"")</f>
        <v/>
      </c>
      <c r="AD748" s="38">
        <f ca="1">IF(A748&lt;&gt;"",IF(OR(AI747&lt;&gt;0,AJ747&lt;&gt;0),"0",IF(AC748&lt;&gt;"",IF(AC748="W",(1*Z748),(-1*Z748)),0)),0)</f>
        <v>0</v>
      </c>
      <c r="AE748" s="74">
        <f t="shared" ca="1" si="247"/>
        <v>-10</v>
      </c>
      <c r="AF748" s="3">
        <f t="shared" ca="1" si="257"/>
        <v>1</v>
      </c>
      <c r="AG748" s="13">
        <f ca="1">IF(A748&lt;&gt;"",(AD748+P748+W748),0)</f>
        <v>0</v>
      </c>
      <c r="AH748" s="11">
        <f ca="1">IF(A748&lt;&gt;"",AG748+AH747,0)</f>
        <v>-10</v>
      </c>
      <c r="AI748" s="73">
        <f ca="1">IF($A748&lt;&gt;"",IF(AI747&gt;0,AI747,IF(AND(AK747&gt;=$AJ$1,$AJ$2*AK747&gt;=AH748),"Profit Target",IF(AH748&gt;=$S$1,"Profit Target",0))),0)</f>
        <v>0</v>
      </c>
      <c r="AJ748" s="73">
        <f ca="1">IF($A748&lt;&gt;"",IF(AI747&lt;&gt;0,AJ747,IF(AH748&lt;=$S$2,"Stop Loss",0)),0)</f>
        <v>0</v>
      </c>
      <c r="AK748" s="73">
        <f t="shared" ca="1" si="248"/>
        <v>3</v>
      </c>
      <c r="AL748" s="30"/>
      <c r="AM748" s="30"/>
      <c r="AN748" s="30"/>
      <c r="AO748" s="30"/>
      <c r="AP748" s="30"/>
      <c r="AQ748" s="30"/>
      <c r="BM748" s="7"/>
      <c r="BT748" s="10">
        <f t="shared" ca="1" si="250"/>
        <v>27</v>
      </c>
    </row>
    <row r="749" spans="1:72">
      <c r="A749" s="10">
        <f t="shared" ca="1" si="249"/>
        <v>15</v>
      </c>
      <c r="B749" s="38"/>
      <c r="C749" s="7"/>
      <c r="D749" s="3"/>
      <c r="E749" s="7"/>
      <c r="F749" s="70" t="str">
        <f t="shared" ca="1" si="245"/>
        <v>L</v>
      </c>
      <c r="G749" s="101" t="str">
        <f t="shared" ca="1" si="251"/>
        <v>HHL</v>
      </c>
      <c r="H749" s="70" t="str">
        <f t="shared" ca="1" si="246"/>
        <v>O</v>
      </c>
      <c r="I749" s="101" t="str">
        <f t="shared" ca="1" si="258"/>
        <v>EOO</v>
      </c>
      <c r="J749" s="70" t="str">
        <f t="shared" ca="1" si="263"/>
        <v>B</v>
      </c>
      <c r="K749" s="101" t="str">
        <f t="shared" ca="1" si="259"/>
        <v>BRB</v>
      </c>
      <c r="L749" s="61">
        <f t="shared" ca="1" si="260"/>
        <v>1</v>
      </c>
      <c r="M749" s="3">
        <f ca="1">IF(A748&lt;&gt;"",IF(O749="",M748,IF(AND(M748&gt;0,O749="L"),M748+1,IF(AND(M748&gt;1,O748="W"),1,1))),"")</f>
        <v>1</v>
      </c>
      <c r="N749" s="60" t="str">
        <f ca="1">IF($A748&lt;&gt;"",IF(OR($AI748&lt;&gt;0,$AJ748&lt;&gt;0,L749=0),"",IF(G748="HHL","L",IF(G748="LLH","H",""))),"")</f>
        <v/>
      </c>
      <c r="O749" s="60" t="str">
        <f ca="1">IF(A749&lt;&gt;"",IF(N749&lt;&gt;"",IF(F749=N749,"W","L"),""),"")</f>
        <v/>
      </c>
      <c r="P749" s="38">
        <f ca="1">IF(A749&lt;&gt;"",IF(OR(AI748&lt;&gt;0,AJ748&lt;&gt;0),"0",IF(O749&lt;&gt;"",IF(O749="W",(1*L749),(-1*L749)),0)),0)</f>
        <v>0</v>
      </c>
      <c r="Q749" s="74">
        <f ca="1">IF(A749&lt;&gt;"",P749+Q748,0)</f>
        <v>-11</v>
      </c>
      <c r="R749" s="3">
        <f t="shared" ca="1" si="252"/>
        <v>1</v>
      </c>
      <c r="S749" s="61">
        <f t="shared" ca="1" si="261"/>
        <v>1</v>
      </c>
      <c r="T749" s="3">
        <f t="shared" ca="1" si="253"/>
        <v>2</v>
      </c>
      <c r="U749" s="60" t="str">
        <f ca="1">IF($A748&lt;&gt;"",IF(OR($AI748&lt;&gt;0,$AJ748&lt;&gt;0,S749=0),"",IF(I748="EEO","O",IF(I748="OOE","E",""))),"")</f>
        <v/>
      </c>
      <c r="V749" s="60" t="str">
        <f ca="1">IF(A749&lt;&gt;"",IF(U749&lt;&gt;"",IF(H749=U749,"W","L"),""),"")</f>
        <v/>
      </c>
      <c r="W749" s="38">
        <f ca="1">IF(A749&lt;&gt;"",IF(OR(AI748&lt;&gt;0,AJ748&lt;&gt;0),"0",IF(V749&lt;&gt;"",IF(V749="W",(1*S749),(-1*S749)),0)),0)</f>
        <v>0</v>
      </c>
      <c r="X749" s="74">
        <f t="shared" ca="1" si="254"/>
        <v>11</v>
      </c>
      <c r="Y749" s="3">
        <f t="shared" ca="1" si="255"/>
        <v>2</v>
      </c>
      <c r="Z749" s="61">
        <f t="shared" ca="1" si="262"/>
        <v>1</v>
      </c>
      <c r="AA749" s="3">
        <f t="shared" ca="1" si="256"/>
        <v>2</v>
      </c>
      <c r="AB749" s="60" t="str">
        <f ca="1">IF($A748&lt;&gt;"",IF(OR($AI748&lt;&gt;0,$AJ748&lt;&gt;0,Z749=0),"",IF(K748="RRB","B",IF(K748="BBR","R",""))),"")</f>
        <v>R</v>
      </c>
      <c r="AC749" s="60" t="str">
        <f ca="1">IF(A749&lt;&gt;"",IF(AB749&lt;&gt;"",IF(AB749=J749,"W","L"),""),"")</f>
        <v>L</v>
      </c>
      <c r="AD749" s="38">
        <f ca="1">IF(A749&lt;&gt;"",IF(OR(AI748&lt;&gt;0,AJ748&lt;&gt;0),"0",IF(AC749&lt;&gt;"",IF(AC749="W",(1*Z749),(-1*Z749)),0)),0)</f>
        <v>-1</v>
      </c>
      <c r="AE749" s="74">
        <f t="shared" ca="1" si="247"/>
        <v>-11</v>
      </c>
      <c r="AF749" s="3">
        <f t="shared" ca="1" si="257"/>
        <v>2</v>
      </c>
      <c r="AG749" s="13">
        <f ca="1">IF(A749&lt;&gt;"",(AD749+P749+W749),0)</f>
        <v>-1</v>
      </c>
      <c r="AH749" s="11">
        <f ca="1">IF(A749&lt;&gt;"",AG749+AH748,0)</f>
        <v>-11</v>
      </c>
      <c r="AI749" s="73">
        <f ca="1">IF($A749&lt;&gt;"",IF(AI748&gt;0,AI748,IF(AND(AK748&gt;=$AJ$1,$AJ$2*AK748&gt;=AH749),"Profit Target",IF(AH749&gt;=$S$1,"Profit Target",0))),0)</f>
        <v>0</v>
      </c>
      <c r="AJ749" s="73">
        <f ca="1">IF($A749&lt;&gt;"",IF(AI748&lt;&gt;0,AJ748,IF(AH749&lt;=$S$2,"Stop Loss",0)),0)</f>
        <v>0</v>
      </c>
      <c r="AK749" s="73">
        <f t="shared" ca="1" si="248"/>
        <v>3</v>
      </c>
      <c r="AL749" s="30"/>
      <c r="AM749" s="30"/>
      <c r="AN749" s="30"/>
      <c r="AO749" s="30"/>
      <c r="AP749" s="30"/>
      <c r="AQ749" s="30"/>
      <c r="BM749" s="7"/>
      <c r="BT749" s="10">
        <f t="shared" ca="1" si="250"/>
        <v>26</v>
      </c>
    </row>
    <row r="750" spans="1:72">
      <c r="A750" s="10">
        <f t="shared" ca="1" si="249"/>
        <v>10</v>
      </c>
      <c r="B750" s="38"/>
      <c r="C750" s="7"/>
      <c r="D750" s="3"/>
      <c r="E750" s="7"/>
      <c r="F750" s="70" t="str">
        <f t="shared" ca="1" si="245"/>
        <v>L</v>
      </c>
      <c r="G750" s="101" t="str">
        <f t="shared" ca="1" si="251"/>
        <v>HLL</v>
      </c>
      <c r="H750" s="70" t="str">
        <f t="shared" ca="1" si="246"/>
        <v>E</v>
      </c>
      <c r="I750" s="101" t="str">
        <f t="shared" ca="1" si="258"/>
        <v>OOE</v>
      </c>
      <c r="J750" s="70" t="str">
        <f t="shared" ca="1" si="263"/>
        <v>B</v>
      </c>
      <c r="K750" s="101" t="str">
        <f t="shared" ca="1" si="259"/>
        <v>RBB</v>
      </c>
      <c r="L750" s="61">
        <f t="shared" ca="1" si="260"/>
        <v>1</v>
      </c>
      <c r="M750" s="3">
        <f ca="1">IF(A749&lt;&gt;"",IF(O750="",M749,IF(AND(M749&gt;0,O750="L"),M749+1,IF(AND(M749&gt;1,O749="W"),1,1))),"")</f>
        <v>1</v>
      </c>
      <c r="N750" s="60" t="str">
        <f ca="1">IF($A749&lt;&gt;"",IF(OR($AI749&lt;&gt;0,$AJ749&lt;&gt;0,L750=0),"",IF(G749="HHL","L",IF(G749="LLH","H",""))),"")</f>
        <v>L</v>
      </c>
      <c r="O750" s="60" t="str">
        <f ca="1">IF(A750&lt;&gt;"",IF(N750&lt;&gt;"",IF(F750=N750,"W","L"),""),"")</f>
        <v>W</v>
      </c>
      <c r="P750" s="38">
        <f ca="1">IF(A750&lt;&gt;"",IF(OR(AI749&lt;&gt;0,AJ749&lt;&gt;0),"0",IF(O750&lt;&gt;"",IF(O750="W",(1*L750),(-1*L750)),0)),0)</f>
        <v>1</v>
      </c>
      <c r="Q750" s="74">
        <f ca="1">IF(A750&lt;&gt;"",P750+Q749,0)</f>
        <v>-10</v>
      </c>
      <c r="R750" s="3">
        <f t="shared" ca="1" si="252"/>
        <v>1</v>
      </c>
      <c r="S750" s="61">
        <f t="shared" ca="1" si="261"/>
        <v>1</v>
      </c>
      <c r="T750" s="3">
        <f t="shared" ca="1" si="253"/>
        <v>2</v>
      </c>
      <c r="U750" s="60" t="str">
        <f ca="1">IF($A749&lt;&gt;"",IF(OR($AI749&lt;&gt;0,$AJ749&lt;&gt;0,S750=0),"",IF(I749="EEO","O",IF(I749="OOE","E",""))),"")</f>
        <v/>
      </c>
      <c r="V750" s="60" t="str">
        <f ca="1">IF(A750&lt;&gt;"",IF(U750&lt;&gt;"",IF(H750=U750,"W","L"),""),"")</f>
        <v/>
      </c>
      <c r="W750" s="38">
        <f ca="1">IF(A750&lt;&gt;"",IF(OR(AI749&lt;&gt;0,AJ749&lt;&gt;0),"0",IF(V750&lt;&gt;"",IF(V750="W",(1*S750),(-1*S750)),0)),0)</f>
        <v>0</v>
      </c>
      <c r="X750" s="74">
        <f t="shared" ca="1" si="254"/>
        <v>11</v>
      </c>
      <c r="Y750" s="3">
        <f t="shared" ca="1" si="255"/>
        <v>2</v>
      </c>
      <c r="Z750" s="61">
        <f t="shared" ca="1" si="262"/>
        <v>1</v>
      </c>
      <c r="AA750" s="3">
        <f t="shared" ca="1" si="256"/>
        <v>2</v>
      </c>
      <c r="AB750" s="60" t="str">
        <f ca="1">IF($A749&lt;&gt;"",IF(OR($AI749&lt;&gt;0,$AJ749&lt;&gt;0,Z750=0),"",IF(K749="RRB","B",IF(K749="BBR","R",""))),"")</f>
        <v/>
      </c>
      <c r="AC750" s="60" t="str">
        <f ca="1">IF(A750&lt;&gt;"",IF(AB750&lt;&gt;"",IF(AB750=J750,"W","L"),""),"")</f>
        <v/>
      </c>
      <c r="AD750" s="38">
        <f ca="1">IF(A750&lt;&gt;"",IF(OR(AI749&lt;&gt;0,AJ749&lt;&gt;0),"0",IF(AC750&lt;&gt;"",IF(AC750="W",(1*Z750),(-1*Z750)),0)),0)</f>
        <v>0</v>
      </c>
      <c r="AE750" s="74">
        <f t="shared" ca="1" si="247"/>
        <v>-11</v>
      </c>
      <c r="AF750" s="3">
        <f t="shared" ca="1" si="257"/>
        <v>2</v>
      </c>
      <c r="AG750" s="13">
        <f ca="1">IF(A750&lt;&gt;"",(AD750+P750+W750),0)</f>
        <v>1</v>
      </c>
      <c r="AH750" s="11">
        <f ca="1">IF(A750&lt;&gt;"",AG750+AH749,0)</f>
        <v>-10</v>
      </c>
      <c r="AI750" s="73">
        <f ca="1">IF($A750&lt;&gt;"",IF(AI749&gt;0,AI749,IF(AND(AK749&gt;=$AJ$1,$AJ$2*AK749&gt;=AH750),"Profit Target",IF(AH750&gt;=$S$1,"Profit Target",0))),0)</f>
        <v>0</v>
      </c>
      <c r="AJ750" s="73">
        <f ca="1">IF($A750&lt;&gt;"",IF(AI749&lt;&gt;0,AJ749,IF(AH750&lt;=$S$2,"Stop Loss",0)),0)</f>
        <v>0</v>
      </c>
      <c r="AK750" s="73">
        <f t="shared" ca="1" si="248"/>
        <v>3</v>
      </c>
      <c r="AL750" s="30"/>
      <c r="AM750" s="30"/>
      <c r="AN750" s="30"/>
      <c r="AO750" s="30"/>
      <c r="AP750" s="30"/>
      <c r="AQ750" s="30"/>
      <c r="BM750" s="7"/>
      <c r="BT750" s="10">
        <f t="shared" ca="1" si="250"/>
        <v>23</v>
      </c>
    </row>
    <row r="751" spans="1:72">
      <c r="A751" s="10">
        <f t="shared" ca="1" si="249"/>
        <v>10</v>
      </c>
      <c r="B751" s="38"/>
      <c r="C751" s="7"/>
      <c r="D751" s="3"/>
      <c r="E751" s="7"/>
      <c r="F751" s="70" t="str">
        <f t="shared" ref="F751:F814" ca="1" si="264">VLOOKUP(A751,$BJ$107:$BR$144,7,0)</f>
        <v>L</v>
      </c>
      <c r="G751" s="101" t="str">
        <f t="shared" ca="1" si="251"/>
        <v>LLL</v>
      </c>
      <c r="H751" s="70" t="str">
        <f t="shared" ref="H751:H814" ca="1" si="265">VLOOKUP(A751,$BJ$107:$BR$144,9,0)</f>
        <v>E</v>
      </c>
      <c r="I751" s="101" t="str">
        <f t="shared" ca="1" si="258"/>
        <v>OEE</v>
      </c>
      <c r="J751" s="70" t="str">
        <f t="shared" ca="1" si="263"/>
        <v>B</v>
      </c>
      <c r="K751" s="101" t="str">
        <f t="shared" ca="1" si="259"/>
        <v>BBB</v>
      </c>
      <c r="L751" s="61">
        <f t="shared" ca="1" si="260"/>
        <v>1</v>
      </c>
      <c r="M751" s="3">
        <f ca="1">IF(A750&lt;&gt;"",IF(O751="",M750,IF(AND(M750&gt;0,O751="L"),M750+1,IF(AND(M750&gt;1,O750="W"),1,1))),"")</f>
        <v>1</v>
      </c>
      <c r="N751" s="60" t="str">
        <f ca="1">IF($A750&lt;&gt;"",IF(OR($AI750&lt;&gt;0,$AJ750&lt;&gt;0,L751=0),"",IF(G750="HHL","L",IF(G750="LLH","H",""))),"")</f>
        <v/>
      </c>
      <c r="O751" s="60" t="str">
        <f ca="1">IF(A751&lt;&gt;"",IF(N751&lt;&gt;"",IF(F751=N751,"W","L"),""),"")</f>
        <v/>
      </c>
      <c r="P751" s="38">
        <f ca="1">IF(A751&lt;&gt;"",IF(OR(AI750&lt;&gt;0,AJ750&lt;&gt;0),"0",IF(O751&lt;&gt;"",IF(O751="W",(1*L751),(-1*L751)),0)),0)</f>
        <v>0</v>
      </c>
      <c r="Q751" s="74">
        <f ca="1">IF(A751&lt;&gt;"",P751+Q750,0)</f>
        <v>-10</v>
      </c>
      <c r="R751" s="3">
        <f t="shared" ca="1" si="252"/>
        <v>1</v>
      </c>
      <c r="S751" s="61">
        <f t="shared" ca="1" si="261"/>
        <v>1</v>
      </c>
      <c r="T751" s="3">
        <f t="shared" ca="1" si="253"/>
        <v>1</v>
      </c>
      <c r="U751" s="60" t="str">
        <f ca="1">IF($A750&lt;&gt;"",IF(OR($AI750&lt;&gt;0,$AJ750&lt;&gt;0,S751=0),"",IF(I750="EEO","O",IF(I750="OOE","E",""))),"")</f>
        <v>E</v>
      </c>
      <c r="V751" s="60" t="str">
        <f ca="1">IF(A751&lt;&gt;"",IF(U751&lt;&gt;"",IF(H751=U751,"W","L"),""),"")</f>
        <v>W</v>
      </c>
      <c r="W751" s="38">
        <f ca="1">IF(A751&lt;&gt;"",IF(OR(AI750&lt;&gt;0,AJ750&lt;&gt;0),"0",IF(V751&lt;&gt;"",IF(V751="W",(1*S751),(-1*S751)),0)),0)</f>
        <v>1</v>
      </c>
      <c r="X751" s="74">
        <f t="shared" ca="1" si="254"/>
        <v>12</v>
      </c>
      <c r="Y751" s="3">
        <f t="shared" ca="1" si="255"/>
        <v>1</v>
      </c>
      <c r="Z751" s="61">
        <f t="shared" ca="1" si="262"/>
        <v>1</v>
      </c>
      <c r="AA751" s="3">
        <f t="shared" ca="1" si="256"/>
        <v>2</v>
      </c>
      <c r="AB751" s="60" t="str">
        <f ca="1">IF($A750&lt;&gt;"",IF(OR($AI750&lt;&gt;0,$AJ750&lt;&gt;0,Z751=0),"",IF(K750="RRB","B",IF(K750="BBR","R",""))),"")</f>
        <v/>
      </c>
      <c r="AC751" s="60" t="str">
        <f ca="1">IF(A751&lt;&gt;"",IF(AB751&lt;&gt;"",IF(AB751=J751,"W","L"),""),"")</f>
        <v/>
      </c>
      <c r="AD751" s="38">
        <f ca="1">IF(A751&lt;&gt;"",IF(OR(AI750&lt;&gt;0,AJ750&lt;&gt;0),"0",IF(AC751&lt;&gt;"",IF(AC751="W",(1*Z751),(-1*Z751)),0)),0)</f>
        <v>0</v>
      </c>
      <c r="AE751" s="74">
        <f t="shared" ca="1" si="247"/>
        <v>-11</v>
      </c>
      <c r="AF751" s="3">
        <f t="shared" ca="1" si="257"/>
        <v>2</v>
      </c>
      <c r="AG751" s="13">
        <f ca="1">IF(A751&lt;&gt;"",(AD751+P751+W751),0)</f>
        <v>1</v>
      </c>
      <c r="AH751" s="11">
        <f ca="1">IF(A751&lt;&gt;"",AG751+AH750,0)</f>
        <v>-9</v>
      </c>
      <c r="AI751" s="73">
        <f ca="1">IF($A751&lt;&gt;"",IF(AI750&gt;0,AI750,IF(AND(AK750&gt;=$AJ$1,$AJ$2*AK750&gt;=AH751),"Profit Target",IF(AH751&gt;=$S$1,"Profit Target",0))),0)</f>
        <v>0</v>
      </c>
      <c r="AJ751" s="73">
        <f ca="1">IF($A751&lt;&gt;"",IF(AI750&lt;&gt;0,AJ750,IF(AH751&lt;=$S$2,"Stop Loss",0)),0)</f>
        <v>0</v>
      </c>
      <c r="AK751" s="73">
        <f t="shared" ca="1" si="248"/>
        <v>3</v>
      </c>
      <c r="AL751" s="30"/>
      <c r="AM751" s="30"/>
      <c r="AN751" s="30"/>
      <c r="AO751" s="30"/>
      <c r="AP751" s="30"/>
      <c r="AQ751" s="30"/>
      <c r="BM751" s="7"/>
      <c r="BT751" s="10">
        <f t="shared" ca="1" si="250"/>
        <v>8</v>
      </c>
    </row>
    <row r="752" spans="1:72">
      <c r="A752" s="10">
        <f t="shared" ca="1" si="249"/>
        <v>26</v>
      </c>
      <c r="B752" s="38"/>
      <c r="C752" s="7"/>
      <c r="D752" s="3"/>
      <c r="E752" s="7"/>
      <c r="F752" s="70" t="str">
        <f t="shared" ca="1" si="264"/>
        <v>H</v>
      </c>
      <c r="G752" s="101" t="str">
        <f t="shared" ca="1" si="251"/>
        <v>LLH</v>
      </c>
      <c r="H752" s="70" t="str">
        <f t="shared" ca="1" si="265"/>
        <v>E</v>
      </c>
      <c r="I752" s="101" t="str">
        <f t="shared" ca="1" si="258"/>
        <v>EEE</v>
      </c>
      <c r="J752" s="70" t="str">
        <f t="shared" ca="1" si="263"/>
        <v>B</v>
      </c>
      <c r="K752" s="101" t="str">
        <f t="shared" ca="1" si="259"/>
        <v>BBB</v>
      </c>
      <c r="L752" s="61">
        <f t="shared" ca="1" si="260"/>
        <v>1</v>
      </c>
      <c r="M752" s="3">
        <f ca="1">IF(A751&lt;&gt;"",IF(O752="",M751,IF(AND(M751&gt;0,O752="L"),M751+1,IF(AND(M751&gt;1,O751="W"),1,1))),"")</f>
        <v>1</v>
      </c>
      <c r="N752" s="60" t="str">
        <f ca="1">IF($A751&lt;&gt;"",IF(OR($AI751&lt;&gt;0,$AJ751&lt;&gt;0,L752=0),"",IF(G751="HHL","L",IF(G751="LLH","H",""))),"")</f>
        <v/>
      </c>
      <c r="O752" s="60" t="str">
        <f ca="1">IF(A752&lt;&gt;"",IF(N752&lt;&gt;"",IF(F752=N752,"W","L"),""),"")</f>
        <v/>
      </c>
      <c r="P752" s="38">
        <f ca="1">IF(A752&lt;&gt;"",IF(OR(AI751&lt;&gt;0,AJ751&lt;&gt;0),"0",IF(O752&lt;&gt;"",IF(O752="W",(1*L752),(-1*L752)),0)),0)</f>
        <v>0</v>
      </c>
      <c r="Q752" s="74">
        <f ca="1">IF(A752&lt;&gt;"",P752+Q751,0)</f>
        <v>-10</v>
      </c>
      <c r="R752" s="3">
        <f t="shared" ca="1" si="252"/>
        <v>1</v>
      </c>
      <c r="S752" s="61">
        <f t="shared" ca="1" si="261"/>
        <v>1</v>
      </c>
      <c r="T752" s="3">
        <f t="shared" ca="1" si="253"/>
        <v>1</v>
      </c>
      <c r="U752" s="60" t="str">
        <f ca="1">IF($A751&lt;&gt;"",IF(OR($AI751&lt;&gt;0,$AJ751&lt;&gt;0,S752=0),"",IF(I751="EEO","O",IF(I751="OOE","E",""))),"")</f>
        <v/>
      </c>
      <c r="V752" s="60" t="str">
        <f ca="1">IF(A752&lt;&gt;"",IF(U752&lt;&gt;"",IF(H752=U752,"W","L"),""),"")</f>
        <v/>
      </c>
      <c r="W752" s="38">
        <f ca="1">IF(A752&lt;&gt;"",IF(OR(AI751&lt;&gt;0,AJ751&lt;&gt;0),"0",IF(V752&lt;&gt;"",IF(V752="W",(1*S752),(-1*S752)),0)),0)</f>
        <v>0</v>
      </c>
      <c r="X752" s="74">
        <f t="shared" ca="1" si="254"/>
        <v>12</v>
      </c>
      <c r="Y752" s="3">
        <f t="shared" ca="1" si="255"/>
        <v>1</v>
      </c>
      <c r="Z752" s="61">
        <f t="shared" ca="1" si="262"/>
        <v>1</v>
      </c>
      <c r="AA752" s="3">
        <f t="shared" ca="1" si="256"/>
        <v>2</v>
      </c>
      <c r="AB752" s="60" t="str">
        <f ca="1">IF($A751&lt;&gt;"",IF(OR($AI751&lt;&gt;0,$AJ751&lt;&gt;0,Z752=0),"",IF(K751="RRB","B",IF(K751="BBR","R",""))),"")</f>
        <v/>
      </c>
      <c r="AC752" s="60" t="str">
        <f ca="1">IF(A752&lt;&gt;"",IF(AB752&lt;&gt;"",IF(AB752=J752,"W","L"),""),"")</f>
        <v/>
      </c>
      <c r="AD752" s="38">
        <f ca="1">IF(A752&lt;&gt;"",IF(OR(AI751&lt;&gt;0,AJ751&lt;&gt;0),"0",IF(AC752&lt;&gt;"",IF(AC752="W",(1*Z752),(-1*Z752)),0)),0)</f>
        <v>0</v>
      </c>
      <c r="AE752" s="74">
        <f t="shared" ca="1" si="247"/>
        <v>-11</v>
      </c>
      <c r="AF752" s="3">
        <f t="shared" ca="1" si="257"/>
        <v>2</v>
      </c>
      <c r="AG752" s="13">
        <f ca="1">IF(A752&lt;&gt;"",(AD752+P752+W752),0)</f>
        <v>0</v>
      </c>
      <c r="AH752" s="11">
        <f ca="1">IF(A752&lt;&gt;"",AG752+AH751,0)</f>
        <v>-9</v>
      </c>
      <c r="AI752" s="73">
        <f ca="1">IF($A752&lt;&gt;"",IF(AI751&gt;0,AI751,IF(AND(AK751&gt;=$AJ$1,$AJ$2*AK751&gt;=AH752),"Profit Target",IF(AH752&gt;=$S$1,"Profit Target",0))),0)</f>
        <v>0</v>
      </c>
      <c r="AJ752" s="73">
        <f ca="1">IF($A752&lt;&gt;"",IF(AI751&lt;&gt;0,AJ751,IF(AH752&lt;=$S$2,"Stop Loss",0)),0)</f>
        <v>0</v>
      </c>
      <c r="AK752" s="73">
        <f t="shared" ca="1" si="248"/>
        <v>3</v>
      </c>
      <c r="AL752" s="30"/>
      <c r="AM752" s="30"/>
      <c r="AN752" s="30"/>
      <c r="AO752" s="30"/>
      <c r="AP752" s="30"/>
      <c r="AQ752" s="30"/>
      <c r="BM752" s="7"/>
      <c r="BT752" s="10">
        <f t="shared" ca="1" si="250"/>
        <v>8</v>
      </c>
    </row>
    <row r="753" spans="1:72">
      <c r="A753" s="10">
        <f t="shared" ca="1" si="249"/>
        <v>7</v>
      </c>
      <c r="B753" s="38"/>
      <c r="C753" s="7"/>
      <c r="D753" s="3"/>
      <c r="E753" s="7"/>
      <c r="F753" s="70" t="str">
        <f t="shared" ca="1" si="264"/>
        <v>L</v>
      </c>
      <c r="G753" s="101" t="str">
        <f t="shared" ca="1" si="251"/>
        <v>LHL</v>
      </c>
      <c r="H753" s="70" t="str">
        <f t="shared" ca="1" si="265"/>
        <v>O</v>
      </c>
      <c r="I753" s="101" t="str">
        <f t="shared" ca="1" si="258"/>
        <v>EEO</v>
      </c>
      <c r="J753" s="70" t="str">
        <f t="shared" ca="1" si="263"/>
        <v>R</v>
      </c>
      <c r="K753" s="101" t="str">
        <f t="shared" ca="1" si="259"/>
        <v>BBR</v>
      </c>
      <c r="L753" s="61">
        <f t="shared" ca="1" si="260"/>
        <v>1</v>
      </c>
      <c r="M753" s="3">
        <f ca="1">IF(A752&lt;&gt;"",IF(O753="",M752,IF(AND(M752&gt;0,O753="L"),M752+1,IF(AND(M752&gt;1,O752="W"),1,1))),"")</f>
        <v>2</v>
      </c>
      <c r="N753" s="60" t="str">
        <f ca="1">IF($A752&lt;&gt;"",IF(OR($AI752&lt;&gt;0,$AJ752&lt;&gt;0,L753=0),"",IF(G752="HHL","L",IF(G752="LLH","H",""))),"")</f>
        <v>H</v>
      </c>
      <c r="O753" s="60" t="str">
        <f ca="1">IF(A753&lt;&gt;"",IF(N753&lt;&gt;"",IF(F753=N753,"W","L"),""),"")</f>
        <v>L</v>
      </c>
      <c r="P753" s="38">
        <f ca="1">IF(A753&lt;&gt;"",IF(OR(AI752&lt;&gt;0,AJ752&lt;&gt;0),"0",IF(O753&lt;&gt;"",IF(O753="W",(1*L753),(-1*L753)),0)),0)</f>
        <v>-1</v>
      </c>
      <c r="Q753" s="74">
        <f ca="1">IF(A753&lt;&gt;"",P753+Q752,0)</f>
        <v>-11</v>
      </c>
      <c r="R753" s="3">
        <f t="shared" ca="1" si="252"/>
        <v>2</v>
      </c>
      <c r="S753" s="61">
        <f t="shared" ca="1" si="261"/>
        <v>1</v>
      </c>
      <c r="T753" s="3">
        <f t="shared" ca="1" si="253"/>
        <v>1</v>
      </c>
      <c r="U753" s="60" t="str">
        <f ca="1">IF($A752&lt;&gt;"",IF(OR($AI752&lt;&gt;0,$AJ752&lt;&gt;0,S753=0),"",IF(I752="EEO","O",IF(I752="OOE","E",""))),"")</f>
        <v/>
      </c>
      <c r="V753" s="60" t="str">
        <f ca="1">IF(A753&lt;&gt;"",IF(U753&lt;&gt;"",IF(H753=U753,"W","L"),""),"")</f>
        <v/>
      </c>
      <c r="W753" s="38">
        <f ca="1">IF(A753&lt;&gt;"",IF(OR(AI752&lt;&gt;0,AJ752&lt;&gt;0),"0",IF(V753&lt;&gt;"",IF(V753="W",(1*S753),(-1*S753)),0)),0)</f>
        <v>0</v>
      </c>
      <c r="X753" s="74">
        <f t="shared" ca="1" si="254"/>
        <v>12</v>
      </c>
      <c r="Y753" s="3">
        <f t="shared" ca="1" si="255"/>
        <v>1</v>
      </c>
      <c r="Z753" s="61">
        <f t="shared" ca="1" si="262"/>
        <v>1</v>
      </c>
      <c r="AA753" s="3">
        <f t="shared" ca="1" si="256"/>
        <v>2</v>
      </c>
      <c r="AB753" s="60" t="str">
        <f ca="1">IF($A752&lt;&gt;"",IF(OR($AI752&lt;&gt;0,$AJ752&lt;&gt;0,Z753=0),"",IF(K752="RRB","B",IF(K752="BBR","R",""))),"")</f>
        <v/>
      </c>
      <c r="AC753" s="60" t="str">
        <f ca="1">IF(A753&lt;&gt;"",IF(AB753&lt;&gt;"",IF(AB753=J753,"W","L"),""),"")</f>
        <v/>
      </c>
      <c r="AD753" s="38">
        <f ca="1">IF(A753&lt;&gt;"",IF(OR(AI752&lt;&gt;0,AJ752&lt;&gt;0),"0",IF(AC753&lt;&gt;"",IF(AC753="W",(1*Z753),(-1*Z753)),0)),0)</f>
        <v>0</v>
      </c>
      <c r="AE753" s="74">
        <f t="shared" ca="1" si="247"/>
        <v>-11</v>
      </c>
      <c r="AF753" s="3">
        <f t="shared" ca="1" si="257"/>
        <v>2</v>
      </c>
      <c r="AG753" s="13">
        <f ca="1">IF(A753&lt;&gt;"",(AD753+P753+W753),0)</f>
        <v>-1</v>
      </c>
      <c r="AH753" s="11">
        <f ca="1">IF(A753&lt;&gt;"",AG753+AH752,0)</f>
        <v>-10</v>
      </c>
      <c r="AI753" s="73">
        <f ca="1">IF($A753&lt;&gt;"",IF(AI752&gt;0,AI752,IF(AND(AK752&gt;=$AJ$1,$AJ$2*AK752&gt;=AH753),"Profit Target",IF(AH753&gt;=$S$1,"Profit Target",0))),0)</f>
        <v>0</v>
      </c>
      <c r="AJ753" s="73">
        <f ca="1">IF($A753&lt;&gt;"",IF(AI752&lt;&gt;0,AJ752,IF(AH753&lt;=$S$2,"Stop Loss",0)),0)</f>
        <v>0</v>
      </c>
      <c r="AK753" s="73">
        <f t="shared" ca="1" si="248"/>
        <v>3</v>
      </c>
      <c r="AL753" s="30"/>
      <c r="AM753" s="30"/>
      <c r="AN753" s="30"/>
      <c r="AO753" s="30"/>
      <c r="AP753" s="30"/>
      <c r="AQ753" s="30"/>
      <c r="BM753" s="7"/>
      <c r="BT753" s="10">
        <f t="shared" ca="1" si="250"/>
        <v>8</v>
      </c>
    </row>
    <row r="754" spans="1:72">
      <c r="A754" s="10">
        <f t="shared" ca="1" si="249"/>
        <v>13</v>
      </c>
      <c r="B754" s="38"/>
      <c r="C754" s="7"/>
      <c r="D754" s="3"/>
      <c r="E754" s="7"/>
      <c r="F754" s="70" t="str">
        <f t="shared" ca="1" si="264"/>
        <v>L</v>
      </c>
      <c r="G754" s="101" t="str">
        <f t="shared" ca="1" si="251"/>
        <v>HLL</v>
      </c>
      <c r="H754" s="70" t="str">
        <f t="shared" ca="1" si="265"/>
        <v>O</v>
      </c>
      <c r="I754" s="101" t="str">
        <f t="shared" ca="1" si="258"/>
        <v>EOO</v>
      </c>
      <c r="J754" s="70" t="str">
        <f t="shared" ca="1" si="263"/>
        <v>B</v>
      </c>
      <c r="K754" s="101" t="str">
        <f t="shared" ca="1" si="259"/>
        <v>BRB</v>
      </c>
      <c r="L754" s="61">
        <f t="shared" ca="1" si="260"/>
        <v>1</v>
      </c>
      <c r="M754" s="3">
        <f ca="1">IF(A753&lt;&gt;"",IF(O754="",M753,IF(AND(M753&gt;0,O754="L"),M753+1,IF(AND(M753&gt;1,O753="W"),1,1))),"")</f>
        <v>2</v>
      </c>
      <c r="N754" s="60" t="str">
        <f ca="1">IF($A753&lt;&gt;"",IF(OR($AI753&lt;&gt;0,$AJ753&lt;&gt;0,L754=0),"",IF(G753="HHL","L",IF(G753="LLH","H",""))),"")</f>
        <v/>
      </c>
      <c r="O754" s="60" t="str">
        <f ca="1">IF(A754&lt;&gt;"",IF(N754&lt;&gt;"",IF(F754=N754,"W","L"),""),"")</f>
        <v/>
      </c>
      <c r="P754" s="38">
        <f ca="1">IF(A754&lt;&gt;"",IF(OR(AI753&lt;&gt;0,AJ753&lt;&gt;0),"0",IF(O754&lt;&gt;"",IF(O754="W",(1*L754),(-1*L754)),0)),0)</f>
        <v>0</v>
      </c>
      <c r="Q754" s="74">
        <f ca="1">IF(A754&lt;&gt;"",P754+Q753,0)</f>
        <v>-11</v>
      </c>
      <c r="R754" s="3">
        <f t="shared" ca="1" si="252"/>
        <v>2</v>
      </c>
      <c r="S754" s="61">
        <f t="shared" ca="1" si="261"/>
        <v>1</v>
      </c>
      <c r="T754" s="3">
        <f t="shared" ca="1" si="253"/>
        <v>1</v>
      </c>
      <c r="U754" s="60" t="str">
        <f ca="1">IF($A753&lt;&gt;"",IF(OR($AI753&lt;&gt;0,$AJ753&lt;&gt;0,S754=0),"",IF(I753="EEO","O",IF(I753="OOE","E",""))),"")</f>
        <v>O</v>
      </c>
      <c r="V754" s="60" t="str">
        <f ca="1">IF(A754&lt;&gt;"",IF(U754&lt;&gt;"",IF(H754=U754,"W","L"),""),"")</f>
        <v>W</v>
      </c>
      <c r="W754" s="38">
        <f ca="1">IF(A754&lt;&gt;"",IF(OR(AI753&lt;&gt;0,AJ753&lt;&gt;0),"0",IF(V754&lt;&gt;"",IF(V754="W",(1*S754),(-1*S754)),0)),0)</f>
        <v>1</v>
      </c>
      <c r="X754" s="74">
        <f t="shared" ca="1" si="254"/>
        <v>13</v>
      </c>
      <c r="Y754" s="3">
        <f t="shared" ca="1" si="255"/>
        <v>1</v>
      </c>
      <c r="Z754" s="61">
        <f t="shared" ca="1" si="262"/>
        <v>1</v>
      </c>
      <c r="AA754" s="3">
        <f t="shared" ca="1" si="256"/>
        <v>3</v>
      </c>
      <c r="AB754" s="60" t="str">
        <f ca="1">IF($A753&lt;&gt;"",IF(OR($AI753&lt;&gt;0,$AJ753&lt;&gt;0,Z754=0),"",IF(K753="RRB","B",IF(K753="BBR","R",""))),"")</f>
        <v>R</v>
      </c>
      <c r="AC754" s="60" t="str">
        <f ca="1">IF(A754&lt;&gt;"",IF(AB754&lt;&gt;"",IF(AB754=J754,"W","L"),""),"")</f>
        <v>L</v>
      </c>
      <c r="AD754" s="38">
        <f ca="1">IF(A754&lt;&gt;"",IF(OR(AI753&lt;&gt;0,AJ753&lt;&gt;0),"0",IF(AC754&lt;&gt;"",IF(AC754="W",(1*Z754),(-1*Z754)),0)),0)</f>
        <v>-1</v>
      </c>
      <c r="AE754" s="74">
        <f t="shared" ca="1" si="247"/>
        <v>-12</v>
      </c>
      <c r="AF754" s="3">
        <f t="shared" ca="1" si="257"/>
        <v>3</v>
      </c>
      <c r="AG754" s="13">
        <f ca="1">IF(A754&lt;&gt;"",(AD754+P754+W754),0)</f>
        <v>0</v>
      </c>
      <c r="AH754" s="11">
        <f ca="1">IF(A754&lt;&gt;"",AG754+AH753,0)</f>
        <v>-10</v>
      </c>
      <c r="AI754" s="73">
        <f ca="1">IF($A754&lt;&gt;"",IF(AI753&gt;0,AI753,IF(AND(AK753&gt;=$AJ$1,$AJ$2*AK753&gt;=AH754),"Profit Target",IF(AH754&gt;=$S$1,"Profit Target",0))),0)</f>
        <v>0</v>
      </c>
      <c r="AJ754" s="73">
        <f ca="1">IF($A754&lt;&gt;"",IF(AI753&lt;&gt;0,AJ753,IF(AH754&lt;=$S$2,"Stop Loss",0)),0)</f>
        <v>0</v>
      </c>
      <c r="AK754" s="73">
        <f t="shared" ca="1" si="248"/>
        <v>3</v>
      </c>
      <c r="AL754" s="30"/>
      <c r="AM754" s="30"/>
      <c r="AN754" s="30"/>
      <c r="AO754" s="30"/>
      <c r="AP754" s="30"/>
      <c r="AQ754" s="30"/>
      <c r="BM754" s="7"/>
      <c r="BT754" s="10">
        <f t="shared" ca="1" si="250"/>
        <v>7</v>
      </c>
    </row>
    <row r="755" spans="1:72">
      <c r="A755" s="10">
        <f t="shared" ca="1" si="249"/>
        <v>10</v>
      </c>
      <c r="B755" s="38"/>
      <c r="C755" s="7"/>
      <c r="D755" s="3"/>
      <c r="E755" s="7"/>
      <c r="F755" s="70" t="str">
        <f t="shared" ca="1" si="264"/>
        <v>L</v>
      </c>
      <c r="G755" s="101" t="str">
        <f t="shared" ca="1" si="251"/>
        <v>LLL</v>
      </c>
      <c r="H755" s="70" t="str">
        <f t="shared" ca="1" si="265"/>
        <v>E</v>
      </c>
      <c r="I755" s="101" t="str">
        <f t="shared" ca="1" si="258"/>
        <v>OOE</v>
      </c>
      <c r="J755" s="70" t="str">
        <f t="shared" ca="1" si="263"/>
        <v>B</v>
      </c>
      <c r="K755" s="101" t="str">
        <f t="shared" ca="1" si="259"/>
        <v>RBB</v>
      </c>
      <c r="L755" s="61">
        <f t="shared" ca="1" si="260"/>
        <v>1</v>
      </c>
      <c r="M755" s="3">
        <f ca="1">IF(A754&lt;&gt;"",IF(O755="",M754,IF(AND(M754&gt;0,O755="L"),M754+1,IF(AND(M754&gt;1,O754="W"),1,1))),"")</f>
        <v>2</v>
      </c>
      <c r="N755" s="60" t="str">
        <f ca="1">IF($A754&lt;&gt;"",IF(OR($AI754&lt;&gt;0,$AJ754&lt;&gt;0,L755=0),"",IF(G754="HHL","L",IF(G754="LLH","H",""))),"")</f>
        <v/>
      </c>
      <c r="O755" s="60" t="str">
        <f ca="1">IF(A755&lt;&gt;"",IF(N755&lt;&gt;"",IF(F755=N755,"W","L"),""),"")</f>
        <v/>
      </c>
      <c r="P755" s="38">
        <f ca="1">IF(A755&lt;&gt;"",IF(OR(AI754&lt;&gt;0,AJ754&lt;&gt;0),"0",IF(O755&lt;&gt;"",IF(O755="W",(1*L755),(-1*L755)),0)),0)</f>
        <v>0</v>
      </c>
      <c r="Q755" s="74">
        <f ca="1">IF(A755&lt;&gt;"",P755+Q754,0)</f>
        <v>-11</v>
      </c>
      <c r="R755" s="3">
        <f t="shared" ca="1" si="252"/>
        <v>2</v>
      </c>
      <c r="S755" s="61">
        <f t="shared" ca="1" si="261"/>
        <v>1</v>
      </c>
      <c r="T755" s="3">
        <f t="shared" ca="1" si="253"/>
        <v>1</v>
      </c>
      <c r="U755" s="60" t="str">
        <f ca="1">IF($A754&lt;&gt;"",IF(OR($AI754&lt;&gt;0,$AJ754&lt;&gt;0,S755=0),"",IF(I754="EEO","O",IF(I754="OOE","E",""))),"")</f>
        <v/>
      </c>
      <c r="V755" s="60" t="str">
        <f ca="1">IF(A755&lt;&gt;"",IF(U755&lt;&gt;"",IF(H755=U755,"W","L"),""),"")</f>
        <v/>
      </c>
      <c r="W755" s="38">
        <f ca="1">IF(A755&lt;&gt;"",IF(OR(AI754&lt;&gt;0,AJ754&lt;&gt;0),"0",IF(V755&lt;&gt;"",IF(V755="W",(1*S755),(-1*S755)),0)),0)</f>
        <v>0</v>
      </c>
      <c r="X755" s="74">
        <f t="shared" ca="1" si="254"/>
        <v>13</v>
      </c>
      <c r="Y755" s="3">
        <f t="shared" ca="1" si="255"/>
        <v>1</v>
      </c>
      <c r="Z755" s="61">
        <f t="shared" ca="1" si="262"/>
        <v>1</v>
      </c>
      <c r="AA755" s="3">
        <f t="shared" ca="1" si="256"/>
        <v>3</v>
      </c>
      <c r="AB755" s="60" t="str">
        <f ca="1">IF($A754&lt;&gt;"",IF(OR($AI754&lt;&gt;0,$AJ754&lt;&gt;0,Z755=0),"",IF(K754="RRB","B",IF(K754="BBR","R",""))),"")</f>
        <v/>
      </c>
      <c r="AC755" s="60" t="str">
        <f ca="1">IF(A755&lt;&gt;"",IF(AB755&lt;&gt;"",IF(AB755=J755,"W","L"),""),"")</f>
        <v/>
      </c>
      <c r="AD755" s="38">
        <f ca="1">IF(A755&lt;&gt;"",IF(OR(AI754&lt;&gt;0,AJ754&lt;&gt;0),"0",IF(AC755&lt;&gt;"",IF(AC755="W",(1*Z755),(-1*Z755)),0)),0)</f>
        <v>0</v>
      </c>
      <c r="AE755" s="74">
        <f t="shared" ca="1" si="247"/>
        <v>-12</v>
      </c>
      <c r="AF755" s="3">
        <f t="shared" ca="1" si="257"/>
        <v>3</v>
      </c>
      <c r="AG755" s="13">
        <f ca="1">IF(A755&lt;&gt;"",(AD755+P755+W755),0)</f>
        <v>0</v>
      </c>
      <c r="AH755" s="11">
        <f ca="1">IF(A755&lt;&gt;"",AG755+AH754,0)</f>
        <v>-10</v>
      </c>
      <c r="AI755" s="73">
        <f ca="1">IF($A755&lt;&gt;"",IF(AI754&gt;0,AI754,IF(AND(AK754&gt;=$AJ$1,$AJ$2*AK754&gt;=AH755),"Profit Target",IF(AH755&gt;=$S$1,"Profit Target",0))),0)</f>
        <v>0</v>
      </c>
      <c r="AJ755" s="73">
        <f ca="1">IF($A755&lt;&gt;"",IF(AI754&lt;&gt;0,AJ754,IF(AH755&lt;=$S$2,"Stop Loss",0)),0)</f>
        <v>0</v>
      </c>
      <c r="AK755" s="73">
        <f t="shared" ca="1" si="248"/>
        <v>3</v>
      </c>
      <c r="AL755" s="30"/>
      <c r="AM755" s="30"/>
      <c r="AN755" s="30"/>
      <c r="AO755" s="30"/>
      <c r="AP755" s="30"/>
      <c r="AQ755" s="30"/>
      <c r="BM755" s="7"/>
      <c r="BT755" s="10">
        <f t="shared" ca="1" si="250"/>
        <v>4</v>
      </c>
    </row>
    <row r="756" spans="1:72">
      <c r="A756" s="10">
        <f t="shared" ca="1" si="249"/>
        <v>36</v>
      </c>
      <c r="B756" s="38"/>
      <c r="C756" s="7"/>
      <c r="D756" s="3"/>
      <c r="E756" s="7"/>
      <c r="F756" s="70" t="str">
        <f t="shared" ca="1" si="264"/>
        <v>H</v>
      </c>
      <c r="G756" s="101" t="str">
        <f t="shared" ca="1" si="251"/>
        <v>LLH</v>
      </c>
      <c r="H756" s="70" t="str">
        <f t="shared" ca="1" si="265"/>
        <v>E</v>
      </c>
      <c r="I756" s="101" t="str">
        <f t="shared" ca="1" si="258"/>
        <v>OEE</v>
      </c>
      <c r="J756" s="70" t="str">
        <f t="shared" ca="1" si="263"/>
        <v>R</v>
      </c>
      <c r="K756" s="101" t="str">
        <f t="shared" ca="1" si="259"/>
        <v>BBR</v>
      </c>
      <c r="L756" s="61">
        <f t="shared" ca="1" si="260"/>
        <v>1</v>
      </c>
      <c r="M756" s="3">
        <f ca="1">IF(A755&lt;&gt;"",IF(O756="",M755,IF(AND(M755&gt;0,O756="L"),M755+1,IF(AND(M755&gt;1,O755="W"),1,1))),"")</f>
        <v>2</v>
      </c>
      <c r="N756" s="60" t="str">
        <f ca="1">IF($A755&lt;&gt;"",IF(OR($AI755&lt;&gt;0,$AJ755&lt;&gt;0,L756=0),"",IF(G755="HHL","L",IF(G755="LLH","H",""))),"")</f>
        <v/>
      </c>
      <c r="O756" s="60" t="str">
        <f ca="1">IF(A756&lt;&gt;"",IF(N756&lt;&gt;"",IF(F756=N756,"W","L"),""),"")</f>
        <v/>
      </c>
      <c r="P756" s="38">
        <f ca="1">IF(A756&lt;&gt;"",IF(OR(AI755&lt;&gt;0,AJ755&lt;&gt;0),"0",IF(O756&lt;&gt;"",IF(O756="W",(1*L756),(-1*L756)),0)),0)</f>
        <v>0</v>
      </c>
      <c r="Q756" s="74">
        <f ca="1">IF(A756&lt;&gt;"",P756+Q755,0)</f>
        <v>-11</v>
      </c>
      <c r="R756" s="3">
        <f t="shared" ca="1" si="252"/>
        <v>2</v>
      </c>
      <c r="S756" s="61">
        <f t="shared" ca="1" si="261"/>
        <v>1</v>
      </c>
      <c r="T756" s="3">
        <f t="shared" ca="1" si="253"/>
        <v>1</v>
      </c>
      <c r="U756" s="60" t="str">
        <f ca="1">IF($A755&lt;&gt;"",IF(OR($AI755&lt;&gt;0,$AJ755&lt;&gt;0,S756=0),"",IF(I755="EEO","O",IF(I755="OOE","E",""))),"")</f>
        <v>E</v>
      </c>
      <c r="V756" s="60" t="str">
        <f ca="1">IF(A756&lt;&gt;"",IF(U756&lt;&gt;"",IF(H756=U756,"W","L"),""),"")</f>
        <v>W</v>
      </c>
      <c r="W756" s="38">
        <f ca="1">IF(A756&lt;&gt;"",IF(OR(AI755&lt;&gt;0,AJ755&lt;&gt;0),"0",IF(V756&lt;&gt;"",IF(V756="W",(1*S756),(-1*S756)),0)),0)</f>
        <v>1</v>
      </c>
      <c r="X756" s="74">
        <f t="shared" ca="1" si="254"/>
        <v>14</v>
      </c>
      <c r="Y756" s="3">
        <f t="shared" ca="1" si="255"/>
        <v>1</v>
      </c>
      <c r="Z756" s="61">
        <f t="shared" ca="1" si="262"/>
        <v>1</v>
      </c>
      <c r="AA756" s="3">
        <f t="shared" ca="1" si="256"/>
        <v>3</v>
      </c>
      <c r="AB756" s="60" t="str">
        <f ca="1">IF($A755&lt;&gt;"",IF(OR($AI755&lt;&gt;0,$AJ755&lt;&gt;0,Z756=0),"",IF(K755="RRB","B",IF(K755="BBR","R",""))),"")</f>
        <v/>
      </c>
      <c r="AC756" s="60" t="str">
        <f ca="1">IF(A756&lt;&gt;"",IF(AB756&lt;&gt;"",IF(AB756=J756,"W","L"),""),"")</f>
        <v/>
      </c>
      <c r="AD756" s="38">
        <f ca="1">IF(A756&lt;&gt;"",IF(OR(AI755&lt;&gt;0,AJ755&lt;&gt;0),"0",IF(AC756&lt;&gt;"",IF(AC756="W",(1*Z756),(-1*Z756)),0)),0)</f>
        <v>0</v>
      </c>
      <c r="AE756" s="74">
        <f t="shared" ca="1" si="247"/>
        <v>-12</v>
      </c>
      <c r="AF756" s="3">
        <f t="shared" ca="1" si="257"/>
        <v>3</v>
      </c>
      <c r="AG756" s="13">
        <f ca="1">IF(A756&lt;&gt;"",(AD756+P756+W756),0)</f>
        <v>1</v>
      </c>
      <c r="AH756" s="11">
        <f ca="1">IF(A756&lt;&gt;"",AG756+AH755,0)</f>
        <v>-9</v>
      </c>
      <c r="AI756" s="73">
        <f ca="1">IF($A756&lt;&gt;"",IF(AI755&gt;0,AI755,IF(AND(AK755&gt;=$AJ$1,$AJ$2*AK755&gt;=AH756),"Profit Target",IF(AH756&gt;=$S$1,"Profit Target",0))),0)</f>
        <v>0</v>
      </c>
      <c r="AJ756" s="73">
        <f ca="1">IF($A756&lt;&gt;"",IF(AI755&lt;&gt;0,AJ755,IF(AH756&lt;=$S$2,"Stop Loss",0)),0)</f>
        <v>0</v>
      </c>
      <c r="AK756" s="73">
        <f t="shared" ca="1" si="248"/>
        <v>3</v>
      </c>
      <c r="AL756" s="30"/>
      <c r="AM756" s="30"/>
      <c r="AN756" s="30"/>
      <c r="AO756" s="30"/>
      <c r="AP756" s="30"/>
      <c r="AQ756" s="30"/>
      <c r="BM756" s="7"/>
      <c r="BT756" s="10">
        <f t="shared" ca="1" si="250"/>
        <v>1</v>
      </c>
    </row>
    <row r="757" spans="1:72">
      <c r="A757" s="10">
        <f t="shared" ca="1" si="249"/>
        <v>27</v>
      </c>
      <c r="B757" s="38"/>
      <c r="C757" s="7"/>
      <c r="D757" s="3"/>
      <c r="E757" s="7"/>
      <c r="F757" s="70" t="str">
        <f t="shared" ca="1" si="264"/>
        <v>H</v>
      </c>
      <c r="G757" s="101" t="str">
        <f t="shared" ca="1" si="251"/>
        <v>LHH</v>
      </c>
      <c r="H757" s="70" t="str">
        <f t="shared" ca="1" si="265"/>
        <v>O</v>
      </c>
      <c r="I757" s="101" t="str">
        <f t="shared" ca="1" si="258"/>
        <v>EEO</v>
      </c>
      <c r="J757" s="70" t="str">
        <f t="shared" ca="1" si="263"/>
        <v>R</v>
      </c>
      <c r="K757" s="101" t="str">
        <f t="shared" ca="1" si="259"/>
        <v>BRR</v>
      </c>
      <c r="L757" s="61">
        <f t="shared" ca="1" si="260"/>
        <v>1</v>
      </c>
      <c r="M757" s="3">
        <f ca="1">IF(A756&lt;&gt;"",IF(O757="",M756,IF(AND(M756&gt;0,O757="L"),M756+1,IF(AND(M756&gt;1,O756="W"),1,1))),"")</f>
        <v>1</v>
      </c>
      <c r="N757" s="60" t="str">
        <f ca="1">IF($A756&lt;&gt;"",IF(OR($AI756&lt;&gt;0,$AJ756&lt;&gt;0,L757=0),"",IF(G756="HHL","L",IF(G756="LLH","H",""))),"")</f>
        <v>H</v>
      </c>
      <c r="O757" s="60" t="str">
        <f ca="1">IF(A757&lt;&gt;"",IF(N757&lt;&gt;"",IF(F757=N757,"W","L"),""),"")</f>
        <v>W</v>
      </c>
      <c r="P757" s="38">
        <f ca="1">IF(A757&lt;&gt;"",IF(OR(AI756&lt;&gt;0,AJ756&lt;&gt;0),"0",IF(O757&lt;&gt;"",IF(O757="W",(1*L757),(-1*L757)),0)),0)</f>
        <v>1</v>
      </c>
      <c r="Q757" s="74">
        <f ca="1">IF(A757&lt;&gt;"",P757+Q756,0)</f>
        <v>-10</v>
      </c>
      <c r="R757" s="3">
        <f t="shared" ca="1" si="252"/>
        <v>1</v>
      </c>
      <c r="S757" s="61">
        <f t="shared" ca="1" si="261"/>
        <v>1</v>
      </c>
      <c r="T757" s="3">
        <f t="shared" ca="1" si="253"/>
        <v>1</v>
      </c>
      <c r="U757" s="60" t="str">
        <f ca="1">IF($A756&lt;&gt;"",IF(OR($AI756&lt;&gt;0,$AJ756&lt;&gt;0,S757=0),"",IF(I756="EEO","O",IF(I756="OOE","E",""))),"")</f>
        <v/>
      </c>
      <c r="V757" s="60" t="str">
        <f ca="1">IF(A757&lt;&gt;"",IF(U757&lt;&gt;"",IF(H757=U757,"W","L"),""),"")</f>
        <v/>
      </c>
      <c r="W757" s="38">
        <f ca="1">IF(A757&lt;&gt;"",IF(OR(AI756&lt;&gt;0,AJ756&lt;&gt;0),"0",IF(V757&lt;&gt;"",IF(V757="W",(1*S757),(-1*S757)),0)),0)</f>
        <v>0</v>
      </c>
      <c r="X757" s="74">
        <f t="shared" ca="1" si="254"/>
        <v>14</v>
      </c>
      <c r="Y757" s="3">
        <f t="shared" ca="1" si="255"/>
        <v>1</v>
      </c>
      <c r="Z757" s="61">
        <f t="shared" ca="1" si="262"/>
        <v>1</v>
      </c>
      <c r="AA757" s="3">
        <f t="shared" ca="1" si="256"/>
        <v>1</v>
      </c>
      <c r="AB757" s="60" t="str">
        <f ca="1">IF($A756&lt;&gt;"",IF(OR($AI756&lt;&gt;0,$AJ756&lt;&gt;0,Z757=0),"",IF(K756="RRB","B",IF(K756="BBR","R",""))),"")</f>
        <v>R</v>
      </c>
      <c r="AC757" s="60" t="str">
        <f ca="1">IF(A757&lt;&gt;"",IF(AB757&lt;&gt;"",IF(AB757=J757,"W","L"),""),"")</f>
        <v>W</v>
      </c>
      <c r="AD757" s="38">
        <f ca="1">IF(A757&lt;&gt;"",IF(OR(AI756&lt;&gt;0,AJ756&lt;&gt;0),"0",IF(AC757&lt;&gt;"",IF(AC757="W",(1*Z757),(-1*Z757)),0)),0)</f>
        <v>1</v>
      </c>
      <c r="AE757" s="74">
        <f t="shared" ref="AE757:AE820" ca="1" si="266">IF($A757&lt;&gt;"",AD757+AE756,0)</f>
        <v>-11</v>
      </c>
      <c r="AF757" s="3">
        <f t="shared" ca="1" si="257"/>
        <v>1</v>
      </c>
      <c r="AG757" s="13">
        <f ca="1">IF(A757&lt;&gt;"",(AD757+P757+W757),0)</f>
        <v>2</v>
      </c>
      <c r="AH757" s="11">
        <f ca="1">IF(A757&lt;&gt;"",AG757+AH756,0)</f>
        <v>-7</v>
      </c>
      <c r="AI757" s="73">
        <f ca="1">IF($A757&lt;&gt;"",IF(AI756&gt;0,AI756,IF(AND(AK756&gt;=$AJ$1,$AJ$2*AK756&gt;=AH757),"Profit Target",IF(AH757&gt;=$S$1,"Profit Target",0))),0)</f>
        <v>0</v>
      </c>
      <c r="AJ757" s="73">
        <f ca="1">IF($A757&lt;&gt;"",IF(AI756&lt;&gt;0,AJ756,IF(AH757&lt;=$S$2,"Stop Loss",0)),0)</f>
        <v>0</v>
      </c>
      <c r="AK757" s="73">
        <f t="shared" ref="AK757:AK820" ca="1" si="267">IF(AH757&gt;AK756,AH757,AK756)</f>
        <v>3</v>
      </c>
      <c r="AL757" s="30"/>
      <c r="AM757" s="30"/>
      <c r="AN757" s="30"/>
      <c r="AO757" s="30"/>
      <c r="AP757" s="30"/>
      <c r="AQ757" s="30"/>
      <c r="BM757" s="7"/>
      <c r="BT757" s="10">
        <f t="shared" ca="1" si="250"/>
        <v>15</v>
      </c>
    </row>
    <row r="758" spans="1:72">
      <c r="A758" s="10">
        <f t="shared" ca="1" si="249"/>
        <v>27</v>
      </c>
      <c r="B758" s="38"/>
      <c r="C758" s="7"/>
      <c r="D758" s="3"/>
      <c r="E758" s="7"/>
      <c r="F758" s="70" t="str">
        <f t="shared" ca="1" si="264"/>
        <v>H</v>
      </c>
      <c r="G758" s="101" t="str">
        <f t="shared" ca="1" si="251"/>
        <v>HHH</v>
      </c>
      <c r="H758" s="70" t="str">
        <f t="shared" ca="1" si="265"/>
        <v>O</v>
      </c>
      <c r="I758" s="101" t="str">
        <f t="shared" ca="1" si="258"/>
        <v>EOO</v>
      </c>
      <c r="J758" s="70" t="str">
        <f t="shared" ca="1" si="263"/>
        <v>R</v>
      </c>
      <c r="K758" s="101" t="str">
        <f t="shared" ca="1" si="259"/>
        <v>RRR</v>
      </c>
      <c r="L758" s="61">
        <f t="shared" ca="1" si="260"/>
        <v>1</v>
      </c>
      <c r="M758" s="3">
        <f ca="1">IF(A757&lt;&gt;"",IF(O758="",M757,IF(AND(M757&gt;0,O758="L"),M757+1,IF(AND(M757&gt;1,O757="W"),1,1))),"")</f>
        <v>1</v>
      </c>
      <c r="N758" s="60" t="str">
        <f ca="1">IF($A757&lt;&gt;"",IF(OR($AI757&lt;&gt;0,$AJ757&lt;&gt;0,L758=0),"",IF(G757="HHL","L",IF(G757="LLH","H",""))),"")</f>
        <v/>
      </c>
      <c r="O758" s="60" t="str">
        <f ca="1">IF(A758&lt;&gt;"",IF(N758&lt;&gt;"",IF(F758=N758,"W","L"),""),"")</f>
        <v/>
      </c>
      <c r="P758" s="38">
        <f ca="1">IF(A758&lt;&gt;"",IF(OR(AI757&lt;&gt;0,AJ757&lt;&gt;0),"0",IF(O758&lt;&gt;"",IF(O758="W",(1*L758),(-1*L758)),0)),0)</f>
        <v>0</v>
      </c>
      <c r="Q758" s="74">
        <f ca="1">IF(A758&lt;&gt;"",P758+Q757,0)</f>
        <v>-10</v>
      </c>
      <c r="R758" s="3">
        <f t="shared" ca="1" si="252"/>
        <v>1</v>
      </c>
      <c r="S758" s="61">
        <f t="shared" ca="1" si="261"/>
        <v>1</v>
      </c>
      <c r="T758" s="3">
        <f t="shared" ca="1" si="253"/>
        <v>1</v>
      </c>
      <c r="U758" s="60" t="str">
        <f ca="1">IF($A757&lt;&gt;"",IF(OR($AI757&lt;&gt;0,$AJ757&lt;&gt;0,S758=0),"",IF(I757="EEO","O",IF(I757="OOE","E",""))),"")</f>
        <v>O</v>
      </c>
      <c r="V758" s="60" t="str">
        <f ca="1">IF(A758&lt;&gt;"",IF(U758&lt;&gt;"",IF(H758=U758,"W","L"),""),"")</f>
        <v>W</v>
      </c>
      <c r="W758" s="38">
        <f ca="1">IF(A758&lt;&gt;"",IF(OR(AI757&lt;&gt;0,AJ757&lt;&gt;0),"0",IF(V758&lt;&gt;"",IF(V758="W",(1*S758),(-1*S758)),0)),0)</f>
        <v>1</v>
      </c>
      <c r="X758" s="74">
        <f t="shared" ca="1" si="254"/>
        <v>15</v>
      </c>
      <c r="Y758" s="3">
        <f t="shared" ca="1" si="255"/>
        <v>1</v>
      </c>
      <c r="Z758" s="61">
        <f t="shared" ca="1" si="262"/>
        <v>1</v>
      </c>
      <c r="AA758" s="3">
        <f t="shared" ca="1" si="256"/>
        <v>1</v>
      </c>
      <c r="AB758" s="60" t="str">
        <f ca="1">IF($A757&lt;&gt;"",IF(OR($AI757&lt;&gt;0,$AJ757&lt;&gt;0,Z758=0),"",IF(K757="RRB","B",IF(K757="BBR","R",""))),"")</f>
        <v/>
      </c>
      <c r="AC758" s="60" t="str">
        <f ca="1">IF(A758&lt;&gt;"",IF(AB758&lt;&gt;"",IF(AB758=J758,"W","L"),""),"")</f>
        <v/>
      </c>
      <c r="AD758" s="38">
        <f ca="1">IF(A758&lt;&gt;"",IF(OR(AI757&lt;&gt;0,AJ757&lt;&gt;0),"0",IF(AC758&lt;&gt;"",IF(AC758="W",(1*Z758),(-1*Z758)),0)),0)</f>
        <v>0</v>
      </c>
      <c r="AE758" s="74">
        <f t="shared" ca="1" si="266"/>
        <v>-11</v>
      </c>
      <c r="AF758" s="3">
        <f t="shared" ca="1" si="257"/>
        <v>1</v>
      </c>
      <c r="AG758" s="13">
        <f ca="1">IF(A758&lt;&gt;"",(AD758+P758+W758),0)</f>
        <v>1</v>
      </c>
      <c r="AH758" s="11">
        <f ca="1">IF(A758&lt;&gt;"",AG758+AH757,0)</f>
        <v>-6</v>
      </c>
      <c r="AI758" s="73">
        <f ca="1">IF($A758&lt;&gt;"",IF(AI757&gt;0,AI757,IF(AND(AK757&gt;=$AJ$1,$AJ$2*AK757&gt;=AH758),"Profit Target",IF(AH758&gt;=$S$1,"Profit Target",0))),0)</f>
        <v>0</v>
      </c>
      <c r="AJ758" s="73">
        <f ca="1">IF($A758&lt;&gt;"",IF(AI757&lt;&gt;0,AJ757,IF(AH758&lt;=$S$2,"Stop Loss",0)),0)</f>
        <v>0</v>
      </c>
      <c r="AK758" s="73">
        <f t="shared" ca="1" si="267"/>
        <v>3</v>
      </c>
      <c r="AL758" s="30"/>
      <c r="AM758" s="30"/>
      <c r="AN758" s="30"/>
      <c r="AO758" s="30"/>
      <c r="AP758" s="30"/>
      <c r="AQ758" s="30"/>
      <c r="BM758" s="7"/>
      <c r="BT758" s="10">
        <f t="shared" ca="1" si="250"/>
        <v>18</v>
      </c>
    </row>
    <row r="759" spans="1:72">
      <c r="A759" s="10">
        <f t="shared" ca="1" si="249"/>
        <v>4</v>
      </c>
      <c r="B759" s="38"/>
      <c r="C759" s="7"/>
      <c r="D759" s="3"/>
      <c r="E759" s="7"/>
      <c r="F759" s="70" t="str">
        <f t="shared" ca="1" si="264"/>
        <v>L</v>
      </c>
      <c r="G759" s="101" t="str">
        <f t="shared" ca="1" si="251"/>
        <v>HHL</v>
      </c>
      <c r="H759" s="70" t="str">
        <f t="shared" ca="1" si="265"/>
        <v>E</v>
      </c>
      <c r="I759" s="101" t="str">
        <f t="shared" ca="1" si="258"/>
        <v>OOE</v>
      </c>
      <c r="J759" s="70" t="str">
        <f t="shared" ca="1" si="263"/>
        <v>B</v>
      </c>
      <c r="K759" s="101" t="str">
        <f t="shared" ca="1" si="259"/>
        <v>RRB</v>
      </c>
      <c r="L759" s="61">
        <f t="shared" ca="1" si="260"/>
        <v>1</v>
      </c>
      <c r="M759" s="3">
        <f ca="1">IF(A758&lt;&gt;"",IF(O759="",M758,IF(AND(M758&gt;0,O759="L"),M758+1,IF(AND(M758&gt;1,O758="W"),1,1))),"")</f>
        <v>1</v>
      </c>
      <c r="N759" s="60" t="str">
        <f ca="1">IF($A758&lt;&gt;"",IF(OR($AI758&lt;&gt;0,$AJ758&lt;&gt;0,L759=0),"",IF(G758="HHL","L",IF(G758="LLH","H",""))),"")</f>
        <v/>
      </c>
      <c r="O759" s="60" t="str">
        <f ca="1">IF(A759&lt;&gt;"",IF(N759&lt;&gt;"",IF(F759=N759,"W","L"),""),"")</f>
        <v/>
      </c>
      <c r="P759" s="38">
        <f ca="1">IF(A759&lt;&gt;"",IF(OR(AI758&lt;&gt;0,AJ758&lt;&gt;0),"0",IF(O759&lt;&gt;"",IF(O759="W",(1*L759),(-1*L759)),0)),0)</f>
        <v>0</v>
      </c>
      <c r="Q759" s="74">
        <f ca="1">IF(A759&lt;&gt;"",P759+Q758,0)</f>
        <v>-10</v>
      </c>
      <c r="R759" s="3">
        <f t="shared" ca="1" si="252"/>
        <v>1</v>
      </c>
      <c r="S759" s="61">
        <f t="shared" ca="1" si="261"/>
        <v>1</v>
      </c>
      <c r="T759" s="3">
        <f t="shared" ca="1" si="253"/>
        <v>1</v>
      </c>
      <c r="U759" s="60" t="str">
        <f ca="1">IF($A758&lt;&gt;"",IF(OR($AI758&lt;&gt;0,$AJ758&lt;&gt;0,S759=0),"",IF(I758="EEO","O",IF(I758="OOE","E",""))),"")</f>
        <v/>
      </c>
      <c r="V759" s="60" t="str">
        <f ca="1">IF(A759&lt;&gt;"",IF(U759&lt;&gt;"",IF(H759=U759,"W","L"),""),"")</f>
        <v/>
      </c>
      <c r="W759" s="38">
        <f ca="1">IF(A759&lt;&gt;"",IF(OR(AI758&lt;&gt;0,AJ758&lt;&gt;0),"0",IF(V759&lt;&gt;"",IF(V759="W",(1*S759),(-1*S759)),0)),0)</f>
        <v>0</v>
      </c>
      <c r="X759" s="74">
        <f t="shared" ca="1" si="254"/>
        <v>15</v>
      </c>
      <c r="Y759" s="3">
        <f t="shared" ca="1" si="255"/>
        <v>1</v>
      </c>
      <c r="Z759" s="61">
        <f t="shared" ca="1" si="262"/>
        <v>1</v>
      </c>
      <c r="AA759" s="3">
        <f t="shared" ca="1" si="256"/>
        <v>1</v>
      </c>
      <c r="AB759" s="60" t="str">
        <f ca="1">IF($A758&lt;&gt;"",IF(OR($AI758&lt;&gt;0,$AJ758&lt;&gt;0,Z759=0),"",IF(K758="RRB","B",IF(K758="BBR","R",""))),"")</f>
        <v/>
      </c>
      <c r="AC759" s="60" t="str">
        <f ca="1">IF(A759&lt;&gt;"",IF(AB759&lt;&gt;"",IF(AB759=J759,"W","L"),""),"")</f>
        <v/>
      </c>
      <c r="AD759" s="38">
        <f ca="1">IF(A759&lt;&gt;"",IF(OR(AI758&lt;&gt;0,AJ758&lt;&gt;0),"0",IF(AC759&lt;&gt;"",IF(AC759="W",(1*Z759),(-1*Z759)),0)),0)</f>
        <v>0</v>
      </c>
      <c r="AE759" s="74">
        <f t="shared" ca="1" si="266"/>
        <v>-11</v>
      </c>
      <c r="AF759" s="3">
        <f t="shared" ca="1" si="257"/>
        <v>1</v>
      </c>
      <c r="AG759" s="13">
        <f ca="1">IF(A759&lt;&gt;"",(AD759+P759+W759),0)</f>
        <v>0</v>
      </c>
      <c r="AH759" s="11">
        <f ca="1">IF(A759&lt;&gt;"",AG759+AH758,0)</f>
        <v>-6</v>
      </c>
      <c r="AI759" s="73">
        <f ca="1">IF($A759&lt;&gt;"",IF(AI758&gt;0,AI758,IF(AND(AK758&gt;=$AJ$1,$AJ$2*AK758&gt;=AH759),"Profit Target",IF(AH759&gt;=$S$1,"Profit Target",0))),0)</f>
        <v>0</v>
      </c>
      <c r="AJ759" s="73">
        <f ca="1">IF($A759&lt;&gt;"",IF(AI758&lt;&gt;0,AJ758,IF(AH759&lt;=$S$2,"Stop Loss",0)),0)</f>
        <v>0</v>
      </c>
      <c r="AK759" s="73">
        <f t="shared" ca="1" si="267"/>
        <v>3</v>
      </c>
      <c r="AL759" s="30"/>
      <c r="AM759" s="30"/>
      <c r="AN759" s="30"/>
      <c r="AO759" s="30"/>
      <c r="AP759" s="30"/>
      <c r="AQ759" s="30"/>
      <c r="BM759" s="7"/>
      <c r="BT759" s="10">
        <f t="shared" ca="1" si="250"/>
        <v>1</v>
      </c>
    </row>
    <row r="760" spans="1:72">
      <c r="A760" s="10">
        <f t="shared" ca="1" si="249"/>
        <v>5</v>
      </c>
      <c r="B760" s="38"/>
      <c r="C760" s="7"/>
      <c r="D760" s="3"/>
      <c r="E760" s="7"/>
      <c r="F760" s="70" t="str">
        <f t="shared" ca="1" si="264"/>
        <v>L</v>
      </c>
      <c r="G760" s="101" t="str">
        <f t="shared" ca="1" si="251"/>
        <v>HLL</v>
      </c>
      <c r="H760" s="70" t="str">
        <f t="shared" ca="1" si="265"/>
        <v>O</v>
      </c>
      <c r="I760" s="101" t="str">
        <f t="shared" ca="1" si="258"/>
        <v>OEO</v>
      </c>
      <c r="J760" s="70" t="str">
        <f t="shared" ca="1" si="263"/>
        <v>R</v>
      </c>
      <c r="K760" s="101" t="str">
        <f t="shared" ca="1" si="259"/>
        <v>RBR</v>
      </c>
      <c r="L760" s="61">
        <f t="shared" ca="1" si="260"/>
        <v>1</v>
      </c>
      <c r="M760" s="3">
        <f ca="1">IF(A759&lt;&gt;"",IF(O760="",M759,IF(AND(M759&gt;0,O760="L"),M759+1,IF(AND(M759&gt;1,O759="W"),1,1))),"")</f>
        <v>1</v>
      </c>
      <c r="N760" s="60" t="str">
        <f ca="1">IF($A759&lt;&gt;"",IF(OR($AI759&lt;&gt;0,$AJ759&lt;&gt;0,L760=0),"",IF(G759="HHL","L",IF(G759="LLH","H",""))),"")</f>
        <v>L</v>
      </c>
      <c r="O760" s="60" t="str">
        <f ca="1">IF(A760&lt;&gt;"",IF(N760&lt;&gt;"",IF(F760=N760,"W","L"),""),"")</f>
        <v>W</v>
      </c>
      <c r="P760" s="38">
        <f ca="1">IF(A760&lt;&gt;"",IF(OR(AI759&lt;&gt;0,AJ759&lt;&gt;0),"0",IF(O760&lt;&gt;"",IF(O760="W",(1*L760),(-1*L760)),0)),0)</f>
        <v>1</v>
      </c>
      <c r="Q760" s="74">
        <f ca="1">IF(A760&lt;&gt;"",P760+Q759,0)</f>
        <v>-9</v>
      </c>
      <c r="R760" s="3">
        <f t="shared" ca="1" si="252"/>
        <v>1</v>
      </c>
      <c r="S760" s="61">
        <f t="shared" ca="1" si="261"/>
        <v>1</v>
      </c>
      <c r="T760" s="3">
        <f t="shared" ca="1" si="253"/>
        <v>2</v>
      </c>
      <c r="U760" s="60" t="str">
        <f ca="1">IF($A759&lt;&gt;"",IF(OR($AI759&lt;&gt;0,$AJ759&lt;&gt;0,S760=0),"",IF(I759="EEO","O",IF(I759="OOE","E",""))),"")</f>
        <v>E</v>
      </c>
      <c r="V760" s="60" t="str">
        <f ca="1">IF(A760&lt;&gt;"",IF(U760&lt;&gt;"",IF(H760=U760,"W","L"),""),"")</f>
        <v>L</v>
      </c>
      <c r="W760" s="38">
        <f ca="1">IF(A760&lt;&gt;"",IF(OR(AI759&lt;&gt;0,AJ759&lt;&gt;0),"0",IF(V760&lt;&gt;"",IF(V760="W",(1*S760),(-1*S760)),0)),0)</f>
        <v>-1</v>
      </c>
      <c r="X760" s="74">
        <f t="shared" ca="1" si="254"/>
        <v>14</v>
      </c>
      <c r="Y760" s="3">
        <f t="shared" ca="1" si="255"/>
        <v>2</v>
      </c>
      <c r="Z760" s="61">
        <f t="shared" ca="1" si="262"/>
        <v>1</v>
      </c>
      <c r="AA760" s="3">
        <f t="shared" ca="1" si="256"/>
        <v>2</v>
      </c>
      <c r="AB760" s="60" t="str">
        <f ca="1">IF($A759&lt;&gt;"",IF(OR($AI759&lt;&gt;0,$AJ759&lt;&gt;0,Z760=0),"",IF(K759="RRB","B",IF(K759="BBR","R",""))),"")</f>
        <v>B</v>
      </c>
      <c r="AC760" s="60" t="str">
        <f ca="1">IF(A760&lt;&gt;"",IF(AB760&lt;&gt;"",IF(AB760=J760,"W","L"),""),"")</f>
        <v>L</v>
      </c>
      <c r="AD760" s="38">
        <f ca="1">IF(A760&lt;&gt;"",IF(OR(AI759&lt;&gt;0,AJ759&lt;&gt;0),"0",IF(AC760&lt;&gt;"",IF(AC760="W",(1*Z760),(-1*Z760)),0)),0)</f>
        <v>-1</v>
      </c>
      <c r="AE760" s="74">
        <f t="shared" ca="1" si="266"/>
        <v>-12</v>
      </c>
      <c r="AF760" s="3">
        <f t="shared" ca="1" si="257"/>
        <v>2</v>
      </c>
      <c r="AG760" s="13">
        <f ca="1">IF(A760&lt;&gt;"",(AD760+P760+W760),0)</f>
        <v>-1</v>
      </c>
      <c r="AH760" s="11">
        <f ca="1">IF(A760&lt;&gt;"",AG760+AH759,0)</f>
        <v>-7</v>
      </c>
      <c r="AI760" s="73">
        <f ca="1">IF($A760&lt;&gt;"",IF(AI759&gt;0,AI759,IF(AND(AK759&gt;=$AJ$1,$AJ$2*AK759&gt;=AH760),"Profit Target",IF(AH760&gt;=$S$1,"Profit Target",0))),0)</f>
        <v>0</v>
      </c>
      <c r="AJ760" s="73">
        <f ca="1">IF($A760&lt;&gt;"",IF(AI759&lt;&gt;0,AJ759,IF(AH760&lt;=$S$2,"Stop Loss",0)),0)</f>
        <v>0</v>
      </c>
      <c r="AK760" s="73">
        <f t="shared" ca="1" si="267"/>
        <v>3</v>
      </c>
      <c r="AL760" s="30"/>
      <c r="AM760" s="30"/>
      <c r="AN760" s="30"/>
      <c r="AO760" s="30"/>
      <c r="AP760" s="30"/>
      <c r="AQ760" s="30"/>
      <c r="BM760" s="7"/>
      <c r="BT760" s="10">
        <f t="shared" ca="1" si="250"/>
        <v>14</v>
      </c>
    </row>
    <row r="761" spans="1:72">
      <c r="A761" s="10">
        <f t="shared" ca="1" si="249"/>
        <v>18</v>
      </c>
      <c r="B761" s="38"/>
      <c r="C761" s="7"/>
      <c r="D761" s="3"/>
      <c r="E761" s="7"/>
      <c r="F761" s="70" t="str">
        <f t="shared" ca="1" si="264"/>
        <v>L</v>
      </c>
      <c r="G761" s="101" t="str">
        <f t="shared" ca="1" si="251"/>
        <v>LLL</v>
      </c>
      <c r="H761" s="70" t="str">
        <f t="shared" ca="1" si="265"/>
        <v>E</v>
      </c>
      <c r="I761" s="101" t="str">
        <f t="shared" ca="1" si="258"/>
        <v>EOE</v>
      </c>
      <c r="J761" s="70" t="str">
        <f t="shared" ca="1" si="263"/>
        <v>R</v>
      </c>
      <c r="K761" s="101" t="str">
        <f t="shared" ca="1" si="259"/>
        <v>BRR</v>
      </c>
      <c r="L761" s="61">
        <f t="shared" ca="1" si="260"/>
        <v>1</v>
      </c>
      <c r="M761" s="3">
        <f ca="1">IF(A760&lt;&gt;"",IF(O761="",M760,IF(AND(M760&gt;0,O761="L"),M760+1,IF(AND(M760&gt;1,O760="W"),1,1))),"")</f>
        <v>1</v>
      </c>
      <c r="N761" s="60" t="str">
        <f ca="1">IF($A760&lt;&gt;"",IF(OR($AI760&lt;&gt;0,$AJ760&lt;&gt;0,L761=0),"",IF(G760="HHL","L",IF(G760="LLH","H",""))),"")</f>
        <v/>
      </c>
      <c r="O761" s="60" t="str">
        <f ca="1">IF(A761&lt;&gt;"",IF(N761&lt;&gt;"",IF(F761=N761,"W","L"),""),"")</f>
        <v/>
      </c>
      <c r="P761" s="38">
        <f ca="1">IF(A761&lt;&gt;"",IF(OR(AI760&lt;&gt;0,AJ760&lt;&gt;0),"0",IF(O761&lt;&gt;"",IF(O761="W",(1*L761),(-1*L761)),0)),0)</f>
        <v>0</v>
      </c>
      <c r="Q761" s="74">
        <f ca="1">IF(A761&lt;&gt;"",P761+Q760,0)</f>
        <v>-9</v>
      </c>
      <c r="R761" s="3">
        <f t="shared" ca="1" si="252"/>
        <v>1</v>
      </c>
      <c r="S761" s="61">
        <f t="shared" ca="1" si="261"/>
        <v>1</v>
      </c>
      <c r="T761" s="3">
        <f t="shared" ca="1" si="253"/>
        <v>2</v>
      </c>
      <c r="U761" s="60" t="str">
        <f ca="1">IF($A760&lt;&gt;"",IF(OR($AI760&lt;&gt;0,$AJ760&lt;&gt;0,S761=0),"",IF(I760="EEO","O",IF(I760="OOE","E",""))),"")</f>
        <v/>
      </c>
      <c r="V761" s="60" t="str">
        <f ca="1">IF(A761&lt;&gt;"",IF(U761&lt;&gt;"",IF(H761=U761,"W","L"),""),"")</f>
        <v/>
      </c>
      <c r="W761" s="38">
        <f ca="1">IF(A761&lt;&gt;"",IF(OR(AI760&lt;&gt;0,AJ760&lt;&gt;0),"0",IF(V761&lt;&gt;"",IF(V761="W",(1*S761),(-1*S761)),0)),0)</f>
        <v>0</v>
      </c>
      <c r="X761" s="74">
        <f t="shared" ca="1" si="254"/>
        <v>14</v>
      </c>
      <c r="Y761" s="3">
        <f t="shared" ca="1" si="255"/>
        <v>2</v>
      </c>
      <c r="Z761" s="61">
        <f t="shared" ca="1" si="262"/>
        <v>1</v>
      </c>
      <c r="AA761" s="3">
        <f t="shared" ca="1" si="256"/>
        <v>2</v>
      </c>
      <c r="AB761" s="60" t="str">
        <f ca="1">IF($A760&lt;&gt;"",IF(OR($AI760&lt;&gt;0,$AJ760&lt;&gt;0,Z761=0),"",IF(K760="RRB","B",IF(K760="BBR","R",""))),"")</f>
        <v/>
      </c>
      <c r="AC761" s="60" t="str">
        <f ca="1">IF(A761&lt;&gt;"",IF(AB761&lt;&gt;"",IF(AB761=J761,"W","L"),""),"")</f>
        <v/>
      </c>
      <c r="AD761" s="38">
        <f ca="1">IF(A761&lt;&gt;"",IF(OR(AI760&lt;&gt;0,AJ760&lt;&gt;0),"0",IF(AC761&lt;&gt;"",IF(AC761="W",(1*Z761),(-1*Z761)),0)),0)</f>
        <v>0</v>
      </c>
      <c r="AE761" s="74">
        <f t="shared" ca="1" si="266"/>
        <v>-12</v>
      </c>
      <c r="AF761" s="3">
        <f t="shared" ca="1" si="257"/>
        <v>2</v>
      </c>
      <c r="AG761" s="13">
        <f ca="1">IF(A761&lt;&gt;"",(AD761+P761+W761),0)</f>
        <v>0</v>
      </c>
      <c r="AH761" s="11">
        <f ca="1">IF(A761&lt;&gt;"",AG761+AH760,0)</f>
        <v>-7</v>
      </c>
      <c r="AI761" s="73">
        <f ca="1">IF($A761&lt;&gt;"",IF(AI760&gt;0,AI760,IF(AND(AK760&gt;=$AJ$1,$AJ$2*AK760&gt;=AH761),"Profit Target",IF(AH761&gt;=$S$1,"Profit Target",0))),0)</f>
        <v>0</v>
      </c>
      <c r="AJ761" s="73">
        <f ca="1">IF($A761&lt;&gt;"",IF(AI760&lt;&gt;0,AJ760,IF(AH761&lt;=$S$2,"Stop Loss",0)),0)</f>
        <v>0</v>
      </c>
      <c r="AK761" s="73">
        <f t="shared" ca="1" si="267"/>
        <v>3</v>
      </c>
      <c r="AL761" s="30"/>
      <c r="AM761" s="30"/>
      <c r="AN761" s="30"/>
      <c r="AO761" s="30"/>
      <c r="AP761" s="30"/>
      <c r="AQ761" s="30"/>
      <c r="BM761" s="7"/>
      <c r="BT761" s="10">
        <f t="shared" ca="1" si="250"/>
        <v>18</v>
      </c>
    </row>
    <row r="762" spans="1:72">
      <c r="A762" s="10">
        <f t="shared" ca="1" si="249"/>
        <v>35</v>
      </c>
      <c r="B762" s="38"/>
      <c r="C762" s="7"/>
      <c r="D762" s="3"/>
      <c r="E762" s="7"/>
      <c r="F762" s="70" t="str">
        <f t="shared" ca="1" si="264"/>
        <v>H</v>
      </c>
      <c r="G762" s="101" t="str">
        <f t="shared" ca="1" si="251"/>
        <v>LLH</v>
      </c>
      <c r="H762" s="70" t="str">
        <f t="shared" ca="1" si="265"/>
        <v>O</v>
      </c>
      <c r="I762" s="101" t="str">
        <f t="shared" ca="1" si="258"/>
        <v>OEO</v>
      </c>
      <c r="J762" s="70" t="str">
        <f t="shared" ca="1" si="263"/>
        <v>B</v>
      </c>
      <c r="K762" s="101" t="str">
        <f t="shared" ca="1" si="259"/>
        <v>RRB</v>
      </c>
      <c r="L762" s="61">
        <f t="shared" ca="1" si="260"/>
        <v>1</v>
      </c>
      <c r="M762" s="3">
        <f ca="1">IF(A761&lt;&gt;"",IF(O762="",M761,IF(AND(M761&gt;0,O762="L"),M761+1,IF(AND(M761&gt;1,O761="W"),1,1))),"")</f>
        <v>1</v>
      </c>
      <c r="N762" s="60" t="str">
        <f ca="1">IF($A761&lt;&gt;"",IF(OR($AI761&lt;&gt;0,$AJ761&lt;&gt;0,L762=0),"",IF(G761="HHL","L",IF(G761="LLH","H",""))),"")</f>
        <v/>
      </c>
      <c r="O762" s="60" t="str">
        <f ca="1">IF(A762&lt;&gt;"",IF(N762&lt;&gt;"",IF(F762=N762,"W","L"),""),"")</f>
        <v/>
      </c>
      <c r="P762" s="38">
        <f ca="1">IF(A762&lt;&gt;"",IF(OR(AI761&lt;&gt;0,AJ761&lt;&gt;0),"0",IF(O762&lt;&gt;"",IF(O762="W",(1*L762),(-1*L762)),0)),0)</f>
        <v>0</v>
      </c>
      <c r="Q762" s="74">
        <f ca="1">IF(A762&lt;&gt;"",P762+Q761,0)</f>
        <v>-9</v>
      </c>
      <c r="R762" s="3">
        <f t="shared" ca="1" si="252"/>
        <v>1</v>
      </c>
      <c r="S762" s="61">
        <f t="shared" ca="1" si="261"/>
        <v>1</v>
      </c>
      <c r="T762" s="3">
        <f t="shared" ca="1" si="253"/>
        <v>2</v>
      </c>
      <c r="U762" s="60" t="str">
        <f ca="1">IF($A761&lt;&gt;"",IF(OR($AI761&lt;&gt;0,$AJ761&lt;&gt;0,S762=0),"",IF(I761="EEO","O",IF(I761="OOE","E",""))),"")</f>
        <v/>
      </c>
      <c r="V762" s="60" t="str">
        <f ca="1">IF(A762&lt;&gt;"",IF(U762&lt;&gt;"",IF(H762=U762,"W","L"),""),"")</f>
        <v/>
      </c>
      <c r="W762" s="38">
        <f ca="1">IF(A762&lt;&gt;"",IF(OR(AI761&lt;&gt;0,AJ761&lt;&gt;0),"0",IF(V762&lt;&gt;"",IF(V762="W",(1*S762),(-1*S762)),0)),0)</f>
        <v>0</v>
      </c>
      <c r="X762" s="74">
        <f t="shared" ca="1" si="254"/>
        <v>14</v>
      </c>
      <c r="Y762" s="3">
        <f t="shared" ca="1" si="255"/>
        <v>2</v>
      </c>
      <c r="Z762" s="61">
        <f t="shared" ca="1" si="262"/>
        <v>1</v>
      </c>
      <c r="AA762" s="3">
        <f t="shared" ca="1" si="256"/>
        <v>2</v>
      </c>
      <c r="AB762" s="60" t="str">
        <f ca="1">IF($A761&lt;&gt;"",IF(OR($AI761&lt;&gt;0,$AJ761&lt;&gt;0,Z762=0),"",IF(K761="RRB","B",IF(K761="BBR","R",""))),"")</f>
        <v/>
      </c>
      <c r="AC762" s="60" t="str">
        <f ca="1">IF(A762&lt;&gt;"",IF(AB762&lt;&gt;"",IF(AB762=J762,"W","L"),""),"")</f>
        <v/>
      </c>
      <c r="AD762" s="38">
        <f ca="1">IF(A762&lt;&gt;"",IF(OR(AI761&lt;&gt;0,AJ761&lt;&gt;0),"0",IF(AC762&lt;&gt;"",IF(AC762="W",(1*Z762),(-1*Z762)),0)),0)</f>
        <v>0</v>
      </c>
      <c r="AE762" s="74">
        <f t="shared" ca="1" si="266"/>
        <v>-12</v>
      </c>
      <c r="AF762" s="3">
        <f t="shared" ca="1" si="257"/>
        <v>2</v>
      </c>
      <c r="AG762" s="13">
        <f ca="1">IF(A762&lt;&gt;"",(AD762+P762+W762),0)</f>
        <v>0</v>
      </c>
      <c r="AH762" s="11">
        <f ca="1">IF(A762&lt;&gt;"",AG762+AH761,0)</f>
        <v>-7</v>
      </c>
      <c r="AI762" s="73">
        <f ca="1">IF($A762&lt;&gt;"",IF(AI761&gt;0,AI761,IF(AND(AK761&gt;=$AJ$1,$AJ$2*AK761&gt;=AH762),"Profit Target",IF(AH762&gt;=$S$1,"Profit Target",0))),0)</f>
        <v>0</v>
      </c>
      <c r="AJ762" s="73">
        <f ca="1">IF($A762&lt;&gt;"",IF(AI761&lt;&gt;0,AJ761,IF(AH762&lt;=$S$2,"Stop Loss",0)),0)</f>
        <v>0</v>
      </c>
      <c r="AK762" s="73">
        <f t="shared" ca="1" si="267"/>
        <v>3</v>
      </c>
      <c r="AL762" s="30"/>
      <c r="AM762" s="30"/>
      <c r="AN762" s="30"/>
      <c r="AO762" s="30"/>
      <c r="AP762" s="30"/>
      <c r="AQ762" s="30"/>
      <c r="BM762" s="7"/>
      <c r="BT762" s="10">
        <f t="shared" ca="1" si="250"/>
        <v>23</v>
      </c>
    </row>
    <row r="763" spans="1:72">
      <c r="A763" s="10">
        <f t="shared" ca="1" si="249"/>
        <v>20</v>
      </c>
      <c r="B763" s="38"/>
      <c r="C763" s="7"/>
      <c r="D763" s="3"/>
      <c r="E763" s="7"/>
      <c r="F763" s="70" t="str">
        <f t="shared" ca="1" si="264"/>
        <v>H</v>
      </c>
      <c r="G763" s="101" t="str">
        <f t="shared" ca="1" si="251"/>
        <v>LHH</v>
      </c>
      <c r="H763" s="70" t="str">
        <f t="shared" ca="1" si="265"/>
        <v>E</v>
      </c>
      <c r="I763" s="101" t="str">
        <f t="shared" ca="1" si="258"/>
        <v>EOE</v>
      </c>
      <c r="J763" s="70" t="str">
        <f t="shared" ca="1" si="263"/>
        <v>B</v>
      </c>
      <c r="K763" s="101" t="str">
        <f t="shared" ca="1" si="259"/>
        <v>RBB</v>
      </c>
      <c r="L763" s="61">
        <f t="shared" ca="1" si="260"/>
        <v>1</v>
      </c>
      <c r="M763" s="3">
        <f ca="1">IF(A762&lt;&gt;"",IF(O763="",M762,IF(AND(M762&gt;0,O763="L"),M762+1,IF(AND(M762&gt;1,O762="W"),1,1))),"")</f>
        <v>1</v>
      </c>
      <c r="N763" s="60" t="str">
        <f ca="1">IF($A762&lt;&gt;"",IF(OR($AI762&lt;&gt;0,$AJ762&lt;&gt;0,L763=0),"",IF(G762="HHL","L",IF(G762="LLH","H",""))),"")</f>
        <v>H</v>
      </c>
      <c r="O763" s="60" t="str">
        <f ca="1">IF(A763&lt;&gt;"",IF(N763&lt;&gt;"",IF(F763=N763,"W","L"),""),"")</f>
        <v>W</v>
      </c>
      <c r="P763" s="38">
        <f ca="1">IF(A763&lt;&gt;"",IF(OR(AI762&lt;&gt;0,AJ762&lt;&gt;0),"0",IF(O763&lt;&gt;"",IF(O763="W",(1*L763),(-1*L763)),0)),0)</f>
        <v>1</v>
      </c>
      <c r="Q763" s="74">
        <f ca="1">IF(A763&lt;&gt;"",P763+Q762,0)</f>
        <v>-8</v>
      </c>
      <c r="R763" s="3">
        <f t="shared" ca="1" si="252"/>
        <v>1</v>
      </c>
      <c r="S763" s="61">
        <f t="shared" ca="1" si="261"/>
        <v>1</v>
      </c>
      <c r="T763" s="3">
        <f t="shared" ca="1" si="253"/>
        <v>2</v>
      </c>
      <c r="U763" s="60" t="str">
        <f ca="1">IF($A762&lt;&gt;"",IF(OR($AI762&lt;&gt;0,$AJ762&lt;&gt;0,S763=0),"",IF(I762="EEO","O",IF(I762="OOE","E",""))),"")</f>
        <v/>
      </c>
      <c r="V763" s="60" t="str">
        <f ca="1">IF(A763&lt;&gt;"",IF(U763&lt;&gt;"",IF(H763=U763,"W","L"),""),"")</f>
        <v/>
      </c>
      <c r="W763" s="38">
        <f ca="1">IF(A763&lt;&gt;"",IF(OR(AI762&lt;&gt;0,AJ762&lt;&gt;0),"0",IF(V763&lt;&gt;"",IF(V763="W",(1*S763),(-1*S763)),0)),0)</f>
        <v>0</v>
      </c>
      <c r="X763" s="74">
        <f t="shared" ca="1" si="254"/>
        <v>14</v>
      </c>
      <c r="Y763" s="3">
        <f t="shared" ca="1" si="255"/>
        <v>2</v>
      </c>
      <c r="Z763" s="61">
        <f t="shared" ca="1" si="262"/>
        <v>1</v>
      </c>
      <c r="AA763" s="3">
        <f t="shared" ca="1" si="256"/>
        <v>1</v>
      </c>
      <c r="AB763" s="60" t="str">
        <f ca="1">IF($A762&lt;&gt;"",IF(OR($AI762&lt;&gt;0,$AJ762&lt;&gt;0,Z763=0),"",IF(K762="RRB","B",IF(K762="BBR","R",""))),"")</f>
        <v>B</v>
      </c>
      <c r="AC763" s="60" t="str">
        <f ca="1">IF(A763&lt;&gt;"",IF(AB763&lt;&gt;"",IF(AB763=J763,"W","L"),""),"")</f>
        <v>W</v>
      </c>
      <c r="AD763" s="38">
        <f ca="1">IF(A763&lt;&gt;"",IF(OR(AI762&lt;&gt;0,AJ762&lt;&gt;0),"0",IF(AC763&lt;&gt;"",IF(AC763="W",(1*Z763),(-1*Z763)),0)),0)</f>
        <v>1</v>
      </c>
      <c r="AE763" s="74">
        <f t="shared" ca="1" si="266"/>
        <v>-11</v>
      </c>
      <c r="AF763" s="3">
        <f t="shared" ca="1" si="257"/>
        <v>1</v>
      </c>
      <c r="AG763" s="13">
        <f ca="1">IF(A763&lt;&gt;"",(AD763+P763+W763),0)</f>
        <v>2</v>
      </c>
      <c r="AH763" s="11">
        <f ca="1">IF(A763&lt;&gt;"",AG763+AH762,0)</f>
        <v>-5</v>
      </c>
      <c r="AI763" s="73">
        <f ca="1">IF($A763&lt;&gt;"",IF(AI762&gt;0,AI762,IF(AND(AK762&gt;=$AJ$1,$AJ$2*AK762&gt;=AH763),"Profit Target",IF(AH763&gt;=$S$1,"Profit Target",0))),0)</f>
        <v>0</v>
      </c>
      <c r="AJ763" s="73">
        <f ca="1">IF($A763&lt;&gt;"",IF(AI762&lt;&gt;0,AJ762,IF(AH763&lt;=$S$2,"Stop Loss",0)),0)</f>
        <v>0</v>
      </c>
      <c r="AK763" s="73">
        <f t="shared" ca="1" si="267"/>
        <v>3</v>
      </c>
      <c r="AL763" s="30"/>
      <c r="AM763" s="30"/>
      <c r="AN763" s="30"/>
      <c r="AO763" s="30"/>
      <c r="AP763" s="30"/>
      <c r="AQ763" s="30"/>
      <c r="BM763" s="7"/>
      <c r="BT763" s="10">
        <f t="shared" ca="1" si="250"/>
        <v>29</v>
      </c>
    </row>
    <row r="764" spans="1:72">
      <c r="A764" s="10">
        <f t="shared" ca="1" si="249"/>
        <v>2</v>
      </c>
      <c r="B764" s="38"/>
      <c r="C764" s="7"/>
      <c r="D764" s="3"/>
      <c r="E764" s="7"/>
      <c r="F764" s="70" t="str">
        <f t="shared" ca="1" si="264"/>
        <v>L</v>
      </c>
      <c r="G764" s="101" t="str">
        <f t="shared" ca="1" si="251"/>
        <v>HHL</v>
      </c>
      <c r="H764" s="70" t="str">
        <f t="shared" ca="1" si="265"/>
        <v>E</v>
      </c>
      <c r="I764" s="101" t="str">
        <f t="shared" ca="1" si="258"/>
        <v>OEE</v>
      </c>
      <c r="J764" s="70" t="str">
        <f t="shared" ca="1" si="263"/>
        <v>B</v>
      </c>
      <c r="K764" s="101" t="str">
        <f t="shared" ca="1" si="259"/>
        <v>BBB</v>
      </c>
      <c r="L764" s="61">
        <f t="shared" ca="1" si="260"/>
        <v>1</v>
      </c>
      <c r="M764" s="3">
        <f ca="1">IF(A763&lt;&gt;"",IF(O764="",M763,IF(AND(M763&gt;0,O764="L"),M763+1,IF(AND(M763&gt;1,O763="W"),1,1))),"")</f>
        <v>1</v>
      </c>
      <c r="N764" s="60" t="str">
        <f ca="1">IF($A763&lt;&gt;"",IF(OR($AI763&lt;&gt;0,$AJ763&lt;&gt;0,L764=0),"",IF(G763="HHL","L",IF(G763="LLH","H",""))),"")</f>
        <v/>
      </c>
      <c r="O764" s="60" t="str">
        <f ca="1">IF(A764&lt;&gt;"",IF(N764&lt;&gt;"",IF(F764=N764,"W","L"),""),"")</f>
        <v/>
      </c>
      <c r="P764" s="38">
        <f ca="1">IF(A764&lt;&gt;"",IF(OR(AI763&lt;&gt;0,AJ763&lt;&gt;0),"0",IF(O764&lt;&gt;"",IF(O764="W",(1*L764),(-1*L764)),0)),0)</f>
        <v>0</v>
      </c>
      <c r="Q764" s="74">
        <f ca="1">IF(A764&lt;&gt;"",P764+Q763,0)</f>
        <v>-8</v>
      </c>
      <c r="R764" s="3">
        <f t="shared" ca="1" si="252"/>
        <v>1</v>
      </c>
      <c r="S764" s="61">
        <f t="shared" ca="1" si="261"/>
        <v>1</v>
      </c>
      <c r="T764" s="3">
        <f t="shared" ca="1" si="253"/>
        <v>2</v>
      </c>
      <c r="U764" s="60" t="str">
        <f ca="1">IF($A763&lt;&gt;"",IF(OR($AI763&lt;&gt;0,$AJ763&lt;&gt;0,S764=0),"",IF(I763="EEO","O",IF(I763="OOE","E",""))),"")</f>
        <v/>
      </c>
      <c r="V764" s="60" t="str">
        <f ca="1">IF(A764&lt;&gt;"",IF(U764&lt;&gt;"",IF(H764=U764,"W","L"),""),"")</f>
        <v/>
      </c>
      <c r="W764" s="38">
        <f ca="1">IF(A764&lt;&gt;"",IF(OR(AI763&lt;&gt;0,AJ763&lt;&gt;0),"0",IF(V764&lt;&gt;"",IF(V764="W",(1*S764),(-1*S764)),0)),0)</f>
        <v>0</v>
      </c>
      <c r="X764" s="74">
        <f t="shared" ca="1" si="254"/>
        <v>14</v>
      </c>
      <c r="Y764" s="3">
        <f t="shared" ca="1" si="255"/>
        <v>2</v>
      </c>
      <c r="Z764" s="61">
        <f t="shared" ca="1" si="262"/>
        <v>1</v>
      </c>
      <c r="AA764" s="3">
        <f t="shared" ca="1" si="256"/>
        <v>1</v>
      </c>
      <c r="AB764" s="60" t="str">
        <f ca="1">IF($A763&lt;&gt;"",IF(OR($AI763&lt;&gt;0,$AJ763&lt;&gt;0,Z764=0),"",IF(K763="RRB","B",IF(K763="BBR","R",""))),"")</f>
        <v/>
      </c>
      <c r="AC764" s="60" t="str">
        <f ca="1">IF(A764&lt;&gt;"",IF(AB764&lt;&gt;"",IF(AB764=J764,"W","L"),""),"")</f>
        <v/>
      </c>
      <c r="AD764" s="38">
        <f ca="1">IF(A764&lt;&gt;"",IF(OR(AI763&lt;&gt;0,AJ763&lt;&gt;0),"0",IF(AC764&lt;&gt;"",IF(AC764="W",(1*Z764),(-1*Z764)),0)),0)</f>
        <v>0</v>
      </c>
      <c r="AE764" s="74">
        <f t="shared" ca="1" si="266"/>
        <v>-11</v>
      </c>
      <c r="AF764" s="3">
        <f t="shared" ca="1" si="257"/>
        <v>1</v>
      </c>
      <c r="AG764" s="13">
        <f ca="1">IF(A764&lt;&gt;"",(AD764+P764+W764),0)</f>
        <v>0</v>
      </c>
      <c r="AH764" s="11">
        <f ca="1">IF(A764&lt;&gt;"",AG764+AH763,0)</f>
        <v>-5</v>
      </c>
      <c r="AI764" s="73">
        <f ca="1">IF($A764&lt;&gt;"",IF(AI763&gt;0,AI763,IF(AND(AK763&gt;=$AJ$1,$AJ$2*AK763&gt;=AH764),"Profit Target",IF(AH764&gt;=$S$1,"Profit Target",0))),0)</f>
        <v>0</v>
      </c>
      <c r="AJ764" s="73">
        <f ca="1">IF($A764&lt;&gt;"",IF(AI763&lt;&gt;0,AJ763,IF(AH764&lt;=$S$2,"Stop Loss",0)),0)</f>
        <v>0</v>
      </c>
      <c r="AK764" s="73">
        <f t="shared" ca="1" si="267"/>
        <v>3</v>
      </c>
      <c r="AL764" s="30"/>
      <c r="AM764" s="30"/>
      <c r="AN764" s="30"/>
      <c r="AO764" s="30"/>
      <c r="AP764" s="30"/>
      <c r="AQ764" s="30"/>
      <c r="BM764" s="7"/>
      <c r="BT764" s="10">
        <f t="shared" ca="1" si="250"/>
        <v>8</v>
      </c>
    </row>
    <row r="765" spans="1:72">
      <c r="A765" s="10">
        <f t="shared" ca="1" si="249"/>
        <v>36</v>
      </c>
      <c r="B765" s="38"/>
      <c r="C765" s="7"/>
      <c r="D765" s="3"/>
      <c r="E765" s="7"/>
      <c r="F765" s="70" t="str">
        <f t="shared" ca="1" si="264"/>
        <v>H</v>
      </c>
      <c r="G765" s="101" t="str">
        <f t="shared" ca="1" si="251"/>
        <v>HLH</v>
      </c>
      <c r="H765" s="70" t="str">
        <f t="shared" ca="1" si="265"/>
        <v>E</v>
      </c>
      <c r="I765" s="101" t="str">
        <f t="shared" ca="1" si="258"/>
        <v>EEE</v>
      </c>
      <c r="J765" s="70" t="str">
        <f t="shared" ca="1" si="263"/>
        <v>R</v>
      </c>
      <c r="K765" s="101" t="str">
        <f t="shared" ca="1" si="259"/>
        <v>BBR</v>
      </c>
      <c r="L765" s="61">
        <f t="shared" ca="1" si="260"/>
        <v>1</v>
      </c>
      <c r="M765" s="3">
        <f ca="1">IF(A764&lt;&gt;"",IF(O765="",M764,IF(AND(M764&gt;0,O765="L"),M764+1,IF(AND(M764&gt;1,O764="W"),1,1))),"")</f>
        <v>2</v>
      </c>
      <c r="N765" s="60" t="str">
        <f ca="1">IF($A764&lt;&gt;"",IF(OR($AI764&lt;&gt;0,$AJ764&lt;&gt;0,L765=0),"",IF(G764="HHL","L",IF(G764="LLH","H",""))),"")</f>
        <v>L</v>
      </c>
      <c r="O765" s="60" t="str">
        <f ca="1">IF(A765&lt;&gt;"",IF(N765&lt;&gt;"",IF(F765=N765,"W","L"),""),"")</f>
        <v>L</v>
      </c>
      <c r="P765" s="38">
        <f ca="1">IF(A765&lt;&gt;"",IF(OR(AI764&lt;&gt;0,AJ764&lt;&gt;0),"0",IF(O765&lt;&gt;"",IF(O765="W",(1*L765),(-1*L765)),0)),0)</f>
        <v>-1</v>
      </c>
      <c r="Q765" s="74">
        <f ca="1">IF(A765&lt;&gt;"",P765+Q764,0)</f>
        <v>-9</v>
      </c>
      <c r="R765" s="3">
        <f t="shared" ca="1" si="252"/>
        <v>2</v>
      </c>
      <c r="S765" s="61">
        <f t="shared" ca="1" si="261"/>
        <v>1</v>
      </c>
      <c r="T765" s="3">
        <f t="shared" ca="1" si="253"/>
        <v>2</v>
      </c>
      <c r="U765" s="60" t="str">
        <f ca="1">IF($A764&lt;&gt;"",IF(OR($AI764&lt;&gt;0,$AJ764&lt;&gt;0,S765=0),"",IF(I764="EEO","O",IF(I764="OOE","E",""))),"")</f>
        <v/>
      </c>
      <c r="V765" s="60" t="str">
        <f ca="1">IF(A765&lt;&gt;"",IF(U765&lt;&gt;"",IF(H765=U765,"W","L"),""),"")</f>
        <v/>
      </c>
      <c r="W765" s="38">
        <f ca="1">IF(A765&lt;&gt;"",IF(OR(AI764&lt;&gt;0,AJ764&lt;&gt;0),"0",IF(V765&lt;&gt;"",IF(V765="W",(1*S765),(-1*S765)),0)),0)</f>
        <v>0</v>
      </c>
      <c r="X765" s="74">
        <f t="shared" ca="1" si="254"/>
        <v>14</v>
      </c>
      <c r="Y765" s="3">
        <f t="shared" ca="1" si="255"/>
        <v>2</v>
      </c>
      <c r="Z765" s="61">
        <f t="shared" ca="1" si="262"/>
        <v>1</v>
      </c>
      <c r="AA765" s="3">
        <f t="shared" ca="1" si="256"/>
        <v>1</v>
      </c>
      <c r="AB765" s="60" t="str">
        <f ca="1">IF($A764&lt;&gt;"",IF(OR($AI764&lt;&gt;0,$AJ764&lt;&gt;0,Z765=0),"",IF(K764="RRB","B",IF(K764="BBR","R",""))),"")</f>
        <v/>
      </c>
      <c r="AC765" s="60" t="str">
        <f ca="1">IF(A765&lt;&gt;"",IF(AB765&lt;&gt;"",IF(AB765=J765,"W","L"),""),"")</f>
        <v/>
      </c>
      <c r="AD765" s="38">
        <f ca="1">IF(A765&lt;&gt;"",IF(OR(AI764&lt;&gt;0,AJ764&lt;&gt;0),"0",IF(AC765&lt;&gt;"",IF(AC765="W",(1*Z765),(-1*Z765)),0)),0)</f>
        <v>0</v>
      </c>
      <c r="AE765" s="74">
        <f t="shared" ca="1" si="266"/>
        <v>-11</v>
      </c>
      <c r="AF765" s="3">
        <f t="shared" ca="1" si="257"/>
        <v>1</v>
      </c>
      <c r="AG765" s="13">
        <f ca="1">IF(A765&lt;&gt;"",(AD765+P765+W765),0)</f>
        <v>-1</v>
      </c>
      <c r="AH765" s="11">
        <f ca="1">IF(A765&lt;&gt;"",AG765+AH764,0)</f>
        <v>-6</v>
      </c>
      <c r="AI765" s="73">
        <f ca="1">IF($A765&lt;&gt;"",IF(AI764&gt;0,AI764,IF(AND(AK764&gt;=$AJ$1,$AJ$2*AK764&gt;=AH765),"Profit Target",IF(AH765&gt;=$S$1,"Profit Target",0))),0)</f>
        <v>0</v>
      </c>
      <c r="AJ765" s="73">
        <f ca="1">IF($A765&lt;&gt;"",IF(AI764&lt;&gt;0,AJ764,IF(AH765&lt;=$S$2,"Stop Loss",0)),0)</f>
        <v>0</v>
      </c>
      <c r="AK765" s="73">
        <f t="shared" ca="1" si="267"/>
        <v>3</v>
      </c>
      <c r="AL765" s="30"/>
      <c r="AM765" s="30"/>
      <c r="AN765" s="30"/>
      <c r="AO765" s="30"/>
      <c r="AP765" s="30"/>
      <c r="AQ765" s="30"/>
      <c r="BM765" s="7"/>
      <c r="BT765" s="10">
        <f t="shared" ca="1" si="250"/>
        <v>2</v>
      </c>
    </row>
    <row r="766" spans="1:72">
      <c r="A766" s="10">
        <f t="shared" ca="1" si="249"/>
        <v>1</v>
      </c>
      <c r="B766" s="38"/>
      <c r="C766" s="7"/>
      <c r="D766" s="3"/>
      <c r="E766" s="7"/>
      <c r="F766" s="70" t="str">
        <f t="shared" ca="1" si="264"/>
        <v>L</v>
      </c>
      <c r="G766" s="101" t="str">
        <f t="shared" ca="1" si="251"/>
        <v>LHL</v>
      </c>
      <c r="H766" s="70" t="str">
        <f t="shared" ca="1" si="265"/>
        <v>O</v>
      </c>
      <c r="I766" s="101" t="str">
        <f t="shared" ca="1" si="258"/>
        <v>EEO</v>
      </c>
      <c r="J766" s="70" t="str">
        <f t="shared" ca="1" si="263"/>
        <v>R</v>
      </c>
      <c r="K766" s="101" t="str">
        <f t="shared" ca="1" si="259"/>
        <v>BRR</v>
      </c>
      <c r="L766" s="61">
        <f t="shared" ca="1" si="260"/>
        <v>1</v>
      </c>
      <c r="M766" s="3">
        <f ca="1">IF(A765&lt;&gt;"",IF(O766="",M765,IF(AND(M765&gt;0,O766="L"),M765+1,IF(AND(M765&gt;1,O765="W"),1,1))),"")</f>
        <v>2</v>
      </c>
      <c r="N766" s="60" t="str">
        <f ca="1">IF($A765&lt;&gt;"",IF(OR($AI765&lt;&gt;0,$AJ765&lt;&gt;0,L766=0),"",IF(G765="HHL","L",IF(G765="LLH","H",""))),"")</f>
        <v/>
      </c>
      <c r="O766" s="60" t="str">
        <f ca="1">IF(A766&lt;&gt;"",IF(N766&lt;&gt;"",IF(F766=N766,"W","L"),""),"")</f>
        <v/>
      </c>
      <c r="P766" s="38">
        <f ca="1">IF(A766&lt;&gt;"",IF(OR(AI765&lt;&gt;0,AJ765&lt;&gt;0),"0",IF(O766&lt;&gt;"",IF(O766="W",(1*L766),(-1*L766)),0)),0)</f>
        <v>0</v>
      </c>
      <c r="Q766" s="74">
        <f ca="1">IF(A766&lt;&gt;"",P766+Q765,0)</f>
        <v>-9</v>
      </c>
      <c r="R766" s="3">
        <f t="shared" ca="1" si="252"/>
        <v>2</v>
      </c>
      <c r="S766" s="61">
        <f t="shared" ca="1" si="261"/>
        <v>1</v>
      </c>
      <c r="T766" s="3">
        <f t="shared" ca="1" si="253"/>
        <v>2</v>
      </c>
      <c r="U766" s="60" t="str">
        <f ca="1">IF($A765&lt;&gt;"",IF(OR($AI765&lt;&gt;0,$AJ765&lt;&gt;0,S766=0),"",IF(I765="EEO","O",IF(I765="OOE","E",""))),"")</f>
        <v/>
      </c>
      <c r="V766" s="60" t="str">
        <f ca="1">IF(A766&lt;&gt;"",IF(U766&lt;&gt;"",IF(H766=U766,"W","L"),""),"")</f>
        <v/>
      </c>
      <c r="W766" s="38">
        <f ca="1">IF(A766&lt;&gt;"",IF(OR(AI765&lt;&gt;0,AJ765&lt;&gt;0),"0",IF(V766&lt;&gt;"",IF(V766="W",(1*S766),(-1*S766)),0)),0)</f>
        <v>0</v>
      </c>
      <c r="X766" s="74">
        <f t="shared" ca="1" si="254"/>
        <v>14</v>
      </c>
      <c r="Y766" s="3">
        <f t="shared" ca="1" si="255"/>
        <v>2</v>
      </c>
      <c r="Z766" s="61">
        <f t="shared" ca="1" si="262"/>
        <v>1</v>
      </c>
      <c r="AA766" s="3">
        <f t="shared" ca="1" si="256"/>
        <v>1</v>
      </c>
      <c r="AB766" s="60" t="str">
        <f ca="1">IF($A765&lt;&gt;"",IF(OR($AI765&lt;&gt;0,$AJ765&lt;&gt;0,Z766=0),"",IF(K765="RRB","B",IF(K765="BBR","R",""))),"")</f>
        <v>R</v>
      </c>
      <c r="AC766" s="60" t="str">
        <f ca="1">IF(A766&lt;&gt;"",IF(AB766&lt;&gt;"",IF(AB766=J766,"W","L"),""),"")</f>
        <v>W</v>
      </c>
      <c r="AD766" s="38">
        <f ca="1">IF(A766&lt;&gt;"",IF(OR(AI765&lt;&gt;0,AJ765&lt;&gt;0),"0",IF(AC766&lt;&gt;"",IF(AC766="W",(1*Z766),(-1*Z766)),0)),0)</f>
        <v>1</v>
      </c>
      <c r="AE766" s="74">
        <f t="shared" ca="1" si="266"/>
        <v>-10</v>
      </c>
      <c r="AF766" s="3">
        <f t="shared" ca="1" si="257"/>
        <v>1</v>
      </c>
      <c r="AG766" s="13">
        <f ca="1">IF(A766&lt;&gt;"",(AD766+P766+W766),0)</f>
        <v>1</v>
      </c>
      <c r="AH766" s="11">
        <f ca="1">IF(A766&lt;&gt;"",AG766+AH765,0)</f>
        <v>-5</v>
      </c>
      <c r="AI766" s="73">
        <f ca="1">IF($A766&lt;&gt;"",IF(AI765&gt;0,AI765,IF(AND(AK765&gt;=$AJ$1,$AJ$2*AK765&gt;=AH766),"Profit Target",IF(AH766&gt;=$S$1,"Profit Target",0))),0)</f>
        <v>0</v>
      </c>
      <c r="AJ766" s="73">
        <f ca="1">IF($A766&lt;&gt;"",IF(AI765&lt;&gt;0,AJ765,IF(AH766&lt;=$S$2,"Stop Loss",0)),0)</f>
        <v>0</v>
      </c>
      <c r="AK766" s="73">
        <f t="shared" ca="1" si="267"/>
        <v>3</v>
      </c>
      <c r="AL766" s="30"/>
      <c r="AM766" s="30"/>
      <c r="AN766" s="30"/>
      <c r="AO766" s="30"/>
      <c r="AP766" s="30"/>
      <c r="AQ766" s="30"/>
      <c r="BM766" s="7"/>
      <c r="BT766" s="10">
        <f t="shared" ca="1" si="250"/>
        <v>18</v>
      </c>
    </row>
    <row r="767" spans="1:72">
      <c r="A767" s="10">
        <f t="shared" ca="1" si="249"/>
        <v>14</v>
      </c>
      <c r="B767" s="38"/>
      <c r="C767" s="7"/>
      <c r="D767" s="3"/>
      <c r="E767" s="7"/>
      <c r="F767" s="70" t="str">
        <f t="shared" ca="1" si="264"/>
        <v>L</v>
      </c>
      <c r="G767" s="101" t="str">
        <f t="shared" ca="1" si="251"/>
        <v>HLL</v>
      </c>
      <c r="H767" s="70" t="str">
        <f t="shared" ca="1" si="265"/>
        <v>E</v>
      </c>
      <c r="I767" s="101" t="str">
        <f t="shared" ca="1" si="258"/>
        <v>EOE</v>
      </c>
      <c r="J767" s="70" t="str">
        <f t="shared" ca="1" si="263"/>
        <v>R</v>
      </c>
      <c r="K767" s="101" t="str">
        <f t="shared" ca="1" si="259"/>
        <v>RRR</v>
      </c>
      <c r="L767" s="61">
        <f t="shared" ca="1" si="260"/>
        <v>1</v>
      </c>
      <c r="M767" s="3">
        <f ca="1">IF(A766&lt;&gt;"",IF(O767="",M766,IF(AND(M766&gt;0,O767="L"),M766+1,IF(AND(M766&gt;1,O766="W"),1,1))),"")</f>
        <v>2</v>
      </c>
      <c r="N767" s="60" t="str">
        <f ca="1">IF($A766&lt;&gt;"",IF(OR($AI766&lt;&gt;0,$AJ766&lt;&gt;0,L767=0),"",IF(G766="HHL","L",IF(G766="LLH","H",""))),"")</f>
        <v/>
      </c>
      <c r="O767" s="60" t="str">
        <f ca="1">IF(A767&lt;&gt;"",IF(N767&lt;&gt;"",IF(F767=N767,"W","L"),""),"")</f>
        <v/>
      </c>
      <c r="P767" s="38">
        <f ca="1">IF(A767&lt;&gt;"",IF(OR(AI766&lt;&gt;0,AJ766&lt;&gt;0),"0",IF(O767&lt;&gt;"",IF(O767="W",(1*L767),(-1*L767)),0)),0)</f>
        <v>0</v>
      </c>
      <c r="Q767" s="74">
        <f ca="1">IF(A767&lt;&gt;"",P767+Q766,0)</f>
        <v>-9</v>
      </c>
      <c r="R767" s="3">
        <f t="shared" ca="1" si="252"/>
        <v>2</v>
      </c>
      <c r="S767" s="61">
        <f t="shared" ca="1" si="261"/>
        <v>1</v>
      </c>
      <c r="T767" s="3">
        <f t="shared" ca="1" si="253"/>
        <v>3</v>
      </c>
      <c r="U767" s="60" t="str">
        <f ca="1">IF($A766&lt;&gt;"",IF(OR($AI766&lt;&gt;0,$AJ766&lt;&gt;0,S767=0),"",IF(I766="EEO","O",IF(I766="OOE","E",""))),"")</f>
        <v>O</v>
      </c>
      <c r="V767" s="60" t="str">
        <f ca="1">IF(A767&lt;&gt;"",IF(U767&lt;&gt;"",IF(H767=U767,"W","L"),""),"")</f>
        <v>L</v>
      </c>
      <c r="W767" s="38">
        <f ca="1">IF(A767&lt;&gt;"",IF(OR(AI766&lt;&gt;0,AJ766&lt;&gt;0),"0",IF(V767&lt;&gt;"",IF(V767="W",(1*S767),(-1*S767)),0)),0)</f>
        <v>-1</v>
      </c>
      <c r="X767" s="74">
        <f t="shared" ca="1" si="254"/>
        <v>13</v>
      </c>
      <c r="Y767" s="3">
        <f t="shared" ca="1" si="255"/>
        <v>3</v>
      </c>
      <c r="Z767" s="61">
        <f t="shared" ca="1" si="262"/>
        <v>1</v>
      </c>
      <c r="AA767" s="3">
        <f t="shared" ca="1" si="256"/>
        <v>1</v>
      </c>
      <c r="AB767" s="60" t="str">
        <f ca="1">IF($A766&lt;&gt;"",IF(OR($AI766&lt;&gt;0,$AJ766&lt;&gt;0,Z767=0),"",IF(K766="RRB","B",IF(K766="BBR","R",""))),"")</f>
        <v/>
      </c>
      <c r="AC767" s="60" t="str">
        <f ca="1">IF(A767&lt;&gt;"",IF(AB767&lt;&gt;"",IF(AB767=J767,"W","L"),""),"")</f>
        <v/>
      </c>
      <c r="AD767" s="38">
        <f ca="1">IF(A767&lt;&gt;"",IF(OR(AI766&lt;&gt;0,AJ766&lt;&gt;0),"0",IF(AC767&lt;&gt;"",IF(AC767="W",(1*Z767),(-1*Z767)),0)),0)</f>
        <v>0</v>
      </c>
      <c r="AE767" s="74">
        <f t="shared" ca="1" si="266"/>
        <v>-10</v>
      </c>
      <c r="AF767" s="3">
        <f t="shared" ca="1" si="257"/>
        <v>1</v>
      </c>
      <c r="AG767" s="13">
        <f ca="1">IF(A767&lt;&gt;"",(AD767+P767+W767),0)</f>
        <v>-1</v>
      </c>
      <c r="AH767" s="11">
        <f ca="1">IF(A767&lt;&gt;"",AG767+AH766,0)</f>
        <v>-6</v>
      </c>
      <c r="AI767" s="73">
        <f ca="1">IF($A767&lt;&gt;"",IF(AI766&gt;0,AI766,IF(AND(AK766&gt;=$AJ$1,$AJ$2*AK766&gt;=AH767),"Profit Target",IF(AH767&gt;=$S$1,"Profit Target",0))),0)</f>
        <v>0</v>
      </c>
      <c r="AJ767" s="73">
        <f ca="1">IF($A767&lt;&gt;"",IF(AI766&lt;&gt;0,AJ766,IF(AH767&lt;=$S$2,"Stop Loss",0)),0)</f>
        <v>0</v>
      </c>
      <c r="AK767" s="73">
        <f t="shared" ca="1" si="267"/>
        <v>3</v>
      </c>
      <c r="AL767" s="30"/>
      <c r="AM767" s="30"/>
      <c r="AN767" s="30"/>
      <c r="AO767" s="30"/>
      <c r="AP767" s="30"/>
      <c r="AQ767" s="30"/>
      <c r="BM767" s="7"/>
      <c r="BT767" s="10">
        <f t="shared" ca="1" si="250"/>
        <v>16</v>
      </c>
    </row>
    <row r="768" spans="1:72">
      <c r="A768" s="10">
        <f t="shared" ca="1" si="249"/>
        <v>22</v>
      </c>
      <c r="B768" s="38"/>
      <c r="C768" s="7"/>
      <c r="D768" s="3"/>
      <c r="E768" s="7"/>
      <c r="F768" s="70" t="str">
        <f t="shared" ca="1" si="264"/>
        <v>H</v>
      </c>
      <c r="G768" s="101" t="str">
        <f t="shared" ca="1" si="251"/>
        <v>LLH</v>
      </c>
      <c r="H768" s="70" t="str">
        <f t="shared" ca="1" si="265"/>
        <v>E</v>
      </c>
      <c r="I768" s="101" t="str">
        <f t="shared" ca="1" si="258"/>
        <v>OEE</v>
      </c>
      <c r="J768" s="70" t="str">
        <f t="shared" ca="1" si="263"/>
        <v>B</v>
      </c>
      <c r="K768" s="101" t="str">
        <f t="shared" ca="1" si="259"/>
        <v>RRB</v>
      </c>
      <c r="L768" s="61">
        <f t="shared" ca="1" si="260"/>
        <v>1</v>
      </c>
      <c r="M768" s="3">
        <f ca="1">IF(A767&lt;&gt;"",IF(O768="",M767,IF(AND(M767&gt;0,O768="L"),M767+1,IF(AND(M767&gt;1,O767="W"),1,1))),"")</f>
        <v>2</v>
      </c>
      <c r="N768" s="60" t="str">
        <f ca="1">IF($A767&lt;&gt;"",IF(OR($AI767&lt;&gt;0,$AJ767&lt;&gt;0,L768=0),"",IF(G767="HHL","L",IF(G767="LLH","H",""))),"")</f>
        <v/>
      </c>
      <c r="O768" s="60" t="str">
        <f ca="1">IF(A768&lt;&gt;"",IF(N768&lt;&gt;"",IF(F768=N768,"W","L"),""),"")</f>
        <v/>
      </c>
      <c r="P768" s="38">
        <f ca="1">IF(A768&lt;&gt;"",IF(OR(AI767&lt;&gt;0,AJ767&lt;&gt;0),"0",IF(O768&lt;&gt;"",IF(O768="W",(1*L768),(-1*L768)),0)),0)</f>
        <v>0</v>
      </c>
      <c r="Q768" s="74">
        <f ca="1">IF(A768&lt;&gt;"",P768+Q767,0)</f>
        <v>-9</v>
      </c>
      <c r="R768" s="3">
        <f t="shared" ca="1" si="252"/>
        <v>2</v>
      </c>
      <c r="S768" s="61">
        <f t="shared" ca="1" si="261"/>
        <v>1</v>
      </c>
      <c r="T768" s="3">
        <f t="shared" ca="1" si="253"/>
        <v>3</v>
      </c>
      <c r="U768" s="60" t="str">
        <f ca="1">IF($A767&lt;&gt;"",IF(OR($AI767&lt;&gt;0,$AJ767&lt;&gt;0,S768=0),"",IF(I767="EEO","O",IF(I767="OOE","E",""))),"")</f>
        <v/>
      </c>
      <c r="V768" s="60" t="str">
        <f ca="1">IF(A768&lt;&gt;"",IF(U768&lt;&gt;"",IF(H768=U768,"W","L"),""),"")</f>
        <v/>
      </c>
      <c r="W768" s="38">
        <f ca="1">IF(A768&lt;&gt;"",IF(OR(AI767&lt;&gt;0,AJ767&lt;&gt;0),"0",IF(V768&lt;&gt;"",IF(V768="W",(1*S768),(-1*S768)),0)),0)</f>
        <v>0</v>
      </c>
      <c r="X768" s="74">
        <f t="shared" ca="1" si="254"/>
        <v>13</v>
      </c>
      <c r="Y768" s="3">
        <f t="shared" ca="1" si="255"/>
        <v>3</v>
      </c>
      <c r="Z768" s="61">
        <f t="shared" ca="1" si="262"/>
        <v>1</v>
      </c>
      <c r="AA768" s="3">
        <f t="shared" ca="1" si="256"/>
        <v>1</v>
      </c>
      <c r="AB768" s="60" t="str">
        <f ca="1">IF($A767&lt;&gt;"",IF(OR($AI767&lt;&gt;0,$AJ767&lt;&gt;0,Z768=0),"",IF(K767="RRB","B",IF(K767="BBR","R",""))),"")</f>
        <v/>
      </c>
      <c r="AC768" s="60" t="str">
        <f ca="1">IF(A768&lt;&gt;"",IF(AB768&lt;&gt;"",IF(AB768=J768,"W","L"),""),"")</f>
        <v/>
      </c>
      <c r="AD768" s="38">
        <f ca="1">IF(A768&lt;&gt;"",IF(OR(AI767&lt;&gt;0,AJ767&lt;&gt;0),"0",IF(AC768&lt;&gt;"",IF(AC768="W",(1*Z768),(-1*Z768)),0)),0)</f>
        <v>0</v>
      </c>
      <c r="AE768" s="74">
        <f t="shared" ca="1" si="266"/>
        <v>-10</v>
      </c>
      <c r="AF768" s="3">
        <f t="shared" ca="1" si="257"/>
        <v>1</v>
      </c>
      <c r="AG768" s="13">
        <f ca="1">IF(A768&lt;&gt;"",(AD768+P768+W768),0)</f>
        <v>0</v>
      </c>
      <c r="AH768" s="11">
        <f ca="1">IF(A768&lt;&gt;"",AG768+AH767,0)</f>
        <v>-6</v>
      </c>
      <c r="AI768" s="73">
        <f ca="1">IF($A768&lt;&gt;"",IF(AI767&gt;0,AI767,IF(AND(AK767&gt;=$AJ$1,$AJ$2*AK767&gt;=AH768),"Profit Target",IF(AH768&gt;=$S$1,"Profit Target",0))),0)</f>
        <v>0</v>
      </c>
      <c r="AJ768" s="73">
        <f ca="1">IF($A768&lt;&gt;"",IF(AI767&lt;&gt;0,AJ767,IF(AH768&lt;=$S$2,"Stop Loss",0)),0)</f>
        <v>0</v>
      </c>
      <c r="AK768" s="73">
        <f t="shared" ca="1" si="267"/>
        <v>3</v>
      </c>
      <c r="AL768" s="30"/>
      <c r="AM768" s="30"/>
      <c r="AN768" s="30"/>
      <c r="AO768" s="30"/>
      <c r="AP768" s="30"/>
      <c r="AQ768" s="30"/>
      <c r="BM768" s="7"/>
      <c r="BT768" s="10">
        <f t="shared" ca="1" si="250"/>
        <v>4</v>
      </c>
    </row>
    <row r="769" spans="1:72">
      <c r="A769" s="10">
        <f t="shared" ca="1" si="249"/>
        <v>3</v>
      </c>
      <c r="B769" s="38"/>
      <c r="C769" s="7"/>
      <c r="D769" s="3"/>
      <c r="E769" s="7"/>
      <c r="F769" s="70" t="str">
        <f t="shared" ca="1" si="264"/>
        <v>L</v>
      </c>
      <c r="G769" s="101" t="str">
        <f t="shared" ca="1" si="251"/>
        <v>LHL</v>
      </c>
      <c r="H769" s="70" t="str">
        <f t="shared" ca="1" si="265"/>
        <v>O</v>
      </c>
      <c r="I769" s="101" t="str">
        <f t="shared" ca="1" si="258"/>
        <v>EEO</v>
      </c>
      <c r="J769" s="70" t="str">
        <f t="shared" ca="1" si="263"/>
        <v>R</v>
      </c>
      <c r="K769" s="101" t="str">
        <f t="shared" ca="1" si="259"/>
        <v>RBR</v>
      </c>
      <c r="L769" s="61">
        <f t="shared" ca="1" si="260"/>
        <v>1</v>
      </c>
      <c r="M769" s="3">
        <f ca="1">IF(A768&lt;&gt;"",IF(O769="",M768,IF(AND(M768&gt;0,O769="L"),M768+1,IF(AND(M768&gt;1,O768="W"),1,1))),"")</f>
        <v>3</v>
      </c>
      <c r="N769" s="60" t="str">
        <f ca="1">IF($A768&lt;&gt;"",IF(OR($AI768&lt;&gt;0,$AJ768&lt;&gt;0,L769=0),"",IF(G768="HHL","L",IF(G768="LLH","H",""))),"")</f>
        <v>H</v>
      </c>
      <c r="O769" s="60" t="str">
        <f ca="1">IF(A769&lt;&gt;"",IF(N769&lt;&gt;"",IF(F769=N769,"W","L"),""),"")</f>
        <v>L</v>
      </c>
      <c r="P769" s="38">
        <f ca="1">IF(A769&lt;&gt;"",IF(OR(AI768&lt;&gt;0,AJ768&lt;&gt;0),"0",IF(O769&lt;&gt;"",IF(O769="W",(1*L769),(-1*L769)),0)),0)</f>
        <v>-1</v>
      </c>
      <c r="Q769" s="74">
        <f ca="1">IF(A769&lt;&gt;"",P769+Q768,0)</f>
        <v>-10</v>
      </c>
      <c r="R769" s="3">
        <f t="shared" ca="1" si="252"/>
        <v>3</v>
      </c>
      <c r="S769" s="61">
        <f t="shared" ca="1" si="261"/>
        <v>1</v>
      </c>
      <c r="T769" s="3">
        <f t="shared" ca="1" si="253"/>
        <v>3</v>
      </c>
      <c r="U769" s="60" t="str">
        <f ca="1">IF($A768&lt;&gt;"",IF(OR($AI768&lt;&gt;0,$AJ768&lt;&gt;0,S769=0),"",IF(I768="EEO","O",IF(I768="OOE","E",""))),"")</f>
        <v/>
      </c>
      <c r="V769" s="60" t="str">
        <f ca="1">IF(A769&lt;&gt;"",IF(U769&lt;&gt;"",IF(H769=U769,"W","L"),""),"")</f>
        <v/>
      </c>
      <c r="W769" s="38">
        <f ca="1">IF(A769&lt;&gt;"",IF(OR(AI768&lt;&gt;0,AJ768&lt;&gt;0),"0",IF(V769&lt;&gt;"",IF(V769="W",(1*S769),(-1*S769)),0)),0)</f>
        <v>0</v>
      </c>
      <c r="X769" s="74">
        <f t="shared" ca="1" si="254"/>
        <v>13</v>
      </c>
      <c r="Y769" s="3">
        <f t="shared" ca="1" si="255"/>
        <v>3</v>
      </c>
      <c r="Z769" s="61">
        <f t="shared" ca="1" si="262"/>
        <v>1</v>
      </c>
      <c r="AA769" s="3">
        <f t="shared" ca="1" si="256"/>
        <v>2</v>
      </c>
      <c r="AB769" s="60" t="str">
        <f ca="1">IF($A768&lt;&gt;"",IF(OR($AI768&lt;&gt;0,$AJ768&lt;&gt;0,Z769=0),"",IF(K768="RRB","B",IF(K768="BBR","R",""))),"")</f>
        <v>B</v>
      </c>
      <c r="AC769" s="60" t="str">
        <f ca="1">IF(A769&lt;&gt;"",IF(AB769&lt;&gt;"",IF(AB769=J769,"W","L"),""),"")</f>
        <v>L</v>
      </c>
      <c r="AD769" s="38">
        <f ca="1">IF(A769&lt;&gt;"",IF(OR(AI768&lt;&gt;0,AJ768&lt;&gt;0),"0",IF(AC769&lt;&gt;"",IF(AC769="W",(1*Z769),(-1*Z769)),0)),0)</f>
        <v>-1</v>
      </c>
      <c r="AE769" s="74">
        <f t="shared" ca="1" si="266"/>
        <v>-11</v>
      </c>
      <c r="AF769" s="3">
        <f t="shared" ca="1" si="257"/>
        <v>2</v>
      </c>
      <c r="AG769" s="13">
        <f ca="1">IF(A769&lt;&gt;"",(AD769+P769+W769),0)</f>
        <v>-2</v>
      </c>
      <c r="AH769" s="11">
        <f ca="1">IF(A769&lt;&gt;"",AG769+AH768,0)</f>
        <v>-8</v>
      </c>
      <c r="AI769" s="73">
        <f ca="1">IF($A769&lt;&gt;"",IF(AI768&gt;0,AI768,IF(AND(AK768&gt;=$AJ$1,$AJ$2*AK768&gt;=AH769),"Profit Target",IF(AH769&gt;=$S$1,"Profit Target",0))),0)</f>
        <v>0</v>
      </c>
      <c r="AJ769" s="73">
        <f ca="1">IF($A769&lt;&gt;"",IF(AI768&lt;&gt;0,AJ768,IF(AH769&lt;=$S$2,"Stop Loss",0)),0)</f>
        <v>0</v>
      </c>
      <c r="AK769" s="73">
        <f t="shared" ca="1" si="267"/>
        <v>3</v>
      </c>
      <c r="AL769" s="30"/>
      <c r="AM769" s="30"/>
      <c r="AN769" s="30"/>
      <c r="AO769" s="30"/>
      <c r="AP769" s="30"/>
      <c r="AQ769" s="30"/>
      <c r="BM769" s="7"/>
      <c r="BT769" s="10">
        <f t="shared" ca="1" si="250"/>
        <v>3</v>
      </c>
    </row>
    <row r="770" spans="1:72">
      <c r="A770" s="10">
        <f t="shared" ca="1" si="249"/>
        <v>14</v>
      </c>
      <c r="B770" s="38"/>
      <c r="C770" s="7"/>
      <c r="D770" s="3"/>
      <c r="E770" s="7"/>
      <c r="F770" s="70" t="str">
        <f t="shared" ca="1" si="264"/>
        <v>L</v>
      </c>
      <c r="G770" s="101" t="str">
        <f t="shared" ca="1" si="251"/>
        <v>HLL</v>
      </c>
      <c r="H770" s="70" t="str">
        <f t="shared" ca="1" si="265"/>
        <v>E</v>
      </c>
      <c r="I770" s="101" t="str">
        <f t="shared" ca="1" si="258"/>
        <v>EOE</v>
      </c>
      <c r="J770" s="70" t="str">
        <f t="shared" ca="1" si="263"/>
        <v>R</v>
      </c>
      <c r="K770" s="101" t="str">
        <f t="shared" ca="1" si="259"/>
        <v>BRR</v>
      </c>
      <c r="L770" s="61">
        <f t="shared" ca="1" si="260"/>
        <v>1</v>
      </c>
      <c r="M770" s="3">
        <f ca="1">IF(A769&lt;&gt;"",IF(O770="",M769,IF(AND(M769&gt;0,O770="L"),M769+1,IF(AND(M769&gt;1,O769="W"),1,1))),"")</f>
        <v>3</v>
      </c>
      <c r="N770" s="60" t="str">
        <f ca="1">IF($A769&lt;&gt;"",IF(OR($AI769&lt;&gt;0,$AJ769&lt;&gt;0,L770=0),"",IF(G769="HHL","L",IF(G769="LLH","H",""))),"")</f>
        <v/>
      </c>
      <c r="O770" s="60" t="str">
        <f ca="1">IF(A770&lt;&gt;"",IF(N770&lt;&gt;"",IF(F770=N770,"W","L"),""),"")</f>
        <v/>
      </c>
      <c r="P770" s="38">
        <f ca="1">IF(A770&lt;&gt;"",IF(OR(AI769&lt;&gt;0,AJ769&lt;&gt;0),"0",IF(O770&lt;&gt;"",IF(O770="W",(1*L770),(-1*L770)),0)),0)</f>
        <v>0</v>
      </c>
      <c r="Q770" s="74">
        <f ca="1">IF(A770&lt;&gt;"",P770+Q769,0)</f>
        <v>-10</v>
      </c>
      <c r="R770" s="3">
        <f t="shared" ca="1" si="252"/>
        <v>3</v>
      </c>
      <c r="S770" s="61">
        <f t="shared" ca="1" si="261"/>
        <v>1</v>
      </c>
      <c r="T770" s="3">
        <f t="shared" ca="1" si="253"/>
        <v>4</v>
      </c>
      <c r="U770" s="60" t="str">
        <f ca="1">IF($A769&lt;&gt;"",IF(OR($AI769&lt;&gt;0,$AJ769&lt;&gt;0,S770=0),"",IF(I769="EEO","O",IF(I769="OOE","E",""))),"")</f>
        <v>O</v>
      </c>
      <c r="V770" s="60" t="str">
        <f ca="1">IF(A770&lt;&gt;"",IF(U770&lt;&gt;"",IF(H770=U770,"W","L"),""),"")</f>
        <v>L</v>
      </c>
      <c r="W770" s="38">
        <f ca="1">IF(A770&lt;&gt;"",IF(OR(AI769&lt;&gt;0,AJ769&lt;&gt;0),"0",IF(V770&lt;&gt;"",IF(V770="W",(1*S770),(-1*S770)),0)),0)</f>
        <v>-1</v>
      </c>
      <c r="X770" s="74">
        <f t="shared" ca="1" si="254"/>
        <v>12</v>
      </c>
      <c r="Y770" s="3">
        <f t="shared" ca="1" si="255"/>
        <v>4</v>
      </c>
      <c r="Z770" s="61">
        <f t="shared" ca="1" si="262"/>
        <v>1</v>
      </c>
      <c r="AA770" s="3">
        <f t="shared" ca="1" si="256"/>
        <v>2</v>
      </c>
      <c r="AB770" s="60" t="str">
        <f ca="1">IF($A769&lt;&gt;"",IF(OR($AI769&lt;&gt;0,$AJ769&lt;&gt;0,Z770=0),"",IF(K769="RRB","B",IF(K769="BBR","R",""))),"")</f>
        <v/>
      </c>
      <c r="AC770" s="60" t="str">
        <f ca="1">IF(A770&lt;&gt;"",IF(AB770&lt;&gt;"",IF(AB770=J770,"W","L"),""),"")</f>
        <v/>
      </c>
      <c r="AD770" s="38">
        <f ca="1">IF(A770&lt;&gt;"",IF(OR(AI769&lt;&gt;0,AJ769&lt;&gt;0),"0",IF(AC770&lt;&gt;"",IF(AC770="W",(1*Z770),(-1*Z770)),0)),0)</f>
        <v>0</v>
      </c>
      <c r="AE770" s="74">
        <f t="shared" ca="1" si="266"/>
        <v>-11</v>
      </c>
      <c r="AF770" s="3">
        <f t="shared" ca="1" si="257"/>
        <v>2</v>
      </c>
      <c r="AG770" s="13">
        <f ca="1">IF(A770&lt;&gt;"",(AD770+P770+W770),0)</f>
        <v>-1</v>
      </c>
      <c r="AH770" s="11">
        <f ca="1">IF(A770&lt;&gt;"",AG770+AH769,0)</f>
        <v>-9</v>
      </c>
      <c r="AI770" s="73">
        <f ca="1">IF($A770&lt;&gt;"",IF(AI769&gt;0,AI769,IF(AND(AK769&gt;=$AJ$1,$AJ$2*AK769&gt;=AH770),"Profit Target",IF(AH770&gt;=$S$1,"Profit Target",0))),0)</f>
        <v>0</v>
      </c>
      <c r="AJ770" s="73">
        <f ca="1">IF($A770&lt;&gt;"",IF(AI769&lt;&gt;0,AJ769,IF(AH770&lt;=$S$2,"Stop Loss",0)),0)</f>
        <v>0</v>
      </c>
      <c r="AK770" s="73">
        <f t="shared" ca="1" si="267"/>
        <v>3</v>
      </c>
      <c r="AL770" s="30"/>
      <c r="AM770" s="30"/>
      <c r="AN770" s="30"/>
      <c r="AO770" s="30"/>
      <c r="AP770" s="30"/>
      <c r="AQ770" s="30"/>
      <c r="BM770" s="7"/>
      <c r="BT770" s="10">
        <f t="shared" ca="1" si="250"/>
        <v>21</v>
      </c>
    </row>
    <row r="771" spans="1:72">
      <c r="A771" s="10">
        <f t="shared" ca="1" si="249"/>
        <v>28</v>
      </c>
      <c r="B771" s="38"/>
      <c r="C771" s="7"/>
      <c r="D771" s="3"/>
      <c r="E771" s="7"/>
      <c r="F771" s="70" t="str">
        <f t="shared" ca="1" si="264"/>
        <v>H</v>
      </c>
      <c r="G771" s="101" t="str">
        <f t="shared" ca="1" si="251"/>
        <v>LLH</v>
      </c>
      <c r="H771" s="70" t="str">
        <f t="shared" ca="1" si="265"/>
        <v>E</v>
      </c>
      <c r="I771" s="101" t="str">
        <f t="shared" ca="1" si="258"/>
        <v>OEE</v>
      </c>
      <c r="J771" s="70" t="str">
        <f t="shared" ca="1" si="263"/>
        <v>B</v>
      </c>
      <c r="K771" s="101" t="str">
        <f t="shared" ca="1" si="259"/>
        <v>RRB</v>
      </c>
      <c r="L771" s="61">
        <f t="shared" ca="1" si="260"/>
        <v>1</v>
      </c>
      <c r="M771" s="3">
        <f ca="1">IF(A770&lt;&gt;"",IF(O771="",M770,IF(AND(M770&gt;0,O771="L"),M770+1,IF(AND(M770&gt;1,O770="W"),1,1))),"")</f>
        <v>3</v>
      </c>
      <c r="N771" s="60" t="str">
        <f ca="1">IF($A770&lt;&gt;"",IF(OR($AI770&lt;&gt;0,$AJ770&lt;&gt;0,L771=0),"",IF(G770="HHL","L",IF(G770="LLH","H",""))),"")</f>
        <v/>
      </c>
      <c r="O771" s="60" t="str">
        <f ca="1">IF(A771&lt;&gt;"",IF(N771&lt;&gt;"",IF(F771=N771,"W","L"),""),"")</f>
        <v/>
      </c>
      <c r="P771" s="38">
        <f ca="1">IF(A771&lt;&gt;"",IF(OR(AI770&lt;&gt;0,AJ770&lt;&gt;0),"0",IF(O771&lt;&gt;"",IF(O771="W",(1*L771),(-1*L771)),0)),0)</f>
        <v>0</v>
      </c>
      <c r="Q771" s="74">
        <f ca="1">IF(A771&lt;&gt;"",P771+Q770,0)</f>
        <v>-10</v>
      </c>
      <c r="R771" s="3">
        <f t="shared" ca="1" si="252"/>
        <v>3</v>
      </c>
      <c r="S771" s="61">
        <f t="shared" ca="1" si="261"/>
        <v>1</v>
      </c>
      <c r="T771" s="3">
        <f t="shared" ca="1" si="253"/>
        <v>4</v>
      </c>
      <c r="U771" s="60" t="str">
        <f ca="1">IF($A770&lt;&gt;"",IF(OR($AI770&lt;&gt;0,$AJ770&lt;&gt;0,S771=0),"",IF(I770="EEO","O",IF(I770="OOE","E",""))),"")</f>
        <v/>
      </c>
      <c r="V771" s="60" t="str">
        <f ca="1">IF(A771&lt;&gt;"",IF(U771&lt;&gt;"",IF(H771=U771,"W","L"),""),"")</f>
        <v/>
      </c>
      <c r="W771" s="38">
        <f ca="1">IF(A771&lt;&gt;"",IF(OR(AI770&lt;&gt;0,AJ770&lt;&gt;0),"0",IF(V771&lt;&gt;"",IF(V771="W",(1*S771),(-1*S771)),0)),0)</f>
        <v>0</v>
      </c>
      <c r="X771" s="74">
        <f t="shared" ca="1" si="254"/>
        <v>12</v>
      </c>
      <c r="Y771" s="3">
        <f t="shared" ca="1" si="255"/>
        <v>4</v>
      </c>
      <c r="Z771" s="61">
        <f t="shared" ca="1" si="262"/>
        <v>1</v>
      </c>
      <c r="AA771" s="3">
        <f t="shared" ca="1" si="256"/>
        <v>2</v>
      </c>
      <c r="AB771" s="60" t="str">
        <f ca="1">IF($A770&lt;&gt;"",IF(OR($AI770&lt;&gt;0,$AJ770&lt;&gt;0,Z771=0),"",IF(K770="RRB","B",IF(K770="BBR","R",""))),"")</f>
        <v/>
      </c>
      <c r="AC771" s="60" t="str">
        <f ca="1">IF(A771&lt;&gt;"",IF(AB771&lt;&gt;"",IF(AB771=J771,"W","L"),""),"")</f>
        <v/>
      </c>
      <c r="AD771" s="38">
        <f ca="1">IF(A771&lt;&gt;"",IF(OR(AI770&lt;&gt;0,AJ770&lt;&gt;0),"0",IF(AC771&lt;&gt;"",IF(AC771="W",(1*Z771),(-1*Z771)),0)),0)</f>
        <v>0</v>
      </c>
      <c r="AE771" s="74">
        <f t="shared" ca="1" si="266"/>
        <v>-11</v>
      </c>
      <c r="AF771" s="3">
        <f t="shared" ca="1" si="257"/>
        <v>2</v>
      </c>
      <c r="AG771" s="13">
        <f ca="1">IF(A771&lt;&gt;"",(AD771+P771+W771),0)</f>
        <v>0</v>
      </c>
      <c r="AH771" s="11">
        <f ca="1">IF(A771&lt;&gt;"",AG771+AH770,0)</f>
        <v>-9</v>
      </c>
      <c r="AI771" s="73">
        <f ca="1">IF($A771&lt;&gt;"",IF(AI770&gt;0,AI770,IF(AND(AK770&gt;=$AJ$1,$AJ$2*AK770&gt;=AH771),"Profit Target",IF(AH771&gt;=$S$1,"Profit Target",0))),0)</f>
        <v>0</v>
      </c>
      <c r="AJ771" s="73">
        <f ca="1">IF($A771&lt;&gt;"",IF(AI770&lt;&gt;0,AJ770,IF(AH771&lt;=$S$2,"Stop Loss",0)),0)</f>
        <v>0</v>
      </c>
      <c r="AK771" s="73">
        <f t="shared" ca="1" si="267"/>
        <v>3</v>
      </c>
      <c r="AL771" s="30"/>
      <c r="AM771" s="30"/>
      <c r="AN771" s="30"/>
      <c r="AO771" s="30"/>
      <c r="AP771" s="30"/>
      <c r="AQ771" s="30"/>
      <c r="BM771" s="7"/>
      <c r="BT771" s="10">
        <f t="shared" ca="1" si="250"/>
        <v>25</v>
      </c>
    </row>
    <row r="772" spans="1:72">
      <c r="A772" s="10">
        <f t="shared" ca="1" si="249"/>
        <v>22</v>
      </c>
      <c r="B772" s="38"/>
      <c r="C772" s="7"/>
      <c r="D772" s="3"/>
      <c r="E772" s="7"/>
      <c r="F772" s="70" t="str">
        <f t="shared" ca="1" si="264"/>
        <v>H</v>
      </c>
      <c r="G772" s="101" t="str">
        <f t="shared" ca="1" si="251"/>
        <v>LHH</v>
      </c>
      <c r="H772" s="70" t="str">
        <f t="shared" ca="1" si="265"/>
        <v>E</v>
      </c>
      <c r="I772" s="101" t="str">
        <f t="shared" ca="1" si="258"/>
        <v>EEE</v>
      </c>
      <c r="J772" s="70" t="str">
        <f t="shared" ca="1" si="263"/>
        <v>B</v>
      </c>
      <c r="K772" s="101" t="str">
        <f t="shared" ca="1" si="259"/>
        <v>RBB</v>
      </c>
      <c r="L772" s="61">
        <f t="shared" ca="1" si="260"/>
        <v>1</v>
      </c>
      <c r="M772" s="3">
        <f ca="1">IF(A771&lt;&gt;"",IF(O772="",M771,IF(AND(M771&gt;0,O772="L"),M771+1,IF(AND(M771&gt;1,O771="W"),1,1))),"")</f>
        <v>1</v>
      </c>
      <c r="N772" s="60" t="str">
        <f ca="1">IF($A771&lt;&gt;"",IF(OR($AI771&lt;&gt;0,$AJ771&lt;&gt;0,L772=0),"",IF(G771="HHL","L",IF(G771="LLH","H",""))),"")</f>
        <v>H</v>
      </c>
      <c r="O772" s="60" t="str">
        <f ca="1">IF(A772&lt;&gt;"",IF(N772&lt;&gt;"",IF(F772=N772,"W","L"),""),"")</f>
        <v>W</v>
      </c>
      <c r="P772" s="38">
        <f ca="1">IF(A772&lt;&gt;"",IF(OR(AI771&lt;&gt;0,AJ771&lt;&gt;0),"0",IF(O772&lt;&gt;"",IF(O772="W",(1*L772),(-1*L772)),0)),0)</f>
        <v>1</v>
      </c>
      <c r="Q772" s="74">
        <f ca="1">IF(A772&lt;&gt;"",P772+Q771,0)</f>
        <v>-9</v>
      </c>
      <c r="R772" s="3">
        <f t="shared" ca="1" si="252"/>
        <v>1</v>
      </c>
      <c r="S772" s="61">
        <f t="shared" ca="1" si="261"/>
        <v>1</v>
      </c>
      <c r="T772" s="3">
        <f t="shared" ca="1" si="253"/>
        <v>4</v>
      </c>
      <c r="U772" s="60" t="str">
        <f ca="1">IF($A771&lt;&gt;"",IF(OR($AI771&lt;&gt;0,$AJ771&lt;&gt;0,S772=0),"",IF(I771="EEO","O",IF(I771="OOE","E",""))),"")</f>
        <v/>
      </c>
      <c r="V772" s="60" t="str">
        <f ca="1">IF(A772&lt;&gt;"",IF(U772&lt;&gt;"",IF(H772=U772,"W","L"),""),"")</f>
        <v/>
      </c>
      <c r="W772" s="38">
        <f ca="1">IF(A772&lt;&gt;"",IF(OR(AI771&lt;&gt;0,AJ771&lt;&gt;0),"0",IF(V772&lt;&gt;"",IF(V772="W",(1*S772),(-1*S772)),0)),0)</f>
        <v>0</v>
      </c>
      <c r="X772" s="74">
        <f t="shared" ca="1" si="254"/>
        <v>12</v>
      </c>
      <c r="Y772" s="3">
        <f t="shared" ca="1" si="255"/>
        <v>4</v>
      </c>
      <c r="Z772" s="61">
        <f t="shared" ca="1" si="262"/>
        <v>1</v>
      </c>
      <c r="AA772" s="3">
        <f t="shared" ca="1" si="256"/>
        <v>1</v>
      </c>
      <c r="AB772" s="60" t="str">
        <f ca="1">IF($A771&lt;&gt;"",IF(OR($AI771&lt;&gt;0,$AJ771&lt;&gt;0,Z772=0),"",IF(K771="RRB","B",IF(K771="BBR","R",""))),"")</f>
        <v>B</v>
      </c>
      <c r="AC772" s="60" t="str">
        <f ca="1">IF(A772&lt;&gt;"",IF(AB772&lt;&gt;"",IF(AB772=J772,"W","L"),""),"")</f>
        <v>W</v>
      </c>
      <c r="AD772" s="38">
        <f ca="1">IF(A772&lt;&gt;"",IF(OR(AI771&lt;&gt;0,AJ771&lt;&gt;0),"0",IF(AC772&lt;&gt;"",IF(AC772="W",(1*Z772),(-1*Z772)),0)),0)</f>
        <v>1</v>
      </c>
      <c r="AE772" s="74">
        <f t="shared" ca="1" si="266"/>
        <v>-10</v>
      </c>
      <c r="AF772" s="3">
        <f t="shared" ca="1" si="257"/>
        <v>1</v>
      </c>
      <c r="AG772" s="13">
        <f ca="1">IF(A772&lt;&gt;"",(AD772+P772+W772),0)</f>
        <v>2</v>
      </c>
      <c r="AH772" s="11">
        <f ca="1">IF(A772&lt;&gt;"",AG772+AH771,0)</f>
        <v>-7</v>
      </c>
      <c r="AI772" s="73">
        <f ca="1">IF($A772&lt;&gt;"",IF(AI771&gt;0,AI771,IF(AND(AK771&gt;=$AJ$1,$AJ$2*AK771&gt;=AH772),"Profit Target",IF(AH772&gt;=$S$1,"Profit Target",0))),0)</f>
        <v>0</v>
      </c>
      <c r="AJ772" s="73">
        <f ca="1">IF($A772&lt;&gt;"",IF(AI771&lt;&gt;0,AJ771,IF(AH772&lt;=$S$2,"Stop Loss",0)),0)</f>
        <v>0</v>
      </c>
      <c r="AK772" s="73">
        <f t="shared" ca="1" si="267"/>
        <v>3</v>
      </c>
      <c r="AL772" s="30"/>
      <c r="AM772" s="30"/>
      <c r="AN772" s="30"/>
      <c r="AO772" s="30"/>
      <c r="AP772" s="30"/>
      <c r="AQ772" s="30"/>
      <c r="BM772" s="7"/>
      <c r="BT772" s="10">
        <f t="shared" ca="1" si="250"/>
        <v>34</v>
      </c>
    </row>
    <row r="773" spans="1:72">
      <c r="A773" s="10">
        <f t="shared" ref="A773:A836" ca="1" si="268">IF($A$2="no",INT(RAND()*36+1),INT(RAND()*37))</f>
        <v>6</v>
      </c>
      <c r="B773" s="38"/>
      <c r="C773" s="7"/>
      <c r="D773" s="3"/>
      <c r="E773" s="7"/>
      <c r="F773" s="70" t="str">
        <f t="shared" ca="1" si="264"/>
        <v>L</v>
      </c>
      <c r="G773" s="101" t="str">
        <f t="shared" ca="1" si="251"/>
        <v>HHL</v>
      </c>
      <c r="H773" s="70" t="str">
        <f t="shared" ca="1" si="265"/>
        <v>E</v>
      </c>
      <c r="I773" s="101" t="str">
        <f t="shared" ca="1" si="258"/>
        <v>EEE</v>
      </c>
      <c r="J773" s="70" t="str">
        <f t="shared" ca="1" si="263"/>
        <v>B</v>
      </c>
      <c r="K773" s="101" t="str">
        <f t="shared" ca="1" si="259"/>
        <v>BBB</v>
      </c>
      <c r="L773" s="61">
        <f t="shared" ca="1" si="260"/>
        <v>1</v>
      </c>
      <c r="M773" s="3">
        <f ca="1">IF(A772&lt;&gt;"",IF(O773="",M772,IF(AND(M772&gt;0,O773="L"),M772+1,IF(AND(M772&gt;1,O772="W"),1,1))),"")</f>
        <v>1</v>
      </c>
      <c r="N773" s="60" t="str">
        <f ca="1">IF($A772&lt;&gt;"",IF(OR($AI772&lt;&gt;0,$AJ772&lt;&gt;0,L773=0),"",IF(G772="HHL","L",IF(G772="LLH","H",""))),"")</f>
        <v/>
      </c>
      <c r="O773" s="60" t="str">
        <f ca="1">IF(A773&lt;&gt;"",IF(N773&lt;&gt;"",IF(F773=N773,"W","L"),""),"")</f>
        <v/>
      </c>
      <c r="P773" s="38">
        <f ca="1">IF(A773&lt;&gt;"",IF(OR(AI772&lt;&gt;0,AJ772&lt;&gt;0),"0",IF(O773&lt;&gt;"",IF(O773="W",(1*L773),(-1*L773)),0)),0)</f>
        <v>0</v>
      </c>
      <c r="Q773" s="74">
        <f ca="1">IF(A773&lt;&gt;"",P773+Q772,0)</f>
        <v>-9</v>
      </c>
      <c r="R773" s="3">
        <f t="shared" ca="1" si="252"/>
        <v>1</v>
      </c>
      <c r="S773" s="61">
        <f t="shared" ca="1" si="261"/>
        <v>1</v>
      </c>
      <c r="T773" s="3">
        <f t="shared" ca="1" si="253"/>
        <v>4</v>
      </c>
      <c r="U773" s="60" t="str">
        <f ca="1">IF($A772&lt;&gt;"",IF(OR($AI772&lt;&gt;0,$AJ772&lt;&gt;0,S773=0),"",IF(I772="EEO","O",IF(I772="OOE","E",""))),"")</f>
        <v/>
      </c>
      <c r="V773" s="60" t="str">
        <f ca="1">IF(A773&lt;&gt;"",IF(U773&lt;&gt;"",IF(H773=U773,"W","L"),""),"")</f>
        <v/>
      </c>
      <c r="W773" s="38">
        <f ca="1">IF(A773&lt;&gt;"",IF(OR(AI772&lt;&gt;0,AJ772&lt;&gt;0),"0",IF(V773&lt;&gt;"",IF(V773="W",(1*S773),(-1*S773)),0)),0)</f>
        <v>0</v>
      </c>
      <c r="X773" s="74">
        <f t="shared" ca="1" si="254"/>
        <v>12</v>
      </c>
      <c r="Y773" s="3">
        <f t="shared" ca="1" si="255"/>
        <v>4</v>
      </c>
      <c r="Z773" s="61">
        <f t="shared" ca="1" si="262"/>
        <v>1</v>
      </c>
      <c r="AA773" s="3">
        <f t="shared" ca="1" si="256"/>
        <v>1</v>
      </c>
      <c r="AB773" s="60" t="str">
        <f ca="1">IF($A772&lt;&gt;"",IF(OR($AI772&lt;&gt;0,$AJ772&lt;&gt;0,Z773=0),"",IF(K772="RRB","B",IF(K772="BBR","R",""))),"")</f>
        <v/>
      </c>
      <c r="AC773" s="60" t="str">
        <f ca="1">IF(A773&lt;&gt;"",IF(AB773&lt;&gt;"",IF(AB773=J773,"W","L"),""),"")</f>
        <v/>
      </c>
      <c r="AD773" s="38">
        <f ca="1">IF(A773&lt;&gt;"",IF(OR(AI772&lt;&gt;0,AJ772&lt;&gt;0),"0",IF(AC773&lt;&gt;"",IF(AC773="W",(1*Z773),(-1*Z773)),0)),0)</f>
        <v>0</v>
      </c>
      <c r="AE773" s="74">
        <f t="shared" ca="1" si="266"/>
        <v>-10</v>
      </c>
      <c r="AF773" s="3">
        <f t="shared" ca="1" si="257"/>
        <v>1</v>
      </c>
      <c r="AG773" s="13">
        <f ca="1">IF(A773&lt;&gt;"",(AD773+P773+W773),0)</f>
        <v>0</v>
      </c>
      <c r="AH773" s="11">
        <f ca="1">IF(A773&lt;&gt;"",AG773+AH772,0)</f>
        <v>-7</v>
      </c>
      <c r="AI773" s="73">
        <f ca="1">IF($A773&lt;&gt;"",IF(AI772&gt;0,AI772,IF(AND(AK772&gt;=$AJ$1,$AJ$2*AK772&gt;=AH773),"Profit Target",IF(AH773&gt;=$S$1,"Profit Target",0))),0)</f>
        <v>0</v>
      </c>
      <c r="AJ773" s="73">
        <f ca="1">IF($A773&lt;&gt;"",IF(AI772&lt;&gt;0,AJ772,IF(AH773&lt;=$S$2,"Stop Loss",0)),0)</f>
        <v>0</v>
      </c>
      <c r="AK773" s="73">
        <f t="shared" ca="1" si="267"/>
        <v>3</v>
      </c>
      <c r="AL773" s="30"/>
      <c r="AM773" s="30"/>
      <c r="AN773" s="30"/>
      <c r="AO773" s="30"/>
      <c r="AP773" s="30"/>
      <c r="AQ773" s="30"/>
      <c r="BM773" s="7"/>
      <c r="BT773" s="10">
        <f t="shared" ref="BT773:BT836" ca="1" si="269">IF($A$2="no",INT(RAND()*36+1),INT(RAND()*37))</f>
        <v>28</v>
      </c>
    </row>
    <row r="774" spans="1:72">
      <c r="A774" s="10">
        <f t="shared" ca="1" si="268"/>
        <v>9</v>
      </c>
      <c r="B774" s="38"/>
      <c r="C774" s="7"/>
      <c r="D774" s="3"/>
      <c r="E774" s="7"/>
      <c r="F774" s="70" t="str">
        <f t="shared" ca="1" si="264"/>
        <v>L</v>
      </c>
      <c r="G774" s="101" t="str">
        <f t="shared" ca="1" si="251"/>
        <v>HLL</v>
      </c>
      <c r="H774" s="70" t="str">
        <f t="shared" ca="1" si="265"/>
        <v>O</v>
      </c>
      <c r="I774" s="101" t="str">
        <f t="shared" ca="1" si="258"/>
        <v>EEO</v>
      </c>
      <c r="J774" s="70" t="str">
        <f t="shared" ca="1" si="263"/>
        <v>R</v>
      </c>
      <c r="K774" s="101" t="str">
        <f t="shared" ca="1" si="259"/>
        <v>BBR</v>
      </c>
      <c r="L774" s="61">
        <f t="shared" ca="1" si="260"/>
        <v>1</v>
      </c>
      <c r="M774" s="3">
        <f ca="1">IF(A773&lt;&gt;"",IF(O774="",M773,IF(AND(M773&gt;0,O774="L"),M773+1,IF(AND(M773&gt;1,O773="W"),1,1))),"")</f>
        <v>1</v>
      </c>
      <c r="N774" s="60" t="str">
        <f ca="1">IF($A773&lt;&gt;"",IF(OR($AI773&lt;&gt;0,$AJ773&lt;&gt;0,L774=0),"",IF(G773="HHL","L",IF(G773="LLH","H",""))),"")</f>
        <v>L</v>
      </c>
      <c r="O774" s="60" t="str">
        <f ca="1">IF(A774&lt;&gt;"",IF(N774&lt;&gt;"",IF(F774=N774,"W","L"),""),"")</f>
        <v>W</v>
      </c>
      <c r="P774" s="38">
        <f ca="1">IF(A774&lt;&gt;"",IF(OR(AI773&lt;&gt;0,AJ773&lt;&gt;0),"0",IF(O774&lt;&gt;"",IF(O774="W",(1*L774),(-1*L774)),0)),0)</f>
        <v>1</v>
      </c>
      <c r="Q774" s="74">
        <f ca="1">IF(A774&lt;&gt;"",P774+Q773,0)</f>
        <v>-8</v>
      </c>
      <c r="R774" s="3">
        <f t="shared" ca="1" si="252"/>
        <v>1</v>
      </c>
      <c r="S774" s="61">
        <f t="shared" ca="1" si="261"/>
        <v>1</v>
      </c>
      <c r="T774" s="3">
        <f t="shared" ca="1" si="253"/>
        <v>4</v>
      </c>
      <c r="U774" s="60" t="str">
        <f ca="1">IF($A773&lt;&gt;"",IF(OR($AI773&lt;&gt;0,$AJ773&lt;&gt;0,S774=0),"",IF(I773="EEO","O",IF(I773="OOE","E",""))),"")</f>
        <v/>
      </c>
      <c r="V774" s="60" t="str">
        <f ca="1">IF(A774&lt;&gt;"",IF(U774&lt;&gt;"",IF(H774=U774,"W","L"),""),"")</f>
        <v/>
      </c>
      <c r="W774" s="38">
        <f ca="1">IF(A774&lt;&gt;"",IF(OR(AI773&lt;&gt;0,AJ773&lt;&gt;0),"0",IF(V774&lt;&gt;"",IF(V774="W",(1*S774),(-1*S774)),0)),0)</f>
        <v>0</v>
      </c>
      <c r="X774" s="74">
        <f t="shared" ca="1" si="254"/>
        <v>12</v>
      </c>
      <c r="Y774" s="3">
        <f t="shared" ca="1" si="255"/>
        <v>4</v>
      </c>
      <c r="Z774" s="61">
        <f t="shared" ca="1" si="262"/>
        <v>1</v>
      </c>
      <c r="AA774" s="3">
        <f t="shared" ca="1" si="256"/>
        <v>1</v>
      </c>
      <c r="AB774" s="60" t="str">
        <f ca="1">IF($A773&lt;&gt;"",IF(OR($AI773&lt;&gt;0,$AJ773&lt;&gt;0,Z774=0),"",IF(K773="RRB","B",IF(K773="BBR","R",""))),"")</f>
        <v/>
      </c>
      <c r="AC774" s="60" t="str">
        <f ca="1">IF(A774&lt;&gt;"",IF(AB774&lt;&gt;"",IF(AB774=J774,"W","L"),""),"")</f>
        <v/>
      </c>
      <c r="AD774" s="38">
        <f ca="1">IF(A774&lt;&gt;"",IF(OR(AI773&lt;&gt;0,AJ773&lt;&gt;0),"0",IF(AC774&lt;&gt;"",IF(AC774="W",(1*Z774),(-1*Z774)),0)),0)</f>
        <v>0</v>
      </c>
      <c r="AE774" s="74">
        <f t="shared" ca="1" si="266"/>
        <v>-10</v>
      </c>
      <c r="AF774" s="3">
        <f t="shared" ca="1" si="257"/>
        <v>1</v>
      </c>
      <c r="AG774" s="13">
        <f ca="1">IF(A774&lt;&gt;"",(AD774+P774+W774),0)</f>
        <v>1</v>
      </c>
      <c r="AH774" s="11">
        <f ca="1">IF(A774&lt;&gt;"",AG774+AH773,0)</f>
        <v>-6</v>
      </c>
      <c r="AI774" s="73">
        <f ca="1">IF($A774&lt;&gt;"",IF(AI773&gt;0,AI773,IF(AND(AK773&gt;=$AJ$1,$AJ$2*AK773&gt;=AH774),"Profit Target",IF(AH774&gt;=$S$1,"Profit Target",0))),0)</f>
        <v>0</v>
      </c>
      <c r="AJ774" s="73">
        <f ca="1">IF($A774&lt;&gt;"",IF(AI773&lt;&gt;0,AJ773,IF(AH774&lt;=$S$2,"Stop Loss",0)),0)</f>
        <v>0</v>
      </c>
      <c r="AK774" s="73">
        <f t="shared" ca="1" si="267"/>
        <v>3</v>
      </c>
      <c r="AL774" s="30"/>
      <c r="AM774" s="30"/>
      <c r="AN774" s="30"/>
      <c r="AO774" s="30"/>
      <c r="AP774" s="30"/>
      <c r="AQ774" s="30"/>
      <c r="BM774" s="7"/>
      <c r="BT774" s="10">
        <f t="shared" ca="1" si="269"/>
        <v>14</v>
      </c>
    </row>
    <row r="775" spans="1:72">
      <c r="A775" s="10">
        <f t="shared" ca="1" si="268"/>
        <v>7</v>
      </c>
      <c r="B775" s="38"/>
      <c r="C775" s="7"/>
      <c r="D775" s="3"/>
      <c r="E775" s="7"/>
      <c r="F775" s="70" t="str">
        <f t="shared" ca="1" si="264"/>
        <v>L</v>
      </c>
      <c r="G775" s="101" t="str">
        <f t="shared" ca="1" si="251"/>
        <v>LLL</v>
      </c>
      <c r="H775" s="70" t="str">
        <f t="shared" ca="1" si="265"/>
        <v>O</v>
      </c>
      <c r="I775" s="101" t="str">
        <f t="shared" ca="1" si="258"/>
        <v>EOO</v>
      </c>
      <c r="J775" s="70" t="str">
        <f t="shared" ca="1" si="263"/>
        <v>R</v>
      </c>
      <c r="K775" s="101" t="str">
        <f t="shared" ca="1" si="259"/>
        <v>BRR</v>
      </c>
      <c r="L775" s="61">
        <f t="shared" ca="1" si="260"/>
        <v>1</v>
      </c>
      <c r="M775" s="3">
        <f ca="1">IF(A774&lt;&gt;"",IF(O775="",M774,IF(AND(M774&gt;0,O775="L"),M774+1,IF(AND(M774&gt;1,O774="W"),1,1))),"")</f>
        <v>1</v>
      </c>
      <c r="N775" s="60" t="str">
        <f ca="1">IF($A774&lt;&gt;"",IF(OR($AI774&lt;&gt;0,$AJ774&lt;&gt;0,L775=0),"",IF(G774="HHL","L",IF(G774="LLH","H",""))),"")</f>
        <v/>
      </c>
      <c r="O775" s="60" t="str">
        <f ca="1">IF(A775&lt;&gt;"",IF(N775&lt;&gt;"",IF(F775=N775,"W","L"),""),"")</f>
        <v/>
      </c>
      <c r="P775" s="38">
        <f ca="1">IF(A775&lt;&gt;"",IF(OR(AI774&lt;&gt;0,AJ774&lt;&gt;0),"0",IF(O775&lt;&gt;"",IF(O775="W",(1*L775),(-1*L775)),0)),0)</f>
        <v>0</v>
      </c>
      <c r="Q775" s="74">
        <f ca="1">IF(A775&lt;&gt;"",P775+Q774,0)</f>
        <v>-8</v>
      </c>
      <c r="R775" s="3">
        <f t="shared" ca="1" si="252"/>
        <v>1</v>
      </c>
      <c r="S775" s="61">
        <f t="shared" ca="1" si="261"/>
        <v>1</v>
      </c>
      <c r="T775" s="3">
        <f t="shared" ca="1" si="253"/>
        <v>1</v>
      </c>
      <c r="U775" s="60" t="str">
        <f ca="1">IF($A774&lt;&gt;"",IF(OR($AI774&lt;&gt;0,$AJ774&lt;&gt;0,S775=0),"",IF(I774="EEO","O",IF(I774="OOE","E",""))),"")</f>
        <v>O</v>
      </c>
      <c r="V775" s="60" t="str">
        <f ca="1">IF(A775&lt;&gt;"",IF(U775&lt;&gt;"",IF(H775=U775,"W","L"),""),"")</f>
        <v>W</v>
      </c>
      <c r="W775" s="38">
        <f ca="1">IF(A775&lt;&gt;"",IF(OR(AI774&lt;&gt;0,AJ774&lt;&gt;0),"0",IF(V775&lt;&gt;"",IF(V775="W",(1*S775),(-1*S775)),0)),0)</f>
        <v>1</v>
      </c>
      <c r="X775" s="74">
        <f t="shared" ca="1" si="254"/>
        <v>13</v>
      </c>
      <c r="Y775" s="3">
        <f t="shared" ca="1" si="255"/>
        <v>1</v>
      </c>
      <c r="Z775" s="61">
        <f t="shared" ca="1" si="262"/>
        <v>1</v>
      </c>
      <c r="AA775" s="3">
        <f t="shared" ca="1" si="256"/>
        <v>1</v>
      </c>
      <c r="AB775" s="60" t="str">
        <f ca="1">IF($A774&lt;&gt;"",IF(OR($AI774&lt;&gt;0,$AJ774&lt;&gt;0,Z775=0),"",IF(K774="RRB","B",IF(K774="BBR","R",""))),"")</f>
        <v>R</v>
      </c>
      <c r="AC775" s="60" t="str">
        <f ca="1">IF(A775&lt;&gt;"",IF(AB775&lt;&gt;"",IF(AB775=J775,"W","L"),""),"")</f>
        <v>W</v>
      </c>
      <c r="AD775" s="38">
        <f ca="1">IF(A775&lt;&gt;"",IF(OR(AI774&lt;&gt;0,AJ774&lt;&gt;0),"0",IF(AC775&lt;&gt;"",IF(AC775="W",(1*Z775),(-1*Z775)),0)),0)</f>
        <v>1</v>
      </c>
      <c r="AE775" s="74">
        <f t="shared" ca="1" si="266"/>
        <v>-9</v>
      </c>
      <c r="AF775" s="3">
        <f t="shared" ca="1" si="257"/>
        <v>1</v>
      </c>
      <c r="AG775" s="13">
        <f ca="1">IF(A775&lt;&gt;"",(AD775+P775+W775),0)</f>
        <v>2</v>
      </c>
      <c r="AH775" s="11">
        <f ca="1">IF(A775&lt;&gt;"",AG775+AH774,0)</f>
        <v>-4</v>
      </c>
      <c r="AI775" s="73">
        <f ca="1">IF($A775&lt;&gt;"",IF(AI774&gt;0,AI774,IF(AND(AK774&gt;=$AJ$1,$AJ$2*AK774&gt;=AH775),"Profit Target",IF(AH775&gt;=$S$1,"Profit Target",0))),0)</f>
        <v>0</v>
      </c>
      <c r="AJ775" s="73">
        <f ca="1">IF($A775&lt;&gt;"",IF(AI774&lt;&gt;0,AJ774,IF(AH775&lt;=$S$2,"Stop Loss",0)),0)</f>
        <v>0</v>
      </c>
      <c r="AK775" s="73">
        <f t="shared" ca="1" si="267"/>
        <v>3</v>
      </c>
      <c r="AL775" s="30"/>
      <c r="AM775" s="30"/>
      <c r="AN775" s="30"/>
      <c r="AO775" s="30"/>
      <c r="AP775" s="30"/>
      <c r="AQ775" s="30"/>
      <c r="BM775" s="7"/>
      <c r="BT775" s="10">
        <f t="shared" ca="1" si="269"/>
        <v>5</v>
      </c>
    </row>
    <row r="776" spans="1:72">
      <c r="A776" s="10">
        <f t="shared" ca="1" si="268"/>
        <v>10</v>
      </c>
      <c r="B776" s="32"/>
      <c r="C776" s="7"/>
      <c r="D776" s="3"/>
      <c r="E776" s="7"/>
      <c r="F776" s="70" t="str">
        <f t="shared" ca="1" si="264"/>
        <v>L</v>
      </c>
      <c r="G776" s="101" t="str">
        <f t="shared" ref="G776:G839" ca="1" si="270">F774&amp;F775&amp;F776</f>
        <v>LLL</v>
      </c>
      <c r="H776" s="70" t="str">
        <f t="shared" ca="1" si="265"/>
        <v>E</v>
      </c>
      <c r="I776" s="101" t="str">
        <f t="shared" ca="1" si="258"/>
        <v>OOE</v>
      </c>
      <c r="J776" s="70" t="str">
        <f t="shared" ca="1" si="263"/>
        <v>B</v>
      </c>
      <c r="K776" s="101" t="str">
        <f t="shared" ca="1" si="259"/>
        <v>RRB</v>
      </c>
      <c r="L776" s="61">
        <f t="shared" ca="1" si="260"/>
        <v>1</v>
      </c>
      <c r="M776" s="3">
        <f ca="1">IF(A775&lt;&gt;"",IF(O776="",M775,IF(AND(M775&gt;0,O776="L"),M775+1,IF(AND(M775&gt;1,O775="W"),1,1))),"")</f>
        <v>1</v>
      </c>
      <c r="N776" s="60" t="str">
        <f ca="1">IF($A775&lt;&gt;"",IF(OR($AI775&lt;&gt;0,$AJ775&lt;&gt;0,L776=0),"",IF(G775="HHL","L",IF(G775="LLH","H",""))),"")</f>
        <v/>
      </c>
      <c r="O776" s="60" t="str">
        <f ca="1">IF(A776&lt;&gt;"",IF(N776&lt;&gt;"",IF(F776=N776,"W","L"),""),"")</f>
        <v/>
      </c>
      <c r="P776" s="38">
        <f ca="1">IF(A776&lt;&gt;"",IF(OR(AI775&lt;&gt;0,AJ775&lt;&gt;0),"0",IF(O776&lt;&gt;"",IF(O776="W",(1*L776),(-1*L776)),0)),0)</f>
        <v>0</v>
      </c>
      <c r="Q776" s="74">
        <f ca="1">IF(A776&lt;&gt;"",P776+Q775,0)</f>
        <v>-8</v>
      </c>
      <c r="R776" s="3">
        <f t="shared" ref="R776:R839" ca="1" si="271">IF($A775&lt;&gt;"",IF(AK775&gt;AK774,1,IF(O776="L",R775+1,IF(O776="W",1,R775))),"")</f>
        <v>1</v>
      </c>
      <c r="S776" s="61">
        <f t="shared" ca="1" si="261"/>
        <v>1</v>
      </c>
      <c r="T776" s="3">
        <f t="shared" ref="T776:T839" ca="1" si="272">IF($A775&lt;&gt;"",IF(V776="",T775,IF(AND(T775&gt;0,V776="L"),T775+1,IF(AND(T775&gt;1,V776="W"),1,1))),"")</f>
        <v>1</v>
      </c>
      <c r="U776" s="60" t="str">
        <f ca="1">IF($A775&lt;&gt;"",IF(OR($AI775&lt;&gt;0,$AJ775&lt;&gt;0,S776=0),"",IF(I775="EEO","O",IF(I775="OOE","E",""))),"")</f>
        <v/>
      </c>
      <c r="V776" s="60" t="str">
        <f ca="1">IF(A776&lt;&gt;"",IF(U776&lt;&gt;"",IF(H776=U776,"W","L"),""),"")</f>
        <v/>
      </c>
      <c r="W776" s="38">
        <f ca="1">IF(A776&lt;&gt;"",IF(OR(AI775&lt;&gt;0,AJ775&lt;&gt;0),"0",IF(V776&lt;&gt;"",IF(V776="W",(1*S776),(-1*S776)),0)),0)</f>
        <v>0</v>
      </c>
      <c r="X776" s="74">
        <f t="shared" ref="X776:X839" ca="1" si="273">IF($A776&lt;&gt;"",W776+X775,0)</f>
        <v>13</v>
      </c>
      <c r="Y776" s="3">
        <f t="shared" ref="Y776:Y839" ca="1" si="274">IF($A775&lt;&gt;"",IF(AK775&gt;AK774,1,IF(V776="L",Y775+1,IF(V776="W",1,Y775))),"")</f>
        <v>1</v>
      </c>
      <c r="Z776" s="61">
        <f t="shared" ca="1" si="262"/>
        <v>1</v>
      </c>
      <c r="AA776" s="3">
        <f t="shared" ref="AA776:AA839" ca="1" si="275">IF($A775&lt;&gt;"",IF(AC776="",AA775,IF(AND(AA775&gt;0,AC776="L"),AA775+1,IF(AND(AA775&gt;1,AC776="W"),1,1))),"")</f>
        <v>1</v>
      </c>
      <c r="AB776" s="60" t="str">
        <f ca="1">IF($A775&lt;&gt;"",IF(OR($AI775&lt;&gt;0,$AJ775&lt;&gt;0,Z776=0),"",IF(K775="RRB","B",IF(K775="BBR","R",""))),"")</f>
        <v/>
      </c>
      <c r="AC776" s="60" t="str">
        <f ca="1">IF(A776&lt;&gt;"",IF(AB776&lt;&gt;"",IF(AB776=J776,"W","L"),""),"")</f>
        <v/>
      </c>
      <c r="AD776" s="38">
        <f ca="1">IF(A776&lt;&gt;"",IF(OR(AI775&lt;&gt;0,AJ775&lt;&gt;0),"0",IF(AC776&lt;&gt;"",IF(AC776="W",(1*Z776),(-1*Z776)),0)),0)</f>
        <v>0</v>
      </c>
      <c r="AE776" s="74">
        <f t="shared" ca="1" si="266"/>
        <v>-9</v>
      </c>
      <c r="AF776" s="3">
        <f t="shared" ref="AF776:AF839" ca="1" si="276">IF($A775&lt;&gt;"",IF(AK775&gt;AK774,1,IF(AC776="L",AF775+1,IF(AC776="W",1,AF775))),"")</f>
        <v>1</v>
      </c>
      <c r="AG776" s="13">
        <f ca="1">IF(A776&lt;&gt;"",(AD776+P776+W776),0)</f>
        <v>0</v>
      </c>
      <c r="AH776" s="11">
        <f ca="1">IF(A776&lt;&gt;"",AG776+AH775,0)</f>
        <v>-4</v>
      </c>
      <c r="AI776" s="73">
        <f ca="1">IF($A776&lt;&gt;"",IF(AI775&gt;0,AI775,IF(AND(AK775&gt;=$AJ$1,$AJ$2*AK775&gt;=AH776),"Profit Target",IF(AH776&gt;=$S$1,"Profit Target",0))),0)</f>
        <v>0</v>
      </c>
      <c r="AJ776" s="73">
        <f ca="1">IF($A776&lt;&gt;"",IF(AI775&lt;&gt;0,AJ775,IF(AH776&lt;=$S$2,"Stop Loss",0)),0)</f>
        <v>0</v>
      </c>
      <c r="AK776" s="73">
        <f t="shared" ca="1" si="267"/>
        <v>3</v>
      </c>
      <c r="AL776" s="30"/>
      <c r="AM776" s="30"/>
      <c r="AN776" s="30"/>
      <c r="AO776" s="30"/>
      <c r="AP776" s="30"/>
      <c r="AQ776" s="30"/>
      <c r="BM776" s="7"/>
      <c r="BT776" s="10">
        <f t="shared" ca="1" si="269"/>
        <v>20</v>
      </c>
    </row>
    <row r="777" spans="1:72">
      <c r="A777" s="10">
        <f t="shared" ca="1" si="268"/>
        <v>30</v>
      </c>
      <c r="B777" s="38"/>
      <c r="C777" s="7"/>
      <c r="D777" s="3"/>
      <c r="E777" s="7"/>
      <c r="F777" s="70" t="str">
        <f t="shared" ca="1" si="264"/>
        <v>H</v>
      </c>
      <c r="G777" s="101" t="str">
        <f t="shared" ca="1" si="270"/>
        <v>LLH</v>
      </c>
      <c r="H777" s="70" t="str">
        <f t="shared" ca="1" si="265"/>
        <v>E</v>
      </c>
      <c r="I777" s="101" t="str">
        <f t="shared" ref="I777:I840" ca="1" si="277">H775&amp;H776&amp;H777</f>
        <v>OEE</v>
      </c>
      <c r="J777" s="70" t="str">
        <f t="shared" ca="1" si="263"/>
        <v>R</v>
      </c>
      <c r="K777" s="101" t="str">
        <f t="shared" ref="K777:K840" ca="1" si="278">J775&amp;J776&amp;J777</f>
        <v>RBR</v>
      </c>
      <c r="L777" s="61">
        <f t="shared" ref="L777:L840" ca="1" si="279">IF(R776&lt;&gt;"",VLOOKUP(M776,$BD$5:$BE$25,2),"")</f>
        <v>1</v>
      </c>
      <c r="M777" s="3">
        <f ca="1">IF(A776&lt;&gt;"",IF(O777="",M776,IF(AND(M776&gt;0,O777="L"),M776+1,IF(AND(M776&gt;1,O776="W"),1,1))),"")</f>
        <v>1</v>
      </c>
      <c r="N777" s="60" t="str">
        <f ca="1">IF($A776&lt;&gt;"",IF(OR($AI776&lt;&gt;0,$AJ776&lt;&gt;0,L777=0),"",IF(G776="HHL","L",IF(G776="LLH","H",""))),"")</f>
        <v/>
      </c>
      <c r="O777" s="60" t="str">
        <f ca="1">IF(A777&lt;&gt;"",IF(N777&lt;&gt;"",IF(F777=N777,"W","L"),""),"")</f>
        <v/>
      </c>
      <c r="P777" s="38">
        <f ca="1">IF(A777&lt;&gt;"",IF(OR(AI776&lt;&gt;0,AJ776&lt;&gt;0),"0",IF(O777&lt;&gt;"",IF(O777="W",(1*L777),(-1*L777)),0)),0)</f>
        <v>0</v>
      </c>
      <c r="Q777" s="74">
        <f ca="1">IF(A777&lt;&gt;"",P777+Q776,0)</f>
        <v>-8</v>
      </c>
      <c r="R777" s="3">
        <f t="shared" ca="1" si="271"/>
        <v>1</v>
      </c>
      <c r="S777" s="61">
        <f t="shared" ref="S777:S840" ca="1" si="280">IF(Y776&lt;&gt;"",VLOOKUP(T776,$BD$5:$BE$25,2),"")</f>
        <v>1</v>
      </c>
      <c r="T777" s="3">
        <f t="shared" ca="1" si="272"/>
        <v>1</v>
      </c>
      <c r="U777" s="60" t="str">
        <f ca="1">IF($A776&lt;&gt;"",IF(OR($AI776&lt;&gt;0,$AJ776&lt;&gt;0,S777=0),"",IF(I776="EEO","O",IF(I776="OOE","E",""))),"")</f>
        <v>E</v>
      </c>
      <c r="V777" s="60" t="str">
        <f ca="1">IF(A777&lt;&gt;"",IF(U777&lt;&gt;"",IF(H777=U777,"W","L"),""),"")</f>
        <v>W</v>
      </c>
      <c r="W777" s="38">
        <f ca="1">IF(A777&lt;&gt;"",IF(OR(AI776&lt;&gt;0,AJ776&lt;&gt;0),"0",IF(V777&lt;&gt;"",IF(V777="W",(1*S777),(-1*S777)),0)),0)</f>
        <v>1</v>
      </c>
      <c r="X777" s="74">
        <f t="shared" ca="1" si="273"/>
        <v>14</v>
      </c>
      <c r="Y777" s="3">
        <f t="shared" ca="1" si="274"/>
        <v>1</v>
      </c>
      <c r="Z777" s="61">
        <f t="shared" ref="Z777:Z840" ca="1" si="281">IF(AF776&lt;&gt;"",VLOOKUP(AA776,$BD$5:$BE$25,2),"")</f>
        <v>1</v>
      </c>
      <c r="AA777" s="3">
        <f t="shared" ca="1" si="275"/>
        <v>2</v>
      </c>
      <c r="AB777" s="60" t="str">
        <f ca="1">IF($A776&lt;&gt;"",IF(OR($AI776&lt;&gt;0,$AJ776&lt;&gt;0,Z777=0),"",IF(K776="RRB","B",IF(K776="BBR","R",""))),"")</f>
        <v>B</v>
      </c>
      <c r="AC777" s="60" t="str">
        <f ca="1">IF(A777&lt;&gt;"",IF(AB777&lt;&gt;"",IF(AB777=J777,"W","L"),""),"")</f>
        <v>L</v>
      </c>
      <c r="AD777" s="38">
        <f ca="1">IF(A777&lt;&gt;"",IF(OR(AI776&lt;&gt;0,AJ776&lt;&gt;0),"0",IF(AC777&lt;&gt;"",IF(AC777="W",(1*Z777),(-1*Z777)),0)),0)</f>
        <v>-1</v>
      </c>
      <c r="AE777" s="74">
        <f t="shared" ca="1" si="266"/>
        <v>-10</v>
      </c>
      <c r="AF777" s="3">
        <f t="shared" ca="1" si="276"/>
        <v>2</v>
      </c>
      <c r="AG777" s="13">
        <f ca="1">IF(A777&lt;&gt;"",(AD777+P777+W777),0)</f>
        <v>0</v>
      </c>
      <c r="AH777" s="11">
        <f ca="1">IF(A777&lt;&gt;"",AG777+AH776,0)</f>
        <v>-4</v>
      </c>
      <c r="AI777" s="73">
        <f ca="1">IF($A777&lt;&gt;"",IF(AI776&gt;0,AI776,IF(AND(AK776&gt;=$AJ$1,$AJ$2*AK776&gt;=AH777),"Profit Target",IF(AH777&gt;=$S$1,"Profit Target",0))),0)</f>
        <v>0</v>
      </c>
      <c r="AJ777" s="73">
        <f ca="1">IF($A777&lt;&gt;"",IF(AI776&lt;&gt;0,AJ776,IF(AH777&lt;=$S$2,"Stop Loss",0)),0)</f>
        <v>0</v>
      </c>
      <c r="AK777" s="73">
        <f t="shared" ca="1" si="267"/>
        <v>3</v>
      </c>
      <c r="AL777" s="30"/>
      <c r="AM777" s="30"/>
      <c r="AN777" s="30"/>
      <c r="AO777" s="30"/>
      <c r="AP777" s="30"/>
      <c r="AQ777" s="30"/>
      <c r="BM777" s="7"/>
      <c r="BT777" s="10">
        <f t="shared" ca="1" si="269"/>
        <v>19</v>
      </c>
    </row>
    <row r="778" spans="1:72">
      <c r="A778" s="10">
        <f t="shared" ca="1" si="268"/>
        <v>18</v>
      </c>
      <c r="B778" s="38"/>
      <c r="C778" s="7"/>
      <c r="D778" s="3"/>
      <c r="E778" s="7"/>
      <c r="F778" s="70" t="str">
        <f t="shared" ca="1" si="264"/>
        <v>L</v>
      </c>
      <c r="G778" s="101" t="str">
        <f t="shared" ca="1" si="270"/>
        <v>LHL</v>
      </c>
      <c r="H778" s="70" t="str">
        <f t="shared" ca="1" si="265"/>
        <v>E</v>
      </c>
      <c r="I778" s="101" t="str">
        <f t="shared" ca="1" si="277"/>
        <v>EEE</v>
      </c>
      <c r="J778" s="70" t="str">
        <f t="shared" ca="1" si="263"/>
        <v>R</v>
      </c>
      <c r="K778" s="101" t="str">
        <f t="shared" ca="1" si="278"/>
        <v>BRR</v>
      </c>
      <c r="L778" s="61">
        <f t="shared" ca="1" si="279"/>
        <v>1</v>
      </c>
      <c r="M778" s="3">
        <f ca="1">IF(A777&lt;&gt;"",IF(O778="",M777,IF(AND(M777&gt;0,O778="L"),M777+1,IF(AND(M777&gt;1,O777="W"),1,1))),"")</f>
        <v>2</v>
      </c>
      <c r="N778" s="60" t="str">
        <f ca="1">IF($A777&lt;&gt;"",IF(OR($AI777&lt;&gt;0,$AJ777&lt;&gt;0,L778=0),"",IF(G777="HHL","L",IF(G777="LLH","H",""))),"")</f>
        <v>H</v>
      </c>
      <c r="O778" s="60" t="str">
        <f ca="1">IF(A778&lt;&gt;"",IF(N778&lt;&gt;"",IF(F778=N778,"W","L"),""),"")</f>
        <v>L</v>
      </c>
      <c r="P778" s="38">
        <f ca="1">IF(A778&lt;&gt;"",IF(OR(AI777&lt;&gt;0,AJ777&lt;&gt;0),"0",IF(O778&lt;&gt;"",IF(O778="W",(1*L778),(-1*L778)),0)),0)</f>
        <v>-1</v>
      </c>
      <c r="Q778" s="74">
        <f ca="1">IF(A778&lt;&gt;"",P778+Q777,0)</f>
        <v>-9</v>
      </c>
      <c r="R778" s="3">
        <f t="shared" ca="1" si="271"/>
        <v>2</v>
      </c>
      <c r="S778" s="61">
        <f t="shared" ca="1" si="280"/>
        <v>1</v>
      </c>
      <c r="T778" s="3">
        <f t="shared" ca="1" si="272"/>
        <v>1</v>
      </c>
      <c r="U778" s="60" t="str">
        <f ca="1">IF($A777&lt;&gt;"",IF(OR($AI777&lt;&gt;0,$AJ777&lt;&gt;0,S778=0),"",IF(I777="EEO","O",IF(I777="OOE","E",""))),"")</f>
        <v/>
      </c>
      <c r="V778" s="60" t="str">
        <f ca="1">IF(A778&lt;&gt;"",IF(U778&lt;&gt;"",IF(H778=U778,"W","L"),""),"")</f>
        <v/>
      </c>
      <c r="W778" s="38">
        <f ca="1">IF(A778&lt;&gt;"",IF(OR(AI777&lt;&gt;0,AJ777&lt;&gt;0),"0",IF(V778&lt;&gt;"",IF(V778="W",(1*S778),(-1*S778)),0)),0)</f>
        <v>0</v>
      </c>
      <c r="X778" s="74">
        <f t="shared" ca="1" si="273"/>
        <v>14</v>
      </c>
      <c r="Y778" s="3">
        <f t="shared" ca="1" si="274"/>
        <v>1</v>
      </c>
      <c r="Z778" s="61">
        <f t="shared" ca="1" si="281"/>
        <v>1</v>
      </c>
      <c r="AA778" s="3">
        <f t="shared" ca="1" si="275"/>
        <v>2</v>
      </c>
      <c r="AB778" s="60" t="str">
        <f ca="1">IF($A777&lt;&gt;"",IF(OR($AI777&lt;&gt;0,$AJ777&lt;&gt;0,Z778=0),"",IF(K777="RRB","B",IF(K777="BBR","R",""))),"")</f>
        <v/>
      </c>
      <c r="AC778" s="60" t="str">
        <f ca="1">IF(A778&lt;&gt;"",IF(AB778&lt;&gt;"",IF(AB778=J778,"W","L"),""),"")</f>
        <v/>
      </c>
      <c r="AD778" s="38">
        <f ca="1">IF(A778&lt;&gt;"",IF(OR(AI777&lt;&gt;0,AJ777&lt;&gt;0),"0",IF(AC778&lt;&gt;"",IF(AC778="W",(1*Z778),(-1*Z778)),0)),0)</f>
        <v>0</v>
      </c>
      <c r="AE778" s="74">
        <f t="shared" ca="1" si="266"/>
        <v>-10</v>
      </c>
      <c r="AF778" s="3">
        <f t="shared" ca="1" si="276"/>
        <v>2</v>
      </c>
      <c r="AG778" s="13">
        <f ca="1">IF(A778&lt;&gt;"",(AD778+P778+W778),0)</f>
        <v>-1</v>
      </c>
      <c r="AH778" s="11">
        <f ca="1">IF(A778&lt;&gt;"",AG778+AH777,0)</f>
        <v>-5</v>
      </c>
      <c r="AI778" s="73">
        <f ca="1">IF($A778&lt;&gt;"",IF(AI777&gt;0,AI777,IF(AND(AK777&gt;=$AJ$1,$AJ$2*AK777&gt;=AH778),"Profit Target",IF(AH778&gt;=$S$1,"Profit Target",0))),0)</f>
        <v>0</v>
      </c>
      <c r="AJ778" s="73">
        <f ca="1">IF($A778&lt;&gt;"",IF(AI777&lt;&gt;0,AJ777,IF(AH778&lt;=$S$2,"Stop Loss",0)),0)</f>
        <v>0</v>
      </c>
      <c r="AK778" s="73">
        <f t="shared" ca="1" si="267"/>
        <v>3</v>
      </c>
      <c r="AL778" s="30"/>
      <c r="AM778" s="30"/>
      <c r="AN778" s="30"/>
      <c r="AO778" s="30"/>
      <c r="AP778" s="30"/>
      <c r="AQ778" s="30"/>
      <c r="BM778" s="7"/>
      <c r="BT778" s="10">
        <f t="shared" ca="1" si="269"/>
        <v>33</v>
      </c>
    </row>
    <row r="779" spans="1:72">
      <c r="A779" s="10">
        <f t="shared" ca="1" si="268"/>
        <v>19</v>
      </c>
      <c r="B779" s="38"/>
      <c r="C779" s="7"/>
      <c r="D779" s="3"/>
      <c r="E779" s="7"/>
      <c r="F779" s="70" t="str">
        <f t="shared" ca="1" si="264"/>
        <v>H</v>
      </c>
      <c r="G779" s="101" t="str">
        <f t="shared" ca="1" si="270"/>
        <v>HLH</v>
      </c>
      <c r="H779" s="70" t="str">
        <f t="shared" ca="1" si="265"/>
        <v>O</v>
      </c>
      <c r="I779" s="101" t="str">
        <f t="shared" ca="1" si="277"/>
        <v>EEO</v>
      </c>
      <c r="J779" s="70" t="str">
        <f t="shared" ca="1" si="263"/>
        <v>R</v>
      </c>
      <c r="K779" s="101" t="str">
        <f t="shared" ca="1" si="278"/>
        <v>RRR</v>
      </c>
      <c r="L779" s="61">
        <f t="shared" ca="1" si="279"/>
        <v>1</v>
      </c>
      <c r="M779" s="3">
        <f ca="1">IF(A778&lt;&gt;"",IF(O779="",M778,IF(AND(M778&gt;0,O779="L"),M778+1,IF(AND(M778&gt;1,O778="W"),1,1))),"")</f>
        <v>2</v>
      </c>
      <c r="N779" s="60" t="str">
        <f ca="1">IF($A778&lt;&gt;"",IF(OR($AI778&lt;&gt;0,$AJ778&lt;&gt;0,L779=0),"",IF(G778="HHL","L",IF(G778="LLH","H",""))),"")</f>
        <v/>
      </c>
      <c r="O779" s="60" t="str">
        <f ca="1">IF(A779&lt;&gt;"",IF(N779&lt;&gt;"",IF(F779=N779,"W","L"),""),"")</f>
        <v/>
      </c>
      <c r="P779" s="38">
        <f ca="1">IF(A779&lt;&gt;"",IF(OR(AI778&lt;&gt;0,AJ778&lt;&gt;0),"0",IF(O779&lt;&gt;"",IF(O779="W",(1*L779),(-1*L779)),0)),0)</f>
        <v>0</v>
      </c>
      <c r="Q779" s="74">
        <f ca="1">IF(A779&lt;&gt;"",P779+Q778,0)</f>
        <v>-9</v>
      </c>
      <c r="R779" s="3">
        <f t="shared" ca="1" si="271"/>
        <v>2</v>
      </c>
      <c r="S779" s="61">
        <f t="shared" ca="1" si="280"/>
        <v>1</v>
      </c>
      <c r="T779" s="3">
        <f t="shared" ca="1" si="272"/>
        <v>1</v>
      </c>
      <c r="U779" s="60" t="str">
        <f ca="1">IF($A778&lt;&gt;"",IF(OR($AI778&lt;&gt;0,$AJ778&lt;&gt;0,S779=0),"",IF(I778="EEO","O",IF(I778="OOE","E",""))),"")</f>
        <v/>
      </c>
      <c r="V779" s="60" t="str">
        <f ca="1">IF(A779&lt;&gt;"",IF(U779&lt;&gt;"",IF(H779=U779,"W","L"),""),"")</f>
        <v/>
      </c>
      <c r="W779" s="38">
        <f ca="1">IF(A779&lt;&gt;"",IF(OR(AI778&lt;&gt;0,AJ778&lt;&gt;0),"0",IF(V779&lt;&gt;"",IF(V779="W",(1*S779),(-1*S779)),0)),0)</f>
        <v>0</v>
      </c>
      <c r="X779" s="74">
        <f t="shared" ca="1" si="273"/>
        <v>14</v>
      </c>
      <c r="Y779" s="3">
        <f t="shared" ca="1" si="274"/>
        <v>1</v>
      </c>
      <c r="Z779" s="61">
        <f t="shared" ca="1" si="281"/>
        <v>1</v>
      </c>
      <c r="AA779" s="3">
        <f t="shared" ca="1" si="275"/>
        <v>2</v>
      </c>
      <c r="AB779" s="60" t="str">
        <f ca="1">IF($A778&lt;&gt;"",IF(OR($AI778&lt;&gt;0,$AJ778&lt;&gt;0,Z779=0),"",IF(K778="RRB","B",IF(K778="BBR","R",""))),"")</f>
        <v/>
      </c>
      <c r="AC779" s="60" t="str">
        <f ca="1">IF(A779&lt;&gt;"",IF(AB779&lt;&gt;"",IF(AB779=J779,"W","L"),""),"")</f>
        <v/>
      </c>
      <c r="AD779" s="38">
        <f ca="1">IF(A779&lt;&gt;"",IF(OR(AI778&lt;&gt;0,AJ778&lt;&gt;0),"0",IF(AC779&lt;&gt;"",IF(AC779="W",(1*Z779),(-1*Z779)),0)),0)</f>
        <v>0</v>
      </c>
      <c r="AE779" s="74">
        <f t="shared" ca="1" si="266"/>
        <v>-10</v>
      </c>
      <c r="AF779" s="3">
        <f t="shared" ca="1" si="276"/>
        <v>2</v>
      </c>
      <c r="AG779" s="13">
        <f ca="1">IF(A779&lt;&gt;"",(AD779+P779+W779),0)</f>
        <v>0</v>
      </c>
      <c r="AH779" s="11">
        <f ca="1">IF(A779&lt;&gt;"",AG779+AH778,0)</f>
        <v>-5</v>
      </c>
      <c r="AI779" s="73">
        <f ca="1">IF($A779&lt;&gt;"",IF(AI778&gt;0,AI778,IF(AND(AK778&gt;=$AJ$1,$AJ$2*AK778&gt;=AH779),"Profit Target",IF(AH779&gt;=$S$1,"Profit Target",0))),0)</f>
        <v>0</v>
      </c>
      <c r="AJ779" s="73">
        <f ca="1">IF($A779&lt;&gt;"",IF(AI778&lt;&gt;0,AJ778,IF(AH779&lt;=$S$2,"Stop Loss",0)),0)</f>
        <v>0</v>
      </c>
      <c r="AK779" s="73">
        <f t="shared" ca="1" si="267"/>
        <v>3</v>
      </c>
      <c r="AL779" s="30"/>
      <c r="AM779" s="30"/>
      <c r="AN779" s="30"/>
      <c r="AO779" s="30"/>
      <c r="AP779" s="30"/>
      <c r="AQ779" s="30"/>
      <c r="BM779" s="7"/>
      <c r="BT779" s="10">
        <f t="shared" ca="1" si="269"/>
        <v>22</v>
      </c>
    </row>
    <row r="780" spans="1:72">
      <c r="A780" s="10">
        <f t="shared" ca="1" si="268"/>
        <v>3</v>
      </c>
      <c r="B780" s="38"/>
      <c r="C780" s="7"/>
      <c r="D780" s="3"/>
      <c r="E780" s="7"/>
      <c r="F780" s="70" t="str">
        <f t="shared" ca="1" si="264"/>
        <v>L</v>
      </c>
      <c r="G780" s="101" t="str">
        <f t="shared" ca="1" si="270"/>
        <v>LHL</v>
      </c>
      <c r="H780" s="70" t="str">
        <f t="shared" ca="1" si="265"/>
        <v>O</v>
      </c>
      <c r="I780" s="101" t="str">
        <f t="shared" ca="1" si="277"/>
        <v>EOO</v>
      </c>
      <c r="J780" s="70" t="str">
        <f t="shared" ca="1" si="263"/>
        <v>R</v>
      </c>
      <c r="K780" s="101" t="str">
        <f t="shared" ca="1" si="278"/>
        <v>RRR</v>
      </c>
      <c r="L780" s="61">
        <f t="shared" ca="1" si="279"/>
        <v>1</v>
      </c>
      <c r="M780" s="3">
        <f ca="1">IF(A779&lt;&gt;"",IF(O780="",M779,IF(AND(M779&gt;0,O780="L"),M779+1,IF(AND(M779&gt;1,O779="W"),1,1))),"")</f>
        <v>2</v>
      </c>
      <c r="N780" s="60" t="str">
        <f ca="1">IF($A779&lt;&gt;"",IF(OR($AI779&lt;&gt;0,$AJ779&lt;&gt;0,L780=0),"",IF(G779="HHL","L",IF(G779="LLH","H",""))),"")</f>
        <v/>
      </c>
      <c r="O780" s="60" t="str">
        <f ca="1">IF(A780&lt;&gt;"",IF(N780&lt;&gt;"",IF(F780=N780,"W","L"),""),"")</f>
        <v/>
      </c>
      <c r="P780" s="38">
        <f ca="1">IF(A780&lt;&gt;"",IF(OR(AI779&lt;&gt;0,AJ779&lt;&gt;0),"0",IF(O780&lt;&gt;"",IF(O780="W",(1*L780),(-1*L780)),0)),0)</f>
        <v>0</v>
      </c>
      <c r="Q780" s="74">
        <f ca="1">IF(A780&lt;&gt;"",P780+Q779,0)</f>
        <v>-9</v>
      </c>
      <c r="R780" s="3">
        <f t="shared" ca="1" si="271"/>
        <v>2</v>
      </c>
      <c r="S780" s="61">
        <f t="shared" ca="1" si="280"/>
        <v>1</v>
      </c>
      <c r="T780" s="3">
        <f t="shared" ca="1" si="272"/>
        <v>1</v>
      </c>
      <c r="U780" s="60" t="str">
        <f ca="1">IF($A779&lt;&gt;"",IF(OR($AI779&lt;&gt;0,$AJ779&lt;&gt;0,S780=0),"",IF(I779="EEO","O",IF(I779="OOE","E",""))),"")</f>
        <v>O</v>
      </c>
      <c r="V780" s="60" t="str">
        <f ca="1">IF(A780&lt;&gt;"",IF(U780&lt;&gt;"",IF(H780=U780,"W","L"),""),"")</f>
        <v>W</v>
      </c>
      <c r="W780" s="38">
        <f ca="1">IF(A780&lt;&gt;"",IF(OR(AI779&lt;&gt;0,AJ779&lt;&gt;0),"0",IF(V780&lt;&gt;"",IF(V780="W",(1*S780),(-1*S780)),0)),0)</f>
        <v>1</v>
      </c>
      <c r="X780" s="74">
        <f t="shared" ca="1" si="273"/>
        <v>15</v>
      </c>
      <c r="Y780" s="3">
        <f t="shared" ca="1" si="274"/>
        <v>1</v>
      </c>
      <c r="Z780" s="61">
        <f t="shared" ca="1" si="281"/>
        <v>1</v>
      </c>
      <c r="AA780" s="3">
        <f t="shared" ca="1" si="275"/>
        <v>2</v>
      </c>
      <c r="AB780" s="60" t="str">
        <f ca="1">IF($A779&lt;&gt;"",IF(OR($AI779&lt;&gt;0,$AJ779&lt;&gt;0,Z780=0),"",IF(K779="RRB","B",IF(K779="BBR","R",""))),"")</f>
        <v/>
      </c>
      <c r="AC780" s="60" t="str">
        <f ca="1">IF(A780&lt;&gt;"",IF(AB780&lt;&gt;"",IF(AB780=J780,"W","L"),""),"")</f>
        <v/>
      </c>
      <c r="AD780" s="38">
        <f ca="1">IF(A780&lt;&gt;"",IF(OR(AI779&lt;&gt;0,AJ779&lt;&gt;0),"0",IF(AC780&lt;&gt;"",IF(AC780="W",(1*Z780),(-1*Z780)),0)),0)</f>
        <v>0</v>
      </c>
      <c r="AE780" s="74">
        <f t="shared" ca="1" si="266"/>
        <v>-10</v>
      </c>
      <c r="AF780" s="3">
        <f t="shared" ca="1" si="276"/>
        <v>2</v>
      </c>
      <c r="AG780" s="13">
        <f ca="1">IF(A780&lt;&gt;"",(AD780+P780+W780),0)</f>
        <v>1</v>
      </c>
      <c r="AH780" s="11">
        <f ca="1">IF(A780&lt;&gt;"",AG780+AH779,0)</f>
        <v>-4</v>
      </c>
      <c r="AI780" s="73">
        <f ca="1">IF($A780&lt;&gt;"",IF(AI779&gt;0,AI779,IF(AND(AK779&gt;=$AJ$1,$AJ$2*AK779&gt;=AH780),"Profit Target",IF(AH780&gt;=$S$1,"Profit Target",0))),0)</f>
        <v>0</v>
      </c>
      <c r="AJ780" s="73">
        <f ca="1">IF($A780&lt;&gt;"",IF(AI779&lt;&gt;0,AJ779,IF(AH780&lt;=$S$2,"Stop Loss",0)),0)</f>
        <v>0</v>
      </c>
      <c r="AK780" s="73">
        <f t="shared" ca="1" si="267"/>
        <v>3</v>
      </c>
      <c r="AL780" s="30"/>
      <c r="AM780" s="30"/>
      <c r="AN780" s="30"/>
      <c r="AO780" s="30"/>
      <c r="AP780" s="30"/>
      <c r="AQ780" s="30"/>
      <c r="BM780" s="7"/>
      <c r="BT780" s="10">
        <f t="shared" ca="1" si="269"/>
        <v>13</v>
      </c>
    </row>
    <row r="781" spans="1:72">
      <c r="A781" s="10">
        <f t="shared" ca="1" si="268"/>
        <v>34</v>
      </c>
      <c r="B781" s="38"/>
      <c r="C781" s="7"/>
      <c r="D781" s="3"/>
      <c r="E781" s="7"/>
      <c r="F781" s="70" t="str">
        <f t="shared" ca="1" si="264"/>
        <v>H</v>
      </c>
      <c r="G781" s="101" t="str">
        <f t="shared" ca="1" si="270"/>
        <v>HLH</v>
      </c>
      <c r="H781" s="70" t="str">
        <f t="shared" ca="1" si="265"/>
        <v>E</v>
      </c>
      <c r="I781" s="101" t="str">
        <f t="shared" ca="1" si="277"/>
        <v>OOE</v>
      </c>
      <c r="J781" s="70" t="str">
        <f t="shared" ca="1" si="263"/>
        <v>R</v>
      </c>
      <c r="K781" s="101" t="str">
        <f t="shared" ca="1" si="278"/>
        <v>RRR</v>
      </c>
      <c r="L781" s="61">
        <f t="shared" ca="1" si="279"/>
        <v>1</v>
      </c>
      <c r="M781" s="3">
        <f ca="1">IF(A780&lt;&gt;"",IF(O781="",M780,IF(AND(M780&gt;0,O781="L"),M780+1,IF(AND(M780&gt;1,O780="W"),1,1))),"")</f>
        <v>2</v>
      </c>
      <c r="N781" s="60" t="str">
        <f ca="1">IF($A780&lt;&gt;"",IF(OR($AI780&lt;&gt;0,$AJ780&lt;&gt;0,L781=0),"",IF(G780="HHL","L",IF(G780="LLH","H",""))),"")</f>
        <v/>
      </c>
      <c r="O781" s="60" t="str">
        <f ca="1">IF(A781&lt;&gt;"",IF(N781&lt;&gt;"",IF(F781=N781,"W","L"),""),"")</f>
        <v/>
      </c>
      <c r="P781" s="38">
        <f ca="1">IF(A781&lt;&gt;"",IF(OR(AI780&lt;&gt;0,AJ780&lt;&gt;0),"0",IF(O781&lt;&gt;"",IF(O781="W",(1*L781),(-1*L781)),0)),0)</f>
        <v>0</v>
      </c>
      <c r="Q781" s="74">
        <f ca="1">IF(A781&lt;&gt;"",P781+Q780,0)</f>
        <v>-9</v>
      </c>
      <c r="R781" s="3">
        <f t="shared" ca="1" si="271"/>
        <v>2</v>
      </c>
      <c r="S781" s="61">
        <f t="shared" ca="1" si="280"/>
        <v>1</v>
      </c>
      <c r="T781" s="3">
        <f t="shared" ca="1" si="272"/>
        <v>1</v>
      </c>
      <c r="U781" s="60" t="str">
        <f ca="1">IF($A780&lt;&gt;"",IF(OR($AI780&lt;&gt;0,$AJ780&lt;&gt;0,S781=0),"",IF(I780="EEO","O",IF(I780="OOE","E",""))),"")</f>
        <v/>
      </c>
      <c r="V781" s="60" t="str">
        <f ca="1">IF(A781&lt;&gt;"",IF(U781&lt;&gt;"",IF(H781=U781,"W","L"),""),"")</f>
        <v/>
      </c>
      <c r="W781" s="38">
        <f ca="1">IF(A781&lt;&gt;"",IF(OR(AI780&lt;&gt;0,AJ780&lt;&gt;0),"0",IF(V781&lt;&gt;"",IF(V781="W",(1*S781),(-1*S781)),0)),0)</f>
        <v>0</v>
      </c>
      <c r="X781" s="74">
        <f t="shared" ca="1" si="273"/>
        <v>15</v>
      </c>
      <c r="Y781" s="3">
        <f t="shared" ca="1" si="274"/>
        <v>1</v>
      </c>
      <c r="Z781" s="61">
        <f t="shared" ca="1" si="281"/>
        <v>1</v>
      </c>
      <c r="AA781" s="3">
        <f t="shared" ca="1" si="275"/>
        <v>2</v>
      </c>
      <c r="AB781" s="60" t="str">
        <f ca="1">IF($A780&lt;&gt;"",IF(OR($AI780&lt;&gt;0,$AJ780&lt;&gt;0,Z781=0),"",IF(K780="RRB","B",IF(K780="BBR","R",""))),"")</f>
        <v/>
      </c>
      <c r="AC781" s="60" t="str">
        <f ca="1">IF(A781&lt;&gt;"",IF(AB781&lt;&gt;"",IF(AB781=J781,"W","L"),""),"")</f>
        <v/>
      </c>
      <c r="AD781" s="38">
        <f ca="1">IF(A781&lt;&gt;"",IF(OR(AI780&lt;&gt;0,AJ780&lt;&gt;0),"0",IF(AC781&lt;&gt;"",IF(AC781="W",(1*Z781),(-1*Z781)),0)),0)</f>
        <v>0</v>
      </c>
      <c r="AE781" s="74">
        <f t="shared" ca="1" si="266"/>
        <v>-10</v>
      </c>
      <c r="AF781" s="3">
        <f t="shared" ca="1" si="276"/>
        <v>2</v>
      </c>
      <c r="AG781" s="13">
        <f ca="1">IF(A781&lt;&gt;"",(AD781+P781+W781),0)</f>
        <v>0</v>
      </c>
      <c r="AH781" s="11">
        <f ca="1">IF(A781&lt;&gt;"",AG781+AH780,0)</f>
        <v>-4</v>
      </c>
      <c r="AI781" s="73">
        <f ca="1">IF($A781&lt;&gt;"",IF(AI780&gt;0,AI780,IF(AND(AK780&gt;=$AJ$1,$AJ$2*AK780&gt;=AH781),"Profit Target",IF(AH781&gt;=$S$1,"Profit Target",0))),0)</f>
        <v>0</v>
      </c>
      <c r="AJ781" s="73">
        <f ca="1">IF($A781&lt;&gt;"",IF(AI780&lt;&gt;0,AJ780,IF(AH781&lt;=$S$2,"Stop Loss",0)),0)</f>
        <v>0</v>
      </c>
      <c r="AK781" s="73">
        <f t="shared" ca="1" si="267"/>
        <v>3</v>
      </c>
      <c r="AL781" s="30"/>
      <c r="AM781" s="30"/>
      <c r="AN781" s="30"/>
      <c r="AO781" s="30"/>
      <c r="AP781" s="30"/>
      <c r="AQ781" s="30"/>
      <c r="BM781" s="7"/>
      <c r="BT781" s="10">
        <f t="shared" ca="1" si="269"/>
        <v>1</v>
      </c>
    </row>
    <row r="782" spans="1:72">
      <c r="A782" s="10">
        <f t="shared" ca="1" si="268"/>
        <v>1</v>
      </c>
      <c r="B782" s="38"/>
      <c r="C782" s="7"/>
      <c r="D782" s="3"/>
      <c r="E782" s="7"/>
      <c r="F782" s="70" t="str">
        <f t="shared" ca="1" si="264"/>
        <v>L</v>
      </c>
      <c r="G782" s="101" t="str">
        <f t="shared" ca="1" si="270"/>
        <v>LHL</v>
      </c>
      <c r="H782" s="70" t="str">
        <f t="shared" ca="1" si="265"/>
        <v>O</v>
      </c>
      <c r="I782" s="101" t="str">
        <f t="shared" ca="1" si="277"/>
        <v>OEO</v>
      </c>
      <c r="J782" s="70" t="str">
        <f t="shared" ca="1" si="263"/>
        <v>R</v>
      </c>
      <c r="K782" s="101" t="str">
        <f t="shared" ca="1" si="278"/>
        <v>RRR</v>
      </c>
      <c r="L782" s="61">
        <f t="shared" ca="1" si="279"/>
        <v>1</v>
      </c>
      <c r="M782" s="3">
        <f ca="1">IF(A781&lt;&gt;"",IF(O782="",M781,IF(AND(M781&gt;0,O782="L"),M781+1,IF(AND(M781&gt;1,O781="W"),1,1))),"")</f>
        <v>2</v>
      </c>
      <c r="N782" s="60" t="str">
        <f ca="1">IF($A781&lt;&gt;"",IF(OR($AI781&lt;&gt;0,$AJ781&lt;&gt;0,L782=0),"",IF(G781="HHL","L",IF(G781="LLH","H",""))),"")</f>
        <v/>
      </c>
      <c r="O782" s="60" t="str">
        <f ca="1">IF(A782&lt;&gt;"",IF(N782&lt;&gt;"",IF(F782=N782,"W","L"),""),"")</f>
        <v/>
      </c>
      <c r="P782" s="38">
        <f ca="1">IF(A782&lt;&gt;"",IF(OR(AI781&lt;&gt;0,AJ781&lt;&gt;0),"0",IF(O782&lt;&gt;"",IF(O782="W",(1*L782),(-1*L782)),0)),0)</f>
        <v>0</v>
      </c>
      <c r="Q782" s="74">
        <f ca="1">IF(A782&lt;&gt;"",P782+Q781,0)</f>
        <v>-9</v>
      </c>
      <c r="R782" s="3">
        <f t="shared" ca="1" si="271"/>
        <v>2</v>
      </c>
      <c r="S782" s="61">
        <f t="shared" ca="1" si="280"/>
        <v>1</v>
      </c>
      <c r="T782" s="3">
        <f t="shared" ca="1" si="272"/>
        <v>2</v>
      </c>
      <c r="U782" s="60" t="str">
        <f ca="1">IF($A781&lt;&gt;"",IF(OR($AI781&lt;&gt;0,$AJ781&lt;&gt;0,S782=0),"",IF(I781="EEO","O",IF(I781="OOE","E",""))),"")</f>
        <v>E</v>
      </c>
      <c r="V782" s="60" t="str">
        <f ca="1">IF(A782&lt;&gt;"",IF(U782&lt;&gt;"",IF(H782=U782,"W","L"),""),"")</f>
        <v>L</v>
      </c>
      <c r="W782" s="38">
        <f ca="1">IF(A782&lt;&gt;"",IF(OR(AI781&lt;&gt;0,AJ781&lt;&gt;0),"0",IF(V782&lt;&gt;"",IF(V782="W",(1*S782),(-1*S782)),0)),0)</f>
        <v>-1</v>
      </c>
      <c r="X782" s="74">
        <f t="shared" ca="1" si="273"/>
        <v>14</v>
      </c>
      <c r="Y782" s="3">
        <f t="shared" ca="1" si="274"/>
        <v>2</v>
      </c>
      <c r="Z782" s="61">
        <f t="shared" ca="1" si="281"/>
        <v>1</v>
      </c>
      <c r="AA782" s="3">
        <f t="shared" ca="1" si="275"/>
        <v>2</v>
      </c>
      <c r="AB782" s="60" t="str">
        <f ca="1">IF($A781&lt;&gt;"",IF(OR($AI781&lt;&gt;0,$AJ781&lt;&gt;0,Z782=0),"",IF(K781="RRB","B",IF(K781="BBR","R",""))),"")</f>
        <v/>
      </c>
      <c r="AC782" s="60" t="str">
        <f ca="1">IF(A782&lt;&gt;"",IF(AB782&lt;&gt;"",IF(AB782=J782,"W","L"),""),"")</f>
        <v/>
      </c>
      <c r="AD782" s="38">
        <f ca="1">IF(A782&lt;&gt;"",IF(OR(AI781&lt;&gt;0,AJ781&lt;&gt;0),"0",IF(AC782&lt;&gt;"",IF(AC782="W",(1*Z782),(-1*Z782)),0)),0)</f>
        <v>0</v>
      </c>
      <c r="AE782" s="74">
        <f t="shared" ca="1" si="266"/>
        <v>-10</v>
      </c>
      <c r="AF782" s="3">
        <f t="shared" ca="1" si="276"/>
        <v>2</v>
      </c>
      <c r="AG782" s="13">
        <f ca="1">IF(A782&lt;&gt;"",(AD782+P782+W782),0)</f>
        <v>-1</v>
      </c>
      <c r="AH782" s="11">
        <f ca="1">IF(A782&lt;&gt;"",AG782+AH781,0)</f>
        <v>-5</v>
      </c>
      <c r="AI782" s="73">
        <f ca="1">IF($A782&lt;&gt;"",IF(AI781&gt;0,AI781,IF(AND(AK781&gt;=$AJ$1,$AJ$2*AK781&gt;=AH782),"Profit Target",IF(AH782&gt;=$S$1,"Profit Target",0))),0)</f>
        <v>0</v>
      </c>
      <c r="AJ782" s="73">
        <f ca="1">IF($A782&lt;&gt;"",IF(AI781&lt;&gt;0,AJ781,IF(AH782&lt;=$S$2,"Stop Loss",0)),0)</f>
        <v>0</v>
      </c>
      <c r="AK782" s="73">
        <f t="shared" ca="1" si="267"/>
        <v>3</v>
      </c>
      <c r="AL782" s="30"/>
      <c r="AM782" s="30"/>
      <c r="AN782" s="30"/>
      <c r="AO782" s="30"/>
      <c r="AP782" s="30"/>
      <c r="AQ782" s="30"/>
      <c r="BM782" s="7"/>
      <c r="BT782" s="10">
        <f t="shared" ca="1" si="269"/>
        <v>5</v>
      </c>
    </row>
    <row r="783" spans="1:72">
      <c r="A783" s="10">
        <f t="shared" ca="1" si="268"/>
        <v>19</v>
      </c>
      <c r="B783" s="38"/>
      <c r="C783" s="7"/>
      <c r="D783" s="3"/>
      <c r="E783" s="7"/>
      <c r="F783" s="70" t="str">
        <f t="shared" ca="1" si="264"/>
        <v>H</v>
      </c>
      <c r="G783" s="101" t="str">
        <f t="shared" ca="1" si="270"/>
        <v>HLH</v>
      </c>
      <c r="H783" s="70" t="str">
        <f t="shared" ca="1" si="265"/>
        <v>O</v>
      </c>
      <c r="I783" s="101" t="str">
        <f t="shared" ca="1" si="277"/>
        <v>EOO</v>
      </c>
      <c r="J783" s="70" t="str">
        <f t="shared" ca="1" si="263"/>
        <v>R</v>
      </c>
      <c r="K783" s="101" t="str">
        <f t="shared" ca="1" si="278"/>
        <v>RRR</v>
      </c>
      <c r="L783" s="61">
        <f t="shared" ca="1" si="279"/>
        <v>1</v>
      </c>
      <c r="M783" s="3">
        <f ca="1">IF(A782&lt;&gt;"",IF(O783="",M782,IF(AND(M782&gt;0,O783="L"),M782+1,IF(AND(M782&gt;1,O782="W"),1,1))),"")</f>
        <v>2</v>
      </c>
      <c r="N783" s="60" t="str">
        <f ca="1">IF($A782&lt;&gt;"",IF(OR($AI782&lt;&gt;0,$AJ782&lt;&gt;0,L783=0),"",IF(G782="HHL","L",IF(G782="LLH","H",""))),"")</f>
        <v/>
      </c>
      <c r="O783" s="60" t="str">
        <f ca="1">IF(A783&lt;&gt;"",IF(N783&lt;&gt;"",IF(F783=N783,"W","L"),""),"")</f>
        <v/>
      </c>
      <c r="P783" s="38">
        <f ca="1">IF(A783&lt;&gt;"",IF(OR(AI782&lt;&gt;0,AJ782&lt;&gt;0),"0",IF(O783&lt;&gt;"",IF(O783="W",(1*L783),(-1*L783)),0)),0)</f>
        <v>0</v>
      </c>
      <c r="Q783" s="74">
        <f ca="1">IF(A783&lt;&gt;"",P783+Q782,0)</f>
        <v>-9</v>
      </c>
      <c r="R783" s="3">
        <f t="shared" ca="1" si="271"/>
        <v>2</v>
      </c>
      <c r="S783" s="61">
        <f t="shared" ca="1" si="280"/>
        <v>1</v>
      </c>
      <c r="T783" s="3">
        <f t="shared" ca="1" si="272"/>
        <v>2</v>
      </c>
      <c r="U783" s="60" t="str">
        <f ca="1">IF($A782&lt;&gt;"",IF(OR($AI782&lt;&gt;0,$AJ782&lt;&gt;0,S783=0),"",IF(I782="EEO","O",IF(I782="OOE","E",""))),"")</f>
        <v/>
      </c>
      <c r="V783" s="60" t="str">
        <f ca="1">IF(A783&lt;&gt;"",IF(U783&lt;&gt;"",IF(H783=U783,"W","L"),""),"")</f>
        <v/>
      </c>
      <c r="W783" s="38">
        <f ca="1">IF(A783&lt;&gt;"",IF(OR(AI782&lt;&gt;0,AJ782&lt;&gt;0),"0",IF(V783&lt;&gt;"",IF(V783="W",(1*S783),(-1*S783)),0)),0)</f>
        <v>0</v>
      </c>
      <c r="X783" s="74">
        <f t="shared" ca="1" si="273"/>
        <v>14</v>
      </c>
      <c r="Y783" s="3">
        <f t="shared" ca="1" si="274"/>
        <v>2</v>
      </c>
      <c r="Z783" s="61">
        <f t="shared" ca="1" si="281"/>
        <v>1</v>
      </c>
      <c r="AA783" s="3">
        <f t="shared" ca="1" si="275"/>
        <v>2</v>
      </c>
      <c r="AB783" s="60" t="str">
        <f ca="1">IF($A782&lt;&gt;"",IF(OR($AI782&lt;&gt;0,$AJ782&lt;&gt;0,Z783=0),"",IF(K782="RRB","B",IF(K782="BBR","R",""))),"")</f>
        <v/>
      </c>
      <c r="AC783" s="60" t="str">
        <f ca="1">IF(A783&lt;&gt;"",IF(AB783&lt;&gt;"",IF(AB783=J783,"W","L"),""),"")</f>
        <v/>
      </c>
      <c r="AD783" s="38">
        <f ca="1">IF(A783&lt;&gt;"",IF(OR(AI782&lt;&gt;0,AJ782&lt;&gt;0),"0",IF(AC783&lt;&gt;"",IF(AC783="W",(1*Z783),(-1*Z783)),0)),0)</f>
        <v>0</v>
      </c>
      <c r="AE783" s="74">
        <f t="shared" ca="1" si="266"/>
        <v>-10</v>
      </c>
      <c r="AF783" s="3">
        <f t="shared" ca="1" si="276"/>
        <v>2</v>
      </c>
      <c r="AG783" s="13">
        <f ca="1">IF(A783&lt;&gt;"",(AD783+P783+W783),0)</f>
        <v>0</v>
      </c>
      <c r="AH783" s="11">
        <f ca="1">IF(A783&lt;&gt;"",AG783+AH782,0)</f>
        <v>-5</v>
      </c>
      <c r="AI783" s="73">
        <f ca="1">IF($A783&lt;&gt;"",IF(AI782&gt;0,AI782,IF(AND(AK782&gt;=$AJ$1,$AJ$2*AK782&gt;=AH783),"Profit Target",IF(AH783&gt;=$S$1,"Profit Target",0))),0)</f>
        <v>0</v>
      </c>
      <c r="AJ783" s="73">
        <f ca="1">IF($A783&lt;&gt;"",IF(AI782&lt;&gt;0,AJ782,IF(AH783&lt;=$S$2,"Stop Loss",0)),0)</f>
        <v>0</v>
      </c>
      <c r="AK783" s="73">
        <f t="shared" ca="1" si="267"/>
        <v>3</v>
      </c>
      <c r="AL783" s="30"/>
      <c r="AM783" s="30"/>
      <c r="AN783" s="30"/>
      <c r="AO783" s="30"/>
      <c r="AP783" s="30"/>
      <c r="AQ783" s="30"/>
      <c r="BM783" s="7"/>
      <c r="BT783" s="10">
        <f t="shared" ca="1" si="269"/>
        <v>12</v>
      </c>
    </row>
    <row r="784" spans="1:72">
      <c r="A784" s="10">
        <f t="shared" ca="1" si="268"/>
        <v>3</v>
      </c>
      <c r="B784" s="38"/>
      <c r="C784" s="7"/>
      <c r="D784" s="3"/>
      <c r="E784" s="7"/>
      <c r="F784" s="70" t="str">
        <f t="shared" ca="1" si="264"/>
        <v>L</v>
      </c>
      <c r="G784" s="101" t="str">
        <f t="shared" ca="1" si="270"/>
        <v>LHL</v>
      </c>
      <c r="H784" s="70" t="str">
        <f t="shared" ca="1" si="265"/>
        <v>O</v>
      </c>
      <c r="I784" s="101" t="str">
        <f t="shared" ca="1" si="277"/>
        <v>OOO</v>
      </c>
      <c r="J784" s="70" t="str">
        <f t="shared" ca="1" si="263"/>
        <v>R</v>
      </c>
      <c r="K784" s="101" t="str">
        <f t="shared" ca="1" si="278"/>
        <v>RRR</v>
      </c>
      <c r="L784" s="61">
        <f t="shared" ca="1" si="279"/>
        <v>1</v>
      </c>
      <c r="M784" s="3">
        <f ca="1">IF(A783&lt;&gt;"",IF(O784="",M783,IF(AND(M783&gt;0,O784="L"),M783+1,IF(AND(M783&gt;1,O783="W"),1,1))),"")</f>
        <v>2</v>
      </c>
      <c r="N784" s="60" t="str">
        <f ca="1">IF($A783&lt;&gt;"",IF(OR($AI783&lt;&gt;0,$AJ783&lt;&gt;0,L784=0),"",IF(G783="HHL","L",IF(G783="LLH","H",""))),"")</f>
        <v/>
      </c>
      <c r="O784" s="60" t="str">
        <f ca="1">IF(A784&lt;&gt;"",IF(N784&lt;&gt;"",IF(F784=N784,"W","L"),""),"")</f>
        <v/>
      </c>
      <c r="P784" s="38">
        <f ca="1">IF(A784&lt;&gt;"",IF(OR(AI783&lt;&gt;0,AJ783&lt;&gt;0),"0",IF(O784&lt;&gt;"",IF(O784="W",(1*L784),(-1*L784)),0)),0)</f>
        <v>0</v>
      </c>
      <c r="Q784" s="74">
        <f ca="1">IF(A784&lt;&gt;"",P784+Q783,0)</f>
        <v>-9</v>
      </c>
      <c r="R784" s="3">
        <f t="shared" ca="1" si="271"/>
        <v>2</v>
      </c>
      <c r="S784" s="61">
        <f t="shared" ca="1" si="280"/>
        <v>1</v>
      </c>
      <c r="T784" s="3">
        <f t="shared" ca="1" si="272"/>
        <v>2</v>
      </c>
      <c r="U784" s="60" t="str">
        <f ca="1">IF($A783&lt;&gt;"",IF(OR($AI783&lt;&gt;0,$AJ783&lt;&gt;0,S784=0),"",IF(I783="EEO","O",IF(I783="OOE","E",""))),"")</f>
        <v/>
      </c>
      <c r="V784" s="60" t="str">
        <f ca="1">IF(A784&lt;&gt;"",IF(U784&lt;&gt;"",IF(H784=U784,"W","L"),""),"")</f>
        <v/>
      </c>
      <c r="W784" s="38">
        <f ca="1">IF(A784&lt;&gt;"",IF(OR(AI783&lt;&gt;0,AJ783&lt;&gt;0),"0",IF(V784&lt;&gt;"",IF(V784="W",(1*S784),(-1*S784)),0)),0)</f>
        <v>0</v>
      </c>
      <c r="X784" s="74">
        <f t="shared" ca="1" si="273"/>
        <v>14</v>
      </c>
      <c r="Y784" s="3">
        <f t="shared" ca="1" si="274"/>
        <v>2</v>
      </c>
      <c r="Z784" s="61">
        <f t="shared" ca="1" si="281"/>
        <v>1</v>
      </c>
      <c r="AA784" s="3">
        <f t="shared" ca="1" si="275"/>
        <v>2</v>
      </c>
      <c r="AB784" s="60" t="str">
        <f ca="1">IF($A783&lt;&gt;"",IF(OR($AI783&lt;&gt;0,$AJ783&lt;&gt;0,Z784=0),"",IF(K783="RRB","B",IF(K783="BBR","R",""))),"")</f>
        <v/>
      </c>
      <c r="AC784" s="60" t="str">
        <f ca="1">IF(A784&lt;&gt;"",IF(AB784&lt;&gt;"",IF(AB784=J784,"W","L"),""),"")</f>
        <v/>
      </c>
      <c r="AD784" s="38">
        <f ca="1">IF(A784&lt;&gt;"",IF(OR(AI783&lt;&gt;0,AJ783&lt;&gt;0),"0",IF(AC784&lt;&gt;"",IF(AC784="W",(1*Z784),(-1*Z784)),0)),0)</f>
        <v>0</v>
      </c>
      <c r="AE784" s="74">
        <f t="shared" ca="1" si="266"/>
        <v>-10</v>
      </c>
      <c r="AF784" s="3">
        <f t="shared" ca="1" si="276"/>
        <v>2</v>
      </c>
      <c r="AG784" s="13">
        <f ca="1">IF(A784&lt;&gt;"",(AD784+P784+W784),0)</f>
        <v>0</v>
      </c>
      <c r="AH784" s="11">
        <f ca="1">IF(A784&lt;&gt;"",AG784+AH783,0)</f>
        <v>-5</v>
      </c>
      <c r="AI784" s="73">
        <f ca="1">IF($A784&lt;&gt;"",IF(AI783&gt;0,AI783,IF(AND(AK783&gt;=$AJ$1,$AJ$2*AK783&gt;=AH784),"Profit Target",IF(AH784&gt;=$S$1,"Profit Target",0))),0)</f>
        <v>0</v>
      </c>
      <c r="AJ784" s="73">
        <f ca="1">IF($A784&lt;&gt;"",IF(AI783&lt;&gt;0,AJ783,IF(AH784&lt;=$S$2,"Stop Loss",0)),0)</f>
        <v>0</v>
      </c>
      <c r="AK784" s="73">
        <f t="shared" ca="1" si="267"/>
        <v>3</v>
      </c>
      <c r="AL784" s="30"/>
      <c r="AM784" s="30"/>
      <c r="AN784" s="30"/>
      <c r="AO784" s="30"/>
      <c r="AP784" s="30"/>
      <c r="AQ784" s="30"/>
      <c r="BM784" s="7"/>
      <c r="BT784" s="10">
        <f t="shared" ca="1" si="269"/>
        <v>18</v>
      </c>
    </row>
    <row r="785" spans="1:72">
      <c r="A785" s="10">
        <f t="shared" ca="1" si="268"/>
        <v>8</v>
      </c>
      <c r="B785" s="38"/>
      <c r="C785" s="7"/>
      <c r="D785" s="3"/>
      <c r="E785" s="7"/>
      <c r="F785" s="70" t="str">
        <f t="shared" ca="1" si="264"/>
        <v>L</v>
      </c>
      <c r="G785" s="101" t="str">
        <f t="shared" ca="1" si="270"/>
        <v>HLL</v>
      </c>
      <c r="H785" s="70" t="str">
        <f t="shared" ca="1" si="265"/>
        <v>E</v>
      </c>
      <c r="I785" s="101" t="str">
        <f t="shared" ca="1" si="277"/>
        <v>OOE</v>
      </c>
      <c r="J785" s="70" t="str">
        <f t="shared" ca="1" si="263"/>
        <v>B</v>
      </c>
      <c r="K785" s="101" t="str">
        <f t="shared" ca="1" si="278"/>
        <v>RRB</v>
      </c>
      <c r="L785" s="61">
        <f t="shared" ca="1" si="279"/>
        <v>1</v>
      </c>
      <c r="M785" s="3">
        <f ca="1">IF(A784&lt;&gt;"",IF(O785="",M784,IF(AND(M784&gt;0,O785="L"),M784+1,IF(AND(M784&gt;1,O784="W"),1,1))),"")</f>
        <v>2</v>
      </c>
      <c r="N785" s="60" t="str">
        <f ca="1">IF($A784&lt;&gt;"",IF(OR($AI784&lt;&gt;0,$AJ784&lt;&gt;0,L785=0),"",IF(G784="HHL","L",IF(G784="LLH","H",""))),"")</f>
        <v/>
      </c>
      <c r="O785" s="60" t="str">
        <f ca="1">IF(A785&lt;&gt;"",IF(N785&lt;&gt;"",IF(F785=N785,"W","L"),""),"")</f>
        <v/>
      </c>
      <c r="P785" s="38">
        <f ca="1">IF(A785&lt;&gt;"",IF(OR(AI784&lt;&gt;0,AJ784&lt;&gt;0),"0",IF(O785&lt;&gt;"",IF(O785="W",(1*L785),(-1*L785)),0)),0)</f>
        <v>0</v>
      </c>
      <c r="Q785" s="74">
        <f ca="1">IF(A785&lt;&gt;"",P785+Q784,0)</f>
        <v>-9</v>
      </c>
      <c r="R785" s="3">
        <f t="shared" ca="1" si="271"/>
        <v>2</v>
      </c>
      <c r="S785" s="61">
        <f t="shared" ca="1" si="280"/>
        <v>1</v>
      </c>
      <c r="T785" s="3">
        <f t="shared" ca="1" si="272"/>
        <v>2</v>
      </c>
      <c r="U785" s="60" t="str">
        <f ca="1">IF($A784&lt;&gt;"",IF(OR($AI784&lt;&gt;0,$AJ784&lt;&gt;0,S785=0),"",IF(I784="EEO","O",IF(I784="OOE","E",""))),"")</f>
        <v/>
      </c>
      <c r="V785" s="60" t="str">
        <f ca="1">IF(A785&lt;&gt;"",IF(U785&lt;&gt;"",IF(H785=U785,"W","L"),""),"")</f>
        <v/>
      </c>
      <c r="W785" s="38">
        <f ca="1">IF(A785&lt;&gt;"",IF(OR(AI784&lt;&gt;0,AJ784&lt;&gt;0),"0",IF(V785&lt;&gt;"",IF(V785="W",(1*S785),(-1*S785)),0)),0)</f>
        <v>0</v>
      </c>
      <c r="X785" s="74">
        <f t="shared" ca="1" si="273"/>
        <v>14</v>
      </c>
      <c r="Y785" s="3">
        <f t="shared" ca="1" si="274"/>
        <v>2</v>
      </c>
      <c r="Z785" s="61">
        <f t="shared" ca="1" si="281"/>
        <v>1</v>
      </c>
      <c r="AA785" s="3">
        <f t="shared" ca="1" si="275"/>
        <v>2</v>
      </c>
      <c r="AB785" s="60" t="str">
        <f ca="1">IF($A784&lt;&gt;"",IF(OR($AI784&lt;&gt;0,$AJ784&lt;&gt;0,Z785=0),"",IF(K784="RRB","B",IF(K784="BBR","R",""))),"")</f>
        <v/>
      </c>
      <c r="AC785" s="60" t="str">
        <f ca="1">IF(A785&lt;&gt;"",IF(AB785&lt;&gt;"",IF(AB785=J785,"W","L"),""),"")</f>
        <v/>
      </c>
      <c r="AD785" s="38">
        <f ca="1">IF(A785&lt;&gt;"",IF(OR(AI784&lt;&gt;0,AJ784&lt;&gt;0),"0",IF(AC785&lt;&gt;"",IF(AC785="W",(1*Z785),(-1*Z785)),0)),0)</f>
        <v>0</v>
      </c>
      <c r="AE785" s="74">
        <f t="shared" ca="1" si="266"/>
        <v>-10</v>
      </c>
      <c r="AF785" s="3">
        <f t="shared" ca="1" si="276"/>
        <v>2</v>
      </c>
      <c r="AG785" s="13">
        <f ca="1">IF(A785&lt;&gt;"",(AD785+P785+W785),0)</f>
        <v>0</v>
      </c>
      <c r="AH785" s="11">
        <f ca="1">IF(A785&lt;&gt;"",AG785+AH784,0)</f>
        <v>-5</v>
      </c>
      <c r="AI785" s="73">
        <f ca="1">IF($A785&lt;&gt;"",IF(AI784&gt;0,AI784,IF(AND(AK784&gt;=$AJ$1,$AJ$2*AK784&gt;=AH785),"Profit Target",IF(AH785&gt;=$S$1,"Profit Target",0))),0)</f>
        <v>0</v>
      </c>
      <c r="AJ785" s="73">
        <f ca="1">IF($A785&lt;&gt;"",IF(AI784&lt;&gt;0,AJ784,IF(AH785&lt;=$S$2,"Stop Loss",0)),0)</f>
        <v>0</v>
      </c>
      <c r="AK785" s="73">
        <f t="shared" ca="1" si="267"/>
        <v>3</v>
      </c>
      <c r="AL785" s="30"/>
      <c r="AM785" s="30"/>
      <c r="AN785" s="30"/>
      <c r="AO785" s="30"/>
      <c r="AP785" s="30"/>
      <c r="AQ785" s="30"/>
      <c r="BM785" s="7"/>
      <c r="BT785" s="10">
        <f t="shared" ca="1" si="269"/>
        <v>5</v>
      </c>
    </row>
    <row r="786" spans="1:72">
      <c r="A786" s="10">
        <f t="shared" ca="1" si="268"/>
        <v>14</v>
      </c>
      <c r="B786" s="38"/>
      <c r="C786" s="7"/>
      <c r="D786" s="3"/>
      <c r="E786" s="7"/>
      <c r="F786" s="70" t="str">
        <f t="shared" ca="1" si="264"/>
        <v>L</v>
      </c>
      <c r="G786" s="101" t="str">
        <f t="shared" ca="1" si="270"/>
        <v>LLL</v>
      </c>
      <c r="H786" s="70" t="str">
        <f t="shared" ca="1" si="265"/>
        <v>E</v>
      </c>
      <c r="I786" s="101" t="str">
        <f t="shared" ca="1" si="277"/>
        <v>OEE</v>
      </c>
      <c r="J786" s="70" t="str">
        <f t="shared" ca="1" si="263"/>
        <v>R</v>
      </c>
      <c r="K786" s="101" t="str">
        <f t="shared" ca="1" si="278"/>
        <v>RBR</v>
      </c>
      <c r="L786" s="61">
        <f t="shared" ca="1" si="279"/>
        <v>1</v>
      </c>
      <c r="M786" s="3">
        <f ca="1">IF(A785&lt;&gt;"",IF(O786="",M785,IF(AND(M785&gt;0,O786="L"),M785+1,IF(AND(M785&gt;1,O785="W"),1,1))),"")</f>
        <v>2</v>
      </c>
      <c r="N786" s="60" t="str">
        <f ca="1">IF($A785&lt;&gt;"",IF(OR($AI785&lt;&gt;0,$AJ785&lt;&gt;0,L786=0),"",IF(G785="HHL","L",IF(G785="LLH","H",""))),"")</f>
        <v/>
      </c>
      <c r="O786" s="60" t="str">
        <f ca="1">IF(A786&lt;&gt;"",IF(N786&lt;&gt;"",IF(F786=N786,"W","L"),""),"")</f>
        <v/>
      </c>
      <c r="P786" s="38">
        <f ca="1">IF(A786&lt;&gt;"",IF(OR(AI785&lt;&gt;0,AJ785&lt;&gt;0),"0",IF(O786&lt;&gt;"",IF(O786="W",(1*L786),(-1*L786)),0)),0)</f>
        <v>0</v>
      </c>
      <c r="Q786" s="74">
        <f ca="1">IF(A786&lt;&gt;"",P786+Q785,0)</f>
        <v>-9</v>
      </c>
      <c r="R786" s="3">
        <f t="shared" ca="1" si="271"/>
        <v>2</v>
      </c>
      <c r="S786" s="61">
        <f t="shared" ca="1" si="280"/>
        <v>1</v>
      </c>
      <c r="T786" s="3">
        <f t="shared" ca="1" si="272"/>
        <v>1</v>
      </c>
      <c r="U786" s="60" t="str">
        <f ca="1">IF($A785&lt;&gt;"",IF(OR($AI785&lt;&gt;0,$AJ785&lt;&gt;0,S786=0),"",IF(I785="EEO","O",IF(I785="OOE","E",""))),"")</f>
        <v>E</v>
      </c>
      <c r="V786" s="60" t="str">
        <f ca="1">IF(A786&lt;&gt;"",IF(U786&lt;&gt;"",IF(H786=U786,"W","L"),""),"")</f>
        <v>W</v>
      </c>
      <c r="W786" s="38">
        <f ca="1">IF(A786&lt;&gt;"",IF(OR(AI785&lt;&gt;0,AJ785&lt;&gt;0),"0",IF(V786&lt;&gt;"",IF(V786="W",(1*S786),(-1*S786)),0)),0)</f>
        <v>1</v>
      </c>
      <c r="X786" s="74">
        <f t="shared" ca="1" si="273"/>
        <v>15</v>
      </c>
      <c r="Y786" s="3">
        <f t="shared" ca="1" si="274"/>
        <v>1</v>
      </c>
      <c r="Z786" s="61">
        <f t="shared" ca="1" si="281"/>
        <v>1</v>
      </c>
      <c r="AA786" s="3">
        <f t="shared" ca="1" si="275"/>
        <v>3</v>
      </c>
      <c r="AB786" s="60" t="str">
        <f ca="1">IF($A785&lt;&gt;"",IF(OR($AI785&lt;&gt;0,$AJ785&lt;&gt;0,Z786=0),"",IF(K785="RRB","B",IF(K785="BBR","R",""))),"")</f>
        <v>B</v>
      </c>
      <c r="AC786" s="60" t="str">
        <f ca="1">IF(A786&lt;&gt;"",IF(AB786&lt;&gt;"",IF(AB786=J786,"W","L"),""),"")</f>
        <v>L</v>
      </c>
      <c r="AD786" s="38">
        <f ca="1">IF(A786&lt;&gt;"",IF(OR(AI785&lt;&gt;0,AJ785&lt;&gt;0),"0",IF(AC786&lt;&gt;"",IF(AC786="W",(1*Z786),(-1*Z786)),0)),0)</f>
        <v>-1</v>
      </c>
      <c r="AE786" s="74">
        <f t="shared" ca="1" si="266"/>
        <v>-11</v>
      </c>
      <c r="AF786" s="3">
        <f t="shared" ca="1" si="276"/>
        <v>3</v>
      </c>
      <c r="AG786" s="13">
        <f ca="1">IF(A786&lt;&gt;"",(AD786+P786+W786),0)</f>
        <v>0</v>
      </c>
      <c r="AH786" s="11">
        <f ca="1">IF(A786&lt;&gt;"",AG786+AH785,0)</f>
        <v>-5</v>
      </c>
      <c r="AI786" s="73">
        <f ca="1">IF($A786&lt;&gt;"",IF(AI785&gt;0,AI785,IF(AND(AK785&gt;=$AJ$1,$AJ$2*AK785&gt;=AH786),"Profit Target",IF(AH786&gt;=$S$1,"Profit Target",0))),0)</f>
        <v>0</v>
      </c>
      <c r="AJ786" s="73">
        <f ca="1">IF($A786&lt;&gt;"",IF(AI785&lt;&gt;0,AJ785,IF(AH786&lt;=$S$2,"Stop Loss",0)),0)</f>
        <v>0</v>
      </c>
      <c r="AK786" s="73">
        <f t="shared" ca="1" si="267"/>
        <v>3</v>
      </c>
      <c r="AL786" s="30"/>
      <c r="AM786" s="30"/>
      <c r="AN786" s="30"/>
      <c r="AO786" s="30"/>
      <c r="AP786" s="30"/>
      <c r="AQ786" s="30"/>
      <c r="BM786" s="7"/>
      <c r="BT786" s="10">
        <f t="shared" ca="1" si="269"/>
        <v>12</v>
      </c>
    </row>
    <row r="787" spans="1:72">
      <c r="A787" s="10">
        <f t="shared" ca="1" si="268"/>
        <v>34</v>
      </c>
      <c r="B787" s="38"/>
      <c r="C787" s="7"/>
      <c r="D787" s="3"/>
      <c r="E787" s="7"/>
      <c r="F787" s="70" t="str">
        <f t="shared" ca="1" si="264"/>
        <v>H</v>
      </c>
      <c r="G787" s="101" t="str">
        <f t="shared" ca="1" si="270"/>
        <v>LLH</v>
      </c>
      <c r="H787" s="70" t="str">
        <f t="shared" ca="1" si="265"/>
        <v>E</v>
      </c>
      <c r="I787" s="101" t="str">
        <f t="shared" ca="1" si="277"/>
        <v>EEE</v>
      </c>
      <c r="J787" s="70" t="str">
        <f t="shared" ca="1" si="263"/>
        <v>R</v>
      </c>
      <c r="K787" s="101" t="str">
        <f t="shared" ca="1" si="278"/>
        <v>BRR</v>
      </c>
      <c r="L787" s="61">
        <f t="shared" ca="1" si="279"/>
        <v>1</v>
      </c>
      <c r="M787" s="3">
        <f ca="1">IF(A786&lt;&gt;"",IF(O787="",M786,IF(AND(M786&gt;0,O787="L"),M786+1,IF(AND(M786&gt;1,O786="W"),1,1))),"")</f>
        <v>2</v>
      </c>
      <c r="N787" s="60" t="str">
        <f ca="1">IF($A786&lt;&gt;"",IF(OR($AI786&lt;&gt;0,$AJ786&lt;&gt;0,L787=0),"",IF(G786="HHL","L",IF(G786="LLH","H",""))),"")</f>
        <v/>
      </c>
      <c r="O787" s="60" t="str">
        <f ca="1">IF(A787&lt;&gt;"",IF(N787&lt;&gt;"",IF(F787=N787,"W","L"),""),"")</f>
        <v/>
      </c>
      <c r="P787" s="38">
        <f ca="1">IF(A787&lt;&gt;"",IF(OR(AI786&lt;&gt;0,AJ786&lt;&gt;0),"0",IF(O787&lt;&gt;"",IF(O787="W",(1*L787),(-1*L787)),0)),0)</f>
        <v>0</v>
      </c>
      <c r="Q787" s="74">
        <f ca="1">IF(A787&lt;&gt;"",P787+Q786,0)</f>
        <v>-9</v>
      </c>
      <c r="R787" s="3">
        <f t="shared" ca="1" si="271"/>
        <v>2</v>
      </c>
      <c r="S787" s="61">
        <f t="shared" ca="1" si="280"/>
        <v>1</v>
      </c>
      <c r="T787" s="3">
        <f t="shared" ca="1" si="272"/>
        <v>1</v>
      </c>
      <c r="U787" s="60" t="str">
        <f ca="1">IF($A786&lt;&gt;"",IF(OR($AI786&lt;&gt;0,$AJ786&lt;&gt;0,S787=0),"",IF(I786="EEO","O",IF(I786="OOE","E",""))),"")</f>
        <v/>
      </c>
      <c r="V787" s="60" t="str">
        <f ca="1">IF(A787&lt;&gt;"",IF(U787&lt;&gt;"",IF(H787=U787,"W","L"),""),"")</f>
        <v/>
      </c>
      <c r="W787" s="38">
        <f ca="1">IF(A787&lt;&gt;"",IF(OR(AI786&lt;&gt;0,AJ786&lt;&gt;0),"0",IF(V787&lt;&gt;"",IF(V787="W",(1*S787),(-1*S787)),0)),0)</f>
        <v>0</v>
      </c>
      <c r="X787" s="74">
        <f t="shared" ca="1" si="273"/>
        <v>15</v>
      </c>
      <c r="Y787" s="3">
        <f t="shared" ca="1" si="274"/>
        <v>1</v>
      </c>
      <c r="Z787" s="61">
        <f t="shared" ca="1" si="281"/>
        <v>1</v>
      </c>
      <c r="AA787" s="3">
        <f t="shared" ca="1" si="275"/>
        <v>3</v>
      </c>
      <c r="AB787" s="60" t="str">
        <f ca="1">IF($A786&lt;&gt;"",IF(OR($AI786&lt;&gt;0,$AJ786&lt;&gt;0,Z787=0),"",IF(K786="RRB","B",IF(K786="BBR","R",""))),"")</f>
        <v/>
      </c>
      <c r="AC787" s="60" t="str">
        <f ca="1">IF(A787&lt;&gt;"",IF(AB787&lt;&gt;"",IF(AB787=J787,"W","L"),""),"")</f>
        <v/>
      </c>
      <c r="AD787" s="38">
        <f ca="1">IF(A787&lt;&gt;"",IF(OR(AI786&lt;&gt;0,AJ786&lt;&gt;0),"0",IF(AC787&lt;&gt;"",IF(AC787="W",(1*Z787),(-1*Z787)),0)),0)</f>
        <v>0</v>
      </c>
      <c r="AE787" s="74">
        <f t="shared" ca="1" si="266"/>
        <v>-11</v>
      </c>
      <c r="AF787" s="3">
        <f t="shared" ca="1" si="276"/>
        <v>3</v>
      </c>
      <c r="AG787" s="13">
        <f ca="1">IF(A787&lt;&gt;"",(AD787+P787+W787),0)</f>
        <v>0</v>
      </c>
      <c r="AH787" s="11">
        <f ca="1">IF(A787&lt;&gt;"",AG787+AH786,0)</f>
        <v>-5</v>
      </c>
      <c r="AI787" s="73">
        <f ca="1">IF($A787&lt;&gt;"",IF(AI786&gt;0,AI786,IF(AND(AK786&gt;=$AJ$1,$AJ$2*AK786&gt;=AH787),"Profit Target",IF(AH787&gt;=$S$1,"Profit Target",0))),0)</f>
        <v>0</v>
      </c>
      <c r="AJ787" s="73">
        <f ca="1">IF($A787&lt;&gt;"",IF(AI786&lt;&gt;0,AJ786,IF(AH787&lt;=$S$2,"Stop Loss",0)),0)</f>
        <v>0</v>
      </c>
      <c r="AK787" s="73">
        <f t="shared" ca="1" si="267"/>
        <v>3</v>
      </c>
      <c r="AL787" s="30"/>
      <c r="AM787" s="30"/>
      <c r="AN787" s="30"/>
      <c r="AO787" s="30"/>
      <c r="AP787" s="30"/>
      <c r="AQ787" s="30"/>
      <c r="BM787" s="7"/>
      <c r="BT787" s="10">
        <f t="shared" ca="1" si="269"/>
        <v>36</v>
      </c>
    </row>
    <row r="788" spans="1:72">
      <c r="A788" s="10">
        <f t="shared" ca="1" si="268"/>
        <v>2</v>
      </c>
      <c r="B788" s="38"/>
      <c r="C788" s="7"/>
      <c r="D788" s="3"/>
      <c r="E788" s="7"/>
      <c r="F788" s="70" t="str">
        <f t="shared" ca="1" si="264"/>
        <v>L</v>
      </c>
      <c r="G788" s="101" t="str">
        <f t="shared" ca="1" si="270"/>
        <v>LHL</v>
      </c>
      <c r="H788" s="70" t="str">
        <f t="shared" ca="1" si="265"/>
        <v>E</v>
      </c>
      <c r="I788" s="101" t="str">
        <f t="shared" ca="1" si="277"/>
        <v>EEE</v>
      </c>
      <c r="J788" s="70" t="str">
        <f t="shared" ca="1" si="263"/>
        <v>B</v>
      </c>
      <c r="K788" s="101" t="str">
        <f t="shared" ca="1" si="278"/>
        <v>RRB</v>
      </c>
      <c r="L788" s="61">
        <f t="shared" ca="1" si="279"/>
        <v>1</v>
      </c>
      <c r="M788" s="3">
        <f ca="1">IF(A787&lt;&gt;"",IF(O788="",M787,IF(AND(M787&gt;0,O788="L"),M787+1,IF(AND(M787&gt;1,O787="W"),1,1))),"")</f>
        <v>3</v>
      </c>
      <c r="N788" s="60" t="str">
        <f ca="1">IF($A787&lt;&gt;"",IF(OR($AI787&lt;&gt;0,$AJ787&lt;&gt;0,L788=0),"",IF(G787="HHL","L",IF(G787="LLH","H",""))),"")</f>
        <v>H</v>
      </c>
      <c r="O788" s="60" t="str">
        <f ca="1">IF(A788&lt;&gt;"",IF(N788&lt;&gt;"",IF(F788=N788,"W","L"),""),"")</f>
        <v>L</v>
      </c>
      <c r="P788" s="38">
        <f ca="1">IF(A788&lt;&gt;"",IF(OR(AI787&lt;&gt;0,AJ787&lt;&gt;0),"0",IF(O788&lt;&gt;"",IF(O788="W",(1*L788),(-1*L788)),0)),0)</f>
        <v>-1</v>
      </c>
      <c r="Q788" s="74">
        <f ca="1">IF(A788&lt;&gt;"",P788+Q787,0)</f>
        <v>-10</v>
      </c>
      <c r="R788" s="3">
        <f t="shared" ca="1" si="271"/>
        <v>3</v>
      </c>
      <c r="S788" s="61">
        <f t="shared" ca="1" si="280"/>
        <v>1</v>
      </c>
      <c r="T788" s="3">
        <f t="shared" ca="1" si="272"/>
        <v>1</v>
      </c>
      <c r="U788" s="60" t="str">
        <f ca="1">IF($A787&lt;&gt;"",IF(OR($AI787&lt;&gt;0,$AJ787&lt;&gt;0,S788=0),"",IF(I787="EEO","O",IF(I787="OOE","E",""))),"")</f>
        <v/>
      </c>
      <c r="V788" s="60" t="str">
        <f ca="1">IF(A788&lt;&gt;"",IF(U788&lt;&gt;"",IF(H788=U788,"W","L"),""),"")</f>
        <v/>
      </c>
      <c r="W788" s="38">
        <f ca="1">IF(A788&lt;&gt;"",IF(OR(AI787&lt;&gt;0,AJ787&lt;&gt;0),"0",IF(V788&lt;&gt;"",IF(V788="W",(1*S788),(-1*S788)),0)),0)</f>
        <v>0</v>
      </c>
      <c r="X788" s="74">
        <f t="shared" ca="1" si="273"/>
        <v>15</v>
      </c>
      <c r="Y788" s="3">
        <f t="shared" ca="1" si="274"/>
        <v>1</v>
      </c>
      <c r="Z788" s="61">
        <f t="shared" ca="1" si="281"/>
        <v>1</v>
      </c>
      <c r="AA788" s="3">
        <f t="shared" ca="1" si="275"/>
        <v>3</v>
      </c>
      <c r="AB788" s="60" t="str">
        <f ca="1">IF($A787&lt;&gt;"",IF(OR($AI787&lt;&gt;0,$AJ787&lt;&gt;0,Z788=0),"",IF(K787="RRB","B",IF(K787="BBR","R",""))),"")</f>
        <v/>
      </c>
      <c r="AC788" s="60" t="str">
        <f ca="1">IF(A788&lt;&gt;"",IF(AB788&lt;&gt;"",IF(AB788=J788,"W","L"),""),"")</f>
        <v/>
      </c>
      <c r="AD788" s="38">
        <f ca="1">IF(A788&lt;&gt;"",IF(OR(AI787&lt;&gt;0,AJ787&lt;&gt;0),"0",IF(AC788&lt;&gt;"",IF(AC788="W",(1*Z788),(-1*Z788)),0)),0)</f>
        <v>0</v>
      </c>
      <c r="AE788" s="74">
        <f t="shared" ca="1" si="266"/>
        <v>-11</v>
      </c>
      <c r="AF788" s="3">
        <f t="shared" ca="1" si="276"/>
        <v>3</v>
      </c>
      <c r="AG788" s="13">
        <f ca="1">IF(A788&lt;&gt;"",(AD788+P788+W788),0)</f>
        <v>-1</v>
      </c>
      <c r="AH788" s="11">
        <f ca="1">IF(A788&lt;&gt;"",AG788+AH787,0)</f>
        <v>-6</v>
      </c>
      <c r="AI788" s="73">
        <f ca="1">IF($A788&lt;&gt;"",IF(AI787&gt;0,AI787,IF(AND(AK787&gt;=$AJ$1,$AJ$2*AK787&gt;=AH788),"Profit Target",IF(AH788&gt;=$S$1,"Profit Target",0))),0)</f>
        <v>0</v>
      </c>
      <c r="AJ788" s="73">
        <f ca="1">IF($A788&lt;&gt;"",IF(AI787&lt;&gt;0,AJ787,IF(AH788&lt;=$S$2,"Stop Loss",0)),0)</f>
        <v>0</v>
      </c>
      <c r="AK788" s="73">
        <f t="shared" ca="1" si="267"/>
        <v>3</v>
      </c>
      <c r="AL788" s="30"/>
      <c r="AM788" s="30"/>
      <c r="AN788" s="30"/>
      <c r="AO788" s="30"/>
      <c r="AP788" s="30"/>
      <c r="AQ788" s="30"/>
      <c r="BM788" s="7"/>
      <c r="BT788" s="10">
        <f t="shared" ca="1" si="269"/>
        <v>25</v>
      </c>
    </row>
    <row r="789" spans="1:72">
      <c r="A789" s="10">
        <f t="shared" ca="1" si="268"/>
        <v>22</v>
      </c>
      <c r="B789" s="38"/>
      <c r="C789" s="7"/>
      <c r="D789" s="3"/>
      <c r="E789" s="7"/>
      <c r="F789" s="70" t="str">
        <f t="shared" ca="1" si="264"/>
        <v>H</v>
      </c>
      <c r="G789" s="101" t="str">
        <f t="shared" ca="1" si="270"/>
        <v>HLH</v>
      </c>
      <c r="H789" s="70" t="str">
        <f t="shared" ca="1" si="265"/>
        <v>E</v>
      </c>
      <c r="I789" s="101" t="str">
        <f t="shared" ca="1" si="277"/>
        <v>EEE</v>
      </c>
      <c r="J789" s="70" t="str">
        <f t="shared" ca="1" si="263"/>
        <v>B</v>
      </c>
      <c r="K789" s="101" t="str">
        <f t="shared" ca="1" si="278"/>
        <v>RBB</v>
      </c>
      <c r="L789" s="61">
        <f t="shared" ca="1" si="279"/>
        <v>1</v>
      </c>
      <c r="M789" s="3">
        <f ca="1">IF(A788&lt;&gt;"",IF(O789="",M788,IF(AND(M788&gt;0,O789="L"),M788+1,IF(AND(M788&gt;1,O788="W"),1,1))),"")</f>
        <v>3</v>
      </c>
      <c r="N789" s="60" t="str">
        <f ca="1">IF($A788&lt;&gt;"",IF(OR($AI788&lt;&gt;0,$AJ788&lt;&gt;0,L789=0),"",IF(G788="HHL","L",IF(G788="LLH","H",""))),"")</f>
        <v/>
      </c>
      <c r="O789" s="60" t="str">
        <f ca="1">IF(A789&lt;&gt;"",IF(N789&lt;&gt;"",IF(F789=N789,"W","L"),""),"")</f>
        <v/>
      </c>
      <c r="P789" s="38">
        <f ca="1">IF(A789&lt;&gt;"",IF(OR(AI788&lt;&gt;0,AJ788&lt;&gt;0),"0",IF(O789&lt;&gt;"",IF(O789="W",(1*L789),(-1*L789)),0)),0)</f>
        <v>0</v>
      </c>
      <c r="Q789" s="74">
        <f ca="1">IF(A789&lt;&gt;"",P789+Q788,0)</f>
        <v>-10</v>
      </c>
      <c r="R789" s="3">
        <f t="shared" ca="1" si="271"/>
        <v>3</v>
      </c>
      <c r="S789" s="61">
        <f t="shared" ca="1" si="280"/>
        <v>1</v>
      </c>
      <c r="T789" s="3">
        <f t="shared" ca="1" si="272"/>
        <v>1</v>
      </c>
      <c r="U789" s="60" t="str">
        <f ca="1">IF($A788&lt;&gt;"",IF(OR($AI788&lt;&gt;0,$AJ788&lt;&gt;0,S789=0),"",IF(I788="EEO","O",IF(I788="OOE","E",""))),"")</f>
        <v/>
      </c>
      <c r="V789" s="60" t="str">
        <f ca="1">IF(A789&lt;&gt;"",IF(U789&lt;&gt;"",IF(H789=U789,"W","L"),""),"")</f>
        <v/>
      </c>
      <c r="W789" s="38">
        <f ca="1">IF(A789&lt;&gt;"",IF(OR(AI788&lt;&gt;0,AJ788&lt;&gt;0),"0",IF(V789&lt;&gt;"",IF(V789="W",(1*S789),(-1*S789)),0)),0)</f>
        <v>0</v>
      </c>
      <c r="X789" s="74">
        <f t="shared" ca="1" si="273"/>
        <v>15</v>
      </c>
      <c r="Y789" s="3">
        <f t="shared" ca="1" si="274"/>
        <v>1</v>
      </c>
      <c r="Z789" s="61">
        <f t="shared" ca="1" si="281"/>
        <v>1</v>
      </c>
      <c r="AA789" s="3">
        <f t="shared" ca="1" si="275"/>
        <v>1</v>
      </c>
      <c r="AB789" s="60" t="str">
        <f ca="1">IF($A788&lt;&gt;"",IF(OR($AI788&lt;&gt;0,$AJ788&lt;&gt;0,Z789=0),"",IF(K788="RRB","B",IF(K788="BBR","R",""))),"")</f>
        <v>B</v>
      </c>
      <c r="AC789" s="60" t="str">
        <f ca="1">IF(A789&lt;&gt;"",IF(AB789&lt;&gt;"",IF(AB789=J789,"W","L"),""),"")</f>
        <v>W</v>
      </c>
      <c r="AD789" s="38">
        <f ca="1">IF(A789&lt;&gt;"",IF(OR(AI788&lt;&gt;0,AJ788&lt;&gt;0),"0",IF(AC789&lt;&gt;"",IF(AC789="W",(1*Z789),(-1*Z789)),0)),0)</f>
        <v>1</v>
      </c>
      <c r="AE789" s="74">
        <f t="shared" ca="1" si="266"/>
        <v>-10</v>
      </c>
      <c r="AF789" s="3">
        <f t="shared" ca="1" si="276"/>
        <v>1</v>
      </c>
      <c r="AG789" s="13">
        <f ca="1">IF(A789&lt;&gt;"",(AD789+P789+W789),0)</f>
        <v>1</v>
      </c>
      <c r="AH789" s="11">
        <f ca="1">IF(A789&lt;&gt;"",AG789+AH788,0)</f>
        <v>-5</v>
      </c>
      <c r="AI789" s="73">
        <f ca="1">IF($A789&lt;&gt;"",IF(AI788&gt;0,AI788,IF(AND(AK788&gt;=$AJ$1,$AJ$2*AK788&gt;=AH789),"Profit Target",IF(AH789&gt;=$S$1,"Profit Target",0))),0)</f>
        <v>0</v>
      </c>
      <c r="AJ789" s="73">
        <f ca="1">IF($A789&lt;&gt;"",IF(AI788&lt;&gt;0,AJ788,IF(AH789&lt;=$S$2,"Stop Loss",0)),0)</f>
        <v>0</v>
      </c>
      <c r="AK789" s="73">
        <f t="shared" ca="1" si="267"/>
        <v>3</v>
      </c>
      <c r="AL789" s="30"/>
      <c r="AM789" s="30"/>
      <c r="AN789" s="30"/>
      <c r="AO789" s="30"/>
      <c r="AP789" s="30"/>
      <c r="AQ789" s="30"/>
      <c r="BM789" s="7"/>
      <c r="BT789" s="10">
        <f t="shared" ca="1" si="269"/>
        <v>6</v>
      </c>
    </row>
    <row r="790" spans="1:72">
      <c r="A790" s="10">
        <f t="shared" ca="1" si="268"/>
        <v>2</v>
      </c>
      <c r="B790" s="38"/>
      <c r="C790" s="7"/>
      <c r="D790" s="3"/>
      <c r="E790" s="7"/>
      <c r="F790" s="70" t="str">
        <f t="shared" ca="1" si="264"/>
        <v>L</v>
      </c>
      <c r="G790" s="101" t="str">
        <f t="shared" ca="1" si="270"/>
        <v>LHL</v>
      </c>
      <c r="H790" s="70" t="str">
        <f t="shared" ca="1" si="265"/>
        <v>E</v>
      </c>
      <c r="I790" s="101" t="str">
        <f t="shared" ca="1" si="277"/>
        <v>EEE</v>
      </c>
      <c r="J790" s="70" t="str">
        <f t="shared" ca="1" si="263"/>
        <v>B</v>
      </c>
      <c r="K790" s="101" t="str">
        <f t="shared" ca="1" si="278"/>
        <v>BBB</v>
      </c>
      <c r="L790" s="61">
        <f t="shared" ca="1" si="279"/>
        <v>1</v>
      </c>
      <c r="M790" s="3">
        <f ca="1">IF(A789&lt;&gt;"",IF(O790="",M789,IF(AND(M789&gt;0,O790="L"),M789+1,IF(AND(M789&gt;1,O789="W"),1,1))),"")</f>
        <v>3</v>
      </c>
      <c r="N790" s="60" t="str">
        <f ca="1">IF($A789&lt;&gt;"",IF(OR($AI789&lt;&gt;0,$AJ789&lt;&gt;0,L790=0),"",IF(G789="HHL","L",IF(G789="LLH","H",""))),"")</f>
        <v/>
      </c>
      <c r="O790" s="60" t="str">
        <f ca="1">IF(A790&lt;&gt;"",IF(N790&lt;&gt;"",IF(F790=N790,"W","L"),""),"")</f>
        <v/>
      </c>
      <c r="P790" s="38">
        <f ca="1">IF(A790&lt;&gt;"",IF(OR(AI789&lt;&gt;0,AJ789&lt;&gt;0),"0",IF(O790&lt;&gt;"",IF(O790="W",(1*L790),(-1*L790)),0)),0)</f>
        <v>0</v>
      </c>
      <c r="Q790" s="74">
        <f ca="1">IF(A790&lt;&gt;"",P790+Q789,0)</f>
        <v>-10</v>
      </c>
      <c r="R790" s="3">
        <f t="shared" ca="1" si="271"/>
        <v>3</v>
      </c>
      <c r="S790" s="61">
        <f t="shared" ca="1" si="280"/>
        <v>1</v>
      </c>
      <c r="T790" s="3">
        <f t="shared" ca="1" si="272"/>
        <v>1</v>
      </c>
      <c r="U790" s="60" t="str">
        <f ca="1">IF($A789&lt;&gt;"",IF(OR($AI789&lt;&gt;0,$AJ789&lt;&gt;0,S790=0),"",IF(I789="EEO","O",IF(I789="OOE","E",""))),"")</f>
        <v/>
      </c>
      <c r="V790" s="60" t="str">
        <f ca="1">IF(A790&lt;&gt;"",IF(U790&lt;&gt;"",IF(H790=U790,"W","L"),""),"")</f>
        <v/>
      </c>
      <c r="W790" s="38">
        <f ca="1">IF(A790&lt;&gt;"",IF(OR(AI789&lt;&gt;0,AJ789&lt;&gt;0),"0",IF(V790&lt;&gt;"",IF(V790="W",(1*S790),(-1*S790)),0)),0)</f>
        <v>0</v>
      </c>
      <c r="X790" s="74">
        <f t="shared" ca="1" si="273"/>
        <v>15</v>
      </c>
      <c r="Y790" s="3">
        <f t="shared" ca="1" si="274"/>
        <v>1</v>
      </c>
      <c r="Z790" s="61">
        <f t="shared" ca="1" si="281"/>
        <v>1</v>
      </c>
      <c r="AA790" s="3">
        <f t="shared" ca="1" si="275"/>
        <v>1</v>
      </c>
      <c r="AB790" s="60" t="str">
        <f ca="1">IF($A789&lt;&gt;"",IF(OR($AI789&lt;&gt;0,$AJ789&lt;&gt;0,Z790=0),"",IF(K789="RRB","B",IF(K789="BBR","R",""))),"")</f>
        <v/>
      </c>
      <c r="AC790" s="60" t="str">
        <f ca="1">IF(A790&lt;&gt;"",IF(AB790&lt;&gt;"",IF(AB790=J790,"W","L"),""),"")</f>
        <v/>
      </c>
      <c r="AD790" s="38">
        <f ca="1">IF(A790&lt;&gt;"",IF(OR(AI789&lt;&gt;0,AJ789&lt;&gt;0),"0",IF(AC790&lt;&gt;"",IF(AC790="W",(1*Z790),(-1*Z790)),0)),0)</f>
        <v>0</v>
      </c>
      <c r="AE790" s="74">
        <f t="shared" ca="1" si="266"/>
        <v>-10</v>
      </c>
      <c r="AF790" s="3">
        <f t="shared" ca="1" si="276"/>
        <v>1</v>
      </c>
      <c r="AG790" s="13">
        <f ca="1">IF(A790&lt;&gt;"",(AD790+P790+W790),0)</f>
        <v>0</v>
      </c>
      <c r="AH790" s="11">
        <f ca="1">IF(A790&lt;&gt;"",AG790+AH789,0)</f>
        <v>-5</v>
      </c>
      <c r="AI790" s="73">
        <f ca="1">IF($A790&lt;&gt;"",IF(AI789&gt;0,AI789,IF(AND(AK789&gt;=$AJ$1,$AJ$2*AK789&gt;=AH790),"Profit Target",IF(AH790&gt;=$S$1,"Profit Target",0))),0)</f>
        <v>0</v>
      </c>
      <c r="AJ790" s="73">
        <f ca="1">IF($A790&lt;&gt;"",IF(AI789&lt;&gt;0,AJ789,IF(AH790&lt;=$S$2,"Stop Loss",0)),0)</f>
        <v>0</v>
      </c>
      <c r="AK790" s="73">
        <f t="shared" ca="1" si="267"/>
        <v>3</v>
      </c>
      <c r="AL790" s="30"/>
      <c r="AM790" s="30"/>
      <c r="AN790" s="30"/>
      <c r="AO790" s="30"/>
      <c r="AP790" s="30"/>
      <c r="AQ790" s="30"/>
      <c r="BM790" s="7"/>
      <c r="BT790" s="10">
        <f t="shared" ca="1" si="269"/>
        <v>9</v>
      </c>
    </row>
    <row r="791" spans="1:72">
      <c r="A791" s="10">
        <f t="shared" ca="1" si="268"/>
        <v>28</v>
      </c>
      <c r="B791" s="38"/>
      <c r="C791" s="7"/>
      <c r="D791" s="3"/>
      <c r="E791" s="7"/>
      <c r="F791" s="70" t="str">
        <f t="shared" ca="1" si="264"/>
        <v>H</v>
      </c>
      <c r="G791" s="101" t="str">
        <f t="shared" ca="1" si="270"/>
        <v>HLH</v>
      </c>
      <c r="H791" s="70" t="str">
        <f t="shared" ca="1" si="265"/>
        <v>E</v>
      </c>
      <c r="I791" s="101" t="str">
        <f t="shared" ca="1" si="277"/>
        <v>EEE</v>
      </c>
      <c r="J791" s="70" t="str">
        <f t="shared" ca="1" si="263"/>
        <v>B</v>
      </c>
      <c r="K791" s="101" t="str">
        <f t="shared" ca="1" si="278"/>
        <v>BBB</v>
      </c>
      <c r="L791" s="61">
        <f t="shared" ca="1" si="279"/>
        <v>1</v>
      </c>
      <c r="M791" s="3">
        <f ca="1">IF(A790&lt;&gt;"",IF(O791="",M790,IF(AND(M790&gt;0,O791="L"),M790+1,IF(AND(M790&gt;1,O790="W"),1,1))),"")</f>
        <v>3</v>
      </c>
      <c r="N791" s="60" t="str">
        <f ca="1">IF($A790&lt;&gt;"",IF(OR($AI790&lt;&gt;0,$AJ790&lt;&gt;0,L791=0),"",IF(G790="HHL","L",IF(G790="LLH","H",""))),"")</f>
        <v/>
      </c>
      <c r="O791" s="60" t="str">
        <f ca="1">IF(A791&lt;&gt;"",IF(N791&lt;&gt;"",IF(F791=N791,"W","L"),""),"")</f>
        <v/>
      </c>
      <c r="P791" s="38">
        <f ca="1">IF(A791&lt;&gt;"",IF(OR(AI790&lt;&gt;0,AJ790&lt;&gt;0),"0",IF(O791&lt;&gt;"",IF(O791="W",(1*L791),(-1*L791)),0)),0)</f>
        <v>0</v>
      </c>
      <c r="Q791" s="74">
        <f ca="1">IF(A791&lt;&gt;"",P791+Q790,0)</f>
        <v>-10</v>
      </c>
      <c r="R791" s="3">
        <f t="shared" ca="1" si="271"/>
        <v>3</v>
      </c>
      <c r="S791" s="61">
        <f t="shared" ca="1" si="280"/>
        <v>1</v>
      </c>
      <c r="T791" s="3">
        <f t="shared" ca="1" si="272"/>
        <v>1</v>
      </c>
      <c r="U791" s="60" t="str">
        <f ca="1">IF($A790&lt;&gt;"",IF(OR($AI790&lt;&gt;0,$AJ790&lt;&gt;0,S791=0),"",IF(I790="EEO","O",IF(I790="OOE","E",""))),"")</f>
        <v/>
      </c>
      <c r="V791" s="60" t="str">
        <f ca="1">IF(A791&lt;&gt;"",IF(U791&lt;&gt;"",IF(H791=U791,"W","L"),""),"")</f>
        <v/>
      </c>
      <c r="W791" s="38">
        <f ca="1">IF(A791&lt;&gt;"",IF(OR(AI790&lt;&gt;0,AJ790&lt;&gt;0),"0",IF(V791&lt;&gt;"",IF(V791="W",(1*S791),(-1*S791)),0)),0)</f>
        <v>0</v>
      </c>
      <c r="X791" s="74">
        <f t="shared" ca="1" si="273"/>
        <v>15</v>
      </c>
      <c r="Y791" s="3">
        <f t="shared" ca="1" si="274"/>
        <v>1</v>
      </c>
      <c r="Z791" s="61">
        <f t="shared" ca="1" si="281"/>
        <v>1</v>
      </c>
      <c r="AA791" s="3">
        <f t="shared" ca="1" si="275"/>
        <v>1</v>
      </c>
      <c r="AB791" s="60" t="str">
        <f ca="1">IF($A790&lt;&gt;"",IF(OR($AI790&lt;&gt;0,$AJ790&lt;&gt;0,Z791=0),"",IF(K790="RRB","B",IF(K790="BBR","R",""))),"")</f>
        <v/>
      </c>
      <c r="AC791" s="60" t="str">
        <f ca="1">IF(A791&lt;&gt;"",IF(AB791&lt;&gt;"",IF(AB791=J791,"W","L"),""),"")</f>
        <v/>
      </c>
      <c r="AD791" s="38">
        <f ca="1">IF(A791&lt;&gt;"",IF(OR(AI790&lt;&gt;0,AJ790&lt;&gt;0),"0",IF(AC791&lt;&gt;"",IF(AC791="W",(1*Z791),(-1*Z791)),0)),0)</f>
        <v>0</v>
      </c>
      <c r="AE791" s="74">
        <f t="shared" ca="1" si="266"/>
        <v>-10</v>
      </c>
      <c r="AF791" s="3">
        <f t="shared" ca="1" si="276"/>
        <v>1</v>
      </c>
      <c r="AG791" s="13">
        <f ca="1">IF(A791&lt;&gt;"",(AD791+P791+W791),0)</f>
        <v>0</v>
      </c>
      <c r="AH791" s="11">
        <f ca="1">IF(A791&lt;&gt;"",AG791+AH790,0)</f>
        <v>-5</v>
      </c>
      <c r="AI791" s="73">
        <f ca="1">IF($A791&lt;&gt;"",IF(AI790&gt;0,AI790,IF(AND(AK790&gt;=$AJ$1,$AJ$2*AK790&gt;=AH791),"Profit Target",IF(AH791&gt;=$S$1,"Profit Target",0))),0)</f>
        <v>0</v>
      </c>
      <c r="AJ791" s="73">
        <f ca="1">IF($A791&lt;&gt;"",IF(AI790&lt;&gt;0,AJ790,IF(AH791&lt;=$S$2,"Stop Loss",0)),0)</f>
        <v>0</v>
      </c>
      <c r="AK791" s="73">
        <f t="shared" ca="1" si="267"/>
        <v>3</v>
      </c>
      <c r="AL791" s="30"/>
      <c r="AM791" s="30"/>
      <c r="AN791" s="30"/>
      <c r="AO791" s="30"/>
      <c r="AP791" s="30"/>
      <c r="AQ791" s="30"/>
      <c r="BM791" s="7"/>
      <c r="BT791" s="10">
        <f t="shared" ca="1" si="269"/>
        <v>19</v>
      </c>
    </row>
    <row r="792" spans="1:72">
      <c r="A792" s="10">
        <f t="shared" ca="1" si="268"/>
        <v>21</v>
      </c>
      <c r="B792" s="38"/>
      <c r="C792" s="7"/>
      <c r="D792" s="3"/>
      <c r="E792" s="7"/>
      <c r="F792" s="70" t="str">
        <f t="shared" ca="1" si="264"/>
        <v>H</v>
      </c>
      <c r="G792" s="101" t="str">
        <f t="shared" ca="1" si="270"/>
        <v>LHH</v>
      </c>
      <c r="H792" s="70" t="str">
        <f t="shared" ca="1" si="265"/>
        <v>O</v>
      </c>
      <c r="I792" s="101" t="str">
        <f t="shared" ca="1" si="277"/>
        <v>EEO</v>
      </c>
      <c r="J792" s="70" t="str">
        <f t="shared" ca="1" si="263"/>
        <v>R</v>
      </c>
      <c r="K792" s="101" t="str">
        <f t="shared" ca="1" si="278"/>
        <v>BBR</v>
      </c>
      <c r="L792" s="61">
        <f t="shared" ca="1" si="279"/>
        <v>1</v>
      </c>
      <c r="M792" s="3">
        <f ca="1">IF(A791&lt;&gt;"",IF(O792="",M791,IF(AND(M791&gt;0,O792="L"),M791+1,IF(AND(M791&gt;1,O791="W"),1,1))),"")</f>
        <v>3</v>
      </c>
      <c r="N792" s="60" t="str">
        <f ca="1">IF($A791&lt;&gt;"",IF(OR($AI791&lt;&gt;0,$AJ791&lt;&gt;0,L792=0),"",IF(G791="HHL","L",IF(G791="LLH","H",""))),"")</f>
        <v/>
      </c>
      <c r="O792" s="60" t="str">
        <f ca="1">IF(A792&lt;&gt;"",IF(N792&lt;&gt;"",IF(F792=N792,"W","L"),""),"")</f>
        <v/>
      </c>
      <c r="P792" s="38">
        <f ca="1">IF(A792&lt;&gt;"",IF(OR(AI791&lt;&gt;0,AJ791&lt;&gt;0),"0",IF(O792&lt;&gt;"",IF(O792="W",(1*L792),(-1*L792)),0)),0)</f>
        <v>0</v>
      </c>
      <c r="Q792" s="74">
        <f ca="1">IF(A792&lt;&gt;"",P792+Q791,0)</f>
        <v>-10</v>
      </c>
      <c r="R792" s="3">
        <f t="shared" ca="1" si="271"/>
        <v>3</v>
      </c>
      <c r="S792" s="61">
        <f t="shared" ca="1" si="280"/>
        <v>1</v>
      </c>
      <c r="T792" s="3">
        <f t="shared" ca="1" si="272"/>
        <v>1</v>
      </c>
      <c r="U792" s="60" t="str">
        <f ca="1">IF($A791&lt;&gt;"",IF(OR($AI791&lt;&gt;0,$AJ791&lt;&gt;0,S792=0),"",IF(I791="EEO","O",IF(I791="OOE","E",""))),"")</f>
        <v/>
      </c>
      <c r="V792" s="60" t="str">
        <f ca="1">IF(A792&lt;&gt;"",IF(U792&lt;&gt;"",IF(H792=U792,"W","L"),""),"")</f>
        <v/>
      </c>
      <c r="W792" s="38">
        <f ca="1">IF(A792&lt;&gt;"",IF(OR(AI791&lt;&gt;0,AJ791&lt;&gt;0),"0",IF(V792&lt;&gt;"",IF(V792="W",(1*S792),(-1*S792)),0)),0)</f>
        <v>0</v>
      </c>
      <c r="X792" s="74">
        <f t="shared" ca="1" si="273"/>
        <v>15</v>
      </c>
      <c r="Y792" s="3">
        <f t="shared" ca="1" si="274"/>
        <v>1</v>
      </c>
      <c r="Z792" s="61">
        <f t="shared" ca="1" si="281"/>
        <v>1</v>
      </c>
      <c r="AA792" s="3">
        <f t="shared" ca="1" si="275"/>
        <v>1</v>
      </c>
      <c r="AB792" s="60" t="str">
        <f ca="1">IF($A791&lt;&gt;"",IF(OR($AI791&lt;&gt;0,$AJ791&lt;&gt;0,Z792=0),"",IF(K791="RRB","B",IF(K791="BBR","R",""))),"")</f>
        <v/>
      </c>
      <c r="AC792" s="60" t="str">
        <f ca="1">IF(A792&lt;&gt;"",IF(AB792&lt;&gt;"",IF(AB792=J792,"W","L"),""),"")</f>
        <v/>
      </c>
      <c r="AD792" s="38">
        <f ca="1">IF(A792&lt;&gt;"",IF(OR(AI791&lt;&gt;0,AJ791&lt;&gt;0),"0",IF(AC792&lt;&gt;"",IF(AC792="W",(1*Z792),(-1*Z792)),0)),0)</f>
        <v>0</v>
      </c>
      <c r="AE792" s="74">
        <f t="shared" ca="1" si="266"/>
        <v>-10</v>
      </c>
      <c r="AF792" s="3">
        <f t="shared" ca="1" si="276"/>
        <v>1</v>
      </c>
      <c r="AG792" s="13">
        <f ca="1">IF(A792&lt;&gt;"",(AD792+P792+W792),0)</f>
        <v>0</v>
      </c>
      <c r="AH792" s="11">
        <f ca="1">IF(A792&lt;&gt;"",AG792+AH791,0)</f>
        <v>-5</v>
      </c>
      <c r="AI792" s="73">
        <f ca="1">IF($A792&lt;&gt;"",IF(AI791&gt;0,AI791,IF(AND(AK791&gt;=$AJ$1,$AJ$2*AK791&gt;=AH792),"Profit Target",IF(AH792&gt;=$S$1,"Profit Target",0))),0)</f>
        <v>0</v>
      </c>
      <c r="AJ792" s="73">
        <f ca="1">IF($A792&lt;&gt;"",IF(AI791&lt;&gt;0,AJ791,IF(AH792&lt;=$S$2,"Stop Loss",0)),0)</f>
        <v>0</v>
      </c>
      <c r="AK792" s="73">
        <f t="shared" ca="1" si="267"/>
        <v>3</v>
      </c>
      <c r="AL792" s="30"/>
      <c r="AM792" s="30"/>
      <c r="AN792" s="30"/>
      <c r="AO792" s="30"/>
      <c r="AP792" s="30"/>
      <c r="AQ792" s="30"/>
      <c r="BM792" s="7"/>
      <c r="BT792" s="10">
        <f t="shared" ca="1" si="269"/>
        <v>15</v>
      </c>
    </row>
    <row r="793" spans="1:72">
      <c r="A793" s="10">
        <f t="shared" ca="1" si="268"/>
        <v>5</v>
      </c>
      <c r="B793" s="38"/>
      <c r="C793" s="7"/>
      <c r="D793" s="3"/>
      <c r="E793" s="7"/>
      <c r="F793" s="70" t="str">
        <f t="shared" ca="1" si="264"/>
        <v>L</v>
      </c>
      <c r="G793" s="101" t="str">
        <f t="shared" ca="1" si="270"/>
        <v>HHL</v>
      </c>
      <c r="H793" s="70" t="str">
        <f t="shared" ca="1" si="265"/>
        <v>O</v>
      </c>
      <c r="I793" s="101" t="str">
        <f t="shared" ca="1" si="277"/>
        <v>EOO</v>
      </c>
      <c r="J793" s="70" t="str">
        <f t="shared" ca="1" si="263"/>
        <v>R</v>
      </c>
      <c r="K793" s="101" t="str">
        <f t="shared" ca="1" si="278"/>
        <v>BRR</v>
      </c>
      <c r="L793" s="61">
        <f t="shared" ca="1" si="279"/>
        <v>1</v>
      </c>
      <c r="M793" s="3">
        <f ca="1">IF(A792&lt;&gt;"",IF(O793="",M792,IF(AND(M792&gt;0,O793="L"),M792+1,IF(AND(M792&gt;1,O792="W"),1,1))),"")</f>
        <v>3</v>
      </c>
      <c r="N793" s="60" t="str">
        <f ca="1">IF($A792&lt;&gt;"",IF(OR($AI792&lt;&gt;0,$AJ792&lt;&gt;0,L793=0),"",IF(G792="HHL","L",IF(G792="LLH","H",""))),"")</f>
        <v/>
      </c>
      <c r="O793" s="60" t="str">
        <f ca="1">IF(A793&lt;&gt;"",IF(N793&lt;&gt;"",IF(F793=N793,"W","L"),""),"")</f>
        <v/>
      </c>
      <c r="P793" s="38">
        <f ca="1">IF(A793&lt;&gt;"",IF(OR(AI792&lt;&gt;0,AJ792&lt;&gt;0),"0",IF(O793&lt;&gt;"",IF(O793="W",(1*L793),(-1*L793)),0)),0)</f>
        <v>0</v>
      </c>
      <c r="Q793" s="74">
        <f ca="1">IF(A793&lt;&gt;"",P793+Q792,0)</f>
        <v>-10</v>
      </c>
      <c r="R793" s="3">
        <f t="shared" ca="1" si="271"/>
        <v>3</v>
      </c>
      <c r="S793" s="61">
        <f t="shared" ca="1" si="280"/>
        <v>1</v>
      </c>
      <c r="T793" s="3">
        <f t="shared" ca="1" si="272"/>
        <v>1</v>
      </c>
      <c r="U793" s="60" t="str">
        <f ca="1">IF($A792&lt;&gt;"",IF(OR($AI792&lt;&gt;0,$AJ792&lt;&gt;0,S793=0),"",IF(I792="EEO","O",IF(I792="OOE","E",""))),"")</f>
        <v>O</v>
      </c>
      <c r="V793" s="60" t="str">
        <f ca="1">IF(A793&lt;&gt;"",IF(U793&lt;&gt;"",IF(H793=U793,"W","L"),""),"")</f>
        <v>W</v>
      </c>
      <c r="W793" s="38">
        <f ca="1">IF(A793&lt;&gt;"",IF(OR(AI792&lt;&gt;0,AJ792&lt;&gt;0),"0",IF(V793&lt;&gt;"",IF(V793="W",(1*S793),(-1*S793)),0)),0)</f>
        <v>1</v>
      </c>
      <c r="X793" s="74">
        <f t="shared" ca="1" si="273"/>
        <v>16</v>
      </c>
      <c r="Y793" s="3">
        <f t="shared" ca="1" si="274"/>
        <v>1</v>
      </c>
      <c r="Z793" s="61">
        <f t="shared" ca="1" si="281"/>
        <v>1</v>
      </c>
      <c r="AA793" s="3">
        <f t="shared" ca="1" si="275"/>
        <v>1</v>
      </c>
      <c r="AB793" s="60" t="str">
        <f ca="1">IF($A792&lt;&gt;"",IF(OR($AI792&lt;&gt;0,$AJ792&lt;&gt;0,Z793=0),"",IF(K792="RRB","B",IF(K792="BBR","R",""))),"")</f>
        <v>R</v>
      </c>
      <c r="AC793" s="60" t="str">
        <f ca="1">IF(A793&lt;&gt;"",IF(AB793&lt;&gt;"",IF(AB793=J793,"W","L"),""),"")</f>
        <v>W</v>
      </c>
      <c r="AD793" s="38">
        <f ca="1">IF(A793&lt;&gt;"",IF(OR(AI792&lt;&gt;0,AJ792&lt;&gt;0),"0",IF(AC793&lt;&gt;"",IF(AC793="W",(1*Z793),(-1*Z793)),0)),0)</f>
        <v>1</v>
      </c>
      <c r="AE793" s="74">
        <f t="shared" ca="1" si="266"/>
        <v>-9</v>
      </c>
      <c r="AF793" s="3">
        <f t="shared" ca="1" si="276"/>
        <v>1</v>
      </c>
      <c r="AG793" s="13">
        <f ca="1">IF(A793&lt;&gt;"",(AD793+P793+W793),0)</f>
        <v>2</v>
      </c>
      <c r="AH793" s="11">
        <f ca="1">IF(A793&lt;&gt;"",AG793+AH792,0)</f>
        <v>-3</v>
      </c>
      <c r="AI793" s="73">
        <f ca="1">IF($A793&lt;&gt;"",IF(AI792&gt;0,AI792,IF(AND(AK792&gt;=$AJ$1,$AJ$2*AK792&gt;=AH793),"Profit Target",IF(AH793&gt;=$S$1,"Profit Target",0))),0)</f>
        <v>0</v>
      </c>
      <c r="AJ793" s="73">
        <f ca="1">IF($A793&lt;&gt;"",IF(AI792&lt;&gt;0,AJ792,IF(AH793&lt;=$S$2,"Stop Loss",0)),0)</f>
        <v>0</v>
      </c>
      <c r="AK793" s="73">
        <f t="shared" ca="1" si="267"/>
        <v>3</v>
      </c>
      <c r="AL793" s="30"/>
      <c r="AM793" s="30"/>
      <c r="AN793" s="30"/>
      <c r="AO793" s="30"/>
      <c r="AP793" s="30"/>
      <c r="AQ793" s="30"/>
      <c r="BM793" s="7"/>
      <c r="BT793" s="10">
        <f t="shared" ca="1" si="269"/>
        <v>31</v>
      </c>
    </row>
    <row r="794" spans="1:72">
      <c r="A794" s="10">
        <f t="shared" ca="1" si="268"/>
        <v>16</v>
      </c>
      <c r="B794" s="38"/>
      <c r="C794" s="7"/>
      <c r="D794" s="3"/>
      <c r="E794" s="7"/>
      <c r="F794" s="70" t="str">
        <f t="shared" ca="1" si="264"/>
        <v>L</v>
      </c>
      <c r="G794" s="101" t="str">
        <f t="shared" ca="1" si="270"/>
        <v>HLL</v>
      </c>
      <c r="H794" s="70" t="str">
        <f t="shared" ca="1" si="265"/>
        <v>E</v>
      </c>
      <c r="I794" s="101" t="str">
        <f t="shared" ca="1" si="277"/>
        <v>OOE</v>
      </c>
      <c r="J794" s="70" t="str">
        <f t="shared" ca="1" si="263"/>
        <v>R</v>
      </c>
      <c r="K794" s="101" t="str">
        <f t="shared" ca="1" si="278"/>
        <v>RRR</v>
      </c>
      <c r="L794" s="61">
        <f t="shared" ca="1" si="279"/>
        <v>1</v>
      </c>
      <c r="M794" s="3">
        <f ca="1">IF(A793&lt;&gt;"",IF(O794="",M793,IF(AND(M793&gt;0,O794="L"),M793+1,IF(AND(M793&gt;1,O793="W"),1,1))),"")</f>
        <v>1</v>
      </c>
      <c r="N794" s="60" t="str">
        <f ca="1">IF($A793&lt;&gt;"",IF(OR($AI793&lt;&gt;0,$AJ793&lt;&gt;0,L794=0),"",IF(G793="HHL","L",IF(G793="LLH","H",""))),"")</f>
        <v>L</v>
      </c>
      <c r="O794" s="60" t="str">
        <f ca="1">IF(A794&lt;&gt;"",IF(N794&lt;&gt;"",IF(F794=N794,"W","L"),""),"")</f>
        <v>W</v>
      </c>
      <c r="P794" s="38">
        <f ca="1">IF(A794&lt;&gt;"",IF(OR(AI793&lt;&gt;0,AJ793&lt;&gt;0),"0",IF(O794&lt;&gt;"",IF(O794="W",(1*L794),(-1*L794)),0)),0)</f>
        <v>1</v>
      </c>
      <c r="Q794" s="74">
        <f ca="1">IF(A794&lt;&gt;"",P794+Q793,0)</f>
        <v>-9</v>
      </c>
      <c r="R794" s="3">
        <f t="shared" ca="1" si="271"/>
        <v>1</v>
      </c>
      <c r="S794" s="61">
        <f t="shared" ca="1" si="280"/>
        <v>1</v>
      </c>
      <c r="T794" s="3">
        <f t="shared" ca="1" si="272"/>
        <v>1</v>
      </c>
      <c r="U794" s="60" t="str">
        <f ca="1">IF($A793&lt;&gt;"",IF(OR($AI793&lt;&gt;0,$AJ793&lt;&gt;0,S794=0),"",IF(I793="EEO","O",IF(I793="OOE","E",""))),"")</f>
        <v/>
      </c>
      <c r="V794" s="60" t="str">
        <f ca="1">IF(A794&lt;&gt;"",IF(U794&lt;&gt;"",IF(H794=U794,"W","L"),""),"")</f>
        <v/>
      </c>
      <c r="W794" s="38">
        <f ca="1">IF(A794&lt;&gt;"",IF(OR(AI793&lt;&gt;0,AJ793&lt;&gt;0),"0",IF(V794&lt;&gt;"",IF(V794="W",(1*S794),(-1*S794)),0)),0)</f>
        <v>0</v>
      </c>
      <c r="X794" s="74">
        <f t="shared" ca="1" si="273"/>
        <v>16</v>
      </c>
      <c r="Y794" s="3">
        <f t="shared" ca="1" si="274"/>
        <v>1</v>
      </c>
      <c r="Z794" s="61">
        <f t="shared" ca="1" si="281"/>
        <v>1</v>
      </c>
      <c r="AA794" s="3">
        <f t="shared" ca="1" si="275"/>
        <v>1</v>
      </c>
      <c r="AB794" s="60" t="str">
        <f ca="1">IF($A793&lt;&gt;"",IF(OR($AI793&lt;&gt;0,$AJ793&lt;&gt;0,Z794=0),"",IF(K793="RRB","B",IF(K793="BBR","R",""))),"")</f>
        <v/>
      </c>
      <c r="AC794" s="60" t="str">
        <f ca="1">IF(A794&lt;&gt;"",IF(AB794&lt;&gt;"",IF(AB794=J794,"W","L"),""),"")</f>
        <v/>
      </c>
      <c r="AD794" s="38">
        <f ca="1">IF(A794&lt;&gt;"",IF(OR(AI793&lt;&gt;0,AJ793&lt;&gt;0),"0",IF(AC794&lt;&gt;"",IF(AC794="W",(1*Z794),(-1*Z794)),0)),0)</f>
        <v>0</v>
      </c>
      <c r="AE794" s="74">
        <f t="shared" ca="1" si="266"/>
        <v>-9</v>
      </c>
      <c r="AF794" s="3">
        <f t="shared" ca="1" si="276"/>
        <v>1</v>
      </c>
      <c r="AG794" s="13">
        <f ca="1">IF(A794&lt;&gt;"",(AD794+P794+W794),0)</f>
        <v>1</v>
      </c>
      <c r="AH794" s="11">
        <f ca="1">IF(A794&lt;&gt;"",AG794+AH793,0)</f>
        <v>-2</v>
      </c>
      <c r="AI794" s="73">
        <f ca="1">IF($A794&lt;&gt;"",IF(AI793&gt;0,AI793,IF(AND(AK793&gt;=$AJ$1,$AJ$2*AK793&gt;=AH794),"Profit Target",IF(AH794&gt;=$S$1,"Profit Target",0))),0)</f>
        <v>0</v>
      </c>
      <c r="AJ794" s="73">
        <f ca="1">IF($A794&lt;&gt;"",IF(AI793&lt;&gt;0,AJ793,IF(AH794&lt;=$S$2,"Stop Loss",0)),0)</f>
        <v>0</v>
      </c>
      <c r="AK794" s="73">
        <f t="shared" ca="1" si="267"/>
        <v>3</v>
      </c>
      <c r="AL794" s="30"/>
      <c r="AM794" s="30"/>
      <c r="AN794" s="30"/>
      <c r="AO794" s="30"/>
      <c r="AP794" s="30"/>
      <c r="AQ794" s="30"/>
      <c r="BM794" s="7"/>
      <c r="BT794" s="10">
        <f t="shared" ca="1" si="269"/>
        <v>34</v>
      </c>
    </row>
    <row r="795" spans="1:72">
      <c r="A795" s="10">
        <f t="shared" ca="1" si="268"/>
        <v>26</v>
      </c>
      <c r="B795" s="38"/>
      <c r="C795" s="7"/>
      <c r="D795" s="3"/>
      <c r="E795" s="7"/>
      <c r="F795" s="70" t="str">
        <f t="shared" ca="1" si="264"/>
        <v>H</v>
      </c>
      <c r="G795" s="101" t="str">
        <f t="shared" ca="1" si="270"/>
        <v>LLH</v>
      </c>
      <c r="H795" s="70" t="str">
        <f t="shared" ca="1" si="265"/>
        <v>E</v>
      </c>
      <c r="I795" s="101" t="str">
        <f t="shared" ca="1" si="277"/>
        <v>OEE</v>
      </c>
      <c r="J795" s="70" t="str">
        <f t="shared" ca="1" si="263"/>
        <v>B</v>
      </c>
      <c r="K795" s="101" t="str">
        <f t="shared" ca="1" si="278"/>
        <v>RRB</v>
      </c>
      <c r="L795" s="61">
        <f t="shared" ca="1" si="279"/>
        <v>1</v>
      </c>
      <c r="M795" s="3">
        <f ca="1">IF(A794&lt;&gt;"",IF(O795="",M794,IF(AND(M794&gt;0,O795="L"),M794+1,IF(AND(M794&gt;1,O794="W"),1,1))),"")</f>
        <v>1</v>
      </c>
      <c r="N795" s="60" t="str">
        <f ca="1">IF($A794&lt;&gt;"",IF(OR($AI794&lt;&gt;0,$AJ794&lt;&gt;0,L795=0),"",IF(G794="HHL","L",IF(G794="LLH","H",""))),"")</f>
        <v/>
      </c>
      <c r="O795" s="60" t="str">
        <f ca="1">IF(A795&lt;&gt;"",IF(N795&lt;&gt;"",IF(F795=N795,"W","L"),""),"")</f>
        <v/>
      </c>
      <c r="P795" s="38">
        <f ca="1">IF(A795&lt;&gt;"",IF(OR(AI794&lt;&gt;0,AJ794&lt;&gt;0),"0",IF(O795&lt;&gt;"",IF(O795="W",(1*L795),(-1*L795)),0)),0)</f>
        <v>0</v>
      </c>
      <c r="Q795" s="74">
        <f ca="1">IF(A795&lt;&gt;"",P795+Q794,0)</f>
        <v>-9</v>
      </c>
      <c r="R795" s="3">
        <f t="shared" ca="1" si="271"/>
        <v>1</v>
      </c>
      <c r="S795" s="61">
        <f t="shared" ca="1" si="280"/>
        <v>1</v>
      </c>
      <c r="T795" s="3">
        <f t="shared" ca="1" si="272"/>
        <v>1</v>
      </c>
      <c r="U795" s="60" t="str">
        <f ca="1">IF($A794&lt;&gt;"",IF(OR($AI794&lt;&gt;0,$AJ794&lt;&gt;0,S795=0),"",IF(I794="EEO","O",IF(I794="OOE","E",""))),"")</f>
        <v>E</v>
      </c>
      <c r="V795" s="60" t="str">
        <f ca="1">IF(A795&lt;&gt;"",IF(U795&lt;&gt;"",IF(H795=U795,"W","L"),""),"")</f>
        <v>W</v>
      </c>
      <c r="W795" s="38">
        <f ca="1">IF(A795&lt;&gt;"",IF(OR(AI794&lt;&gt;0,AJ794&lt;&gt;0),"0",IF(V795&lt;&gt;"",IF(V795="W",(1*S795),(-1*S795)),0)),0)</f>
        <v>1</v>
      </c>
      <c r="X795" s="74">
        <f t="shared" ca="1" si="273"/>
        <v>17</v>
      </c>
      <c r="Y795" s="3">
        <f t="shared" ca="1" si="274"/>
        <v>1</v>
      </c>
      <c r="Z795" s="61">
        <f t="shared" ca="1" si="281"/>
        <v>1</v>
      </c>
      <c r="AA795" s="3">
        <f t="shared" ca="1" si="275"/>
        <v>1</v>
      </c>
      <c r="AB795" s="60" t="str">
        <f ca="1">IF($A794&lt;&gt;"",IF(OR($AI794&lt;&gt;0,$AJ794&lt;&gt;0,Z795=0),"",IF(K794="RRB","B",IF(K794="BBR","R",""))),"")</f>
        <v/>
      </c>
      <c r="AC795" s="60" t="str">
        <f ca="1">IF(A795&lt;&gt;"",IF(AB795&lt;&gt;"",IF(AB795=J795,"W","L"),""),"")</f>
        <v/>
      </c>
      <c r="AD795" s="38">
        <f ca="1">IF(A795&lt;&gt;"",IF(OR(AI794&lt;&gt;0,AJ794&lt;&gt;0),"0",IF(AC795&lt;&gt;"",IF(AC795="W",(1*Z795),(-1*Z795)),0)),0)</f>
        <v>0</v>
      </c>
      <c r="AE795" s="74">
        <f t="shared" ca="1" si="266"/>
        <v>-9</v>
      </c>
      <c r="AF795" s="3">
        <f t="shared" ca="1" si="276"/>
        <v>1</v>
      </c>
      <c r="AG795" s="13">
        <f ca="1">IF(A795&lt;&gt;"",(AD795+P795+W795),0)</f>
        <v>1</v>
      </c>
      <c r="AH795" s="11">
        <f ca="1">IF(A795&lt;&gt;"",AG795+AH794,0)</f>
        <v>-1</v>
      </c>
      <c r="AI795" s="73">
        <f ca="1">IF($A795&lt;&gt;"",IF(AI794&gt;0,AI794,IF(AND(AK794&gt;=$AJ$1,$AJ$2*AK794&gt;=AH795),"Profit Target",IF(AH795&gt;=$S$1,"Profit Target",0))),0)</f>
        <v>0</v>
      </c>
      <c r="AJ795" s="73">
        <f ca="1">IF($A795&lt;&gt;"",IF(AI794&lt;&gt;0,AJ794,IF(AH795&lt;=$S$2,"Stop Loss",0)),0)</f>
        <v>0</v>
      </c>
      <c r="AK795" s="73">
        <f t="shared" ca="1" si="267"/>
        <v>3</v>
      </c>
      <c r="AL795" s="30"/>
      <c r="AM795" s="30"/>
      <c r="AN795" s="30"/>
      <c r="AO795" s="30"/>
      <c r="AP795" s="30"/>
      <c r="AQ795" s="30"/>
      <c r="BM795" s="7"/>
      <c r="BT795" s="10">
        <f t="shared" ca="1" si="269"/>
        <v>27</v>
      </c>
    </row>
    <row r="796" spans="1:72">
      <c r="A796" s="10">
        <f t="shared" ca="1" si="268"/>
        <v>10</v>
      </c>
      <c r="B796" s="38"/>
      <c r="C796" s="7"/>
      <c r="D796" s="3"/>
      <c r="E796" s="7"/>
      <c r="F796" s="70" t="str">
        <f t="shared" ca="1" si="264"/>
        <v>L</v>
      </c>
      <c r="G796" s="101" t="str">
        <f t="shared" ca="1" si="270"/>
        <v>LHL</v>
      </c>
      <c r="H796" s="70" t="str">
        <f t="shared" ca="1" si="265"/>
        <v>E</v>
      </c>
      <c r="I796" s="101" t="str">
        <f t="shared" ca="1" si="277"/>
        <v>EEE</v>
      </c>
      <c r="J796" s="70" t="str">
        <f t="shared" ca="1" si="263"/>
        <v>B</v>
      </c>
      <c r="K796" s="101" t="str">
        <f t="shared" ca="1" si="278"/>
        <v>RBB</v>
      </c>
      <c r="L796" s="61">
        <f t="shared" ca="1" si="279"/>
        <v>1</v>
      </c>
      <c r="M796" s="3">
        <f ca="1">IF(A795&lt;&gt;"",IF(O796="",M795,IF(AND(M795&gt;0,O796="L"),M795+1,IF(AND(M795&gt;1,O795="W"),1,1))),"")</f>
        <v>2</v>
      </c>
      <c r="N796" s="60" t="str">
        <f ca="1">IF($A795&lt;&gt;"",IF(OR($AI795&lt;&gt;0,$AJ795&lt;&gt;0,L796=0),"",IF(G795="HHL","L",IF(G795="LLH","H",""))),"")</f>
        <v>H</v>
      </c>
      <c r="O796" s="60" t="str">
        <f ca="1">IF(A796&lt;&gt;"",IF(N796&lt;&gt;"",IF(F796=N796,"W","L"),""),"")</f>
        <v>L</v>
      </c>
      <c r="P796" s="38">
        <f ca="1">IF(A796&lt;&gt;"",IF(OR(AI795&lt;&gt;0,AJ795&lt;&gt;0),"0",IF(O796&lt;&gt;"",IF(O796="W",(1*L796),(-1*L796)),0)),0)</f>
        <v>-1</v>
      </c>
      <c r="Q796" s="74">
        <f ca="1">IF(A796&lt;&gt;"",P796+Q795,0)</f>
        <v>-10</v>
      </c>
      <c r="R796" s="3">
        <f t="shared" ca="1" si="271"/>
        <v>2</v>
      </c>
      <c r="S796" s="61">
        <f t="shared" ca="1" si="280"/>
        <v>1</v>
      </c>
      <c r="T796" s="3">
        <f t="shared" ca="1" si="272"/>
        <v>1</v>
      </c>
      <c r="U796" s="60" t="str">
        <f ca="1">IF($A795&lt;&gt;"",IF(OR($AI795&lt;&gt;0,$AJ795&lt;&gt;0,S796=0),"",IF(I795="EEO","O",IF(I795="OOE","E",""))),"")</f>
        <v/>
      </c>
      <c r="V796" s="60" t="str">
        <f ca="1">IF(A796&lt;&gt;"",IF(U796&lt;&gt;"",IF(H796=U796,"W","L"),""),"")</f>
        <v/>
      </c>
      <c r="W796" s="38">
        <f ca="1">IF(A796&lt;&gt;"",IF(OR(AI795&lt;&gt;0,AJ795&lt;&gt;0),"0",IF(V796&lt;&gt;"",IF(V796="W",(1*S796),(-1*S796)),0)),0)</f>
        <v>0</v>
      </c>
      <c r="X796" s="74">
        <f t="shared" ca="1" si="273"/>
        <v>17</v>
      </c>
      <c r="Y796" s="3">
        <f t="shared" ca="1" si="274"/>
        <v>1</v>
      </c>
      <c r="Z796" s="61">
        <f t="shared" ca="1" si="281"/>
        <v>1</v>
      </c>
      <c r="AA796" s="3">
        <f t="shared" ca="1" si="275"/>
        <v>1</v>
      </c>
      <c r="AB796" s="60" t="str">
        <f ca="1">IF($A795&lt;&gt;"",IF(OR($AI795&lt;&gt;0,$AJ795&lt;&gt;0,Z796=0),"",IF(K795="RRB","B",IF(K795="BBR","R",""))),"")</f>
        <v>B</v>
      </c>
      <c r="AC796" s="60" t="str">
        <f ca="1">IF(A796&lt;&gt;"",IF(AB796&lt;&gt;"",IF(AB796=J796,"W","L"),""),"")</f>
        <v>W</v>
      </c>
      <c r="AD796" s="38">
        <f ca="1">IF(A796&lt;&gt;"",IF(OR(AI795&lt;&gt;0,AJ795&lt;&gt;0),"0",IF(AC796&lt;&gt;"",IF(AC796="W",(1*Z796),(-1*Z796)),0)),0)</f>
        <v>1</v>
      </c>
      <c r="AE796" s="74">
        <f t="shared" ca="1" si="266"/>
        <v>-8</v>
      </c>
      <c r="AF796" s="3">
        <f t="shared" ca="1" si="276"/>
        <v>1</v>
      </c>
      <c r="AG796" s="13">
        <f ca="1">IF(A796&lt;&gt;"",(AD796+P796+W796),0)</f>
        <v>0</v>
      </c>
      <c r="AH796" s="11">
        <f ca="1">IF(A796&lt;&gt;"",AG796+AH795,0)</f>
        <v>-1</v>
      </c>
      <c r="AI796" s="73">
        <f ca="1">IF($A796&lt;&gt;"",IF(AI795&gt;0,AI795,IF(AND(AK795&gt;=$AJ$1,$AJ$2*AK795&gt;=AH796),"Profit Target",IF(AH796&gt;=$S$1,"Profit Target",0))),0)</f>
        <v>0</v>
      </c>
      <c r="AJ796" s="73">
        <f ca="1">IF($A796&lt;&gt;"",IF(AI795&lt;&gt;0,AJ795,IF(AH796&lt;=$S$2,"Stop Loss",0)),0)</f>
        <v>0</v>
      </c>
      <c r="AK796" s="73">
        <f t="shared" ca="1" si="267"/>
        <v>3</v>
      </c>
      <c r="AL796" s="30"/>
      <c r="AM796" s="30"/>
      <c r="AN796" s="30"/>
      <c r="AO796" s="30"/>
      <c r="AP796" s="30"/>
      <c r="AQ796" s="30"/>
      <c r="BM796" s="7"/>
      <c r="BT796" s="10">
        <f t="shared" ca="1" si="269"/>
        <v>22</v>
      </c>
    </row>
    <row r="797" spans="1:72">
      <c r="A797" s="10">
        <f t="shared" ca="1" si="268"/>
        <v>31</v>
      </c>
      <c r="B797" s="38"/>
      <c r="C797" s="7"/>
      <c r="D797" s="3"/>
      <c r="E797" s="7"/>
      <c r="F797" s="70" t="str">
        <f t="shared" ca="1" si="264"/>
        <v>H</v>
      </c>
      <c r="G797" s="101" t="str">
        <f t="shared" ca="1" si="270"/>
        <v>HLH</v>
      </c>
      <c r="H797" s="70" t="str">
        <f t="shared" ca="1" si="265"/>
        <v>O</v>
      </c>
      <c r="I797" s="101" t="str">
        <f t="shared" ca="1" si="277"/>
        <v>EEO</v>
      </c>
      <c r="J797" s="70" t="str">
        <f t="shared" ca="1" si="263"/>
        <v>B</v>
      </c>
      <c r="K797" s="101" t="str">
        <f t="shared" ca="1" si="278"/>
        <v>BBB</v>
      </c>
      <c r="L797" s="61">
        <f t="shared" ca="1" si="279"/>
        <v>1</v>
      </c>
      <c r="M797" s="3">
        <f ca="1">IF(A796&lt;&gt;"",IF(O797="",M796,IF(AND(M796&gt;0,O797="L"),M796+1,IF(AND(M796&gt;1,O796="W"),1,1))),"")</f>
        <v>2</v>
      </c>
      <c r="N797" s="60" t="str">
        <f ca="1">IF($A796&lt;&gt;"",IF(OR($AI796&lt;&gt;0,$AJ796&lt;&gt;0,L797=0),"",IF(G796="HHL","L",IF(G796="LLH","H",""))),"")</f>
        <v/>
      </c>
      <c r="O797" s="60" t="str">
        <f ca="1">IF(A797&lt;&gt;"",IF(N797&lt;&gt;"",IF(F797=N797,"W","L"),""),"")</f>
        <v/>
      </c>
      <c r="P797" s="38">
        <f ca="1">IF(A797&lt;&gt;"",IF(OR(AI796&lt;&gt;0,AJ796&lt;&gt;0),"0",IF(O797&lt;&gt;"",IF(O797="W",(1*L797),(-1*L797)),0)),0)</f>
        <v>0</v>
      </c>
      <c r="Q797" s="74">
        <f ca="1">IF(A797&lt;&gt;"",P797+Q796,0)</f>
        <v>-10</v>
      </c>
      <c r="R797" s="3">
        <f t="shared" ca="1" si="271"/>
        <v>2</v>
      </c>
      <c r="S797" s="61">
        <f t="shared" ca="1" si="280"/>
        <v>1</v>
      </c>
      <c r="T797" s="3">
        <f t="shared" ca="1" si="272"/>
        <v>1</v>
      </c>
      <c r="U797" s="60" t="str">
        <f ca="1">IF($A796&lt;&gt;"",IF(OR($AI796&lt;&gt;0,$AJ796&lt;&gt;0,S797=0),"",IF(I796="EEO","O",IF(I796="OOE","E",""))),"")</f>
        <v/>
      </c>
      <c r="V797" s="60" t="str">
        <f ca="1">IF(A797&lt;&gt;"",IF(U797&lt;&gt;"",IF(H797=U797,"W","L"),""),"")</f>
        <v/>
      </c>
      <c r="W797" s="38">
        <f ca="1">IF(A797&lt;&gt;"",IF(OR(AI796&lt;&gt;0,AJ796&lt;&gt;0),"0",IF(V797&lt;&gt;"",IF(V797="W",(1*S797),(-1*S797)),0)),0)</f>
        <v>0</v>
      </c>
      <c r="X797" s="74">
        <f t="shared" ca="1" si="273"/>
        <v>17</v>
      </c>
      <c r="Y797" s="3">
        <f t="shared" ca="1" si="274"/>
        <v>1</v>
      </c>
      <c r="Z797" s="61">
        <f t="shared" ca="1" si="281"/>
        <v>1</v>
      </c>
      <c r="AA797" s="3">
        <f t="shared" ca="1" si="275"/>
        <v>1</v>
      </c>
      <c r="AB797" s="60" t="str">
        <f ca="1">IF($A796&lt;&gt;"",IF(OR($AI796&lt;&gt;0,$AJ796&lt;&gt;0,Z797=0),"",IF(K796="RRB","B",IF(K796="BBR","R",""))),"")</f>
        <v/>
      </c>
      <c r="AC797" s="60" t="str">
        <f ca="1">IF(A797&lt;&gt;"",IF(AB797&lt;&gt;"",IF(AB797=J797,"W","L"),""),"")</f>
        <v/>
      </c>
      <c r="AD797" s="38">
        <f ca="1">IF(A797&lt;&gt;"",IF(OR(AI796&lt;&gt;0,AJ796&lt;&gt;0),"0",IF(AC797&lt;&gt;"",IF(AC797="W",(1*Z797),(-1*Z797)),0)),0)</f>
        <v>0</v>
      </c>
      <c r="AE797" s="74">
        <f t="shared" ca="1" si="266"/>
        <v>-8</v>
      </c>
      <c r="AF797" s="3">
        <f t="shared" ca="1" si="276"/>
        <v>1</v>
      </c>
      <c r="AG797" s="13">
        <f ca="1">IF(A797&lt;&gt;"",(AD797+P797+W797),0)</f>
        <v>0</v>
      </c>
      <c r="AH797" s="11">
        <f ca="1">IF(A797&lt;&gt;"",AG797+AH796,0)</f>
        <v>-1</v>
      </c>
      <c r="AI797" s="73">
        <f ca="1">IF($A797&lt;&gt;"",IF(AI796&gt;0,AI796,IF(AND(AK796&gt;=$AJ$1,$AJ$2*AK796&gt;=AH797),"Profit Target",IF(AH797&gt;=$S$1,"Profit Target",0))),0)</f>
        <v>0</v>
      </c>
      <c r="AJ797" s="73">
        <f ca="1">IF($A797&lt;&gt;"",IF(AI796&lt;&gt;0,AJ796,IF(AH797&lt;=$S$2,"Stop Loss",0)),0)</f>
        <v>0</v>
      </c>
      <c r="AK797" s="73">
        <f t="shared" ca="1" si="267"/>
        <v>3</v>
      </c>
      <c r="AL797" s="30"/>
      <c r="AM797" s="30"/>
      <c r="AN797" s="30"/>
      <c r="AO797" s="30"/>
      <c r="AP797" s="30"/>
      <c r="AQ797" s="30"/>
      <c r="BM797" s="7"/>
      <c r="BT797" s="10">
        <f t="shared" ca="1" si="269"/>
        <v>29</v>
      </c>
    </row>
    <row r="798" spans="1:72">
      <c r="A798" s="10">
        <f t="shared" ca="1" si="268"/>
        <v>3</v>
      </c>
      <c r="B798" s="38"/>
      <c r="C798" s="7"/>
      <c r="D798" s="3"/>
      <c r="E798" s="7"/>
      <c r="F798" s="70" t="str">
        <f t="shared" ca="1" si="264"/>
        <v>L</v>
      </c>
      <c r="G798" s="101" t="str">
        <f t="shared" ca="1" si="270"/>
        <v>LHL</v>
      </c>
      <c r="H798" s="70" t="str">
        <f t="shared" ca="1" si="265"/>
        <v>O</v>
      </c>
      <c r="I798" s="101" t="str">
        <f t="shared" ca="1" si="277"/>
        <v>EOO</v>
      </c>
      <c r="J798" s="70" t="str">
        <f t="shared" ca="1" si="263"/>
        <v>R</v>
      </c>
      <c r="K798" s="101" t="str">
        <f t="shared" ca="1" si="278"/>
        <v>BBR</v>
      </c>
      <c r="L798" s="61">
        <f t="shared" ca="1" si="279"/>
        <v>1</v>
      </c>
      <c r="M798" s="3">
        <f ca="1">IF(A797&lt;&gt;"",IF(O798="",M797,IF(AND(M797&gt;0,O798="L"),M797+1,IF(AND(M797&gt;1,O797="W"),1,1))),"")</f>
        <v>2</v>
      </c>
      <c r="N798" s="60" t="str">
        <f ca="1">IF($A797&lt;&gt;"",IF(OR($AI797&lt;&gt;0,$AJ797&lt;&gt;0,L798=0),"",IF(G797="HHL","L",IF(G797="LLH","H",""))),"")</f>
        <v/>
      </c>
      <c r="O798" s="60" t="str">
        <f ca="1">IF(A798&lt;&gt;"",IF(N798&lt;&gt;"",IF(F798=N798,"W","L"),""),"")</f>
        <v/>
      </c>
      <c r="P798" s="38">
        <f ca="1">IF(A798&lt;&gt;"",IF(OR(AI797&lt;&gt;0,AJ797&lt;&gt;0),"0",IF(O798&lt;&gt;"",IF(O798="W",(1*L798),(-1*L798)),0)),0)</f>
        <v>0</v>
      </c>
      <c r="Q798" s="74">
        <f ca="1">IF(A798&lt;&gt;"",P798+Q797,0)</f>
        <v>-10</v>
      </c>
      <c r="R798" s="3">
        <f t="shared" ca="1" si="271"/>
        <v>2</v>
      </c>
      <c r="S798" s="61">
        <f t="shared" ca="1" si="280"/>
        <v>1</v>
      </c>
      <c r="T798" s="3">
        <f t="shared" ca="1" si="272"/>
        <v>1</v>
      </c>
      <c r="U798" s="60" t="str">
        <f ca="1">IF($A797&lt;&gt;"",IF(OR($AI797&lt;&gt;0,$AJ797&lt;&gt;0,S798=0),"",IF(I797="EEO","O",IF(I797="OOE","E",""))),"")</f>
        <v>O</v>
      </c>
      <c r="V798" s="60" t="str">
        <f ca="1">IF(A798&lt;&gt;"",IF(U798&lt;&gt;"",IF(H798=U798,"W","L"),""),"")</f>
        <v>W</v>
      </c>
      <c r="W798" s="38">
        <f ca="1">IF(A798&lt;&gt;"",IF(OR(AI797&lt;&gt;0,AJ797&lt;&gt;0),"0",IF(V798&lt;&gt;"",IF(V798="W",(1*S798),(-1*S798)),0)),0)</f>
        <v>1</v>
      </c>
      <c r="X798" s="74">
        <f t="shared" ca="1" si="273"/>
        <v>18</v>
      </c>
      <c r="Y798" s="3">
        <f t="shared" ca="1" si="274"/>
        <v>1</v>
      </c>
      <c r="Z798" s="61">
        <f t="shared" ca="1" si="281"/>
        <v>1</v>
      </c>
      <c r="AA798" s="3">
        <f t="shared" ca="1" si="275"/>
        <v>1</v>
      </c>
      <c r="AB798" s="60" t="str">
        <f ca="1">IF($A797&lt;&gt;"",IF(OR($AI797&lt;&gt;0,$AJ797&lt;&gt;0,Z798=0),"",IF(K797="RRB","B",IF(K797="BBR","R",""))),"")</f>
        <v/>
      </c>
      <c r="AC798" s="60" t="str">
        <f ca="1">IF(A798&lt;&gt;"",IF(AB798&lt;&gt;"",IF(AB798=J798,"W","L"),""),"")</f>
        <v/>
      </c>
      <c r="AD798" s="38">
        <f ca="1">IF(A798&lt;&gt;"",IF(OR(AI797&lt;&gt;0,AJ797&lt;&gt;0),"0",IF(AC798&lt;&gt;"",IF(AC798="W",(1*Z798),(-1*Z798)),0)),0)</f>
        <v>0</v>
      </c>
      <c r="AE798" s="74">
        <f t="shared" ca="1" si="266"/>
        <v>-8</v>
      </c>
      <c r="AF798" s="3">
        <f t="shared" ca="1" si="276"/>
        <v>1</v>
      </c>
      <c r="AG798" s="13">
        <f ca="1">IF(A798&lt;&gt;"",(AD798+P798+W798),0)</f>
        <v>1</v>
      </c>
      <c r="AH798" s="11">
        <f ca="1">IF(A798&lt;&gt;"",AG798+AH797,0)</f>
        <v>0</v>
      </c>
      <c r="AI798" s="73">
        <f ca="1">IF($A798&lt;&gt;"",IF(AI797&gt;0,AI797,IF(AND(AK797&gt;=$AJ$1,$AJ$2*AK797&gt;=AH798),"Profit Target",IF(AH798&gt;=$S$1,"Profit Target",0))),0)</f>
        <v>0</v>
      </c>
      <c r="AJ798" s="73">
        <f ca="1">IF($A798&lt;&gt;"",IF(AI797&lt;&gt;0,AJ797,IF(AH798&lt;=$S$2,"Stop Loss",0)),0)</f>
        <v>0</v>
      </c>
      <c r="AK798" s="73">
        <f t="shared" ca="1" si="267"/>
        <v>3</v>
      </c>
      <c r="AL798" s="30"/>
      <c r="AM798" s="30"/>
      <c r="AN798" s="30"/>
      <c r="AO798" s="30"/>
      <c r="AP798" s="30"/>
      <c r="AQ798" s="30"/>
      <c r="BM798" s="7"/>
      <c r="BT798" s="10">
        <f t="shared" ca="1" si="269"/>
        <v>22</v>
      </c>
    </row>
    <row r="799" spans="1:72">
      <c r="A799" s="10">
        <f t="shared" ca="1" si="268"/>
        <v>7</v>
      </c>
      <c r="B799" s="38"/>
      <c r="C799" s="7"/>
      <c r="D799" s="3"/>
      <c r="E799" s="7"/>
      <c r="F799" s="70" t="str">
        <f t="shared" ca="1" si="264"/>
        <v>L</v>
      </c>
      <c r="G799" s="101" t="str">
        <f t="shared" ca="1" si="270"/>
        <v>HLL</v>
      </c>
      <c r="H799" s="70" t="str">
        <f t="shared" ca="1" si="265"/>
        <v>O</v>
      </c>
      <c r="I799" s="101" t="str">
        <f t="shared" ca="1" si="277"/>
        <v>OOO</v>
      </c>
      <c r="J799" s="70" t="str">
        <f t="shared" ca="1" si="263"/>
        <v>R</v>
      </c>
      <c r="K799" s="101" t="str">
        <f t="shared" ca="1" si="278"/>
        <v>BRR</v>
      </c>
      <c r="L799" s="61">
        <f t="shared" ca="1" si="279"/>
        <v>1</v>
      </c>
      <c r="M799" s="3">
        <f ca="1">IF(A798&lt;&gt;"",IF(O799="",M798,IF(AND(M798&gt;0,O799="L"),M798+1,IF(AND(M798&gt;1,O798="W"),1,1))),"")</f>
        <v>2</v>
      </c>
      <c r="N799" s="60" t="str">
        <f ca="1">IF($A798&lt;&gt;"",IF(OR($AI798&lt;&gt;0,$AJ798&lt;&gt;0,L799=0),"",IF(G798="HHL","L",IF(G798="LLH","H",""))),"")</f>
        <v/>
      </c>
      <c r="O799" s="60" t="str">
        <f ca="1">IF(A799&lt;&gt;"",IF(N799&lt;&gt;"",IF(F799=N799,"W","L"),""),"")</f>
        <v/>
      </c>
      <c r="P799" s="38">
        <f ca="1">IF(A799&lt;&gt;"",IF(OR(AI798&lt;&gt;0,AJ798&lt;&gt;0),"0",IF(O799&lt;&gt;"",IF(O799="W",(1*L799),(-1*L799)),0)),0)</f>
        <v>0</v>
      </c>
      <c r="Q799" s="74">
        <f ca="1">IF(A799&lt;&gt;"",P799+Q798,0)</f>
        <v>-10</v>
      </c>
      <c r="R799" s="3">
        <f t="shared" ca="1" si="271"/>
        <v>2</v>
      </c>
      <c r="S799" s="61">
        <f t="shared" ca="1" si="280"/>
        <v>1</v>
      </c>
      <c r="T799" s="3">
        <f t="shared" ca="1" si="272"/>
        <v>1</v>
      </c>
      <c r="U799" s="60" t="str">
        <f ca="1">IF($A798&lt;&gt;"",IF(OR($AI798&lt;&gt;0,$AJ798&lt;&gt;0,S799=0),"",IF(I798="EEO","O",IF(I798="OOE","E",""))),"")</f>
        <v/>
      </c>
      <c r="V799" s="60" t="str">
        <f ca="1">IF(A799&lt;&gt;"",IF(U799&lt;&gt;"",IF(H799=U799,"W","L"),""),"")</f>
        <v/>
      </c>
      <c r="W799" s="38">
        <f ca="1">IF(A799&lt;&gt;"",IF(OR(AI798&lt;&gt;0,AJ798&lt;&gt;0),"0",IF(V799&lt;&gt;"",IF(V799="W",(1*S799),(-1*S799)),0)),0)</f>
        <v>0</v>
      </c>
      <c r="X799" s="74">
        <f t="shared" ca="1" si="273"/>
        <v>18</v>
      </c>
      <c r="Y799" s="3">
        <f t="shared" ca="1" si="274"/>
        <v>1</v>
      </c>
      <c r="Z799" s="61">
        <f t="shared" ca="1" si="281"/>
        <v>1</v>
      </c>
      <c r="AA799" s="3">
        <f t="shared" ca="1" si="275"/>
        <v>1</v>
      </c>
      <c r="AB799" s="60" t="str">
        <f ca="1">IF($A798&lt;&gt;"",IF(OR($AI798&lt;&gt;0,$AJ798&lt;&gt;0,Z799=0),"",IF(K798="RRB","B",IF(K798="BBR","R",""))),"")</f>
        <v>R</v>
      </c>
      <c r="AC799" s="60" t="str">
        <f ca="1">IF(A799&lt;&gt;"",IF(AB799&lt;&gt;"",IF(AB799=J799,"W","L"),""),"")</f>
        <v>W</v>
      </c>
      <c r="AD799" s="38">
        <f ca="1">IF(A799&lt;&gt;"",IF(OR(AI798&lt;&gt;0,AJ798&lt;&gt;0),"0",IF(AC799&lt;&gt;"",IF(AC799="W",(1*Z799),(-1*Z799)),0)),0)</f>
        <v>1</v>
      </c>
      <c r="AE799" s="74">
        <f t="shared" ca="1" si="266"/>
        <v>-7</v>
      </c>
      <c r="AF799" s="3">
        <f t="shared" ca="1" si="276"/>
        <v>1</v>
      </c>
      <c r="AG799" s="13">
        <f ca="1">IF(A799&lt;&gt;"",(AD799+P799+W799),0)</f>
        <v>1</v>
      </c>
      <c r="AH799" s="11">
        <f ca="1">IF(A799&lt;&gt;"",AG799+AH798,0)</f>
        <v>1</v>
      </c>
      <c r="AI799" s="73">
        <f ca="1">IF($A799&lt;&gt;"",IF(AI798&gt;0,AI798,IF(AND(AK798&gt;=$AJ$1,$AJ$2*AK798&gt;=AH799),"Profit Target",IF(AH799&gt;=$S$1,"Profit Target",0))),0)</f>
        <v>0</v>
      </c>
      <c r="AJ799" s="73">
        <f ca="1">IF($A799&lt;&gt;"",IF(AI798&lt;&gt;0,AJ798,IF(AH799&lt;=$S$2,"Stop Loss",0)),0)</f>
        <v>0</v>
      </c>
      <c r="AK799" s="73">
        <f t="shared" ca="1" si="267"/>
        <v>3</v>
      </c>
      <c r="AL799" s="30"/>
      <c r="AM799" s="30"/>
      <c r="AN799" s="30"/>
      <c r="AO799" s="30"/>
      <c r="AP799" s="30"/>
      <c r="AQ799" s="30"/>
      <c r="BM799" s="7"/>
      <c r="BT799" s="10">
        <f t="shared" ca="1" si="269"/>
        <v>16</v>
      </c>
    </row>
    <row r="800" spans="1:72">
      <c r="A800" s="10">
        <f t="shared" ca="1" si="268"/>
        <v>27</v>
      </c>
      <c r="B800" s="38"/>
      <c r="C800" s="7"/>
      <c r="D800" s="3"/>
      <c r="E800" s="7"/>
      <c r="F800" s="70" t="str">
        <f t="shared" ca="1" si="264"/>
        <v>H</v>
      </c>
      <c r="G800" s="101" t="str">
        <f t="shared" ca="1" si="270"/>
        <v>LLH</v>
      </c>
      <c r="H800" s="70" t="str">
        <f t="shared" ca="1" si="265"/>
        <v>O</v>
      </c>
      <c r="I800" s="101" t="str">
        <f t="shared" ca="1" si="277"/>
        <v>OOO</v>
      </c>
      <c r="J800" s="70" t="str">
        <f t="shared" ca="1" si="263"/>
        <v>R</v>
      </c>
      <c r="K800" s="101" t="str">
        <f t="shared" ca="1" si="278"/>
        <v>RRR</v>
      </c>
      <c r="L800" s="61">
        <f t="shared" ca="1" si="279"/>
        <v>1</v>
      </c>
      <c r="M800" s="3">
        <f ca="1">IF(A799&lt;&gt;"",IF(O800="",M799,IF(AND(M799&gt;0,O800="L"),M799+1,IF(AND(M799&gt;1,O799="W"),1,1))),"")</f>
        <v>2</v>
      </c>
      <c r="N800" s="60" t="str">
        <f ca="1">IF($A799&lt;&gt;"",IF(OR($AI799&lt;&gt;0,$AJ799&lt;&gt;0,L800=0),"",IF(G799="HHL","L",IF(G799="LLH","H",""))),"")</f>
        <v/>
      </c>
      <c r="O800" s="60" t="str">
        <f ca="1">IF(A800&lt;&gt;"",IF(N800&lt;&gt;"",IF(F800=N800,"W","L"),""),"")</f>
        <v/>
      </c>
      <c r="P800" s="38">
        <f ca="1">IF(A800&lt;&gt;"",IF(OR(AI799&lt;&gt;0,AJ799&lt;&gt;0),"0",IF(O800&lt;&gt;"",IF(O800="W",(1*L800),(-1*L800)),0)),0)</f>
        <v>0</v>
      </c>
      <c r="Q800" s="74">
        <f ca="1">IF(A800&lt;&gt;"",P800+Q799,0)</f>
        <v>-10</v>
      </c>
      <c r="R800" s="3">
        <f t="shared" ca="1" si="271"/>
        <v>2</v>
      </c>
      <c r="S800" s="61">
        <f t="shared" ca="1" si="280"/>
        <v>1</v>
      </c>
      <c r="T800" s="3">
        <f t="shared" ca="1" si="272"/>
        <v>1</v>
      </c>
      <c r="U800" s="60" t="str">
        <f ca="1">IF($A799&lt;&gt;"",IF(OR($AI799&lt;&gt;0,$AJ799&lt;&gt;0,S800=0),"",IF(I799="EEO","O",IF(I799="OOE","E",""))),"")</f>
        <v/>
      </c>
      <c r="V800" s="60" t="str">
        <f ca="1">IF(A800&lt;&gt;"",IF(U800&lt;&gt;"",IF(H800=U800,"W","L"),""),"")</f>
        <v/>
      </c>
      <c r="W800" s="38">
        <f ca="1">IF(A800&lt;&gt;"",IF(OR(AI799&lt;&gt;0,AJ799&lt;&gt;0),"0",IF(V800&lt;&gt;"",IF(V800="W",(1*S800),(-1*S800)),0)),0)</f>
        <v>0</v>
      </c>
      <c r="X800" s="74">
        <f t="shared" ca="1" si="273"/>
        <v>18</v>
      </c>
      <c r="Y800" s="3">
        <f t="shared" ca="1" si="274"/>
        <v>1</v>
      </c>
      <c r="Z800" s="61">
        <f t="shared" ca="1" si="281"/>
        <v>1</v>
      </c>
      <c r="AA800" s="3">
        <f t="shared" ca="1" si="275"/>
        <v>1</v>
      </c>
      <c r="AB800" s="60" t="str">
        <f ca="1">IF($A799&lt;&gt;"",IF(OR($AI799&lt;&gt;0,$AJ799&lt;&gt;0,Z800=0),"",IF(K799="RRB","B",IF(K799="BBR","R",""))),"")</f>
        <v/>
      </c>
      <c r="AC800" s="60" t="str">
        <f ca="1">IF(A800&lt;&gt;"",IF(AB800&lt;&gt;"",IF(AB800=J800,"W","L"),""),"")</f>
        <v/>
      </c>
      <c r="AD800" s="38">
        <f ca="1">IF(A800&lt;&gt;"",IF(OR(AI799&lt;&gt;0,AJ799&lt;&gt;0),"0",IF(AC800&lt;&gt;"",IF(AC800="W",(1*Z800),(-1*Z800)),0)),0)</f>
        <v>0</v>
      </c>
      <c r="AE800" s="74">
        <f t="shared" ca="1" si="266"/>
        <v>-7</v>
      </c>
      <c r="AF800" s="3">
        <f t="shared" ca="1" si="276"/>
        <v>1</v>
      </c>
      <c r="AG800" s="13">
        <f ca="1">IF(A800&lt;&gt;"",(AD800+P800+W800),0)</f>
        <v>0</v>
      </c>
      <c r="AH800" s="11">
        <f ca="1">IF(A800&lt;&gt;"",AG800+AH799,0)</f>
        <v>1</v>
      </c>
      <c r="AI800" s="73">
        <f ca="1">IF($A800&lt;&gt;"",IF(AI799&gt;0,AI799,IF(AND(AK799&gt;=$AJ$1,$AJ$2*AK799&gt;=AH800),"Profit Target",IF(AH800&gt;=$S$1,"Profit Target",0))),0)</f>
        <v>0</v>
      </c>
      <c r="AJ800" s="73">
        <f ca="1">IF($A800&lt;&gt;"",IF(AI799&lt;&gt;0,AJ799,IF(AH800&lt;=$S$2,"Stop Loss",0)),0)</f>
        <v>0</v>
      </c>
      <c r="AK800" s="73">
        <f t="shared" ca="1" si="267"/>
        <v>3</v>
      </c>
      <c r="AL800" s="30"/>
      <c r="AM800" s="30"/>
      <c r="AN800" s="30"/>
      <c r="AO800" s="30"/>
      <c r="AP800" s="30"/>
      <c r="AQ800" s="30"/>
      <c r="BM800" s="7"/>
      <c r="BT800" s="10">
        <f t="shared" ca="1" si="269"/>
        <v>6</v>
      </c>
    </row>
    <row r="801" spans="1:72">
      <c r="A801" s="10">
        <f t="shared" ca="1" si="268"/>
        <v>17</v>
      </c>
      <c r="B801" s="38"/>
      <c r="C801" s="7"/>
      <c r="D801" s="3"/>
      <c r="E801" s="7"/>
      <c r="F801" s="70" t="str">
        <f t="shared" ca="1" si="264"/>
        <v>L</v>
      </c>
      <c r="G801" s="101" t="str">
        <f t="shared" ca="1" si="270"/>
        <v>LHL</v>
      </c>
      <c r="H801" s="70" t="str">
        <f t="shared" ca="1" si="265"/>
        <v>O</v>
      </c>
      <c r="I801" s="101" t="str">
        <f t="shared" ca="1" si="277"/>
        <v>OOO</v>
      </c>
      <c r="J801" s="70" t="str">
        <f t="shared" ca="1" si="263"/>
        <v>B</v>
      </c>
      <c r="K801" s="101" t="str">
        <f t="shared" ca="1" si="278"/>
        <v>RRB</v>
      </c>
      <c r="L801" s="61">
        <f t="shared" ca="1" si="279"/>
        <v>1</v>
      </c>
      <c r="M801" s="3">
        <f ca="1">IF(A800&lt;&gt;"",IF(O801="",M800,IF(AND(M800&gt;0,O801="L"),M800+1,IF(AND(M800&gt;1,O800="W"),1,1))),"")</f>
        <v>3</v>
      </c>
      <c r="N801" s="60" t="str">
        <f ca="1">IF($A800&lt;&gt;"",IF(OR($AI800&lt;&gt;0,$AJ800&lt;&gt;0,L801=0),"",IF(G800="HHL","L",IF(G800="LLH","H",""))),"")</f>
        <v>H</v>
      </c>
      <c r="O801" s="60" t="str">
        <f ca="1">IF(A801&lt;&gt;"",IF(N801&lt;&gt;"",IF(F801=N801,"W","L"),""),"")</f>
        <v>L</v>
      </c>
      <c r="P801" s="38">
        <f ca="1">IF(A801&lt;&gt;"",IF(OR(AI800&lt;&gt;0,AJ800&lt;&gt;0),"0",IF(O801&lt;&gt;"",IF(O801="W",(1*L801),(-1*L801)),0)),0)</f>
        <v>-1</v>
      </c>
      <c r="Q801" s="74">
        <f ca="1">IF(A801&lt;&gt;"",P801+Q800,0)</f>
        <v>-11</v>
      </c>
      <c r="R801" s="3">
        <f t="shared" ca="1" si="271"/>
        <v>3</v>
      </c>
      <c r="S801" s="61">
        <f t="shared" ca="1" si="280"/>
        <v>1</v>
      </c>
      <c r="T801" s="3">
        <f t="shared" ca="1" si="272"/>
        <v>1</v>
      </c>
      <c r="U801" s="60" t="str">
        <f ca="1">IF($A800&lt;&gt;"",IF(OR($AI800&lt;&gt;0,$AJ800&lt;&gt;0,S801=0),"",IF(I800="EEO","O",IF(I800="OOE","E",""))),"")</f>
        <v/>
      </c>
      <c r="V801" s="60" t="str">
        <f ca="1">IF(A801&lt;&gt;"",IF(U801&lt;&gt;"",IF(H801=U801,"W","L"),""),"")</f>
        <v/>
      </c>
      <c r="W801" s="38">
        <f ca="1">IF(A801&lt;&gt;"",IF(OR(AI800&lt;&gt;0,AJ800&lt;&gt;0),"0",IF(V801&lt;&gt;"",IF(V801="W",(1*S801),(-1*S801)),0)),0)</f>
        <v>0</v>
      </c>
      <c r="X801" s="74">
        <f t="shared" ca="1" si="273"/>
        <v>18</v>
      </c>
      <c r="Y801" s="3">
        <f t="shared" ca="1" si="274"/>
        <v>1</v>
      </c>
      <c r="Z801" s="61">
        <f t="shared" ca="1" si="281"/>
        <v>1</v>
      </c>
      <c r="AA801" s="3">
        <f t="shared" ca="1" si="275"/>
        <v>1</v>
      </c>
      <c r="AB801" s="60" t="str">
        <f ca="1">IF($A800&lt;&gt;"",IF(OR($AI800&lt;&gt;0,$AJ800&lt;&gt;0,Z801=0),"",IF(K800="RRB","B",IF(K800="BBR","R",""))),"")</f>
        <v/>
      </c>
      <c r="AC801" s="60" t="str">
        <f ca="1">IF(A801&lt;&gt;"",IF(AB801&lt;&gt;"",IF(AB801=J801,"W","L"),""),"")</f>
        <v/>
      </c>
      <c r="AD801" s="38">
        <f ca="1">IF(A801&lt;&gt;"",IF(OR(AI800&lt;&gt;0,AJ800&lt;&gt;0),"0",IF(AC801&lt;&gt;"",IF(AC801="W",(1*Z801),(-1*Z801)),0)),0)</f>
        <v>0</v>
      </c>
      <c r="AE801" s="74">
        <f t="shared" ca="1" si="266"/>
        <v>-7</v>
      </c>
      <c r="AF801" s="3">
        <f t="shared" ca="1" si="276"/>
        <v>1</v>
      </c>
      <c r="AG801" s="13">
        <f ca="1">IF(A801&lt;&gt;"",(AD801+P801+W801),0)</f>
        <v>-1</v>
      </c>
      <c r="AH801" s="11">
        <f ca="1">IF(A801&lt;&gt;"",AG801+AH800,0)</f>
        <v>0</v>
      </c>
      <c r="AI801" s="73">
        <f ca="1">IF($A801&lt;&gt;"",IF(AI800&gt;0,AI800,IF(AND(AK800&gt;=$AJ$1,$AJ$2*AK800&gt;=AH801),"Profit Target",IF(AH801&gt;=$S$1,"Profit Target",0))),0)</f>
        <v>0</v>
      </c>
      <c r="AJ801" s="73">
        <f ca="1">IF($A801&lt;&gt;"",IF(AI800&lt;&gt;0,AJ800,IF(AH801&lt;=$S$2,"Stop Loss",0)),0)</f>
        <v>0</v>
      </c>
      <c r="AK801" s="73">
        <f t="shared" ca="1" si="267"/>
        <v>3</v>
      </c>
      <c r="AL801" s="30"/>
      <c r="AM801" s="30"/>
      <c r="AN801" s="30"/>
      <c r="AO801" s="30"/>
      <c r="AP801" s="30"/>
      <c r="AQ801" s="30"/>
      <c r="BM801" s="7"/>
      <c r="BT801" s="10">
        <f t="shared" ca="1" si="269"/>
        <v>32</v>
      </c>
    </row>
    <row r="802" spans="1:72">
      <c r="A802" s="10">
        <f t="shared" ca="1" si="268"/>
        <v>1</v>
      </c>
      <c r="B802" s="38"/>
      <c r="C802" s="7"/>
      <c r="D802" s="3"/>
      <c r="E802" s="7"/>
      <c r="F802" s="70" t="str">
        <f t="shared" ca="1" si="264"/>
        <v>L</v>
      </c>
      <c r="G802" s="101" t="str">
        <f t="shared" ca="1" si="270"/>
        <v>HLL</v>
      </c>
      <c r="H802" s="70" t="str">
        <f t="shared" ca="1" si="265"/>
        <v>O</v>
      </c>
      <c r="I802" s="101" t="str">
        <f t="shared" ca="1" si="277"/>
        <v>OOO</v>
      </c>
      <c r="J802" s="70" t="str">
        <f t="shared" ca="1" si="263"/>
        <v>R</v>
      </c>
      <c r="K802" s="101" t="str">
        <f t="shared" ca="1" si="278"/>
        <v>RBR</v>
      </c>
      <c r="L802" s="61">
        <f t="shared" ca="1" si="279"/>
        <v>1</v>
      </c>
      <c r="M802" s="3">
        <f ca="1">IF(A801&lt;&gt;"",IF(O802="",M801,IF(AND(M801&gt;0,O802="L"),M801+1,IF(AND(M801&gt;1,O801="W"),1,1))),"")</f>
        <v>3</v>
      </c>
      <c r="N802" s="60" t="str">
        <f ca="1">IF($A801&lt;&gt;"",IF(OR($AI801&lt;&gt;0,$AJ801&lt;&gt;0,L802=0),"",IF(G801="HHL","L",IF(G801="LLH","H",""))),"")</f>
        <v/>
      </c>
      <c r="O802" s="60" t="str">
        <f ca="1">IF(A802&lt;&gt;"",IF(N802&lt;&gt;"",IF(F802=N802,"W","L"),""),"")</f>
        <v/>
      </c>
      <c r="P802" s="38">
        <f ca="1">IF(A802&lt;&gt;"",IF(OR(AI801&lt;&gt;0,AJ801&lt;&gt;0),"0",IF(O802&lt;&gt;"",IF(O802="W",(1*L802),(-1*L802)),0)),0)</f>
        <v>0</v>
      </c>
      <c r="Q802" s="74">
        <f ca="1">IF(A802&lt;&gt;"",P802+Q801,0)</f>
        <v>-11</v>
      </c>
      <c r="R802" s="3">
        <f t="shared" ca="1" si="271"/>
        <v>3</v>
      </c>
      <c r="S802" s="61">
        <f t="shared" ca="1" si="280"/>
        <v>1</v>
      </c>
      <c r="T802" s="3">
        <f t="shared" ca="1" si="272"/>
        <v>1</v>
      </c>
      <c r="U802" s="60" t="str">
        <f ca="1">IF($A801&lt;&gt;"",IF(OR($AI801&lt;&gt;0,$AJ801&lt;&gt;0,S802=0),"",IF(I801="EEO","O",IF(I801="OOE","E",""))),"")</f>
        <v/>
      </c>
      <c r="V802" s="60" t="str">
        <f ca="1">IF(A802&lt;&gt;"",IF(U802&lt;&gt;"",IF(H802=U802,"W","L"),""),"")</f>
        <v/>
      </c>
      <c r="W802" s="38">
        <f ca="1">IF(A802&lt;&gt;"",IF(OR(AI801&lt;&gt;0,AJ801&lt;&gt;0),"0",IF(V802&lt;&gt;"",IF(V802="W",(1*S802),(-1*S802)),0)),0)</f>
        <v>0</v>
      </c>
      <c r="X802" s="74">
        <f t="shared" ca="1" si="273"/>
        <v>18</v>
      </c>
      <c r="Y802" s="3">
        <f t="shared" ca="1" si="274"/>
        <v>1</v>
      </c>
      <c r="Z802" s="61">
        <f t="shared" ca="1" si="281"/>
        <v>1</v>
      </c>
      <c r="AA802" s="3">
        <f t="shared" ca="1" si="275"/>
        <v>2</v>
      </c>
      <c r="AB802" s="60" t="str">
        <f ca="1">IF($A801&lt;&gt;"",IF(OR($AI801&lt;&gt;0,$AJ801&lt;&gt;0,Z802=0),"",IF(K801="RRB","B",IF(K801="BBR","R",""))),"")</f>
        <v>B</v>
      </c>
      <c r="AC802" s="60" t="str">
        <f ca="1">IF(A802&lt;&gt;"",IF(AB802&lt;&gt;"",IF(AB802=J802,"W","L"),""),"")</f>
        <v>L</v>
      </c>
      <c r="AD802" s="38">
        <f ca="1">IF(A802&lt;&gt;"",IF(OR(AI801&lt;&gt;0,AJ801&lt;&gt;0),"0",IF(AC802&lt;&gt;"",IF(AC802="W",(1*Z802),(-1*Z802)),0)),0)</f>
        <v>-1</v>
      </c>
      <c r="AE802" s="74">
        <f t="shared" ca="1" si="266"/>
        <v>-8</v>
      </c>
      <c r="AF802" s="3">
        <f t="shared" ca="1" si="276"/>
        <v>2</v>
      </c>
      <c r="AG802" s="13">
        <f ca="1">IF(A802&lt;&gt;"",(AD802+P802+W802),0)</f>
        <v>-1</v>
      </c>
      <c r="AH802" s="11">
        <f ca="1">IF(A802&lt;&gt;"",AG802+AH801,0)</f>
        <v>-1</v>
      </c>
      <c r="AI802" s="73">
        <f ca="1">IF($A802&lt;&gt;"",IF(AI801&gt;0,AI801,IF(AND(AK801&gt;=$AJ$1,$AJ$2*AK801&gt;=AH802),"Profit Target",IF(AH802&gt;=$S$1,"Profit Target",0))),0)</f>
        <v>0</v>
      </c>
      <c r="AJ802" s="73">
        <f ca="1">IF($A802&lt;&gt;"",IF(AI801&lt;&gt;0,AJ801,IF(AH802&lt;=$S$2,"Stop Loss",0)),0)</f>
        <v>0</v>
      </c>
      <c r="AK802" s="73">
        <f t="shared" ca="1" si="267"/>
        <v>3</v>
      </c>
      <c r="AL802" s="30"/>
      <c r="AM802" s="30"/>
      <c r="AN802" s="30"/>
      <c r="AO802" s="30"/>
      <c r="AP802" s="30"/>
      <c r="AQ802" s="30"/>
      <c r="BM802" s="7"/>
      <c r="BT802" s="10">
        <f t="shared" ca="1" si="269"/>
        <v>9</v>
      </c>
    </row>
    <row r="803" spans="1:72">
      <c r="A803" s="10">
        <f t="shared" ca="1" si="268"/>
        <v>22</v>
      </c>
      <c r="B803" s="38"/>
      <c r="C803" s="7"/>
      <c r="D803" s="3"/>
      <c r="E803" s="7"/>
      <c r="F803" s="70" t="str">
        <f t="shared" ca="1" si="264"/>
        <v>H</v>
      </c>
      <c r="G803" s="101" t="str">
        <f t="shared" ca="1" si="270"/>
        <v>LLH</v>
      </c>
      <c r="H803" s="70" t="str">
        <f t="shared" ca="1" si="265"/>
        <v>E</v>
      </c>
      <c r="I803" s="101" t="str">
        <f t="shared" ca="1" si="277"/>
        <v>OOE</v>
      </c>
      <c r="J803" s="70" t="str">
        <f t="shared" ca="1" si="263"/>
        <v>B</v>
      </c>
      <c r="K803" s="101" t="str">
        <f t="shared" ca="1" si="278"/>
        <v>BRB</v>
      </c>
      <c r="L803" s="61">
        <f t="shared" ca="1" si="279"/>
        <v>1</v>
      </c>
      <c r="M803" s="3">
        <f ca="1">IF(A802&lt;&gt;"",IF(O803="",M802,IF(AND(M802&gt;0,O803="L"),M802+1,IF(AND(M802&gt;1,O802="W"),1,1))),"")</f>
        <v>3</v>
      </c>
      <c r="N803" s="60" t="str">
        <f ca="1">IF($A802&lt;&gt;"",IF(OR($AI802&lt;&gt;0,$AJ802&lt;&gt;0,L803=0),"",IF(G802="HHL","L",IF(G802="LLH","H",""))),"")</f>
        <v/>
      </c>
      <c r="O803" s="60" t="str">
        <f ca="1">IF(A803&lt;&gt;"",IF(N803&lt;&gt;"",IF(F803=N803,"W","L"),""),"")</f>
        <v/>
      </c>
      <c r="P803" s="38">
        <f ca="1">IF(A803&lt;&gt;"",IF(OR(AI802&lt;&gt;0,AJ802&lt;&gt;0),"0",IF(O803&lt;&gt;"",IF(O803="W",(1*L803),(-1*L803)),0)),0)</f>
        <v>0</v>
      </c>
      <c r="Q803" s="74">
        <f ca="1">IF(A803&lt;&gt;"",P803+Q802,0)</f>
        <v>-11</v>
      </c>
      <c r="R803" s="3">
        <f t="shared" ca="1" si="271"/>
        <v>3</v>
      </c>
      <c r="S803" s="61">
        <f t="shared" ca="1" si="280"/>
        <v>1</v>
      </c>
      <c r="T803" s="3">
        <f t="shared" ca="1" si="272"/>
        <v>1</v>
      </c>
      <c r="U803" s="60" t="str">
        <f ca="1">IF($A802&lt;&gt;"",IF(OR($AI802&lt;&gt;0,$AJ802&lt;&gt;0,S803=0),"",IF(I802="EEO","O",IF(I802="OOE","E",""))),"")</f>
        <v/>
      </c>
      <c r="V803" s="60" t="str">
        <f ca="1">IF(A803&lt;&gt;"",IF(U803&lt;&gt;"",IF(H803=U803,"W","L"),""),"")</f>
        <v/>
      </c>
      <c r="W803" s="38">
        <f ca="1">IF(A803&lt;&gt;"",IF(OR(AI802&lt;&gt;0,AJ802&lt;&gt;0),"0",IF(V803&lt;&gt;"",IF(V803="W",(1*S803),(-1*S803)),0)),0)</f>
        <v>0</v>
      </c>
      <c r="X803" s="74">
        <f t="shared" ca="1" si="273"/>
        <v>18</v>
      </c>
      <c r="Y803" s="3">
        <f t="shared" ca="1" si="274"/>
        <v>1</v>
      </c>
      <c r="Z803" s="61">
        <f t="shared" ca="1" si="281"/>
        <v>1</v>
      </c>
      <c r="AA803" s="3">
        <f t="shared" ca="1" si="275"/>
        <v>2</v>
      </c>
      <c r="AB803" s="60" t="str">
        <f ca="1">IF($A802&lt;&gt;"",IF(OR($AI802&lt;&gt;0,$AJ802&lt;&gt;0,Z803=0),"",IF(K802="RRB","B",IF(K802="BBR","R",""))),"")</f>
        <v/>
      </c>
      <c r="AC803" s="60" t="str">
        <f ca="1">IF(A803&lt;&gt;"",IF(AB803&lt;&gt;"",IF(AB803=J803,"W","L"),""),"")</f>
        <v/>
      </c>
      <c r="AD803" s="38">
        <f ca="1">IF(A803&lt;&gt;"",IF(OR(AI802&lt;&gt;0,AJ802&lt;&gt;0),"0",IF(AC803&lt;&gt;"",IF(AC803="W",(1*Z803),(-1*Z803)),0)),0)</f>
        <v>0</v>
      </c>
      <c r="AE803" s="74">
        <f t="shared" ca="1" si="266"/>
        <v>-8</v>
      </c>
      <c r="AF803" s="3">
        <f t="shared" ca="1" si="276"/>
        <v>2</v>
      </c>
      <c r="AG803" s="13">
        <f ca="1">IF(A803&lt;&gt;"",(AD803+P803+W803),0)</f>
        <v>0</v>
      </c>
      <c r="AH803" s="11">
        <f ca="1">IF(A803&lt;&gt;"",AG803+AH802,0)</f>
        <v>-1</v>
      </c>
      <c r="AI803" s="73">
        <f ca="1">IF($A803&lt;&gt;"",IF(AI802&gt;0,AI802,IF(AND(AK802&gt;=$AJ$1,$AJ$2*AK802&gt;=AH803),"Profit Target",IF(AH803&gt;=$S$1,"Profit Target",0))),0)</f>
        <v>0</v>
      </c>
      <c r="AJ803" s="73">
        <f ca="1">IF($A803&lt;&gt;"",IF(AI802&lt;&gt;0,AJ802,IF(AH803&lt;=$S$2,"Stop Loss",0)),0)</f>
        <v>0</v>
      </c>
      <c r="AK803" s="73">
        <f t="shared" ca="1" si="267"/>
        <v>3</v>
      </c>
      <c r="AL803" s="30"/>
      <c r="AM803" s="30"/>
      <c r="AN803" s="30"/>
      <c r="AO803" s="30"/>
      <c r="AP803" s="30"/>
      <c r="AQ803" s="30"/>
      <c r="BM803" s="7"/>
      <c r="BT803" s="10">
        <f t="shared" ca="1" si="269"/>
        <v>1</v>
      </c>
    </row>
    <row r="804" spans="1:72">
      <c r="A804" s="10">
        <f t="shared" ca="1" si="268"/>
        <v>30</v>
      </c>
      <c r="B804" s="38"/>
      <c r="C804" s="7"/>
      <c r="D804" s="3"/>
      <c r="E804" s="7"/>
      <c r="F804" s="70" t="str">
        <f t="shared" ca="1" si="264"/>
        <v>H</v>
      </c>
      <c r="G804" s="101" t="str">
        <f t="shared" ca="1" si="270"/>
        <v>LHH</v>
      </c>
      <c r="H804" s="70" t="str">
        <f t="shared" ca="1" si="265"/>
        <v>E</v>
      </c>
      <c r="I804" s="101" t="str">
        <f t="shared" ca="1" si="277"/>
        <v>OEE</v>
      </c>
      <c r="J804" s="70" t="str">
        <f t="shared" ca="1" si="263"/>
        <v>R</v>
      </c>
      <c r="K804" s="101" t="str">
        <f t="shared" ca="1" si="278"/>
        <v>RBR</v>
      </c>
      <c r="L804" s="61">
        <f t="shared" ca="1" si="279"/>
        <v>1</v>
      </c>
      <c r="M804" s="3">
        <f ca="1">IF(A803&lt;&gt;"",IF(O804="",M803,IF(AND(M803&gt;0,O804="L"),M803+1,IF(AND(M803&gt;1,O803="W"),1,1))),"")</f>
        <v>1</v>
      </c>
      <c r="N804" s="60" t="str">
        <f ca="1">IF($A803&lt;&gt;"",IF(OR($AI803&lt;&gt;0,$AJ803&lt;&gt;0,L804=0),"",IF(G803="HHL","L",IF(G803="LLH","H",""))),"")</f>
        <v>H</v>
      </c>
      <c r="O804" s="60" t="str">
        <f ca="1">IF(A804&lt;&gt;"",IF(N804&lt;&gt;"",IF(F804=N804,"W","L"),""),"")</f>
        <v>W</v>
      </c>
      <c r="P804" s="38">
        <f ca="1">IF(A804&lt;&gt;"",IF(OR(AI803&lt;&gt;0,AJ803&lt;&gt;0),"0",IF(O804&lt;&gt;"",IF(O804="W",(1*L804),(-1*L804)),0)),0)</f>
        <v>1</v>
      </c>
      <c r="Q804" s="74">
        <f ca="1">IF(A804&lt;&gt;"",P804+Q803,0)</f>
        <v>-10</v>
      </c>
      <c r="R804" s="3">
        <f t="shared" ca="1" si="271"/>
        <v>1</v>
      </c>
      <c r="S804" s="61">
        <f t="shared" ca="1" si="280"/>
        <v>1</v>
      </c>
      <c r="T804" s="3">
        <f t="shared" ca="1" si="272"/>
        <v>1</v>
      </c>
      <c r="U804" s="60" t="str">
        <f ca="1">IF($A803&lt;&gt;"",IF(OR($AI803&lt;&gt;0,$AJ803&lt;&gt;0,S804=0),"",IF(I803="EEO","O",IF(I803="OOE","E",""))),"")</f>
        <v>E</v>
      </c>
      <c r="V804" s="60" t="str">
        <f ca="1">IF(A804&lt;&gt;"",IF(U804&lt;&gt;"",IF(H804=U804,"W","L"),""),"")</f>
        <v>W</v>
      </c>
      <c r="W804" s="38">
        <f ca="1">IF(A804&lt;&gt;"",IF(OR(AI803&lt;&gt;0,AJ803&lt;&gt;0),"0",IF(V804&lt;&gt;"",IF(V804="W",(1*S804),(-1*S804)),0)),0)</f>
        <v>1</v>
      </c>
      <c r="X804" s="74">
        <f t="shared" ca="1" si="273"/>
        <v>19</v>
      </c>
      <c r="Y804" s="3">
        <f t="shared" ca="1" si="274"/>
        <v>1</v>
      </c>
      <c r="Z804" s="61">
        <f t="shared" ca="1" si="281"/>
        <v>1</v>
      </c>
      <c r="AA804" s="3">
        <f t="shared" ca="1" si="275"/>
        <v>2</v>
      </c>
      <c r="AB804" s="60" t="str">
        <f ca="1">IF($A803&lt;&gt;"",IF(OR($AI803&lt;&gt;0,$AJ803&lt;&gt;0,Z804=0),"",IF(K803="RRB","B",IF(K803="BBR","R",""))),"")</f>
        <v/>
      </c>
      <c r="AC804" s="60" t="str">
        <f ca="1">IF(A804&lt;&gt;"",IF(AB804&lt;&gt;"",IF(AB804=J804,"W","L"),""),"")</f>
        <v/>
      </c>
      <c r="AD804" s="38">
        <f ca="1">IF(A804&lt;&gt;"",IF(OR(AI803&lt;&gt;0,AJ803&lt;&gt;0),"0",IF(AC804&lt;&gt;"",IF(AC804="W",(1*Z804),(-1*Z804)),0)),0)</f>
        <v>0</v>
      </c>
      <c r="AE804" s="74">
        <f t="shared" ca="1" si="266"/>
        <v>-8</v>
      </c>
      <c r="AF804" s="3">
        <f t="shared" ca="1" si="276"/>
        <v>2</v>
      </c>
      <c r="AG804" s="13">
        <f ca="1">IF(A804&lt;&gt;"",(AD804+P804+W804),0)</f>
        <v>2</v>
      </c>
      <c r="AH804" s="11">
        <f ca="1">IF(A804&lt;&gt;"",AG804+AH803,0)</f>
        <v>1</v>
      </c>
      <c r="AI804" s="73">
        <f ca="1">IF($A804&lt;&gt;"",IF(AI803&gt;0,AI803,IF(AND(AK803&gt;=$AJ$1,$AJ$2*AK803&gt;=AH804),"Profit Target",IF(AH804&gt;=$S$1,"Profit Target",0))),0)</f>
        <v>0</v>
      </c>
      <c r="AJ804" s="73">
        <f ca="1">IF($A804&lt;&gt;"",IF(AI803&lt;&gt;0,AJ803,IF(AH804&lt;=$S$2,"Stop Loss",0)),0)</f>
        <v>0</v>
      </c>
      <c r="AK804" s="73">
        <f t="shared" ca="1" si="267"/>
        <v>3</v>
      </c>
      <c r="AL804" s="30"/>
      <c r="AM804" s="30"/>
      <c r="AN804" s="30"/>
      <c r="AO804" s="30"/>
      <c r="AP804" s="30"/>
      <c r="AQ804" s="30"/>
      <c r="BM804" s="7"/>
      <c r="BT804" s="10">
        <f t="shared" ca="1" si="269"/>
        <v>8</v>
      </c>
    </row>
    <row r="805" spans="1:72">
      <c r="A805" s="10">
        <f t="shared" ca="1" si="268"/>
        <v>27</v>
      </c>
      <c r="B805" s="38"/>
      <c r="C805" s="7"/>
      <c r="D805" s="3"/>
      <c r="E805" s="7"/>
      <c r="F805" s="70" t="str">
        <f t="shared" ca="1" si="264"/>
        <v>H</v>
      </c>
      <c r="G805" s="101" t="str">
        <f t="shared" ca="1" si="270"/>
        <v>HHH</v>
      </c>
      <c r="H805" s="70" t="str">
        <f t="shared" ca="1" si="265"/>
        <v>O</v>
      </c>
      <c r="I805" s="101" t="str">
        <f t="shared" ca="1" si="277"/>
        <v>EEO</v>
      </c>
      <c r="J805" s="70" t="str">
        <f t="shared" ca="1" si="263"/>
        <v>R</v>
      </c>
      <c r="K805" s="101" t="str">
        <f t="shared" ca="1" si="278"/>
        <v>BRR</v>
      </c>
      <c r="L805" s="61">
        <f t="shared" ca="1" si="279"/>
        <v>1</v>
      </c>
      <c r="M805" s="3">
        <f ca="1">IF(A804&lt;&gt;"",IF(O805="",M804,IF(AND(M804&gt;0,O805="L"),M804+1,IF(AND(M804&gt;1,O804="W"),1,1))),"")</f>
        <v>1</v>
      </c>
      <c r="N805" s="60" t="str">
        <f ca="1">IF($A804&lt;&gt;"",IF(OR($AI804&lt;&gt;0,$AJ804&lt;&gt;0,L805=0),"",IF(G804="HHL","L",IF(G804="LLH","H",""))),"")</f>
        <v/>
      </c>
      <c r="O805" s="60" t="str">
        <f ca="1">IF(A805&lt;&gt;"",IF(N805&lt;&gt;"",IF(F805=N805,"W","L"),""),"")</f>
        <v/>
      </c>
      <c r="P805" s="38">
        <f ca="1">IF(A805&lt;&gt;"",IF(OR(AI804&lt;&gt;0,AJ804&lt;&gt;0),"0",IF(O805&lt;&gt;"",IF(O805="W",(1*L805),(-1*L805)),0)),0)</f>
        <v>0</v>
      </c>
      <c r="Q805" s="74">
        <f ca="1">IF(A805&lt;&gt;"",P805+Q804,0)</f>
        <v>-10</v>
      </c>
      <c r="R805" s="3">
        <f t="shared" ca="1" si="271"/>
        <v>1</v>
      </c>
      <c r="S805" s="61">
        <f t="shared" ca="1" si="280"/>
        <v>1</v>
      </c>
      <c r="T805" s="3">
        <f t="shared" ca="1" si="272"/>
        <v>1</v>
      </c>
      <c r="U805" s="60" t="str">
        <f ca="1">IF($A804&lt;&gt;"",IF(OR($AI804&lt;&gt;0,$AJ804&lt;&gt;0,S805=0),"",IF(I804="EEO","O",IF(I804="OOE","E",""))),"")</f>
        <v/>
      </c>
      <c r="V805" s="60" t="str">
        <f ca="1">IF(A805&lt;&gt;"",IF(U805&lt;&gt;"",IF(H805=U805,"W","L"),""),"")</f>
        <v/>
      </c>
      <c r="W805" s="38">
        <f ca="1">IF(A805&lt;&gt;"",IF(OR(AI804&lt;&gt;0,AJ804&lt;&gt;0),"0",IF(V805&lt;&gt;"",IF(V805="W",(1*S805),(-1*S805)),0)),0)</f>
        <v>0</v>
      </c>
      <c r="X805" s="74">
        <f t="shared" ca="1" si="273"/>
        <v>19</v>
      </c>
      <c r="Y805" s="3">
        <f t="shared" ca="1" si="274"/>
        <v>1</v>
      </c>
      <c r="Z805" s="61">
        <f t="shared" ca="1" si="281"/>
        <v>1</v>
      </c>
      <c r="AA805" s="3">
        <f t="shared" ca="1" si="275"/>
        <v>2</v>
      </c>
      <c r="AB805" s="60" t="str">
        <f ca="1">IF($A804&lt;&gt;"",IF(OR($AI804&lt;&gt;0,$AJ804&lt;&gt;0,Z805=0),"",IF(K804="RRB","B",IF(K804="BBR","R",""))),"")</f>
        <v/>
      </c>
      <c r="AC805" s="60" t="str">
        <f ca="1">IF(A805&lt;&gt;"",IF(AB805&lt;&gt;"",IF(AB805=J805,"W","L"),""),"")</f>
        <v/>
      </c>
      <c r="AD805" s="38">
        <f ca="1">IF(A805&lt;&gt;"",IF(OR(AI804&lt;&gt;0,AJ804&lt;&gt;0),"0",IF(AC805&lt;&gt;"",IF(AC805="W",(1*Z805),(-1*Z805)),0)),0)</f>
        <v>0</v>
      </c>
      <c r="AE805" s="74">
        <f t="shared" ca="1" si="266"/>
        <v>-8</v>
      </c>
      <c r="AF805" s="3">
        <f t="shared" ca="1" si="276"/>
        <v>2</v>
      </c>
      <c r="AG805" s="13">
        <f ca="1">IF(A805&lt;&gt;"",(AD805+P805+W805),0)</f>
        <v>0</v>
      </c>
      <c r="AH805" s="11">
        <f ca="1">IF(A805&lt;&gt;"",AG805+AH804,0)</f>
        <v>1</v>
      </c>
      <c r="AI805" s="73">
        <f ca="1">IF($A805&lt;&gt;"",IF(AI804&gt;0,AI804,IF(AND(AK804&gt;=$AJ$1,$AJ$2*AK804&gt;=AH805),"Profit Target",IF(AH805&gt;=$S$1,"Profit Target",0))),0)</f>
        <v>0</v>
      </c>
      <c r="AJ805" s="73">
        <f ca="1">IF($A805&lt;&gt;"",IF(AI804&lt;&gt;0,AJ804,IF(AH805&lt;=$S$2,"Stop Loss",0)),0)</f>
        <v>0</v>
      </c>
      <c r="AK805" s="73">
        <f t="shared" ca="1" si="267"/>
        <v>3</v>
      </c>
      <c r="AL805" s="30"/>
      <c r="AM805" s="30"/>
      <c r="AN805" s="30"/>
      <c r="AO805" s="30"/>
      <c r="AP805" s="30"/>
      <c r="AQ805" s="30"/>
      <c r="BM805" s="7"/>
      <c r="BT805" s="10">
        <f t="shared" ca="1" si="269"/>
        <v>20</v>
      </c>
    </row>
    <row r="806" spans="1:72">
      <c r="A806" s="10">
        <f t="shared" ca="1" si="268"/>
        <v>22</v>
      </c>
      <c r="B806" s="38"/>
      <c r="C806" s="7"/>
      <c r="D806" s="3"/>
      <c r="E806" s="7"/>
      <c r="F806" s="70" t="str">
        <f t="shared" ca="1" si="264"/>
        <v>H</v>
      </c>
      <c r="G806" s="101" t="str">
        <f t="shared" ca="1" si="270"/>
        <v>HHH</v>
      </c>
      <c r="H806" s="70" t="str">
        <f t="shared" ca="1" si="265"/>
        <v>E</v>
      </c>
      <c r="I806" s="101" t="str">
        <f t="shared" ca="1" si="277"/>
        <v>EOE</v>
      </c>
      <c r="J806" s="70" t="str">
        <f t="shared" ca="1" si="263"/>
        <v>B</v>
      </c>
      <c r="K806" s="101" t="str">
        <f t="shared" ca="1" si="278"/>
        <v>RRB</v>
      </c>
      <c r="L806" s="61">
        <f t="shared" ca="1" si="279"/>
        <v>1</v>
      </c>
      <c r="M806" s="3">
        <f ca="1">IF(A805&lt;&gt;"",IF(O806="",M805,IF(AND(M805&gt;0,O806="L"),M805+1,IF(AND(M805&gt;1,O805="W"),1,1))),"")</f>
        <v>1</v>
      </c>
      <c r="N806" s="60" t="str">
        <f ca="1">IF($A805&lt;&gt;"",IF(OR($AI805&lt;&gt;0,$AJ805&lt;&gt;0,L806=0),"",IF(G805="HHL","L",IF(G805="LLH","H",""))),"")</f>
        <v/>
      </c>
      <c r="O806" s="60" t="str">
        <f ca="1">IF(A806&lt;&gt;"",IF(N806&lt;&gt;"",IF(F806=N806,"W","L"),""),"")</f>
        <v/>
      </c>
      <c r="P806" s="38">
        <f ca="1">IF(A806&lt;&gt;"",IF(OR(AI805&lt;&gt;0,AJ805&lt;&gt;0),"0",IF(O806&lt;&gt;"",IF(O806="W",(1*L806),(-1*L806)),0)),0)</f>
        <v>0</v>
      </c>
      <c r="Q806" s="74">
        <f ca="1">IF(A806&lt;&gt;"",P806+Q805,0)</f>
        <v>-10</v>
      </c>
      <c r="R806" s="3">
        <f t="shared" ca="1" si="271"/>
        <v>1</v>
      </c>
      <c r="S806" s="61">
        <f t="shared" ca="1" si="280"/>
        <v>1</v>
      </c>
      <c r="T806" s="3">
        <f t="shared" ca="1" si="272"/>
        <v>2</v>
      </c>
      <c r="U806" s="60" t="str">
        <f ca="1">IF($A805&lt;&gt;"",IF(OR($AI805&lt;&gt;0,$AJ805&lt;&gt;0,S806=0),"",IF(I805="EEO","O",IF(I805="OOE","E",""))),"")</f>
        <v>O</v>
      </c>
      <c r="V806" s="60" t="str">
        <f ca="1">IF(A806&lt;&gt;"",IF(U806&lt;&gt;"",IF(H806=U806,"W","L"),""),"")</f>
        <v>L</v>
      </c>
      <c r="W806" s="38">
        <f ca="1">IF(A806&lt;&gt;"",IF(OR(AI805&lt;&gt;0,AJ805&lt;&gt;0),"0",IF(V806&lt;&gt;"",IF(V806="W",(1*S806),(-1*S806)),0)),0)</f>
        <v>-1</v>
      </c>
      <c r="X806" s="74">
        <f t="shared" ca="1" si="273"/>
        <v>18</v>
      </c>
      <c r="Y806" s="3">
        <f t="shared" ca="1" si="274"/>
        <v>2</v>
      </c>
      <c r="Z806" s="61">
        <f t="shared" ca="1" si="281"/>
        <v>1</v>
      </c>
      <c r="AA806" s="3">
        <f t="shared" ca="1" si="275"/>
        <v>2</v>
      </c>
      <c r="AB806" s="60" t="str">
        <f ca="1">IF($A805&lt;&gt;"",IF(OR($AI805&lt;&gt;0,$AJ805&lt;&gt;0,Z806=0),"",IF(K805="RRB","B",IF(K805="BBR","R",""))),"")</f>
        <v/>
      </c>
      <c r="AC806" s="60" t="str">
        <f ca="1">IF(A806&lt;&gt;"",IF(AB806&lt;&gt;"",IF(AB806=J806,"W","L"),""),"")</f>
        <v/>
      </c>
      <c r="AD806" s="38">
        <f ca="1">IF(A806&lt;&gt;"",IF(OR(AI805&lt;&gt;0,AJ805&lt;&gt;0),"0",IF(AC806&lt;&gt;"",IF(AC806="W",(1*Z806),(-1*Z806)),0)),0)</f>
        <v>0</v>
      </c>
      <c r="AE806" s="74">
        <f t="shared" ca="1" si="266"/>
        <v>-8</v>
      </c>
      <c r="AF806" s="3">
        <f t="shared" ca="1" si="276"/>
        <v>2</v>
      </c>
      <c r="AG806" s="13">
        <f ca="1">IF(A806&lt;&gt;"",(AD806+P806+W806),0)</f>
        <v>-1</v>
      </c>
      <c r="AH806" s="11">
        <f ca="1">IF(A806&lt;&gt;"",AG806+AH805,0)</f>
        <v>0</v>
      </c>
      <c r="AI806" s="73">
        <f ca="1">IF($A806&lt;&gt;"",IF(AI805&gt;0,AI805,IF(AND(AK805&gt;=$AJ$1,$AJ$2*AK805&gt;=AH806),"Profit Target",IF(AH806&gt;=$S$1,"Profit Target",0))),0)</f>
        <v>0</v>
      </c>
      <c r="AJ806" s="73">
        <f ca="1">IF($A806&lt;&gt;"",IF(AI805&lt;&gt;0,AJ805,IF(AH806&lt;=$S$2,"Stop Loss",0)),0)</f>
        <v>0</v>
      </c>
      <c r="AK806" s="73">
        <f t="shared" ca="1" si="267"/>
        <v>3</v>
      </c>
      <c r="AL806" s="30"/>
      <c r="AM806" s="30"/>
      <c r="AN806" s="30"/>
      <c r="AO806" s="30"/>
      <c r="AP806" s="30"/>
      <c r="AQ806" s="30"/>
      <c r="BM806" s="7"/>
      <c r="BT806" s="10">
        <f t="shared" ca="1" si="269"/>
        <v>30</v>
      </c>
    </row>
    <row r="807" spans="1:72">
      <c r="A807" s="10">
        <f t="shared" ca="1" si="268"/>
        <v>16</v>
      </c>
      <c r="B807" s="38"/>
      <c r="C807" s="7"/>
      <c r="D807" s="3"/>
      <c r="E807" s="7"/>
      <c r="F807" s="70" t="str">
        <f t="shared" ca="1" si="264"/>
        <v>L</v>
      </c>
      <c r="G807" s="101" t="str">
        <f t="shared" ca="1" si="270"/>
        <v>HHL</v>
      </c>
      <c r="H807" s="70" t="str">
        <f t="shared" ca="1" si="265"/>
        <v>E</v>
      </c>
      <c r="I807" s="101" t="str">
        <f t="shared" ca="1" si="277"/>
        <v>OEE</v>
      </c>
      <c r="J807" s="70" t="str">
        <f t="shared" ca="1" si="263"/>
        <v>R</v>
      </c>
      <c r="K807" s="101" t="str">
        <f t="shared" ca="1" si="278"/>
        <v>RBR</v>
      </c>
      <c r="L807" s="61">
        <f t="shared" ca="1" si="279"/>
        <v>1</v>
      </c>
      <c r="M807" s="3">
        <f ca="1">IF(A806&lt;&gt;"",IF(O807="",M806,IF(AND(M806&gt;0,O807="L"),M806+1,IF(AND(M806&gt;1,O806="W"),1,1))),"")</f>
        <v>1</v>
      </c>
      <c r="N807" s="60" t="str">
        <f ca="1">IF($A806&lt;&gt;"",IF(OR($AI806&lt;&gt;0,$AJ806&lt;&gt;0,L807=0),"",IF(G806="HHL","L",IF(G806="LLH","H",""))),"")</f>
        <v/>
      </c>
      <c r="O807" s="60" t="str">
        <f ca="1">IF(A807&lt;&gt;"",IF(N807&lt;&gt;"",IF(F807=N807,"W","L"),""),"")</f>
        <v/>
      </c>
      <c r="P807" s="38">
        <f ca="1">IF(A807&lt;&gt;"",IF(OR(AI806&lt;&gt;0,AJ806&lt;&gt;0),"0",IF(O807&lt;&gt;"",IF(O807="W",(1*L807),(-1*L807)),0)),0)</f>
        <v>0</v>
      </c>
      <c r="Q807" s="74">
        <f ca="1">IF(A807&lt;&gt;"",P807+Q806,0)</f>
        <v>-10</v>
      </c>
      <c r="R807" s="3">
        <f t="shared" ca="1" si="271"/>
        <v>1</v>
      </c>
      <c r="S807" s="61">
        <f t="shared" ca="1" si="280"/>
        <v>1</v>
      </c>
      <c r="T807" s="3">
        <f t="shared" ca="1" si="272"/>
        <v>2</v>
      </c>
      <c r="U807" s="60" t="str">
        <f ca="1">IF($A806&lt;&gt;"",IF(OR($AI806&lt;&gt;0,$AJ806&lt;&gt;0,S807=0),"",IF(I806="EEO","O",IF(I806="OOE","E",""))),"")</f>
        <v/>
      </c>
      <c r="V807" s="60" t="str">
        <f ca="1">IF(A807&lt;&gt;"",IF(U807&lt;&gt;"",IF(H807=U807,"W","L"),""),"")</f>
        <v/>
      </c>
      <c r="W807" s="38">
        <f ca="1">IF(A807&lt;&gt;"",IF(OR(AI806&lt;&gt;0,AJ806&lt;&gt;0),"0",IF(V807&lt;&gt;"",IF(V807="W",(1*S807),(-1*S807)),0)),0)</f>
        <v>0</v>
      </c>
      <c r="X807" s="74">
        <f t="shared" ca="1" si="273"/>
        <v>18</v>
      </c>
      <c r="Y807" s="3">
        <f t="shared" ca="1" si="274"/>
        <v>2</v>
      </c>
      <c r="Z807" s="61">
        <f t="shared" ca="1" si="281"/>
        <v>1</v>
      </c>
      <c r="AA807" s="3">
        <f t="shared" ca="1" si="275"/>
        <v>3</v>
      </c>
      <c r="AB807" s="60" t="str">
        <f ca="1">IF($A806&lt;&gt;"",IF(OR($AI806&lt;&gt;0,$AJ806&lt;&gt;0,Z807=0),"",IF(K806="RRB","B",IF(K806="BBR","R",""))),"")</f>
        <v>B</v>
      </c>
      <c r="AC807" s="60" t="str">
        <f ca="1">IF(A807&lt;&gt;"",IF(AB807&lt;&gt;"",IF(AB807=J807,"W","L"),""),"")</f>
        <v>L</v>
      </c>
      <c r="AD807" s="38">
        <f ca="1">IF(A807&lt;&gt;"",IF(OR(AI806&lt;&gt;0,AJ806&lt;&gt;0),"0",IF(AC807&lt;&gt;"",IF(AC807="W",(1*Z807),(-1*Z807)),0)),0)</f>
        <v>-1</v>
      </c>
      <c r="AE807" s="74">
        <f t="shared" ca="1" si="266"/>
        <v>-9</v>
      </c>
      <c r="AF807" s="3">
        <f t="shared" ca="1" si="276"/>
        <v>3</v>
      </c>
      <c r="AG807" s="13">
        <f ca="1">IF(A807&lt;&gt;"",(AD807+P807+W807),0)</f>
        <v>-1</v>
      </c>
      <c r="AH807" s="11">
        <f ca="1">IF(A807&lt;&gt;"",AG807+AH806,0)</f>
        <v>-1</v>
      </c>
      <c r="AI807" s="73">
        <f ca="1">IF($A807&lt;&gt;"",IF(AI806&gt;0,AI806,IF(AND(AK806&gt;=$AJ$1,$AJ$2*AK806&gt;=AH807),"Profit Target",IF(AH807&gt;=$S$1,"Profit Target",0))),0)</f>
        <v>0</v>
      </c>
      <c r="AJ807" s="73">
        <f ca="1">IF($A807&lt;&gt;"",IF(AI806&lt;&gt;0,AJ806,IF(AH807&lt;=$S$2,"Stop Loss",0)),0)</f>
        <v>0</v>
      </c>
      <c r="AK807" s="73">
        <f t="shared" ca="1" si="267"/>
        <v>3</v>
      </c>
      <c r="AL807" s="30"/>
      <c r="AM807" s="30"/>
      <c r="AN807" s="30"/>
      <c r="AO807" s="30"/>
      <c r="AP807" s="30"/>
      <c r="AQ807" s="30"/>
      <c r="BM807" s="7"/>
      <c r="BT807" s="10">
        <f t="shared" ca="1" si="269"/>
        <v>31</v>
      </c>
    </row>
    <row r="808" spans="1:72">
      <c r="A808" s="10">
        <f t="shared" ca="1" si="268"/>
        <v>8</v>
      </c>
      <c r="B808" s="38"/>
      <c r="C808" s="7"/>
      <c r="D808" s="3"/>
      <c r="E808" s="7"/>
      <c r="F808" s="70" t="str">
        <f t="shared" ca="1" si="264"/>
        <v>L</v>
      </c>
      <c r="G808" s="101" t="str">
        <f t="shared" ca="1" si="270"/>
        <v>HLL</v>
      </c>
      <c r="H808" s="70" t="str">
        <f t="shared" ca="1" si="265"/>
        <v>E</v>
      </c>
      <c r="I808" s="101" t="str">
        <f t="shared" ca="1" si="277"/>
        <v>EEE</v>
      </c>
      <c r="J808" s="70" t="str">
        <f t="shared" ca="1" si="263"/>
        <v>B</v>
      </c>
      <c r="K808" s="101" t="str">
        <f t="shared" ca="1" si="278"/>
        <v>BRB</v>
      </c>
      <c r="L808" s="61">
        <f t="shared" ca="1" si="279"/>
        <v>1</v>
      </c>
      <c r="M808" s="3">
        <f ca="1">IF(A807&lt;&gt;"",IF(O808="",M807,IF(AND(M807&gt;0,O808="L"),M807+1,IF(AND(M807&gt;1,O807="W"),1,1))),"")</f>
        <v>1</v>
      </c>
      <c r="N808" s="60" t="str">
        <f ca="1">IF($A807&lt;&gt;"",IF(OR($AI807&lt;&gt;0,$AJ807&lt;&gt;0,L808=0),"",IF(G807="HHL","L",IF(G807="LLH","H",""))),"")</f>
        <v>L</v>
      </c>
      <c r="O808" s="60" t="str">
        <f ca="1">IF(A808&lt;&gt;"",IF(N808&lt;&gt;"",IF(F808=N808,"W","L"),""),"")</f>
        <v>W</v>
      </c>
      <c r="P808" s="38">
        <f ca="1">IF(A808&lt;&gt;"",IF(OR(AI807&lt;&gt;0,AJ807&lt;&gt;0),"0",IF(O808&lt;&gt;"",IF(O808="W",(1*L808),(-1*L808)),0)),0)</f>
        <v>1</v>
      </c>
      <c r="Q808" s="74">
        <f ca="1">IF(A808&lt;&gt;"",P808+Q807,0)</f>
        <v>-9</v>
      </c>
      <c r="R808" s="3">
        <f t="shared" ca="1" si="271"/>
        <v>1</v>
      </c>
      <c r="S808" s="61">
        <f t="shared" ca="1" si="280"/>
        <v>1</v>
      </c>
      <c r="T808" s="3">
        <f t="shared" ca="1" si="272"/>
        <v>2</v>
      </c>
      <c r="U808" s="60" t="str">
        <f ca="1">IF($A807&lt;&gt;"",IF(OR($AI807&lt;&gt;0,$AJ807&lt;&gt;0,S808=0),"",IF(I807="EEO","O",IF(I807="OOE","E",""))),"")</f>
        <v/>
      </c>
      <c r="V808" s="60" t="str">
        <f ca="1">IF(A808&lt;&gt;"",IF(U808&lt;&gt;"",IF(H808=U808,"W","L"),""),"")</f>
        <v/>
      </c>
      <c r="W808" s="38">
        <f ca="1">IF(A808&lt;&gt;"",IF(OR(AI807&lt;&gt;0,AJ807&lt;&gt;0),"0",IF(V808&lt;&gt;"",IF(V808="W",(1*S808),(-1*S808)),0)),0)</f>
        <v>0</v>
      </c>
      <c r="X808" s="74">
        <f t="shared" ca="1" si="273"/>
        <v>18</v>
      </c>
      <c r="Y808" s="3">
        <f t="shared" ca="1" si="274"/>
        <v>2</v>
      </c>
      <c r="Z808" s="61">
        <f t="shared" ca="1" si="281"/>
        <v>1</v>
      </c>
      <c r="AA808" s="3">
        <f t="shared" ca="1" si="275"/>
        <v>3</v>
      </c>
      <c r="AB808" s="60" t="str">
        <f ca="1">IF($A807&lt;&gt;"",IF(OR($AI807&lt;&gt;0,$AJ807&lt;&gt;0,Z808=0),"",IF(K807="RRB","B",IF(K807="BBR","R",""))),"")</f>
        <v/>
      </c>
      <c r="AC808" s="60" t="str">
        <f ca="1">IF(A808&lt;&gt;"",IF(AB808&lt;&gt;"",IF(AB808=J808,"W","L"),""),"")</f>
        <v/>
      </c>
      <c r="AD808" s="38">
        <f ca="1">IF(A808&lt;&gt;"",IF(OR(AI807&lt;&gt;0,AJ807&lt;&gt;0),"0",IF(AC808&lt;&gt;"",IF(AC808="W",(1*Z808),(-1*Z808)),0)),0)</f>
        <v>0</v>
      </c>
      <c r="AE808" s="74">
        <f t="shared" ca="1" si="266"/>
        <v>-9</v>
      </c>
      <c r="AF808" s="3">
        <f t="shared" ca="1" si="276"/>
        <v>3</v>
      </c>
      <c r="AG808" s="13">
        <f ca="1">IF(A808&lt;&gt;"",(AD808+P808+W808),0)</f>
        <v>1</v>
      </c>
      <c r="AH808" s="11">
        <f ca="1">IF(A808&lt;&gt;"",AG808+AH807,0)</f>
        <v>0</v>
      </c>
      <c r="AI808" s="73">
        <f ca="1">IF($A808&lt;&gt;"",IF(AI807&gt;0,AI807,IF(AND(AK807&gt;=$AJ$1,$AJ$2*AK807&gt;=AH808),"Profit Target",IF(AH808&gt;=$S$1,"Profit Target",0))),0)</f>
        <v>0</v>
      </c>
      <c r="AJ808" s="73">
        <f ca="1">IF($A808&lt;&gt;"",IF(AI807&lt;&gt;0,AJ807,IF(AH808&lt;=$S$2,"Stop Loss",0)),0)</f>
        <v>0</v>
      </c>
      <c r="AK808" s="73">
        <f t="shared" ca="1" si="267"/>
        <v>3</v>
      </c>
      <c r="AL808" s="30"/>
      <c r="AM808" s="30"/>
      <c r="AN808" s="30"/>
      <c r="AO808" s="30"/>
      <c r="AP808" s="30"/>
      <c r="AQ808" s="30"/>
      <c r="BM808" s="7"/>
      <c r="BT808" s="10">
        <f t="shared" ca="1" si="269"/>
        <v>6</v>
      </c>
    </row>
    <row r="809" spans="1:72">
      <c r="A809" s="10">
        <f t="shared" ca="1" si="268"/>
        <v>23</v>
      </c>
      <c r="B809" s="38"/>
      <c r="C809" s="7"/>
      <c r="D809" s="3"/>
      <c r="E809" s="7"/>
      <c r="F809" s="70" t="str">
        <f t="shared" ca="1" si="264"/>
        <v>H</v>
      </c>
      <c r="G809" s="101" t="str">
        <f t="shared" ca="1" si="270"/>
        <v>LLH</v>
      </c>
      <c r="H809" s="70" t="str">
        <f t="shared" ca="1" si="265"/>
        <v>O</v>
      </c>
      <c r="I809" s="101" t="str">
        <f t="shared" ca="1" si="277"/>
        <v>EEO</v>
      </c>
      <c r="J809" s="70" t="str">
        <f t="shared" ca="1" si="263"/>
        <v>R</v>
      </c>
      <c r="K809" s="101" t="str">
        <f t="shared" ca="1" si="278"/>
        <v>RBR</v>
      </c>
      <c r="L809" s="61">
        <f t="shared" ca="1" si="279"/>
        <v>1</v>
      </c>
      <c r="M809" s="3">
        <f ca="1">IF(A808&lt;&gt;"",IF(O809="",M808,IF(AND(M808&gt;0,O809="L"),M808+1,IF(AND(M808&gt;1,O808="W"),1,1))),"")</f>
        <v>1</v>
      </c>
      <c r="N809" s="60" t="str">
        <f ca="1">IF($A808&lt;&gt;"",IF(OR($AI808&lt;&gt;0,$AJ808&lt;&gt;0,L809=0),"",IF(G808="HHL","L",IF(G808="LLH","H",""))),"")</f>
        <v/>
      </c>
      <c r="O809" s="60" t="str">
        <f ca="1">IF(A809&lt;&gt;"",IF(N809&lt;&gt;"",IF(F809=N809,"W","L"),""),"")</f>
        <v/>
      </c>
      <c r="P809" s="38">
        <f ca="1">IF(A809&lt;&gt;"",IF(OR(AI808&lt;&gt;0,AJ808&lt;&gt;0),"0",IF(O809&lt;&gt;"",IF(O809="W",(1*L809),(-1*L809)),0)),0)</f>
        <v>0</v>
      </c>
      <c r="Q809" s="74">
        <f ca="1">IF(A809&lt;&gt;"",P809+Q808,0)</f>
        <v>-9</v>
      </c>
      <c r="R809" s="3">
        <f t="shared" ca="1" si="271"/>
        <v>1</v>
      </c>
      <c r="S809" s="61">
        <f t="shared" ca="1" si="280"/>
        <v>1</v>
      </c>
      <c r="T809" s="3">
        <f t="shared" ca="1" si="272"/>
        <v>2</v>
      </c>
      <c r="U809" s="60" t="str">
        <f ca="1">IF($A808&lt;&gt;"",IF(OR($AI808&lt;&gt;0,$AJ808&lt;&gt;0,S809=0),"",IF(I808="EEO","O",IF(I808="OOE","E",""))),"")</f>
        <v/>
      </c>
      <c r="V809" s="60" t="str">
        <f ca="1">IF(A809&lt;&gt;"",IF(U809&lt;&gt;"",IF(H809=U809,"W","L"),""),"")</f>
        <v/>
      </c>
      <c r="W809" s="38">
        <f ca="1">IF(A809&lt;&gt;"",IF(OR(AI808&lt;&gt;0,AJ808&lt;&gt;0),"0",IF(V809&lt;&gt;"",IF(V809="W",(1*S809),(-1*S809)),0)),0)</f>
        <v>0</v>
      </c>
      <c r="X809" s="74">
        <f t="shared" ca="1" si="273"/>
        <v>18</v>
      </c>
      <c r="Y809" s="3">
        <f t="shared" ca="1" si="274"/>
        <v>2</v>
      </c>
      <c r="Z809" s="61">
        <f t="shared" ca="1" si="281"/>
        <v>1</v>
      </c>
      <c r="AA809" s="3">
        <f t="shared" ca="1" si="275"/>
        <v>3</v>
      </c>
      <c r="AB809" s="60" t="str">
        <f ca="1">IF($A808&lt;&gt;"",IF(OR($AI808&lt;&gt;0,$AJ808&lt;&gt;0,Z809=0),"",IF(K808="RRB","B",IF(K808="BBR","R",""))),"")</f>
        <v/>
      </c>
      <c r="AC809" s="60" t="str">
        <f ca="1">IF(A809&lt;&gt;"",IF(AB809&lt;&gt;"",IF(AB809=J809,"W","L"),""),"")</f>
        <v/>
      </c>
      <c r="AD809" s="38">
        <f ca="1">IF(A809&lt;&gt;"",IF(OR(AI808&lt;&gt;0,AJ808&lt;&gt;0),"0",IF(AC809&lt;&gt;"",IF(AC809="W",(1*Z809),(-1*Z809)),0)),0)</f>
        <v>0</v>
      </c>
      <c r="AE809" s="74">
        <f t="shared" ca="1" si="266"/>
        <v>-9</v>
      </c>
      <c r="AF809" s="3">
        <f t="shared" ca="1" si="276"/>
        <v>3</v>
      </c>
      <c r="AG809" s="13">
        <f ca="1">IF(A809&lt;&gt;"",(AD809+P809+W809),0)</f>
        <v>0</v>
      </c>
      <c r="AH809" s="11">
        <f ca="1">IF(A809&lt;&gt;"",AG809+AH808,0)</f>
        <v>0</v>
      </c>
      <c r="AI809" s="73">
        <f ca="1">IF($A809&lt;&gt;"",IF(AI808&gt;0,AI808,IF(AND(AK808&gt;=$AJ$1,$AJ$2*AK808&gt;=AH809),"Profit Target",IF(AH809&gt;=$S$1,"Profit Target",0))),0)</f>
        <v>0</v>
      </c>
      <c r="AJ809" s="73">
        <f ca="1">IF($A809&lt;&gt;"",IF(AI808&lt;&gt;0,AJ808,IF(AH809&lt;=$S$2,"Stop Loss",0)),0)</f>
        <v>0</v>
      </c>
      <c r="AK809" s="73">
        <f t="shared" ca="1" si="267"/>
        <v>3</v>
      </c>
      <c r="AL809" s="30"/>
      <c r="AM809" s="30"/>
      <c r="AN809" s="30"/>
      <c r="AO809" s="30"/>
      <c r="AP809" s="30"/>
      <c r="AQ809" s="30"/>
      <c r="BM809" s="7"/>
      <c r="BT809" s="10">
        <f t="shared" ca="1" si="269"/>
        <v>5</v>
      </c>
    </row>
    <row r="810" spans="1:72">
      <c r="A810" s="10">
        <f t="shared" ca="1" si="268"/>
        <v>32</v>
      </c>
      <c r="B810" s="38"/>
      <c r="C810" s="7"/>
      <c r="D810" s="3"/>
      <c r="E810" s="7"/>
      <c r="F810" s="70" t="str">
        <f t="shared" ca="1" si="264"/>
        <v>H</v>
      </c>
      <c r="G810" s="101" t="str">
        <f t="shared" ca="1" si="270"/>
        <v>LHH</v>
      </c>
      <c r="H810" s="70" t="str">
        <f t="shared" ca="1" si="265"/>
        <v>E</v>
      </c>
      <c r="I810" s="101" t="str">
        <f t="shared" ca="1" si="277"/>
        <v>EOE</v>
      </c>
      <c r="J810" s="70" t="str">
        <f t="shared" ca="1" si="263"/>
        <v>R</v>
      </c>
      <c r="K810" s="101" t="str">
        <f t="shared" ca="1" si="278"/>
        <v>BRR</v>
      </c>
      <c r="L810" s="61">
        <f t="shared" ca="1" si="279"/>
        <v>1</v>
      </c>
      <c r="M810" s="3">
        <f ca="1">IF(A809&lt;&gt;"",IF(O810="",M809,IF(AND(M809&gt;0,O810="L"),M809+1,IF(AND(M809&gt;1,O809="W"),1,1))),"")</f>
        <v>1</v>
      </c>
      <c r="N810" s="60" t="str">
        <f ca="1">IF($A809&lt;&gt;"",IF(OR($AI809&lt;&gt;0,$AJ809&lt;&gt;0,L810=0),"",IF(G809="HHL","L",IF(G809="LLH","H",""))),"")</f>
        <v>H</v>
      </c>
      <c r="O810" s="60" t="str">
        <f ca="1">IF(A810&lt;&gt;"",IF(N810&lt;&gt;"",IF(F810=N810,"W","L"),""),"")</f>
        <v>W</v>
      </c>
      <c r="P810" s="38">
        <f ca="1">IF(A810&lt;&gt;"",IF(OR(AI809&lt;&gt;0,AJ809&lt;&gt;0),"0",IF(O810&lt;&gt;"",IF(O810="W",(1*L810),(-1*L810)),0)),0)</f>
        <v>1</v>
      </c>
      <c r="Q810" s="74">
        <f ca="1">IF(A810&lt;&gt;"",P810+Q809,0)</f>
        <v>-8</v>
      </c>
      <c r="R810" s="3">
        <f t="shared" ca="1" si="271"/>
        <v>1</v>
      </c>
      <c r="S810" s="61">
        <f t="shared" ca="1" si="280"/>
        <v>1</v>
      </c>
      <c r="T810" s="3">
        <f t="shared" ca="1" si="272"/>
        <v>3</v>
      </c>
      <c r="U810" s="60" t="str">
        <f ca="1">IF($A809&lt;&gt;"",IF(OR($AI809&lt;&gt;0,$AJ809&lt;&gt;0,S810=0),"",IF(I809="EEO","O",IF(I809="OOE","E",""))),"")</f>
        <v>O</v>
      </c>
      <c r="V810" s="60" t="str">
        <f ca="1">IF(A810&lt;&gt;"",IF(U810&lt;&gt;"",IF(H810=U810,"W","L"),""),"")</f>
        <v>L</v>
      </c>
      <c r="W810" s="38">
        <f ca="1">IF(A810&lt;&gt;"",IF(OR(AI809&lt;&gt;0,AJ809&lt;&gt;0),"0",IF(V810&lt;&gt;"",IF(V810="W",(1*S810),(-1*S810)),0)),0)</f>
        <v>-1</v>
      </c>
      <c r="X810" s="74">
        <f t="shared" ca="1" si="273"/>
        <v>17</v>
      </c>
      <c r="Y810" s="3">
        <f t="shared" ca="1" si="274"/>
        <v>3</v>
      </c>
      <c r="Z810" s="61">
        <f t="shared" ca="1" si="281"/>
        <v>1</v>
      </c>
      <c r="AA810" s="3">
        <f t="shared" ca="1" si="275"/>
        <v>3</v>
      </c>
      <c r="AB810" s="60" t="str">
        <f ca="1">IF($A809&lt;&gt;"",IF(OR($AI809&lt;&gt;0,$AJ809&lt;&gt;0,Z810=0),"",IF(K809="RRB","B",IF(K809="BBR","R",""))),"")</f>
        <v/>
      </c>
      <c r="AC810" s="60" t="str">
        <f ca="1">IF(A810&lt;&gt;"",IF(AB810&lt;&gt;"",IF(AB810=J810,"W","L"),""),"")</f>
        <v/>
      </c>
      <c r="AD810" s="38">
        <f ca="1">IF(A810&lt;&gt;"",IF(OR(AI809&lt;&gt;0,AJ809&lt;&gt;0),"0",IF(AC810&lt;&gt;"",IF(AC810="W",(1*Z810),(-1*Z810)),0)),0)</f>
        <v>0</v>
      </c>
      <c r="AE810" s="74">
        <f t="shared" ca="1" si="266"/>
        <v>-9</v>
      </c>
      <c r="AF810" s="3">
        <f t="shared" ca="1" si="276"/>
        <v>3</v>
      </c>
      <c r="AG810" s="13">
        <f ca="1">IF(A810&lt;&gt;"",(AD810+P810+W810),0)</f>
        <v>0</v>
      </c>
      <c r="AH810" s="11">
        <f ca="1">IF(A810&lt;&gt;"",AG810+AH809,0)</f>
        <v>0</v>
      </c>
      <c r="AI810" s="73">
        <f ca="1">IF($A810&lt;&gt;"",IF(AI809&gt;0,AI809,IF(AND(AK809&gt;=$AJ$1,$AJ$2*AK809&gt;=AH810),"Profit Target",IF(AH810&gt;=$S$1,"Profit Target",0))),0)</f>
        <v>0</v>
      </c>
      <c r="AJ810" s="73">
        <f ca="1">IF($A810&lt;&gt;"",IF(AI809&lt;&gt;0,AJ809,IF(AH810&lt;=$S$2,"Stop Loss",0)),0)</f>
        <v>0</v>
      </c>
      <c r="AK810" s="73">
        <f t="shared" ca="1" si="267"/>
        <v>3</v>
      </c>
      <c r="AL810" s="30"/>
      <c r="AM810" s="30"/>
      <c r="AN810" s="30"/>
      <c r="AO810" s="30"/>
      <c r="AP810" s="30"/>
      <c r="AQ810" s="30"/>
      <c r="BM810" s="7"/>
      <c r="BT810" s="10">
        <f t="shared" ca="1" si="269"/>
        <v>21</v>
      </c>
    </row>
    <row r="811" spans="1:72">
      <c r="A811" s="10">
        <f t="shared" ca="1" si="268"/>
        <v>20</v>
      </c>
      <c r="B811" s="38"/>
      <c r="C811" s="7"/>
      <c r="D811" s="3"/>
      <c r="E811" s="7"/>
      <c r="F811" s="70" t="str">
        <f t="shared" ca="1" si="264"/>
        <v>H</v>
      </c>
      <c r="G811" s="101" t="str">
        <f t="shared" ca="1" si="270"/>
        <v>HHH</v>
      </c>
      <c r="H811" s="70" t="str">
        <f t="shared" ca="1" si="265"/>
        <v>E</v>
      </c>
      <c r="I811" s="101" t="str">
        <f t="shared" ca="1" si="277"/>
        <v>OEE</v>
      </c>
      <c r="J811" s="70" t="str">
        <f t="shared" ref="J811:J874" ca="1" si="282">VLOOKUP(A811,$BJ$107:$BR$144,8,0)</f>
        <v>B</v>
      </c>
      <c r="K811" s="101" t="str">
        <f t="shared" ca="1" si="278"/>
        <v>RRB</v>
      </c>
      <c r="L811" s="61">
        <f t="shared" ca="1" si="279"/>
        <v>1</v>
      </c>
      <c r="M811" s="3">
        <f ca="1">IF(A810&lt;&gt;"",IF(O811="",M810,IF(AND(M810&gt;0,O811="L"),M810+1,IF(AND(M810&gt;1,O810="W"),1,1))),"")</f>
        <v>1</v>
      </c>
      <c r="N811" s="60" t="str">
        <f ca="1">IF($A810&lt;&gt;"",IF(OR($AI810&lt;&gt;0,$AJ810&lt;&gt;0,L811=0),"",IF(G810="HHL","L",IF(G810="LLH","H",""))),"")</f>
        <v/>
      </c>
      <c r="O811" s="60" t="str">
        <f ca="1">IF(A811&lt;&gt;"",IF(N811&lt;&gt;"",IF(F811=N811,"W","L"),""),"")</f>
        <v/>
      </c>
      <c r="P811" s="38">
        <f ca="1">IF(A811&lt;&gt;"",IF(OR(AI810&lt;&gt;0,AJ810&lt;&gt;0),"0",IF(O811&lt;&gt;"",IF(O811="W",(1*L811),(-1*L811)),0)),0)</f>
        <v>0</v>
      </c>
      <c r="Q811" s="74">
        <f ca="1">IF(A811&lt;&gt;"",P811+Q810,0)</f>
        <v>-8</v>
      </c>
      <c r="R811" s="3">
        <f t="shared" ca="1" si="271"/>
        <v>1</v>
      </c>
      <c r="S811" s="61">
        <f t="shared" ca="1" si="280"/>
        <v>1</v>
      </c>
      <c r="T811" s="3">
        <f t="shared" ca="1" si="272"/>
        <v>3</v>
      </c>
      <c r="U811" s="60" t="str">
        <f ca="1">IF($A810&lt;&gt;"",IF(OR($AI810&lt;&gt;0,$AJ810&lt;&gt;0,S811=0),"",IF(I810="EEO","O",IF(I810="OOE","E",""))),"")</f>
        <v/>
      </c>
      <c r="V811" s="60" t="str">
        <f ca="1">IF(A811&lt;&gt;"",IF(U811&lt;&gt;"",IF(H811=U811,"W","L"),""),"")</f>
        <v/>
      </c>
      <c r="W811" s="38">
        <f ca="1">IF(A811&lt;&gt;"",IF(OR(AI810&lt;&gt;0,AJ810&lt;&gt;0),"0",IF(V811&lt;&gt;"",IF(V811="W",(1*S811),(-1*S811)),0)),0)</f>
        <v>0</v>
      </c>
      <c r="X811" s="74">
        <f t="shared" ca="1" si="273"/>
        <v>17</v>
      </c>
      <c r="Y811" s="3">
        <f t="shared" ca="1" si="274"/>
        <v>3</v>
      </c>
      <c r="Z811" s="61">
        <f t="shared" ca="1" si="281"/>
        <v>1</v>
      </c>
      <c r="AA811" s="3">
        <f t="shared" ca="1" si="275"/>
        <v>3</v>
      </c>
      <c r="AB811" s="60" t="str">
        <f ca="1">IF($A810&lt;&gt;"",IF(OR($AI810&lt;&gt;0,$AJ810&lt;&gt;0,Z811=0),"",IF(K810="RRB","B",IF(K810="BBR","R",""))),"")</f>
        <v/>
      </c>
      <c r="AC811" s="60" t="str">
        <f ca="1">IF(A811&lt;&gt;"",IF(AB811&lt;&gt;"",IF(AB811=J811,"W","L"),""),"")</f>
        <v/>
      </c>
      <c r="AD811" s="38">
        <f ca="1">IF(A811&lt;&gt;"",IF(OR(AI810&lt;&gt;0,AJ810&lt;&gt;0),"0",IF(AC811&lt;&gt;"",IF(AC811="W",(1*Z811),(-1*Z811)),0)),0)</f>
        <v>0</v>
      </c>
      <c r="AE811" s="74">
        <f t="shared" ca="1" si="266"/>
        <v>-9</v>
      </c>
      <c r="AF811" s="3">
        <f t="shared" ca="1" si="276"/>
        <v>3</v>
      </c>
      <c r="AG811" s="13">
        <f ca="1">IF(A811&lt;&gt;"",(AD811+P811+W811),0)</f>
        <v>0</v>
      </c>
      <c r="AH811" s="11">
        <f ca="1">IF(A811&lt;&gt;"",AG811+AH810,0)</f>
        <v>0</v>
      </c>
      <c r="AI811" s="73">
        <f ca="1">IF($A811&lt;&gt;"",IF(AI810&gt;0,AI810,IF(AND(AK810&gt;=$AJ$1,$AJ$2*AK810&gt;=AH811),"Profit Target",IF(AH811&gt;=$S$1,"Profit Target",0))),0)</f>
        <v>0</v>
      </c>
      <c r="AJ811" s="73">
        <f ca="1">IF($A811&lt;&gt;"",IF(AI810&lt;&gt;0,AJ810,IF(AH811&lt;=$S$2,"Stop Loss",0)),0)</f>
        <v>0</v>
      </c>
      <c r="AK811" s="73">
        <f t="shared" ca="1" si="267"/>
        <v>3</v>
      </c>
      <c r="AL811" s="30"/>
      <c r="AM811" s="30"/>
      <c r="AN811" s="30"/>
      <c r="AO811" s="30"/>
      <c r="AP811" s="30"/>
      <c r="AQ811" s="30"/>
      <c r="BM811" s="7"/>
      <c r="BT811" s="10">
        <f t="shared" ca="1" si="269"/>
        <v>25</v>
      </c>
    </row>
    <row r="812" spans="1:72">
      <c r="A812" s="10">
        <f t="shared" ca="1" si="268"/>
        <v>30</v>
      </c>
      <c r="B812" s="38"/>
      <c r="C812" s="7"/>
      <c r="D812" s="3"/>
      <c r="E812" s="7"/>
      <c r="F812" s="70" t="str">
        <f t="shared" ca="1" si="264"/>
        <v>H</v>
      </c>
      <c r="G812" s="101" t="str">
        <f t="shared" ca="1" si="270"/>
        <v>HHH</v>
      </c>
      <c r="H812" s="70" t="str">
        <f t="shared" ca="1" si="265"/>
        <v>E</v>
      </c>
      <c r="I812" s="101" t="str">
        <f t="shared" ca="1" si="277"/>
        <v>EEE</v>
      </c>
      <c r="J812" s="70" t="str">
        <f t="shared" ca="1" si="282"/>
        <v>R</v>
      </c>
      <c r="K812" s="101" t="str">
        <f t="shared" ca="1" si="278"/>
        <v>RBR</v>
      </c>
      <c r="L812" s="61">
        <f t="shared" ca="1" si="279"/>
        <v>1</v>
      </c>
      <c r="M812" s="3">
        <f ca="1">IF(A811&lt;&gt;"",IF(O812="",M811,IF(AND(M811&gt;0,O812="L"),M811+1,IF(AND(M811&gt;1,O811="W"),1,1))),"")</f>
        <v>1</v>
      </c>
      <c r="N812" s="60" t="str">
        <f ca="1">IF($A811&lt;&gt;"",IF(OR($AI811&lt;&gt;0,$AJ811&lt;&gt;0,L812=0),"",IF(G811="HHL","L",IF(G811="LLH","H",""))),"")</f>
        <v/>
      </c>
      <c r="O812" s="60" t="str">
        <f ca="1">IF(A812&lt;&gt;"",IF(N812&lt;&gt;"",IF(F812=N812,"W","L"),""),"")</f>
        <v/>
      </c>
      <c r="P812" s="38">
        <f ca="1">IF(A812&lt;&gt;"",IF(OR(AI811&lt;&gt;0,AJ811&lt;&gt;0),"0",IF(O812&lt;&gt;"",IF(O812="W",(1*L812),(-1*L812)),0)),0)</f>
        <v>0</v>
      </c>
      <c r="Q812" s="74">
        <f ca="1">IF(A812&lt;&gt;"",P812+Q811,0)</f>
        <v>-8</v>
      </c>
      <c r="R812" s="3">
        <f t="shared" ca="1" si="271"/>
        <v>1</v>
      </c>
      <c r="S812" s="61">
        <f t="shared" ca="1" si="280"/>
        <v>1</v>
      </c>
      <c r="T812" s="3">
        <f t="shared" ca="1" si="272"/>
        <v>3</v>
      </c>
      <c r="U812" s="60" t="str">
        <f ca="1">IF($A811&lt;&gt;"",IF(OR($AI811&lt;&gt;0,$AJ811&lt;&gt;0,S812=0),"",IF(I811="EEO","O",IF(I811="OOE","E",""))),"")</f>
        <v/>
      </c>
      <c r="V812" s="60" t="str">
        <f ca="1">IF(A812&lt;&gt;"",IF(U812&lt;&gt;"",IF(H812=U812,"W","L"),""),"")</f>
        <v/>
      </c>
      <c r="W812" s="38">
        <f ca="1">IF(A812&lt;&gt;"",IF(OR(AI811&lt;&gt;0,AJ811&lt;&gt;0),"0",IF(V812&lt;&gt;"",IF(V812="W",(1*S812),(-1*S812)),0)),0)</f>
        <v>0</v>
      </c>
      <c r="X812" s="74">
        <f t="shared" ca="1" si="273"/>
        <v>17</v>
      </c>
      <c r="Y812" s="3">
        <f t="shared" ca="1" si="274"/>
        <v>3</v>
      </c>
      <c r="Z812" s="61">
        <f t="shared" ca="1" si="281"/>
        <v>1</v>
      </c>
      <c r="AA812" s="3">
        <f t="shared" ca="1" si="275"/>
        <v>4</v>
      </c>
      <c r="AB812" s="60" t="str">
        <f ca="1">IF($A811&lt;&gt;"",IF(OR($AI811&lt;&gt;0,$AJ811&lt;&gt;0,Z812=0),"",IF(K811="RRB","B",IF(K811="BBR","R",""))),"")</f>
        <v>B</v>
      </c>
      <c r="AC812" s="60" t="str">
        <f ca="1">IF(A812&lt;&gt;"",IF(AB812&lt;&gt;"",IF(AB812=J812,"W","L"),""),"")</f>
        <v>L</v>
      </c>
      <c r="AD812" s="38">
        <f ca="1">IF(A812&lt;&gt;"",IF(OR(AI811&lt;&gt;0,AJ811&lt;&gt;0),"0",IF(AC812&lt;&gt;"",IF(AC812="W",(1*Z812),(-1*Z812)),0)),0)</f>
        <v>-1</v>
      </c>
      <c r="AE812" s="74">
        <f t="shared" ca="1" si="266"/>
        <v>-10</v>
      </c>
      <c r="AF812" s="3">
        <f t="shared" ca="1" si="276"/>
        <v>4</v>
      </c>
      <c r="AG812" s="13">
        <f ca="1">IF(A812&lt;&gt;"",(AD812+P812+W812),0)</f>
        <v>-1</v>
      </c>
      <c r="AH812" s="11">
        <f ca="1">IF(A812&lt;&gt;"",AG812+AH811,0)</f>
        <v>-1</v>
      </c>
      <c r="AI812" s="73">
        <f ca="1">IF($A812&lt;&gt;"",IF(AI811&gt;0,AI811,IF(AND(AK811&gt;=$AJ$1,$AJ$2*AK811&gt;=AH812),"Profit Target",IF(AH812&gt;=$S$1,"Profit Target",0))),0)</f>
        <v>0</v>
      </c>
      <c r="AJ812" s="73">
        <f ca="1">IF($A812&lt;&gt;"",IF(AI811&lt;&gt;0,AJ811,IF(AH812&lt;=$S$2,"Stop Loss",0)),0)</f>
        <v>0</v>
      </c>
      <c r="AK812" s="73">
        <f t="shared" ca="1" si="267"/>
        <v>3</v>
      </c>
      <c r="AL812" s="30"/>
      <c r="AM812" s="30"/>
      <c r="AN812" s="30"/>
      <c r="AO812" s="30"/>
      <c r="AP812" s="30"/>
      <c r="AQ812" s="30"/>
      <c r="BM812" s="7"/>
      <c r="BT812" s="10">
        <f t="shared" ca="1" si="269"/>
        <v>15</v>
      </c>
    </row>
    <row r="813" spans="1:72">
      <c r="A813" s="10">
        <f t="shared" ca="1" si="268"/>
        <v>10</v>
      </c>
      <c r="B813" s="38"/>
      <c r="C813" s="7"/>
      <c r="D813" s="3"/>
      <c r="E813" s="7"/>
      <c r="F813" s="70" t="str">
        <f t="shared" ca="1" si="264"/>
        <v>L</v>
      </c>
      <c r="G813" s="101" t="str">
        <f t="shared" ca="1" si="270"/>
        <v>HHL</v>
      </c>
      <c r="H813" s="70" t="str">
        <f t="shared" ca="1" si="265"/>
        <v>E</v>
      </c>
      <c r="I813" s="101" t="str">
        <f t="shared" ca="1" si="277"/>
        <v>EEE</v>
      </c>
      <c r="J813" s="70" t="str">
        <f t="shared" ca="1" si="282"/>
        <v>B</v>
      </c>
      <c r="K813" s="101" t="str">
        <f t="shared" ca="1" si="278"/>
        <v>BRB</v>
      </c>
      <c r="L813" s="61">
        <f t="shared" ca="1" si="279"/>
        <v>1</v>
      </c>
      <c r="M813" s="3">
        <f ca="1">IF(A812&lt;&gt;"",IF(O813="",M812,IF(AND(M812&gt;0,O813="L"),M812+1,IF(AND(M812&gt;1,O812="W"),1,1))),"")</f>
        <v>1</v>
      </c>
      <c r="N813" s="60" t="str">
        <f ca="1">IF($A812&lt;&gt;"",IF(OR($AI812&lt;&gt;0,$AJ812&lt;&gt;0,L813=0),"",IF(G812="HHL","L",IF(G812="LLH","H",""))),"")</f>
        <v/>
      </c>
      <c r="O813" s="60" t="str">
        <f ca="1">IF(A813&lt;&gt;"",IF(N813&lt;&gt;"",IF(F813=N813,"W","L"),""),"")</f>
        <v/>
      </c>
      <c r="P813" s="38">
        <f ca="1">IF(A813&lt;&gt;"",IF(OR(AI812&lt;&gt;0,AJ812&lt;&gt;0),"0",IF(O813&lt;&gt;"",IF(O813="W",(1*L813),(-1*L813)),0)),0)</f>
        <v>0</v>
      </c>
      <c r="Q813" s="74">
        <f ca="1">IF(A813&lt;&gt;"",P813+Q812,0)</f>
        <v>-8</v>
      </c>
      <c r="R813" s="3">
        <f t="shared" ca="1" si="271"/>
        <v>1</v>
      </c>
      <c r="S813" s="61">
        <f t="shared" ca="1" si="280"/>
        <v>1</v>
      </c>
      <c r="T813" s="3">
        <f t="shared" ca="1" si="272"/>
        <v>3</v>
      </c>
      <c r="U813" s="60" t="str">
        <f ca="1">IF($A812&lt;&gt;"",IF(OR($AI812&lt;&gt;0,$AJ812&lt;&gt;0,S813=0),"",IF(I812="EEO","O",IF(I812="OOE","E",""))),"")</f>
        <v/>
      </c>
      <c r="V813" s="60" t="str">
        <f ca="1">IF(A813&lt;&gt;"",IF(U813&lt;&gt;"",IF(H813=U813,"W","L"),""),"")</f>
        <v/>
      </c>
      <c r="W813" s="38">
        <f ca="1">IF(A813&lt;&gt;"",IF(OR(AI812&lt;&gt;0,AJ812&lt;&gt;0),"0",IF(V813&lt;&gt;"",IF(V813="W",(1*S813),(-1*S813)),0)),0)</f>
        <v>0</v>
      </c>
      <c r="X813" s="74">
        <f t="shared" ca="1" si="273"/>
        <v>17</v>
      </c>
      <c r="Y813" s="3">
        <f t="shared" ca="1" si="274"/>
        <v>3</v>
      </c>
      <c r="Z813" s="61">
        <f t="shared" ca="1" si="281"/>
        <v>1</v>
      </c>
      <c r="AA813" s="3">
        <f t="shared" ca="1" si="275"/>
        <v>4</v>
      </c>
      <c r="AB813" s="60" t="str">
        <f ca="1">IF($A812&lt;&gt;"",IF(OR($AI812&lt;&gt;0,$AJ812&lt;&gt;0,Z813=0),"",IF(K812="RRB","B",IF(K812="BBR","R",""))),"")</f>
        <v/>
      </c>
      <c r="AC813" s="60" t="str">
        <f ca="1">IF(A813&lt;&gt;"",IF(AB813&lt;&gt;"",IF(AB813=J813,"W","L"),""),"")</f>
        <v/>
      </c>
      <c r="AD813" s="38">
        <f ca="1">IF(A813&lt;&gt;"",IF(OR(AI812&lt;&gt;0,AJ812&lt;&gt;0),"0",IF(AC813&lt;&gt;"",IF(AC813="W",(1*Z813),(-1*Z813)),0)),0)</f>
        <v>0</v>
      </c>
      <c r="AE813" s="74">
        <f t="shared" ca="1" si="266"/>
        <v>-10</v>
      </c>
      <c r="AF813" s="3">
        <f t="shared" ca="1" si="276"/>
        <v>4</v>
      </c>
      <c r="AG813" s="13">
        <f ca="1">IF(A813&lt;&gt;"",(AD813+P813+W813),0)</f>
        <v>0</v>
      </c>
      <c r="AH813" s="11">
        <f ca="1">IF(A813&lt;&gt;"",AG813+AH812,0)</f>
        <v>-1</v>
      </c>
      <c r="AI813" s="73">
        <f ca="1">IF($A813&lt;&gt;"",IF(AI812&gt;0,AI812,IF(AND(AK812&gt;=$AJ$1,$AJ$2*AK812&gt;=AH813),"Profit Target",IF(AH813&gt;=$S$1,"Profit Target",0))),0)</f>
        <v>0</v>
      </c>
      <c r="AJ813" s="73">
        <f ca="1">IF($A813&lt;&gt;"",IF(AI812&lt;&gt;0,AJ812,IF(AH813&lt;=$S$2,"Stop Loss",0)),0)</f>
        <v>0</v>
      </c>
      <c r="AK813" s="73">
        <f t="shared" ca="1" si="267"/>
        <v>3</v>
      </c>
      <c r="AL813" s="30"/>
      <c r="AM813" s="30"/>
      <c r="AN813" s="30"/>
      <c r="AO813" s="30"/>
      <c r="AP813" s="30"/>
      <c r="AQ813" s="30"/>
      <c r="BM813" s="7"/>
      <c r="BT813" s="10">
        <f t="shared" ca="1" si="269"/>
        <v>7</v>
      </c>
    </row>
    <row r="814" spans="1:72">
      <c r="A814" s="10">
        <f t="shared" ca="1" si="268"/>
        <v>30</v>
      </c>
      <c r="B814" s="38"/>
      <c r="C814" s="7"/>
      <c r="D814" s="3"/>
      <c r="E814" s="7"/>
      <c r="F814" s="70" t="str">
        <f t="shared" ca="1" si="264"/>
        <v>H</v>
      </c>
      <c r="G814" s="101" t="str">
        <f t="shared" ca="1" si="270"/>
        <v>HLH</v>
      </c>
      <c r="H814" s="70" t="str">
        <f t="shared" ca="1" si="265"/>
        <v>E</v>
      </c>
      <c r="I814" s="101" t="str">
        <f t="shared" ca="1" si="277"/>
        <v>EEE</v>
      </c>
      <c r="J814" s="70" t="str">
        <f t="shared" ca="1" si="282"/>
        <v>R</v>
      </c>
      <c r="K814" s="101" t="str">
        <f t="shared" ca="1" si="278"/>
        <v>RBR</v>
      </c>
      <c r="L814" s="61">
        <f t="shared" ca="1" si="279"/>
        <v>1</v>
      </c>
      <c r="M814" s="3">
        <f ca="1">IF(A813&lt;&gt;"",IF(O814="",M813,IF(AND(M813&gt;0,O814="L"),M813+1,IF(AND(M813&gt;1,O813="W"),1,1))),"")</f>
        <v>2</v>
      </c>
      <c r="N814" s="60" t="str">
        <f ca="1">IF($A813&lt;&gt;"",IF(OR($AI813&lt;&gt;0,$AJ813&lt;&gt;0,L814=0),"",IF(G813="HHL","L",IF(G813="LLH","H",""))),"")</f>
        <v>L</v>
      </c>
      <c r="O814" s="60" t="str">
        <f ca="1">IF(A814&lt;&gt;"",IF(N814&lt;&gt;"",IF(F814=N814,"W","L"),""),"")</f>
        <v>L</v>
      </c>
      <c r="P814" s="38">
        <f ca="1">IF(A814&lt;&gt;"",IF(OR(AI813&lt;&gt;0,AJ813&lt;&gt;0),"0",IF(O814&lt;&gt;"",IF(O814="W",(1*L814),(-1*L814)),0)),0)</f>
        <v>-1</v>
      </c>
      <c r="Q814" s="74">
        <f ca="1">IF(A814&lt;&gt;"",P814+Q813,0)</f>
        <v>-9</v>
      </c>
      <c r="R814" s="3">
        <f t="shared" ca="1" si="271"/>
        <v>2</v>
      </c>
      <c r="S814" s="61">
        <f t="shared" ca="1" si="280"/>
        <v>1</v>
      </c>
      <c r="T814" s="3">
        <f t="shared" ca="1" si="272"/>
        <v>3</v>
      </c>
      <c r="U814" s="60" t="str">
        <f ca="1">IF($A813&lt;&gt;"",IF(OR($AI813&lt;&gt;0,$AJ813&lt;&gt;0,S814=0),"",IF(I813="EEO","O",IF(I813="OOE","E",""))),"")</f>
        <v/>
      </c>
      <c r="V814" s="60" t="str">
        <f ca="1">IF(A814&lt;&gt;"",IF(U814&lt;&gt;"",IF(H814=U814,"W","L"),""),"")</f>
        <v/>
      </c>
      <c r="W814" s="38">
        <f ca="1">IF(A814&lt;&gt;"",IF(OR(AI813&lt;&gt;0,AJ813&lt;&gt;0),"0",IF(V814&lt;&gt;"",IF(V814="W",(1*S814),(-1*S814)),0)),0)</f>
        <v>0</v>
      </c>
      <c r="X814" s="74">
        <f t="shared" ca="1" si="273"/>
        <v>17</v>
      </c>
      <c r="Y814" s="3">
        <f t="shared" ca="1" si="274"/>
        <v>3</v>
      </c>
      <c r="Z814" s="61">
        <f t="shared" ca="1" si="281"/>
        <v>1</v>
      </c>
      <c r="AA814" s="3">
        <f t="shared" ca="1" si="275"/>
        <v>4</v>
      </c>
      <c r="AB814" s="60" t="str">
        <f ca="1">IF($A813&lt;&gt;"",IF(OR($AI813&lt;&gt;0,$AJ813&lt;&gt;0,Z814=0),"",IF(K813="RRB","B",IF(K813="BBR","R",""))),"")</f>
        <v/>
      </c>
      <c r="AC814" s="60" t="str">
        <f ca="1">IF(A814&lt;&gt;"",IF(AB814&lt;&gt;"",IF(AB814=J814,"W","L"),""),"")</f>
        <v/>
      </c>
      <c r="AD814" s="38">
        <f ca="1">IF(A814&lt;&gt;"",IF(OR(AI813&lt;&gt;0,AJ813&lt;&gt;0),"0",IF(AC814&lt;&gt;"",IF(AC814="W",(1*Z814),(-1*Z814)),0)),0)</f>
        <v>0</v>
      </c>
      <c r="AE814" s="74">
        <f t="shared" ca="1" si="266"/>
        <v>-10</v>
      </c>
      <c r="AF814" s="3">
        <f t="shared" ca="1" si="276"/>
        <v>4</v>
      </c>
      <c r="AG814" s="13">
        <f ca="1">IF(A814&lt;&gt;"",(AD814+P814+W814),0)</f>
        <v>-1</v>
      </c>
      <c r="AH814" s="11">
        <f ca="1">IF(A814&lt;&gt;"",AG814+AH813,0)</f>
        <v>-2</v>
      </c>
      <c r="AI814" s="73">
        <f ca="1">IF($A814&lt;&gt;"",IF(AI813&gt;0,AI813,IF(AND(AK813&gt;=$AJ$1,$AJ$2*AK813&gt;=AH814),"Profit Target",IF(AH814&gt;=$S$1,"Profit Target",0))),0)</f>
        <v>0</v>
      </c>
      <c r="AJ814" s="73">
        <f ca="1">IF($A814&lt;&gt;"",IF(AI813&lt;&gt;0,AJ813,IF(AH814&lt;=$S$2,"Stop Loss",0)),0)</f>
        <v>0</v>
      </c>
      <c r="AK814" s="73">
        <f t="shared" ca="1" si="267"/>
        <v>3</v>
      </c>
      <c r="AL814" s="30"/>
      <c r="AM814" s="30"/>
      <c r="AN814" s="30"/>
      <c r="AO814" s="30"/>
      <c r="AP814" s="30"/>
      <c r="AQ814" s="30"/>
      <c r="BM814" s="7"/>
      <c r="BT814" s="10">
        <f t="shared" ca="1" si="269"/>
        <v>31</v>
      </c>
    </row>
    <row r="815" spans="1:72">
      <c r="A815" s="10">
        <f t="shared" ca="1" si="268"/>
        <v>28</v>
      </c>
      <c r="B815" s="38"/>
      <c r="C815" s="7"/>
      <c r="D815" s="3"/>
      <c r="E815" s="7"/>
      <c r="F815" s="70" t="str">
        <f t="shared" ref="F815:F878" ca="1" si="283">VLOOKUP(A815,$BJ$107:$BR$144,7,0)</f>
        <v>H</v>
      </c>
      <c r="G815" s="101" t="str">
        <f t="shared" ca="1" si="270"/>
        <v>LHH</v>
      </c>
      <c r="H815" s="70" t="str">
        <f t="shared" ref="H815:H878" ca="1" si="284">VLOOKUP(A815,$BJ$107:$BR$144,9,0)</f>
        <v>E</v>
      </c>
      <c r="I815" s="101" t="str">
        <f t="shared" ca="1" si="277"/>
        <v>EEE</v>
      </c>
      <c r="J815" s="70" t="str">
        <f t="shared" ca="1" si="282"/>
        <v>B</v>
      </c>
      <c r="K815" s="101" t="str">
        <f t="shared" ca="1" si="278"/>
        <v>BRB</v>
      </c>
      <c r="L815" s="61">
        <f t="shared" ca="1" si="279"/>
        <v>1</v>
      </c>
      <c r="M815" s="3">
        <f ca="1">IF(A814&lt;&gt;"",IF(O815="",M814,IF(AND(M814&gt;0,O815="L"),M814+1,IF(AND(M814&gt;1,O814="W"),1,1))),"")</f>
        <v>2</v>
      </c>
      <c r="N815" s="60" t="str">
        <f ca="1">IF($A814&lt;&gt;"",IF(OR($AI814&lt;&gt;0,$AJ814&lt;&gt;0,L815=0),"",IF(G814="HHL","L",IF(G814="LLH","H",""))),"")</f>
        <v/>
      </c>
      <c r="O815" s="60" t="str">
        <f ca="1">IF(A815&lt;&gt;"",IF(N815&lt;&gt;"",IF(F815=N815,"W","L"),""),"")</f>
        <v/>
      </c>
      <c r="P815" s="38">
        <f ca="1">IF(A815&lt;&gt;"",IF(OR(AI814&lt;&gt;0,AJ814&lt;&gt;0),"0",IF(O815&lt;&gt;"",IF(O815="W",(1*L815),(-1*L815)),0)),0)</f>
        <v>0</v>
      </c>
      <c r="Q815" s="74">
        <f ca="1">IF(A815&lt;&gt;"",P815+Q814,0)</f>
        <v>-9</v>
      </c>
      <c r="R815" s="3">
        <f t="shared" ca="1" si="271"/>
        <v>2</v>
      </c>
      <c r="S815" s="61">
        <f t="shared" ca="1" si="280"/>
        <v>1</v>
      </c>
      <c r="T815" s="3">
        <f t="shared" ca="1" si="272"/>
        <v>3</v>
      </c>
      <c r="U815" s="60" t="str">
        <f ca="1">IF($A814&lt;&gt;"",IF(OR($AI814&lt;&gt;0,$AJ814&lt;&gt;0,S815=0),"",IF(I814="EEO","O",IF(I814="OOE","E",""))),"")</f>
        <v/>
      </c>
      <c r="V815" s="60" t="str">
        <f ca="1">IF(A815&lt;&gt;"",IF(U815&lt;&gt;"",IF(H815=U815,"W","L"),""),"")</f>
        <v/>
      </c>
      <c r="W815" s="38">
        <f ca="1">IF(A815&lt;&gt;"",IF(OR(AI814&lt;&gt;0,AJ814&lt;&gt;0),"0",IF(V815&lt;&gt;"",IF(V815="W",(1*S815),(-1*S815)),0)),0)</f>
        <v>0</v>
      </c>
      <c r="X815" s="74">
        <f t="shared" ca="1" si="273"/>
        <v>17</v>
      </c>
      <c r="Y815" s="3">
        <f t="shared" ca="1" si="274"/>
        <v>3</v>
      </c>
      <c r="Z815" s="61">
        <f t="shared" ca="1" si="281"/>
        <v>1</v>
      </c>
      <c r="AA815" s="3">
        <f t="shared" ca="1" si="275"/>
        <v>4</v>
      </c>
      <c r="AB815" s="60" t="str">
        <f ca="1">IF($A814&lt;&gt;"",IF(OR($AI814&lt;&gt;0,$AJ814&lt;&gt;0,Z815=0),"",IF(K814="RRB","B",IF(K814="BBR","R",""))),"")</f>
        <v/>
      </c>
      <c r="AC815" s="60" t="str">
        <f ca="1">IF(A815&lt;&gt;"",IF(AB815&lt;&gt;"",IF(AB815=J815,"W","L"),""),"")</f>
        <v/>
      </c>
      <c r="AD815" s="38">
        <f ca="1">IF(A815&lt;&gt;"",IF(OR(AI814&lt;&gt;0,AJ814&lt;&gt;0),"0",IF(AC815&lt;&gt;"",IF(AC815="W",(1*Z815),(-1*Z815)),0)),0)</f>
        <v>0</v>
      </c>
      <c r="AE815" s="74">
        <f t="shared" ca="1" si="266"/>
        <v>-10</v>
      </c>
      <c r="AF815" s="3">
        <f t="shared" ca="1" si="276"/>
        <v>4</v>
      </c>
      <c r="AG815" s="13">
        <f ca="1">IF(A815&lt;&gt;"",(AD815+P815+W815),0)</f>
        <v>0</v>
      </c>
      <c r="AH815" s="11">
        <f ca="1">IF(A815&lt;&gt;"",AG815+AH814,0)</f>
        <v>-2</v>
      </c>
      <c r="AI815" s="73">
        <f ca="1">IF($A815&lt;&gt;"",IF(AI814&gt;0,AI814,IF(AND(AK814&gt;=$AJ$1,$AJ$2*AK814&gt;=AH815),"Profit Target",IF(AH815&gt;=$S$1,"Profit Target",0))),0)</f>
        <v>0</v>
      </c>
      <c r="AJ815" s="73">
        <f ca="1">IF($A815&lt;&gt;"",IF(AI814&lt;&gt;0,AJ814,IF(AH815&lt;=$S$2,"Stop Loss",0)),0)</f>
        <v>0</v>
      </c>
      <c r="AK815" s="73">
        <f t="shared" ca="1" si="267"/>
        <v>3</v>
      </c>
      <c r="AL815" s="30"/>
      <c r="AM815" s="30"/>
      <c r="AN815" s="30"/>
      <c r="AO815" s="30"/>
      <c r="AP815" s="30"/>
      <c r="AQ815" s="30"/>
      <c r="BM815" s="7"/>
      <c r="BT815" s="10">
        <f t="shared" ca="1" si="269"/>
        <v>21</v>
      </c>
    </row>
    <row r="816" spans="1:72">
      <c r="A816" s="10">
        <f t="shared" ca="1" si="268"/>
        <v>32</v>
      </c>
      <c r="B816" s="38"/>
      <c r="C816" s="7"/>
      <c r="D816" s="3"/>
      <c r="E816" s="7"/>
      <c r="F816" s="70" t="str">
        <f t="shared" ca="1" si="283"/>
        <v>H</v>
      </c>
      <c r="G816" s="101" t="str">
        <f t="shared" ca="1" si="270"/>
        <v>HHH</v>
      </c>
      <c r="H816" s="70" t="str">
        <f t="shared" ca="1" si="284"/>
        <v>E</v>
      </c>
      <c r="I816" s="101" t="str">
        <f t="shared" ca="1" si="277"/>
        <v>EEE</v>
      </c>
      <c r="J816" s="70" t="str">
        <f t="shared" ca="1" si="282"/>
        <v>R</v>
      </c>
      <c r="K816" s="101" t="str">
        <f t="shared" ca="1" si="278"/>
        <v>RBR</v>
      </c>
      <c r="L816" s="61">
        <f t="shared" ca="1" si="279"/>
        <v>1</v>
      </c>
      <c r="M816" s="3">
        <f ca="1">IF(A815&lt;&gt;"",IF(O816="",M815,IF(AND(M815&gt;0,O816="L"),M815+1,IF(AND(M815&gt;1,O815="W"),1,1))),"")</f>
        <v>2</v>
      </c>
      <c r="N816" s="60" t="str">
        <f ca="1">IF($A815&lt;&gt;"",IF(OR($AI815&lt;&gt;0,$AJ815&lt;&gt;0,L816=0),"",IF(G815="HHL","L",IF(G815="LLH","H",""))),"")</f>
        <v/>
      </c>
      <c r="O816" s="60" t="str">
        <f ca="1">IF(A816&lt;&gt;"",IF(N816&lt;&gt;"",IF(F816=N816,"W","L"),""),"")</f>
        <v/>
      </c>
      <c r="P816" s="38">
        <f ca="1">IF(A816&lt;&gt;"",IF(OR(AI815&lt;&gt;0,AJ815&lt;&gt;0),"0",IF(O816&lt;&gt;"",IF(O816="W",(1*L816),(-1*L816)),0)),0)</f>
        <v>0</v>
      </c>
      <c r="Q816" s="74">
        <f ca="1">IF(A816&lt;&gt;"",P816+Q815,0)</f>
        <v>-9</v>
      </c>
      <c r="R816" s="3">
        <f t="shared" ca="1" si="271"/>
        <v>2</v>
      </c>
      <c r="S816" s="61">
        <f t="shared" ca="1" si="280"/>
        <v>1</v>
      </c>
      <c r="T816" s="3">
        <f t="shared" ca="1" si="272"/>
        <v>3</v>
      </c>
      <c r="U816" s="60" t="str">
        <f ca="1">IF($A815&lt;&gt;"",IF(OR($AI815&lt;&gt;0,$AJ815&lt;&gt;0,S816=0),"",IF(I815="EEO","O",IF(I815="OOE","E",""))),"")</f>
        <v/>
      </c>
      <c r="V816" s="60" t="str">
        <f ca="1">IF(A816&lt;&gt;"",IF(U816&lt;&gt;"",IF(H816=U816,"W","L"),""),"")</f>
        <v/>
      </c>
      <c r="W816" s="38">
        <f ca="1">IF(A816&lt;&gt;"",IF(OR(AI815&lt;&gt;0,AJ815&lt;&gt;0),"0",IF(V816&lt;&gt;"",IF(V816="W",(1*S816),(-1*S816)),0)),0)</f>
        <v>0</v>
      </c>
      <c r="X816" s="74">
        <f t="shared" ca="1" si="273"/>
        <v>17</v>
      </c>
      <c r="Y816" s="3">
        <f t="shared" ca="1" si="274"/>
        <v>3</v>
      </c>
      <c r="Z816" s="61">
        <f t="shared" ca="1" si="281"/>
        <v>1</v>
      </c>
      <c r="AA816" s="3">
        <f t="shared" ca="1" si="275"/>
        <v>4</v>
      </c>
      <c r="AB816" s="60" t="str">
        <f ca="1">IF($A815&lt;&gt;"",IF(OR($AI815&lt;&gt;0,$AJ815&lt;&gt;0,Z816=0),"",IF(K815="RRB","B",IF(K815="BBR","R",""))),"")</f>
        <v/>
      </c>
      <c r="AC816" s="60" t="str">
        <f ca="1">IF(A816&lt;&gt;"",IF(AB816&lt;&gt;"",IF(AB816=J816,"W","L"),""),"")</f>
        <v/>
      </c>
      <c r="AD816" s="38">
        <f ca="1">IF(A816&lt;&gt;"",IF(OR(AI815&lt;&gt;0,AJ815&lt;&gt;0),"0",IF(AC816&lt;&gt;"",IF(AC816="W",(1*Z816),(-1*Z816)),0)),0)</f>
        <v>0</v>
      </c>
      <c r="AE816" s="74">
        <f t="shared" ca="1" si="266"/>
        <v>-10</v>
      </c>
      <c r="AF816" s="3">
        <f t="shared" ca="1" si="276"/>
        <v>4</v>
      </c>
      <c r="AG816" s="13">
        <f ca="1">IF(A816&lt;&gt;"",(AD816+P816+W816),0)</f>
        <v>0</v>
      </c>
      <c r="AH816" s="11">
        <f ca="1">IF(A816&lt;&gt;"",AG816+AH815,0)</f>
        <v>-2</v>
      </c>
      <c r="AI816" s="73">
        <f ca="1">IF($A816&lt;&gt;"",IF(AI815&gt;0,AI815,IF(AND(AK815&gt;=$AJ$1,$AJ$2*AK815&gt;=AH816),"Profit Target",IF(AH816&gt;=$S$1,"Profit Target",0))),0)</f>
        <v>0</v>
      </c>
      <c r="AJ816" s="73">
        <f ca="1">IF($A816&lt;&gt;"",IF(AI815&lt;&gt;0,AJ815,IF(AH816&lt;=$S$2,"Stop Loss",0)),0)</f>
        <v>0</v>
      </c>
      <c r="AK816" s="73">
        <f t="shared" ca="1" si="267"/>
        <v>3</v>
      </c>
      <c r="AL816" s="30"/>
      <c r="AM816" s="30"/>
      <c r="AN816" s="30"/>
      <c r="AO816" s="30"/>
      <c r="AP816" s="30"/>
      <c r="AQ816" s="30"/>
      <c r="BM816" s="7"/>
      <c r="BT816" s="10">
        <f t="shared" ca="1" si="269"/>
        <v>18</v>
      </c>
    </row>
    <row r="817" spans="1:72">
      <c r="A817" s="10">
        <f t="shared" ca="1" si="268"/>
        <v>18</v>
      </c>
      <c r="B817" s="38"/>
      <c r="C817" s="7"/>
      <c r="D817" s="3"/>
      <c r="E817" s="7"/>
      <c r="F817" s="70" t="str">
        <f t="shared" ca="1" si="283"/>
        <v>L</v>
      </c>
      <c r="G817" s="101" t="str">
        <f t="shared" ca="1" si="270"/>
        <v>HHL</v>
      </c>
      <c r="H817" s="70" t="str">
        <f t="shared" ca="1" si="284"/>
        <v>E</v>
      </c>
      <c r="I817" s="101" t="str">
        <f t="shared" ca="1" si="277"/>
        <v>EEE</v>
      </c>
      <c r="J817" s="70" t="str">
        <f t="shared" ca="1" si="282"/>
        <v>R</v>
      </c>
      <c r="K817" s="101" t="str">
        <f t="shared" ca="1" si="278"/>
        <v>BRR</v>
      </c>
      <c r="L817" s="61">
        <f t="shared" ca="1" si="279"/>
        <v>1</v>
      </c>
      <c r="M817" s="3">
        <f ca="1">IF(A816&lt;&gt;"",IF(O817="",M816,IF(AND(M816&gt;0,O817="L"),M816+1,IF(AND(M816&gt;1,O816="W"),1,1))),"")</f>
        <v>2</v>
      </c>
      <c r="N817" s="60" t="str">
        <f ca="1">IF($A816&lt;&gt;"",IF(OR($AI816&lt;&gt;0,$AJ816&lt;&gt;0,L817=0),"",IF(G816="HHL","L",IF(G816="LLH","H",""))),"")</f>
        <v/>
      </c>
      <c r="O817" s="60" t="str">
        <f ca="1">IF(A817&lt;&gt;"",IF(N817&lt;&gt;"",IF(F817=N817,"W","L"),""),"")</f>
        <v/>
      </c>
      <c r="P817" s="38">
        <f ca="1">IF(A817&lt;&gt;"",IF(OR(AI816&lt;&gt;0,AJ816&lt;&gt;0),"0",IF(O817&lt;&gt;"",IF(O817="W",(1*L817),(-1*L817)),0)),0)</f>
        <v>0</v>
      </c>
      <c r="Q817" s="74">
        <f ca="1">IF(A817&lt;&gt;"",P817+Q816,0)</f>
        <v>-9</v>
      </c>
      <c r="R817" s="3">
        <f t="shared" ca="1" si="271"/>
        <v>2</v>
      </c>
      <c r="S817" s="61">
        <f t="shared" ca="1" si="280"/>
        <v>1</v>
      </c>
      <c r="T817" s="3">
        <f t="shared" ca="1" si="272"/>
        <v>3</v>
      </c>
      <c r="U817" s="60" t="str">
        <f ca="1">IF($A816&lt;&gt;"",IF(OR($AI816&lt;&gt;0,$AJ816&lt;&gt;0,S817=0),"",IF(I816="EEO","O",IF(I816="OOE","E",""))),"")</f>
        <v/>
      </c>
      <c r="V817" s="60" t="str">
        <f ca="1">IF(A817&lt;&gt;"",IF(U817&lt;&gt;"",IF(H817=U817,"W","L"),""),"")</f>
        <v/>
      </c>
      <c r="W817" s="38">
        <f ca="1">IF(A817&lt;&gt;"",IF(OR(AI816&lt;&gt;0,AJ816&lt;&gt;0),"0",IF(V817&lt;&gt;"",IF(V817="W",(1*S817),(-1*S817)),0)),0)</f>
        <v>0</v>
      </c>
      <c r="X817" s="74">
        <f t="shared" ca="1" si="273"/>
        <v>17</v>
      </c>
      <c r="Y817" s="3">
        <f t="shared" ca="1" si="274"/>
        <v>3</v>
      </c>
      <c r="Z817" s="61">
        <f t="shared" ca="1" si="281"/>
        <v>1</v>
      </c>
      <c r="AA817" s="3">
        <f t="shared" ca="1" si="275"/>
        <v>4</v>
      </c>
      <c r="AB817" s="60" t="str">
        <f ca="1">IF($A816&lt;&gt;"",IF(OR($AI816&lt;&gt;0,$AJ816&lt;&gt;0,Z817=0),"",IF(K816="RRB","B",IF(K816="BBR","R",""))),"")</f>
        <v/>
      </c>
      <c r="AC817" s="60" t="str">
        <f ca="1">IF(A817&lt;&gt;"",IF(AB817&lt;&gt;"",IF(AB817=J817,"W","L"),""),"")</f>
        <v/>
      </c>
      <c r="AD817" s="38">
        <f ca="1">IF(A817&lt;&gt;"",IF(OR(AI816&lt;&gt;0,AJ816&lt;&gt;0),"0",IF(AC817&lt;&gt;"",IF(AC817="W",(1*Z817),(-1*Z817)),0)),0)</f>
        <v>0</v>
      </c>
      <c r="AE817" s="74">
        <f t="shared" ca="1" si="266"/>
        <v>-10</v>
      </c>
      <c r="AF817" s="3">
        <f t="shared" ca="1" si="276"/>
        <v>4</v>
      </c>
      <c r="AG817" s="13">
        <f ca="1">IF(A817&lt;&gt;"",(AD817+P817+W817),0)</f>
        <v>0</v>
      </c>
      <c r="AH817" s="11">
        <f ca="1">IF(A817&lt;&gt;"",AG817+AH816,0)</f>
        <v>-2</v>
      </c>
      <c r="AI817" s="73">
        <f ca="1">IF($A817&lt;&gt;"",IF(AI816&gt;0,AI816,IF(AND(AK816&gt;=$AJ$1,$AJ$2*AK816&gt;=AH817),"Profit Target",IF(AH817&gt;=$S$1,"Profit Target",0))),0)</f>
        <v>0</v>
      </c>
      <c r="AJ817" s="73">
        <f ca="1">IF($A817&lt;&gt;"",IF(AI816&lt;&gt;0,AJ816,IF(AH817&lt;=$S$2,"Stop Loss",0)),0)</f>
        <v>0</v>
      </c>
      <c r="AK817" s="73">
        <f t="shared" ca="1" si="267"/>
        <v>3</v>
      </c>
      <c r="AL817" s="30"/>
      <c r="AM817" s="30"/>
      <c r="AN817" s="30"/>
      <c r="AO817" s="30"/>
      <c r="AP817" s="30"/>
      <c r="AQ817" s="30"/>
      <c r="BM817" s="7"/>
      <c r="BT817" s="10">
        <f t="shared" ca="1" si="269"/>
        <v>11</v>
      </c>
    </row>
    <row r="818" spans="1:72">
      <c r="A818" s="10">
        <f t="shared" ca="1" si="268"/>
        <v>19</v>
      </c>
      <c r="B818" s="38"/>
      <c r="C818" s="7"/>
      <c r="D818" s="3"/>
      <c r="E818" s="7"/>
      <c r="F818" s="70" t="str">
        <f t="shared" ca="1" si="283"/>
        <v>H</v>
      </c>
      <c r="G818" s="101" t="str">
        <f t="shared" ca="1" si="270"/>
        <v>HLH</v>
      </c>
      <c r="H818" s="70" t="str">
        <f t="shared" ca="1" si="284"/>
        <v>O</v>
      </c>
      <c r="I818" s="101" t="str">
        <f t="shared" ca="1" si="277"/>
        <v>EEO</v>
      </c>
      <c r="J818" s="70" t="str">
        <f t="shared" ca="1" si="282"/>
        <v>R</v>
      </c>
      <c r="K818" s="101" t="str">
        <f t="shared" ca="1" si="278"/>
        <v>RRR</v>
      </c>
      <c r="L818" s="61">
        <f t="shared" ca="1" si="279"/>
        <v>1</v>
      </c>
      <c r="M818" s="3">
        <f ca="1">IF(A817&lt;&gt;"",IF(O818="",M817,IF(AND(M817&gt;0,O818="L"),M817+1,IF(AND(M817&gt;1,O817="W"),1,1))),"")</f>
        <v>3</v>
      </c>
      <c r="N818" s="60" t="str">
        <f ca="1">IF($A817&lt;&gt;"",IF(OR($AI817&lt;&gt;0,$AJ817&lt;&gt;0,L818=0),"",IF(G817="HHL","L",IF(G817="LLH","H",""))),"")</f>
        <v>L</v>
      </c>
      <c r="O818" s="60" t="str">
        <f ca="1">IF(A818&lt;&gt;"",IF(N818&lt;&gt;"",IF(F818=N818,"W","L"),""),"")</f>
        <v>L</v>
      </c>
      <c r="P818" s="38">
        <f ca="1">IF(A818&lt;&gt;"",IF(OR(AI817&lt;&gt;0,AJ817&lt;&gt;0),"0",IF(O818&lt;&gt;"",IF(O818="W",(1*L818),(-1*L818)),0)),0)</f>
        <v>-1</v>
      </c>
      <c r="Q818" s="74">
        <f ca="1">IF(A818&lt;&gt;"",P818+Q817,0)</f>
        <v>-10</v>
      </c>
      <c r="R818" s="3">
        <f t="shared" ca="1" si="271"/>
        <v>3</v>
      </c>
      <c r="S818" s="61">
        <f t="shared" ca="1" si="280"/>
        <v>1</v>
      </c>
      <c r="T818" s="3">
        <f t="shared" ca="1" si="272"/>
        <v>3</v>
      </c>
      <c r="U818" s="60" t="str">
        <f ca="1">IF($A817&lt;&gt;"",IF(OR($AI817&lt;&gt;0,$AJ817&lt;&gt;0,S818=0),"",IF(I817="EEO","O",IF(I817="OOE","E",""))),"")</f>
        <v/>
      </c>
      <c r="V818" s="60" t="str">
        <f ca="1">IF(A818&lt;&gt;"",IF(U818&lt;&gt;"",IF(H818=U818,"W","L"),""),"")</f>
        <v/>
      </c>
      <c r="W818" s="38">
        <f ca="1">IF(A818&lt;&gt;"",IF(OR(AI817&lt;&gt;0,AJ817&lt;&gt;0),"0",IF(V818&lt;&gt;"",IF(V818="W",(1*S818),(-1*S818)),0)),0)</f>
        <v>0</v>
      </c>
      <c r="X818" s="74">
        <f t="shared" ca="1" si="273"/>
        <v>17</v>
      </c>
      <c r="Y818" s="3">
        <f t="shared" ca="1" si="274"/>
        <v>3</v>
      </c>
      <c r="Z818" s="61">
        <f t="shared" ca="1" si="281"/>
        <v>1</v>
      </c>
      <c r="AA818" s="3">
        <f t="shared" ca="1" si="275"/>
        <v>4</v>
      </c>
      <c r="AB818" s="60" t="str">
        <f ca="1">IF($A817&lt;&gt;"",IF(OR($AI817&lt;&gt;0,$AJ817&lt;&gt;0,Z818=0),"",IF(K817="RRB","B",IF(K817="BBR","R",""))),"")</f>
        <v/>
      </c>
      <c r="AC818" s="60" t="str">
        <f ca="1">IF(A818&lt;&gt;"",IF(AB818&lt;&gt;"",IF(AB818=J818,"W","L"),""),"")</f>
        <v/>
      </c>
      <c r="AD818" s="38">
        <f ca="1">IF(A818&lt;&gt;"",IF(OR(AI817&lt;&gt;0,AJ817&lt;&gt;0),"0",IF(AC818&lt;&gt;"",IF(AC818="W",(1*Z818),(-1*Z818)),0)),0)</f>
        <v>0</v>
      </c>
      <c r="AE818" s="74">
        <f t="shared" ca="1" si="266"/>
        <v>-10</v>
      </c>
      <c r="AF818" s="3">
        <f t="shared" ca="1" si="276"/>
        <v>4</v>
      </c>
      <c r="AG818" s="13">
        <f ca="1">IF(A818&lt;&gt;"",(AD818+P818+W818),0)</f>
        <v>-1</v>
      </c>
      <c r="AH818" s="11">
        <f ca="1">IF(A818&lt;&gt;"",AG818+AH817,0)</f>
        <v>-3</v>
      </c>
      <c r="AI818" s="73">
        <f ca="1">IF($A818&lt;&gt;"",IF(AI817&gt;0,AI817,IF(AND(AK817&gt;=$AJ$1,$AJ$2*AK817&gt;=AH818),"Profit Target",IF(AH818&gt;=$S$1,"Profit Target",0))),0)</f>
        <v>0</v>
      </c>
      <c r="AJ818" s="73">
        <f ca="1">IF($A818&lt;&gt;"",IF(AI817&lt;&gt;0,AJ817,IF(AH818&lt;=$S$2,"Stop Loss",0)),0)</f>
        <v>0</v>
      </c>
      <c r="AK818" s="73">
        <f t="shared" ca="1" si="267"/>
        <v>3</v>
      </c>
      <c r="AL818" s="30"/>
      <c r="AM818" s="30"/>
      <c r="AN818" s="30"/>
      <c r="AO818" s="30"/>
      <c r="AP818" s="30"/>
      <c r="AQ818" s="30"/>
      <c r="BM818" s="7"/>
      <c r="BT818" s="10">
        <f t="shared" ca="1" si="269"/>
        <v>12</v>
      </c>
    </row>
    <row r="819" spans="1:72">
      <c r="A819" s="10">
        <f t="shared" ca="1" si="268"/>
        <v>23</v>
      </c>
      <c r="B819" s="38"/>
      <c r="C819" s="7"/>
      <c r="D819" s="3"/>
      <c r="E819" s="7"/>
      <c r="F819" s="70" t="str">
        <f t="shared" ca="1" si="283"/>
        <v>H</v>
      </c>
      <c r="G819" s="101" t="str">
        <f t="shared" ca="1" si="270"/>
        <v>LHH</v>
      </c>
      <c r="H819" s="70" t="str">
        <f t="shared" ca="1" si="284"/>
        <v>O</v>
      </c>
      <c r="I819" s="101" t="str">
        <f t="shared" ca="1" si="277"/>
        <v>EOO</v>
      </c>
      <c r="J819" s="70" t="str">
        <f t="shared" ca="1" si="282"/>
        <v>R</v>
      </c>
      <c r="K819" s="101" t="str">
        <f t="shared" ca="1" si="278"/>
        <v>RRR</v>
      </c>
      <c r="L819" s="61">
        <f t="shared" ca="1" si="279"/>
        <v>1</v>
      </c>
      <c r="M819" s="3">
        <f ca="1">IF(A818&lt;&gt;"",IF(O819="",M818,IF(AND(M818&gt;0,O819="L"),M818+1,IF(AND(M818&gt;1,O818="W"),1,1))),"")</f>
        <v>3</v>
      </c>
      <c r="N819" s="60" t="str">
        <f ca="1">IF($A818&lt;&gt;"",IF(OR($AI818&lt;&gt;0,$AJ818&lt;&gt;0,L819=0),"",IF(G818="HHL","L",IF(G818="LLH","H",""))),"")</f>
        <v/>
      </c>
      <c r="O819" s="60" t="str">
        <f ca="1">IF(A819&lt;&gt;"",IF(N819&lt;&gt;"",IF(F819=N819,"W","L"),""),"")</f>
        <v/>
      </c>
      <c r="P819" s="38">
        <f ca="1">IF(A819&lt;&gt;"",IF(OR(AI818&lt;&gt;0,AJ818&lt;&gt;0),"0",IF(O819&lt;&gt;"",IF(O819="W",(1*L819),(-1*L819)),0)),0)</f>
        <v>0</v>
      </c>
      <c r="Q819" s="74">
        <f ca="1">IF(A819&lt;&gt;"",P819+Q818,0)</f>
        <v>-10</v>
      </c>
      <c r="R819" s="3">
        <f t="shared" ca="1" si="271"/>
        <v>3</v>
      </c>
      <c r="S819" s="61">
        <f t="shared" ca="1" si="280"/>
        <v>1</v>
      </c>
      <c r="T819" s="3">
        <f t="shared" ca="1" si="272"/>
        <v>1</v>
      </c>
      <c r="U819" s="60" t="str">
        <f ca="1">IF($A818&lt;&gt;"",IF(OR($AI818&lt;&gt;0,$AJ818&lt;&gt;0,S819=0),"",IF(I818="EEO","O",IF(I818="OOE","E",""))),"")</f>
        <v>O</v>
      </c>
      <c r="V819" s="60" t="str">
        <f ca="1">IF(A819&lt;&gt;"",IF(U819&lt;&gt;"",IF(H819=U819,"W","L"),""),"")</f>
        <v>W</v>
      </c>
      <c r="W819" s="38">
        <f ca="1">IF(A819&lt;&gt;"",IF(OR(AI818&lt;&gt;0,AJ818&lt;&gt;0),"0",IF(V819&lt;&gt;"",IF(V819="W",(1*S819),(-1*S819)),0)),0)</f>
        <v>1</v>
      </c>
      <c r="X819" s="74">
        <f t="shared" ca="1" si="273"/>
        <v>18</v>
      </c>
      <c r="Y819" s="3">
        <f t="shared" ca="1" si="274"/>
        <v>1</v>
      </c>
      <c r="Z819" s="61">
        <f t="shared" ca="1" si="281"/>
        <v>1</v>
      </c>
      <c r="AA819" s="3">
        <f t="shared" ca="1" si="275"/>
        <v>4</v>
      </c>
      <c r="AB819" s="60" t="str">
        <f ca="1">IF($A818&lt;&gt;"",IF(OR($AI818&lt;&gt;0,$AJ818&lt;&gt;0,Z819=0),"",IF(K818="RRB","B",IF(K818="BBR","R",""))),"")</f>
        <v/>
      </c>
      <c r="AC819" s="60" t="str">
        <f ca="1">IF(A819&lt;&gt;"",IF(AB819&lt;&gt;"",IF(AB819=J819,"W","L"),""),"")</f>
        <v/>
      </c>
      <c r="AD819" s="38">
        <f ca="1">IF(A819&lt;&gt;"",IF(OR(AI818&lt;&gt;0,AJ818&lt;&gt;0),"0",IF(AC819&lt;&gt;"",IF(AC819="W",(1*Z819),(-1*Z819)),0)),0)</f>
        <v>0</v>
      </c>
      <c r="AE819" s="74">
        <f t="shared" ca="1" si="266"/>
        <v>-10</v>
      </c>
      <c r="AF819" s="3">
        <f t="shared" ca="1" si="276"/>
        <v>4</v>
      </c>
      <c r="AG819" s="13">
        <f ca="1">IF(A819&lt;&gt;"",(AD819+P819+W819),0)</f>
        <v>1</v>
      </c>
      <c r="AH819" s="11">
        <f ca="1">IF(A819&lt;&gt;"",AG819+AH818,0)</f>
        <v>-2</v>
      </c>
      <c r="AI819" s="73">
        <f ca="1">IF($A819&lt;&gt;"",IF(AI818&gt;0,AI818,IF(AND(AK818&gt;=$AJ$1,$AJ$2*AK818&gt;=AH819),"Profit Target",IF(AH819&gt;=$S$1,"Profit Target",0))),0)</f>
        <v>0</v>
      </c>
      <c r="AJ819" s="73">
        <f ca="1">IF($A819&lt;&gt;"",IF(AI818&lt;&gt;0,AJ818,IF(AH819&lt;=$S$2,"Stop Loss",0)),0)</f>
        <v>0</v>
      </c>
      <c r="AK819" s="73">
        <f t="shared" ca="1" si="267"/>
        <v>3</v>
      </c>
      <c r="AL819" s="30"/>
      <c r="AM819" s="30"/>
      <c r="AN819" s="30"/>
      <c r="AO819" s="30"/>
      <c r="AP819" s="30"/>
      <c r="AQ819" s="30"/>
      <c r="BM819" s="7"/>
      <c r="BT819" s="10">
        <f t="shared" ca="1" si="269"/>
        <v>2</v>
      </c>
    </row>
    <row r="820" spans="1:72">
      <c r="A820" s="10">
        <f t="shared" ca="1" si="268"/>
        <v>31</v>
      </c>
      <c r="B820" s="38"/>
      <c r="C820" s="7"/>
      <c r="D820" s="3"/>
      <c r="E820" s="7"/>
      <c r="F820" s="70" t="str">
        <f t="shared" ca="1" si="283"/>
        <v>H</v>
      </c>
      <c r="G820" s="101" t="str">
        <f t="shared" ca="1" si="270"/>
        <v>HHH</v>
      </c>
      <c r="H820" s="70" t="str">
        <f t="shared" ca="1" si="284"/>
        <v>O</v>
      </c>
      <c r="I820" s="101" t="str">
        <f t="shared" ca="1" si="277"/>
        <v>OOO</v>
      </c>
      <c r="J820" s="70" t="str">
        <f t="shared" ca="1" si="282"/>
        <v>B</v>
      </c>
      <c r="K820" s="101" t="str">
        <f t="shared" ca="1" si="278"/>
        <v>RRB</v>
      </c>
      <c r="L820" s="61">
        <f t="shared" ca="1" si="279"/>
        <v>1</v>
      </c>
      <c r="M820" s="3">
        <f ca="1">IF(A819&lt;&gt;"",IF(O820="",M819,IF(AND(M819&gt;0,O820="L"),M819+1,IF(AND(M819&gt;1,O819="W"),1,1))),"")</f>
        <v>3</v>
      </c>
      <c r="N820" s="60" t="str">
        <f ca="1">IF($A819&lt;&gt;"",IF(OR($AI819&lt;&gt;0,$AJ819&lt;&gt;0,L820=0),"",IF(G819="HHL","L",IF(G819="LLH","H",""))),"")</f>
        <v/>
      </c>
      <c r="O820" s="60" t="str">
        <f ca="1">IF(A820&lt;&gt;"",IF(N820&lt;&gt;"",IF(F820=N820,"W","L"),""),"")</f>
        <v/>
      </c>
      <c r="P820" s="38">
        <f ca="1">IF(A820&lt;&gt;"",IF(OR(AI819&lt;&gt;0,AJ819&lt;&gt;0),"0",IF(O820&lt;&gt;"",IF(O820="W",(1*L820),(-1*L820)),0)),0)</f>
        <v>0</v>
      </c>
      <c r="Q820" s="74">
        <f ca="1">IF(A820&lt;&gt;"",P820+Q819,0)</f>
        <v>-10</v>
      </c>
      <c r="R820" s="3">
        <f t="shared" ca="1" si="271"/>
        <v>3</v>
      </c>
      <c r="S820" s="61">
        <f t="shared" ca="1" si="280"/>
        <v>1</v>
      </c>
      <c r="T820" s="3">
        <f t="shared" ca="1" si="272"/>
        <v>1</v>
      </c>
      <c r="U820" s="60" t="str">
        <f ca="1">IF($A819&lt;&gt;"",IF(OR($AI819&lt;&gt;0,$AJ819&lt;&gt;0,S820=0),"",IF(I819="EEO","O",IF(I819="OOE","E",""))),"")</f>
        <v/>
      </c>
      <c r="V820" s="60" t="str">
        <f ca="1">IF(A820&lt;&gt;"",IF(U820&lt;&gt;"",IF(H820=U820,"W","L"),""),"")</f>
        <v/>
      </c>
      <c r="W820" s="38">
        <f ca="1">IF(A820&lt;&gt;"",IF(OR(AI819&lt;&gt;0,AJ819&lt;&gt;0),"0",IF(V820&lt;&gt;"",IF(V820="W",(1*S820),(-1*S820)),0)),0)</f>
        <v>0</v>
      </c>
      <c r="X820" s="74">
        <f t="shared" ca="1" si="273"/>
        <v>18</v>
      </c>
      <c r="Y820" s="3">
        <f t="shared" ca="1" si="274"/>
        <v>1</v>
      </c>
      <c r="Z820" s="61">
        <f t="shared" ca="1" si="281"/>
        <v>1</v>
      </c>
      <c r="AA820" s="3">
        <f t="shared" ca="1" si="275"/>
        <v>4</v>
      </c>
      <c r="AB820" s="60" t="str">
        <f ca="1">IF($A819&lt;&gt;"",IF(OR($AI819&lt;&gt;0,$AJ819&lt;&gt;0,Z820=0),"",IF(K819="RRB","B",IF(K819="BBR","R",""))),"")</f>
        <v/>
      </c>
      <c r="AC820" s="60" t="str">
        <f ca="1">IF(A820&lt;&gt;"",IF(AB820&lt;&gt;"",IF(AB820=J820,"W","L"),""),"")</f>
        <v/>
      </c>
      <c r="AD820" s="38">
        <f ca="1">IF(A820&lt;&gt;"",IF(OR(AI819&lt;&gt;0,AJ819&lt;&gt;0),"0",IF(AC820&lt;&gt;"",IF(AC820="W",(1*Z820),(-1*Z820)),0)),0)</f>
        <v>0</v>
      </c>
      <c r="AE820" s="74">
        <f t="shared" ca="1" si="266"/>
        <v>-10</v>
      </c>
      <c r="AF820" s="3">
        <f t="shared" ca="1" si="276"/>
        <v>4</v>
      </c>
      <c r="AG820" s="13">
        <f ca="1">IF(A820&lt;&gt;"",(AD820+P820+W820),0)</f>
        <v>0</v>
      </c>
      <c r="AH820" s="11">
        <f ca="1">IF(A820&lt;&gt;"",AG820+AH819,0)</f>
        <v>-2</v>
      </c>
      <c r="AI820" s="73">
        <f ca="1">IF($A820&lt;&gt;"",IF(AI819&gt;0,AI819,IF(AND(AK819&gt;=$AJ$1,$AJ$2*AK819&gt;=AH820),"Profit Target",IF(AH820&gt;=$S$1,"Profit Target",0))),0)</f>
        <v>0</v>
      </c>
      <c r="AJ820" s="73">
        <f ca="1">IF($A820&lt;&gt;"",IF(AI819&lt;&gt;0,AJ819,IF(AH820&lt;=$S$2,"Stop Loss",0)),0)</f>
        <v>0</v>
      </c>
      <c r="AK820" s="73">
        <f t="shared" ca="1" si="267"/>
        <v>3</v>
      </c>
      <c r="AL820" s="30"/>
      <c r="AM820" s="30"/>
      <c r="AN820" s="30"/>
      <c r="AO820" s="30"/>
      <c r="AP820" s="30"/>
      <c r="AQ820" s="30"/>
      <c r="BM820" s="7"/>
      <c r="BT820" s="10">
        <f t="shared" ca="1" si="269"/>
        <v>1</v>
      </c>
    </row>
    <row r="821" spans="1:72">
      <c r="A821" s="10">
        <f t="shared" ca="1" si="268"/>
        <v>6</v>
      </c>
      <c r="B821" s="38"/>
      <c r="C821" s="7"/>
      <c r="D821" s="3"/>
      <c r="E821" s="7"/>
      <c r="F821" s="70" t="str">
        <f t="shared" ca="1" si="283"/>
        <v>L</v>
      </c>
      <c r="G821" s="101" t="str">
        <f t="shared" ca="1" si="270"/>
        <v>HHL</v>
      </c>
      <c r="H821" s="70" t="str">
        <f t="shared" ca="1" si="284"/>
        <v>E</v>
      </c>
      <c r="I821" s="101" t="str">
        <f t="shared" ca="1" si="277"/>
        <v>OOE</v>
      </c>
      <c r="J821" s="70" t="str">
        <f t="shared" ca="1" si="282"/>
        <v>B</v>
      </c>
      <c r="K821" s="101" t="str">
        <f t="shared" ca="1" si="278"/>
        <v>RBB</v>
      </c>
      <c r="L821" s="61">
        <f t="shared" ca="1" si="279"/>
        <v>1</v>
      </c>
      <c r="M821" s="3">
        <f ca="1">IF(A820&lt;&gt;"",IF(O821="",M820,IF(AND(M820&gt;0,O821="L"),M820+1,IF(AND(M820&gt;1,O820="W"),1,1))),"")</f>
        <v>3</v>
      </c>
      <c r="N821" s="60" t="str">
        <f ca="1">IF($A820&lt;&gt;"",IF(OR($AI820&lt;&gt;0,$AJ820&lt;&gt;0,L821=0),"",IF(G820="HHL","L",IF(G820="LLH","H",""))),"")</f>
        <v/>
      </c>
      <c r="O821" s="60" t="str">
        <f ca="1">IF(A821&lt;&gt;"",IF(N821&lt;&gt;"",IF(F821=N821,"W","L"),""),"")</f>
        <v/>
      </c>
      <c r="P821" s="38">
        <f ca="1">IF(A821&lt;&gt;"",IF(OR(AI820&lt;&gt;0,AJ820&lt;&gt;0),"0",IF(O821&lt;&gt;"",IF(O821="W",(1*L821),(-1*L821)),0)),0)</f>
        <v>0</v>
      </c>
      <c r="Q821" s="74">
        <f ca="1">IF(A821&lt;&gt;"",P821+Q820,0)</f>
        <v>-10</v>
      </c>
      <c r="R821" s="3">
        <f t="shared" ca="1" si="271"/>
        <v>3</v>
      </c>
      <c r="S821" s="61">
        <f t="shared" ca="1" si="280"/>
        <v>1</v>
      </c>
      <c r="T821" s="3">
        <f t="shared" ca="1" si="272"/>
        <v>1</v>
      </c>
      <c r="U821" s="60" t="str">
        <f ca="1">IF($A820&lt;&gt;"",IF(OR($AI820&lt;&gt;0,$AJ820&lt;&gt;0,S821=0),"",IF(I820="EEO","O",IF(I820="OOE","E",""))),"")</f>
        <v/>
      </c>
      <c r="V821" s="60" t="str">
        <f ca="1">IF(A821&lt;&gt;"",IF(U821&lt;&gt;"",IF(H821=U821,"W","L"),""),"")</f>
        <v/>
      </c>
      <c r="W821" s="38">
        <f ca="1">IF(A821&lt;&gt;"",IF(OR(AI820&lt;&gt;0,AJ820&lt;&gt;0),"0",IF(V821&lt;&gt;"",IF(V821="W",(1*S821),(-1*S821)),0)),0)</f>
        <v>0</v>
      </c>
      <c r="X821" s="74">
        <f t="shared" ca="1" si="273"/>
        <v>18</v>
      </c>
      <c r="Y821" s="3">
        <f t="shared" ca="1" si="274"/>
        <v>1</v>
      </c>
      <c r="Z821" s="61">
        <f t="shared" ca="1" si="281"/>
        <v>1</v>
      </c>
      <c r="AA821" s="3">
        <f t="shared" ca="1" si="275"/>
        <v>1</v>
      </c>
      <c r="AB821" s="60" t="str">
        <f ca="1">IF($A820&lt;&gt;"",IF(OR($AI820&lt;&gt;0,$AJ820&lt;&gt;0,Z821=0),"",IF(K820="RRB","B",IF(K820="BBR","R",""))),"")</f>
        <v>B</v>
      </c>
      <c r="AC821" s="60" t="str">
        <f ca="1">IF(A821&lt;&gt;"",IF(AB821&lt;&gt;"",IF(AB821=J821,"W","L"),""),"")</f>
        <v>W</v>
      </c>
      <c r="AD821" s="38">
        <f ca="1">IF(A821&lt;&gt;"",IF(OR(AI820&lt;&gt;0,AJ820&lt;&gt;0),"0",IF(AC821&lt;&gt;"",IF(AC821="W",(1*Z821),(-1*Z821)),0)),0)</f>
        <v>1</v>
      </c>
      <c r="AE821" s="74">
        <f t="shared" ref="AE821:AE884" ca="1" si="285">IF($A821&lt;&gt;"",AD821+AE820,0)</f>
        <v>-9</v>
      </c>
      <c r="AF821" s="3">
        <f t="shared" ca="1" si="276"/>
        <v>1</v>
      </c>
      <c r="AG821" s="13">
        <f ca="1">IF(A821&lt;&gt;"",(AD821+P821+W821),0)</f>
        <v>1</v>
      </c>
      <c r="AH821" s="11">
        <f ca="1">IF(A821&lt;&gt;"",AG821+AH820,0)</f>
        <v>-1</v>
      </c>
      <c r="AI821" s="73">
        <f ca="1">IF($A821&lt;&gt;"",IF(AI820&gt;0,AI820,IF(AND(AK820&gt;=$AJ$1,$AJ$2*AK820&gt;=AH821),"Profit Target",IF(AH821&gt;=$S$1,"Profit Target",0))),0)</f>
        <v>0</v>
      </c>
      <c r="AJ821" s="73">
        <f ca="1">IF($A821&lt;&gt;"",IF(AI820&lt;&gt;0,AJ820,IF(AH821&lt;=$S$2,"Stop Loss",0)),0)</f>
        <v>0</v>
      </c>
      <c r="AK821" s="73">
        <f t="shared" ref="AK821:AK884" ca="1" si="286">IF(AH821&gt;AK820,AH821,AK820)</f>
        <v>3</v>
      </c>
      <c r="AL821" s="30"/>
      <c r="AM821" s="30"/>
      <c r="AN821" s="30"/>
      <c r="AO821" s="30"/>
      <c r="AP821" s="30"/>
      <c r="AQ821" s="30"/>
      <c r="BM821" s="7"/>
      <c r="BT821" s="10">
        <f t="shared" ca="1" si="269"/>
        <v>6</v>
      </c>
    </row>
    <row r="822" spans="1:72">
      <c r="A822" s="10">
        <f t="shared" ca="1" si="268"/>
        <v>21</v>
      </c>
      <c r="B822" s="38"/>
      <c r="C822" s="7"/>
      <c r="D822" s="3"/>
      <c r="E822" s="7"/>
      <c r="F822" s="70" t="str">
        <f t="shared" ca="1" si="283"/>
        <v>H</v>
      </c>
      <c r="G822" s="101" t="str">
        <f t="shared" ca="1" si="270"/>
        <v>HLH</v>
      </c>
      <c r="H822" s="70" t="str">
        <f t="shared" ca="1" si="284"/>
        <v>O</v>
      </c>
      <c r="I822" s="101" t="str">
        <f t="shared" ca="1" si="277"/>
        <v>OEO</v>
      </c>
      <c r="J822" s="70" t="str">
        <f t="shared" ca="1" si="282"/>
        <v>R</v>
      </c>
      <c r="K822" s="101" t="str">
        <f t="shared" ca="1" si="278"/>
        <v>BBR</v>
      </c>
      <c r="L822" s="61">
        <f t="shared" ca="1" si="279"/>
        <v>1</v>
      </c>
      <c r="M822" s="3">
        <f ca="1">IF(A821&lt;&gt;"",IF(O822="",M821,IF(AND(M821&gt;0,O822="L"),M821+1,IF(AND(M821&gt;1,O821="W"),1,1))),"")</f>
        <v>4</v>
      </c>
      <c r="N822" s="60" t="str">
        <f ca="1">IF($A821&lt;&gt;"",IF(OR($AI821&lt;&gt;0,$AJ821&lt;&gt;0,L822=0),"",IF(G821="HHL","L",IF(G821="LLH","H",""))),"")</f>
        <v>L</v>
      </c>
      <c r="O822" s="60" t="str">
        <f ca="1">IF(A822&lt;&gt;"",IF(N822&lt;&gt;"",IF(F822=N822,"W","L"),""),"")</f>
        <v>L</v>
      </c>
      <c r="P822" s="38">
        <f ca="1">IF(A822&lt;&gt;"",IF(OR(AI821&lt;&gt;0,AJ821&lt;&gt;0),"0",IF(O822&lt;&gt;"",IF(O822="W",(1*L822),(-1*L822)),0)),0)</f>
        <v>-1</v>
      </c>
      <c r="Q822" s="74">
        <f ca="1">IF(A822&lt;&gt;"",P822+Q821,0)</f>
        <v>-11</v>
      </c>
      <c r="R822" s="3">
        <f t="shared" ca="1" si="271"/>
        <v>4</v>
      </c>
      <c r="S822" s="61">
        <f t="shared" ca="1" si="280"/>
        <v>1</v>
      </c>
      <c r="T822" s="3">
        <f t="shared" ca="1" si="272"/>
        <v>2</v>
      </c>
      <c r="U822" s="60" t="str">
        <f ca="1">IF($A821&lt;&gt;"",IF(OR($AI821&lt;&gt;0,$AJ821&lt;&gt;0,S822=0),"",IF(I821="EEO","O",IF(I821="OOE","E",""))),"")</f>
        <v>E</v>
      </c>
      <c r="V822" s="60" t="str">
        <f ca="1">IF(A822&lt;&gt;"",IF(U822&lt;&gt;"",IF(H822=U822,"W","L"),""),"")</f>
        <v>L</v>
      </c>
      <c r="W822" s="38">
        <f ca="1">IF(A822&lt;&gt;"",IF(OR(AI821&lt;&gt;0,AJ821&lt;&gt;0),"0",IF(V822&lt;&gt;"",IF(V822="W",(1*S822),(-1*S822)),0)),0)</f>
        <v>-1</v>
      </c>
      <c r="X822" s="74">
        <f t="shared" ca="1" si="273"/>
        <v>17</v>
      </c>
      <c r="Y822" s="3">
        <f t="shared" ca="1" si="274"/>
        <v>2</v>
      </c>
      <c r="Z822" s="61">
        <f t="shared" ca="1" si="281"/>
        <v>1</v>
      </c>
      <c r="AA822" s="3">
        <f t="shared" ca="1" si="275"/>
        <v>1</v>
      </c>
      <c r="AB822" s="60" t="str">
        <f ca="1">IF($A821&lt;&gt;"",IF(OR($AI821&lt;&gt;0,$AJ821&lt;&gt;0,Z822=0),"",IF(K821="RRB","B",IF(K821="BBR","R",""))),"")</f>
        <v/>
      </c>
      <c r="AC822" s="60" t="str">
        <f ca="1">IF(A822&lt;&gt;"",IF(AB822&lt;&gt;"",IF(AB822=J822,"W","L"),""),"")</f>
        <v/>
      </c>
      <c r="AD822" s="38">
        <f ca="1">IF(A822&lt;&gt;"",IF(OR(AI821&lt;&gt;0,AJ821&lt;&gt;0),"0",IF(AC822&lt;&gt;"",IF(AC822="W",(1*Z822),(-1*Z822)),0)),0)</f>
        <v>0</v>
      </c>
      <c r="AE822" s="74">
        <f t="shared" ca="1" si="285"/>
        <v>-9</v>
      </c>
      <c r="AF822" s="3">
        <f t="shared" ca="1" si="276"/>
        <v>1</v>
      </c>
      <c r="AG822" s="13">
        <f ca="1">IF(A822&lt;&gt;"",(AD822+P822+W822),0)</f>
        <v>-2</v>
      </c>
      <c r="AH822" s="11">
        <f ca="1">IF(A822&lt;&gt;"",AG822+AH821,0)</f>
        <v>-3</v>
      </c>
      <c r="AI822" s="73">
        <f ca="1">IF($A822&lt;&gt;"",IF(AI821&gt;0,AI821,IF(AND(AK821&gt;=$AJ$1,$AJ$2*AK821&gt;=AH822),"Profit Target",IF(AH822&gt;=$S$1,"Profit Target",0))),0)</f>
        <v>0</v>
      </c>
      <c r="AJ822" s="73">
        <f ca="1">IF($A822&lt;&gt;"",IF(AI821&lt;&gt;0,AJ821,IF(AH822&lt;=$S$2,"Stop Loss",0)),0)</f>
        <v>0</v>
      </c>
      <c r="AK822" s="73">
        <f t="shared" ca="1" si="286"/>
        <v>3</v>
      </c>
      <c r="AL822" s="30"/>
      <c r="AM822" s="30"/>
      <c r="AN822" s="30"/>
      <c r="AO822" s="30"/>
      <c r="AP822" s="30"/>
      <c r="AQ822" s="30"/>
      <c r="BM822" s="7"/>
      <c r="BT822" s="10">
        <f t="shared" ca="1" si="269"/>
        <v>14</v>
      </c>
    </row>
    <row r="823" spans="1:72">
      <c r="A823" s="10">
        <f t="shared" ca="1" si="268"/>
        <v>34</v>
      </c>
      <c r="B823" s="38"/>
      <c r="C823" s="7"/>
      <c r="D823" s="3"/>
      <c r="E823" s="7"/>
      <c r="F823" s="70" t="str">
        <f t="shared" ca="1" si="283"/>
        <v>H</v>
      </c>
      <c r="G823" s="101" t="str">
        <f t="shared" ca="1" si="270"/>
        <v>LHH</v>
      </c>
      <c r="H823" s="70" t="str">
        <f t="shared" ca="1" si="284"/>
        <v>E</v>
      </c>
      <c r="I823" s="101" t="str">
        <f t="shared" ca="1" si="277"/>
        <v>EOE</v>
      </c>
      <c r="J823" s="70" t="str">
        <f t="shared" ca="1" si="282"/>
        <v>R</v>
      </c>
      <c r="K823" s="101" t="str">
        <f t="shared" ca="1" si="278"/>
        <v>BRR</v>
      </c>
      <c r="L823" s="61">
        <f t="shared" ca="1" si="279"/>
        <v>1</v>
      </c>
      <c r="M823" s="3">
        <f ca="1">IF(A822&lt;&gt;"",IF(O823="",M822,IF(AND(M822&gt;0,O823="L"),M822+1,IF(AND(M822&gt;1,O822="W"),1,1))),"")</f>
        <v>4</v>
      </c>
      <c r="N823" s="60" t="str">
        <f ca="1">IF($A822&lt;&gt;"",IF(OR($AI822&lt;&gt;0,$AJ822&lt;&gt;0,L823=0),"",IF(G822="HHL","L",IF(G822="LLH","H",""))),"")</f>
        <v/>
      </c>
      <c r="O823" s="60" t="str">
        <f ca="1">IF(A823&lt;&gt;"",IF(N823&lt;&gt;"",IF(F823=N823,"W","L"),""),"")</f>
        <v/>
      </c>
      <c r="P823" s="38">
        <f ca="1">IF(A823&lt;&gt;"",IF(OR(AI822&lt;&gt;0,AJ822&lt;&gt;0),"0",IF(O823&lt;&gt;"",IF(O823="W",(1*L823),(-1*L823)),0)),0)</f>
        <v>0</v>
      </c>
      <c r="Q823" s="74">
        <f ca="1">IF(A823&lt;&gt;"",P823+Q822,0)</f>
        <v>-11</v>
      </c>
      <c r="R823" s="3">
        <f t="shared" ca="1" si="271"/>
        <v>4</v>
      </c>
      <c r="S823" s="61">
        <f t="shared" ca="1" si="280"/>
        <v>1</v>
      </c>
      <c r="T823" s="3">
        <f t="shared" ca="1" si="272"/>
        <v>2</v>
      </c>
      <c r="U823" s="60" t="str">
        <f ca="1">IF($A822&lt;&gt;"",IF(OR($AI822&lt;&gt;0,$AJ822&lt;&gt;0,S823=0),"",IF(I822="EEO","O",IF(I822="OOE","E",""))),"")</f>
        <v/>
      </c>
      <c r="V823" s="60" t="str">
        <f ca="1">IF(A823&lt;&gt;"",IF(U823&lt;&gt;"",IF(H823=U823,"W","L"),""),"")</f>
        <v/>
      </c>
      <c r="W823" s="38">
        <f ca="1">IF(A823&lt;&gt;"",IF(OR(AI822&lt;&gt;0,AJ822&lt;&gt;0),"0",IF(V823&lt;&gt;"",IF(V823="W",(1*S823),(-1*S823)),0)),0)</f>
        <v>0</v>
      </c>
      <c r="X823" s="74">
        <f t="shared" ca="1" si="273"/>
        <v>17</v>
      </c>
      <c r="Y823" s="3">
        <f t="shared" ca="1" si="274"/>
        <v>2</v>
      </c>
      <c r="Z823" s="61">
        <f t="shared" ca="1" si="281"/>
        <v>1</v>
      </c>
      <c r="AA823" s="3">
        <f t="shared" ca="1" si="275"/>
        <v>1</v>
      </c>
      <c r="AB823" s="60" t="str">
        <f ca="1">IF($A822&lt;&gt;"",IF(OR($AI822&lt;&gt;0,$AJ822&lt;&gt;0,Z823=0),"",IF(K822="RRB","B",IF(K822="BBR","R",""))),"")</f>
        <v>R</v>
      </c>
      <c r="AC823" s="60" t="str">
        <f ca="1">IF(A823&lt;&gt;"",IF(AB823&lt;&gt;"",IF(AB823=J823,"W","L"),""),"")</f>
        <v>W</v>
      </c>
      <c r="AD823" s="38">
        <f ca="1">IF(A823&lt;&gt;"",IF(OR(AI822&lt;&gt;0,AJ822&lt;&gt;0),"0",IF(AC823&lt;&gt;"",IF(AC823="W",(1*Z823),(-1*Z823)),0)),0)</f>
        <v>1</v>
      </c>
      <c r="AE823" s="74">
        <f t="shared" ca="1" si="285"/>
        <v>-8</v>
      </c>
      <c r="AF823" s="3">
        <f t="shared" ca="1" si="276"/>
        <v>1</v>
      </c>
      <c r="AG823" s="13">
        <f ca="1">IF(A823&lt;&gt;"",(AD823+P823+W823),0)</f>
        <v>1</v>
      </c>
      <c r="AH823" s="11">
        <f ca="1">IF(A823&lt;&gt;"",AG823+AH822,0)</f>
        <v>-2</v>
      </c>
      <c r="AI823" s="73">
        <f ca="1">IF($A823&lt;&gt;"",IF(AI822&gt;0,AI822,IF(AND(AK822&gt;=$AJ$1,$AJ$2*AK822&gt;=AH823),"Profit Target",IF(AH823&gt;=$S$1,"Profit Target",0))),0)</f>
        <v>0</v>
      </c>
      <c r="AJ823" s="73">
        <f ca="1">IF($A823&lt;&gt;"",IF(AI822&lt;&gt;0,AJ822,IF(AH823&lt;=$S$2,"Stop Loss",0)),0)</f>
        <v>0</v>
      </c>
      <c r="AK823" s="73">
        <f t="shared" ca="1" si="286"/>
        <v>3</v>
      </c>
      <c r="AL823" s="30"/>
      <c r="AM823" s="30"/>
      <c r="AN823" s="30"/>
      <c r="AO823" s="30"/>
      <c r="AP823" s="30"/>
      <c r="AQ823" s="30"/>
      <c r="BM823" s="7"/>
      <c r="BT823" s="10">
        <f t="shared" ca="1" si="269"/>
        <v>3</v>
      </c>
    </row>
    <row r="824" spans="1:72">
      <c r="A824" s="10">
        <f t="shared" ca="1" si="268"/>
        <v>22</v>
      </c>
      <c r="B824" s="38"/>
      <c r="C824" s="7"/>
      <c r="D824" s="3"/>
      <c r="E824" s="7"/>
      <c r="F824" s="70" t="str">
        <f t="shared" ca="1" si="283"/>
        <v>H</v>
      </c>
      <c r="G824" s="101" t="str">
        <f t="shared" ca="1" si="270"/>
        <v>HHH</v>
      </c>
      <c r="H824" s="70" t="str">
        <f t="shared" ca="1" si="284"/>
        <v>E</v>
      </c>
      <c r="I824" s="101" t="str">
        <f t="shared" ca="1" si="277"/>
        <v>OEE</v>
      </c>
      <c r="J824" s="70" t="str">
        <f t="shared" ca="1" si="282"/>
        <v>B</v>
      </c>
      <c r="K824" s="101" t="str">
        <f t="shared" ca="1" si="278"/>
        <v>RRB</v>
      </c>
      <c r="L824" s="61">
        <f t="shared" ca="1" si="279"/>
        <v>1</v>
      </c>
      <c r="M824" s="3">
        <f ca="1">IF(A823&lt;&gt;"",IF(O824="",M823,IF(AND(M823&gt;0,O824="L"),M823+1,IF(AND(M823&gt;1,O823="W"),1,1))),"")</f>
        <v>4</v>
      </c>
      <c r="N824" s="60" t="str">
        <f ca="1">IF($A823&lt;&gt;"",IF(OR($AI823&lt;&gt;0,$AJ823&lt;&gt;0,L824=0),"",IF(G823="HHL","L",IF(G823="LLH","H",""))),"")</f>
        <v/>
      </c>
      <c r="O824" s="60" t="str">
        <f ca="1">IF(A824&lt;&gt;"",IF(N824&lt;&gt;"",IF(F824=N824,"W","L"),""),"")</f>
        <v/>
      </c>
      <c r="P824" s="38">
        <f ca="1">IF(A824&lt;&gt;"",IF(OR(AI823&lt;&gt;0,AJ823&lt;&gt;0),"0",IF(O824&lt;&gt;"",IF(O824="W",(1*L824),(-1*L824)),0)),0)</f>
        <v>0</v>
      </c>
      <c r="Q824" s="74">
        <f ca="1">IF(A824&lt;&gt;"",P824+Q823,0)</f>
        <v>-11</v>
      </c>
      <c r="R824" s="3">
        <f t="shared" ca="1" si="271"/>
        <v>4</v>
      </c>
      <c r="S824" s="61">
        <f t="shared" ca="1" si="280"/>
        <v>1</v>
      </c>
      <c r="T824" s="3">
        <f t="shared" ca="1" si="272"/>
        <v>2</v>
      </c>
      <c r="U824" s="60" t="str">
        <f ca="1">IF($A823&lt;&gt;"",IF(OR($AI823&lt;&gt;0,$AJ823&lt;&gt;0,S824=0),"",IF(I823="EEO","O",IF(I823="OOE","E",""))),"")</f>
        <v/>
      </c>
      <c r="V824" s="60" t="str">
        <f ca="1">IF(A824&lt;&gt;"",IF(U824&lt;&gt;"",IF(H824=U824,"W","L"),""),"")</f>
        <v/>
      </c>
      <c r="W824" s="38">
        <f ca="1">IF(A824&lt;&gt;"",IF(OR(AI823&lt;&gt;0,AJ823&lt;&gt;0),"0",IF(V824&lt;&gt;"",IF(V824="W",(1*S824),(-1*S824)),0)),0)</f>
        <v>0</v>
      </c>
      <c r="X824" s="74">
        <f t="shared" ca="1" si="273"/>
        <v>17</v>
      </c>
      <c r="Y824" s="3">
        <f t="shared" ca="1" si="274"/>
        <v>2</v>
      </c>
      <c r="Z824" s="61">
        <f t="shared" ca="1" si="281"/>
        <v>1</v>
      </c>
      <c r="AA824" s="3">
        <f t="shared" ca="1" si="275"/>
        <v>1</v>
      </c>
      <c r="AB824" s="60" t="str">
        <f ca="1">IF($A823&lt;&gt;"",IF(OR($AI823&lt;&gt;0,$AJ823&lt;&gt;0,Z824=0),"",IF(K823="RRB","B",IF(K823="BBR","R",""))),"")</f>
        <v/>
      </c>
      <c r="AC824" s="60" t="str">
        <f ca="1">IF(A824&lt;&gt;"",IF(AB824&lt;&gt;"",IF(AB824=J824,"W","L"),""),"")</f>
        <v/>
      </c>
      <c r="AD824" s="38">
        <f ca="1">IF(A824&lt;&gt;"",IF(OR(AI823&lt;&gt;0,AJ823&lt;&gt;0),"0",IF(AC824&lt;&gt;"",IF(AC824="W",(1*Z824),(-1*Z824)),0)),0)</f>
        <v>0</v>
      </c>
      <c r="AE824" s="74">
        <f t="shared" ca="1" si="285"/>
        <v>-8</v>
      </c>
      <c r="AF824" s="3">
        <f t="shared" ca="1" si="276"/>
        <v>1</v>
      </c>
      <c r="AG824" s="13">
        <f ca="1">IF(A824&lt;&gt;"",(AD824+P824+W824),0)</f>
        <v>0</v>
      </c>
      <c r="AH824" s="11">
        <f ca="1">IF(A824&lt;&gt;"",AG824+AH823,0)</f>
        <v>-2</v>
      </c>
      <c r="AI824" s="73">
        <f ca="1">IF($A824&lt;&gt;"",IF(AI823&gt;0,AI823,IF(AND(AK823&gt;=$AJ$1,$AJ$2*AK823&gt;=AH824),"Profit Target",IF(AH824&gt;=$S$1,"Profit Target",0))),0)</f>
        <v>0</v>
      </c>
      <c r="AJ824" s="73">
        <f ca="1">IF($A824&lt;&gt;"",IF(AI823&lt;&gt;0,AJ823,IF(AH824&lt;=$S$2,"Stop Loss",0)),0)</f>
        <v>0</v>
      </c>
      <c r="AK824" s="73">
        <f t="shared" ca="1" si="286"/>
        <v>3</v>
      </c>
      <c r="AL824" s="30"/>
      <c r="AM824" s="30"/>
      <c r="AN824" s="30"/>
      <c r="AO824" s="30"/>
      <c r="AP824" s="30"/>
      <c r="AQ824" s="30"/>
      <c r="BM824" s="7"/>
      <c r="BT824" s="10">
        <f t="shared" ca="1" si="269"/>
        <v>12</v>
      </c>
    </row>
    <row r="825" spans="1:72">
      <c r="A825" s="10">
        <f t="shared" ca="1" si="268"/>
        <v>18</v>
      </c>
      <c r="B825" s="38"/>
      <c r="C825" s="7"/>
      <c r="D825" s="3"/>
      <c r="E825" s="7"/>
      <c r="F825" s="70" t="str">
        <f t="shared" ca="1" si="283"/>
        <v>L</v>
      </c>
      <c r="G825" s="101" t="str">
        <f t="shared" ca="1" si="270"/>
        <v>HHL</v>
      </c>
      <c r="H825" s="70" t="str">
        <f t="shared" ca="1" si="284"/>
        <v>E</v>
      </c>
      <c r="I825" s="101" t="str">
        <f t="shared" ca="1" si="277"/>
        <v>EEE</v>
      </c>
      <c r="J825" s="70" t="str">
        <f t="shared" ca="1" si="282"/>
        <v>R</v>
      </c>
      <c r="K825" s="101" t="str">
        <f t="shared" ca="1" si="278"/>
        <v>RBR</v>
      </c>
      <c r="L825" s="61">
        <f t="shared" ca="1" si="279"/>
        <v>1</v>
      </c>
      <c r="M825" s="3">
        <f ca="1">IF(A824&lt;&gt;"",IF(O825="",M824,IF(AND(M824&gt;0,O825="L"),M824+1,IF(AND(M824&gt;1,O824="W"),1,1))),"")</f>
        <v>4</v>
      </c>
      <c r="N825" s="60" t="str">
        <f ca="1">IF($A824&lt;&gt;"",IF(OR($AI824&lt;&gt;0,$AJ824&lt;&gt;0,L825=0),"",IF(G824="HHL","L",IF(G824="LLH","H",""))),"")</f>
        <v/>
      </c>
      <c r="O825" s="60" t="str">
        <f ca="1">IF(A825&lt;&gt;"",IF(N825&lt;&gt;"",IF(F825=N825,"W","L"),""),"")</f>
        <v/>
      </c>
      <c r="P825" s="38">
        <f ca="1">IF(A825&lt;&gt;"",IF(OR(AI824&lt;&gt;0,AJ824&lt;&gt;0),"0",IF(O825&lt;&gt;"",IF(O825="W",(1*L825),(-1*L825)),0)),0)</f>
        <v>0</v>
      </c>
      <c r="Q825" s="74">
        <f ca="1">IF(A825&lt;&gt;"",P825+Q824,0)</f>
        <v>-11</v>
      </c>
      <c r="R825" s="3">
        <f t="shared" ca="1" si="271"/>
        <v>4</v>
      </c>
      <c r="S825" s="61">
        <f t="shared" ca="1" si="280"/>
        <v>1</v>
      </c>
      <c r="T825" s="3">
        <f t="shared" ca="1" si="272"/>
        <v>2</v>
      </c>
      <c r="U825" s="60" t="str">
        <f ca="1">IF($A824&lt;&gt;"",IF(OR($AI824&lt;&gt;0,$AJ824&lt;&gt;0,S825=0),"",IF(I824="EEO","O",IF(I824="OOE","E",""))),"")</f>
        <v/>
      </c>
      <c r="V825" s="60" t="str">
        <f ca="1">IF(A825&lt;&gt;"",IF(U825&lt;&gt;"",IF(H825=U825,"W","L"),""),"")</f>
        <v/>
      </c>
      <c r="W825" s="38">
        <f ca="1">IF(A825&lt;&gt;"",IF(OR(AI824&lt;&gt;0,AJ824&lt;&gt;0),"0",IF(V825&lt;&gt;"",IF(V825="W",(1*S825),(-1*S825)),0)),0)</f>
        <v>0</v>
      </c>
      <c r="X825" s="74">
        <f t="shared" ca="1" si="273"/>
        <v>17</v>
      </c>
      <c r="Y825" s="3">
        <f t="shared" ca="1" si="274"/>
        <v>2</v>
      </c>
      <c r="Z825" s="61">
        <f t="shared" ca="1" si="281"/>
        <v>1</v>
      </c>
      <c r="AA825" s="3">
        <f t="shared" ca="1" si="275"/>
        <v>2</v>
      </c>
      <c r="AB825" s="60" t="str">
        <f ca="1">IF($A824&lt;&gt;"",IF(OR($AI824&lt;&gt;0,$AJ824&lt;&gt;0,Z825=0),"",IF(K824="RRB","B",IF(K824="BBR","R",""))),"")</f>
        <v>B</v>
      </c>
      <c r="AC825" s="60" t="str">
        <f ca="1">IF(A825&lt;&gt;"",IF(AB825&lt;&gt;"",IF(AB825=J825,"W","L"),""),"")</f>
        <v>L</v>
      </c>
      <c r="AD825" s="38">
        <f ca="1">IF(A825&lt;&gt;"",IF(OR(AI824&lt;&gt;0,AJ824&lt;&gt;0),"0",IF(AC825&lt;&gt;"",IF(AC825="W",(1*Z825),(-1*Z825)),0)),0)</f>
        <v>-1</v>
      </c>
      <c r="AE825" s="74">
        <f t="shared" ca="1" si="285"/>
        <v>-9</v>
      </c>
      <c r="AF825" s="3">
        <f t="shared" ca="1" si="276"/>
        <v>2</v>
      </c>
      <c r="AG825" s="13">
        <f ca="1">IF(A825&lt;&gt;"",(AD825+P825+W825),0)</f>
        <v>-1</v>
      </c>
      <c r="AH825" s="11">
        <f ca="1">IF(A825&lt;&gt;"",AG825+AH824,0)</f>
        <v>-3</v>
      </c>
      <c r="AI825" s="73">
        <f ca="1">IF($A825&lt;&gt;"",IF(AI824&gt;0,AI824,IF(AND(AK824&gt;=$AJ$1,$AJ$2*AK824&gt;=AH825),"Profit Target",IF(AH825&gt;=$S$1,"Profit Target",0))),0)</f>
        <v>0</v>
      </c>
      <c r="AJ825" s="73">
        <f ca="1">IF($A825&lt;&gt;"",IF(AI824&lt;&gt;0,AJ824,IF(AH825&lt;=$S$2,"Stop Loss",0)),0)</f>
        <v>0</v>
      </c>
      <c r="AK825" s="73">
        <f t="shared" ca="1" si="286"/>
        <v>3</v>
      </c>
      <c r="AL825" s="30"/>
      <c r="AM825" s="30"/>
      <c r="AN825" s="30"/>
      <c r="AO825" s="30"/>
      <c r="AP825" s="30"/>
      <c r="AQ825" s="30"/>
      <c r="BM825" s="7"/>
      <c r="BT825" s="10">
        <f t="shared" ca="1" si="269"/>
        <v>12</v>
      </c>
    </row>
    <row r="826" spans="1:72">
      <c r="A826" s="10">
        <f t="shared" ca="1" si="268"/>
        <v>21</v>
      </c>
      <c r="B826" s="38"/>
      <c r="C826" s="7"/>
      <c r="D826" s="3"/>
      <c r="E826" s="7"/>
      <c r="F826" s="70" t="str">
        <f t="shared" ca="1" si="283"/>
        <v>H</v>
      </c>
      <c r="G826" s="101" t="str">
        <f t="shared" ca="1" si="270"/>
        <v>HLH</v>
      </c>
      <c r="H826" s="70" t="str">
        <f t="shared" ca="1" si="284"/>
        <v>O</v>
      </c>
      <c r="I826" s="101" t="str">
        <f t="shared" ca="1" si="277"/>
        <v>EEO</v>
      </c>
      <c r="J826" s="70" t="str">
        <f t="shared" ca="1" si="282"/>
        <v>R</v>
      </c>
      <c r="K826" s="101" t="str">
        <f t="shared" ca="1" si="278"/>
        <v>BRR</v>
      </c>
      <c r="L826" s="61">
        <f t="shared" ca="1" si="279"/>
        <v>1</v>
      </c>
      <c r="M826" s="3">
        <f ca="1">IF(A825&lt;&gt;"",IF(O826="",M825,IF(AND(M825&gt;0,O826="L"),M825+1,IF(AND(M825&gt;1,O825="W"),1,1))),"")</f>
        <v>5</v>
      </c>
      <c r="N826" s="60" t="str">
        <f ca="1">IF($A825&lt;&gt;"",IF(OR($AI825&lt;&gt;0,$AJ825&lt;&gt;0,L826=0),"",IF(G825="HHL","L",IF(G825="LLH","H",""))),"")</f>
        <v>L</v>
      </c>
      <c r="O826" s="60" t="str">
        <f ca="1">IF(A826&lt;&gt;"",IF(N826&lt;&gt;"",IF(F826=N826,"W","L"),""),"")</f>
        <v>L</v>
      </c>
      <c r="P826" s="38">
        <f ca="1">IF(A826&lt;&gt;"",IF(OR(AI825&lt;&gt;0,AJ825&lt;&gt;0),"0",IF(O826&lt;&gt;"",IF(O826="W",(1*L826),(-1*L826)),0)),0)</f>
        <v>-1</v>
      </c>
      <c r="Q826" s="74">
        <f ca="1">IF(A826&lt;&gt;"",P826+Q825,0)</f>
        <v>-12</v>
      </c>
      <c r="R826" s="3">
        <f t="shared" ca="1" si="271"/>
        <v>5</v>
      </c>
      <c r="S826" s="61">
        <f t="shared" ca="1" si="280"/>
        <v>1</v>
      </c>
      <c r="T826" s="3">
        <f t="shared" ca="1" si="272"/>
        <v>2</v>
      </c>
      <c r="U826" s="60" t="str">
        <f ca="1">IF($A825&lt;&gt;"",IF(OR($AI825&lt;&gt;0,$AJ825&lt;&gt;0,S826=0),"",IF(I825="EEO","O",IF(I825="OOE","E",""))),"")</f>
        <v/>
      </c>
      <c r="V826" s="60" t="str">
        <f ca="1">IF(A826&lt;&gt;"",IF(U826&lt;&gt;"",IF(H826=U826,"W","L"),""),"")</f>
        <v/>
      </c>
      <c r="W826" s="38">
        <f ca="1">IF(A826&lt;&gt;"",IF(OR(AI825&lt;&gt;0,AJ825&lt;&gt;0),"0",IF(V826&lt;&gt;"",IF(V826="W",(1*S826),(-1*S826)),0)),0)</f>
        <v>0</v>
      </c>
      <c r="X826" s="74">
        <f t="shared" ca="1" si="273"/>
        <v>17</v>
      </c>
      <c r="Y826" s="3">
        <f t="shared" ca="1" si="274"/>
        <v>2</v>
      </c>
      <c r="Z826" s="61">
        <f t="shared" ca="1" si="281"/>
        <v>1</v>
      </c>
      <c r="AA826" s="3">
        <f t="shared" ca="1" si="275"/>
        <v>2</v>
      </c>
      <c r="AB826" s="60" t="str">
        <f ca="1">IF($A825&lt;&gt;"",IF(OR($AI825&lt;&gt;0,$AJ825&lt;&gt;0,Z826=0),"",IF(K825="RRB","B",IF(K825="BBR","R",""))),"")</f>
        <v/>
      </c>
      <c r="AC826" s="60" t="str">
        <f ca="1">IF(A826&lt;&gt;"",IF(AB826&lt;&gt;"",IF(AB826=J826,"W","L"),""),"")</f>
        <v/>
      </c>
      <c r="AD826" s="38">
        <f ca="1">IF(A826&lt;&gt;"",IF(OR(AI825&lt;&gt;0,AJ825&lt;&gt;0),"0",IF(AC826&lt;&gt;"",IF(AC826="W",(1*Z826),(-1*Z826)),0)),0)</f>
        <v>0</v>
      </c>
      <c r="AE826" s="74">
        <f t="shared" ca="1" si="285"/>
        <v>-9</v>
      </c>
      <c r="AF826" s="3">
        <f t="shared" ca="1" si="276"/>
        <v>2</v>
      </c>
      <c r="AG826" s="13">
        <f ca="1">IF(A826&lt;&gt;"",(AD826+P826+W826),0)</f>
        <v>-1</v>
      </c>
      <c r="AH826" s="11">
        <f ca="1">IF(A826&lt;&gt;"",AG826+AH825,0)</f>
        <v>-4</v>
      </c>
      <c r="AI826" s="73">
        <f ca="1">IF($A826&lt;&gt;"",IF(AI825&gt;0,AI825,IF(AND(AK825&gt;=$AJ$1,$AJ$2*AK825&gt;=AH826),"Profit Target",IF(AH826&gt;=$S$1,"Profit Target",0))),0)</f>
        <v>0</v>
      </c>
      <c r="AJ826" s="73">
        <f ca="1">IF($A826&lt;&gt;"",IF(AI825&lt;&gt;0,AJ825,IF(AH826&lt;=$S$2,"Stop Loss",0)),0)</f>
        <v>0</v>
      </c>
      <c r="AK826" s="73">
        <f t="shared" ca="1" si="286"/>
        <v>3</v>
      </c>
      <c r="AL826" s="30"/>
      <c r="AM826" s="30"/>
      <c r="AN826" s="30"/>
      <c r="AO826" s="30"/>
      <c r="AP826" s="30"/>
      <c r="AQ826" s="30"/>
      <c r="BM826" s="7"/>
      <c r="BT826" s="10">
        <f t="shared" ca="1" si="269"/>
        <v>25</v>
      </c>
    </row>
    <row r="827" spans="1:72">
      <c r="A827" s="10">
        <f t="shared" ca="1" si="268"/>
        <v>3</v>
      </c>
      <c r="B827" s="38"/>
      <c r="C827" s="7"/>
      <c r="D827" s="3"/>
      <c r="E827" s="7"/>
      <c r="F827" s="70" t="str">
        <f t="shared" ca="1" si="283"/>
        <v>L</v>
      </c>
      <c r="G827" s="101" t="str">
        <f t="shared" ca="1" si="270"/>
        <v>LHL</v>
      </c>
      <c r="H827" s="70" t="str">
        <f t="shared" ca="1" si="284"/>
        <v>O</v>
      </c>
      <c r="I827" s="101" t="str">
        <f t="shared" ca="1" si="277"/>
        <v>EOO</v>
      </c>
      <c r="J827" s="70" t="str">
        <f t="shared" ca="1" si="282"/>
        <v>R</v>
      </c>
      <c r="K827" s="101" t="str">
        <f t="shared" ca="1" si="278"/>
        <v>RRR</v>
      </c>
      <c r="L827" s="61">
        <f t="shared" ca="1" si="279"/>
        <v>1</v>
      </c>
      <c r="M827" s="3">
        <f ca="1">IF(A826&lt;&gt;"",IF(O827="",M826,IF(AND(M826&gt;0,O827="L"),M826+1,IF(AND(M826&gt;1,O826="W"),1,1))),"")</f>
        <v>5</v>
      </c>
      <c r="N827" s="60" t="str">
        <f ca="1">IF($A826&lt;&gt;"",IF(OR($AI826&lt;&gt;0,$AJ826&lt;&gt;0,L827=0),"",IF(G826="HHL","L",IF(G826="LLH","H",""))),"")</f>
        <v/>
      </c>
      <c r="O827" s="60" t="str">
        <f ca="1">IF(A827&lt;&gt;"",IF(N827&lt;&gt;"",IF(F827=N827,"W","L"),""),"")</f>
        <v/>
      </c>
      <c r="P827" s="38">
        <f ca="1">IF(A827&lt;&gt;"",IF(OR(AI826&lt;&gt;0,AJ826&lt;&gt;0),"0",IF(O827&lt;&gt;"",IF(O827="W",(1*L827),(-1*L827)),0)),0)</f>
        <v>0</v>
      </c>
      <c r="Q827" s="74">
        <f ca="1">IF(A827&lt;&gt;"",P827+Q826,0)</f>
        <v>-12</v>
      </c>
      <c r="R827" s="3">
        <f t="shared" ca="1" si="271"/>
        <v>5</v>
      </c>
      <c r="S827" s="61">
        <f t="shared" ca="1" si="280"/>
        <v>1</v>
      </c>
      <c r="T827" s="3">
        <f t="shared" ca="1" si="272"/>
        <v>1</v>
      </c>
      <c r="U827" s="60" t="str">
        <f ca="1">IF($A826&lt;&gt;"",IF(OR($AI826&lt;&gt;0,$AJ826&lt;&gt;0,S827=0),"",IF(I826="EEO","O",IF(I826="OOE","E",""))),"")</f>
        <v>O</v>
      </c>
      <c r="V827" s="60" t="str">
        <f ca="1">IF(A827&lt;&gt;"",IF(U827&lt;&gt;"",IF(H827=U827,"W","L"),""),"")</f>
        <v>W</v>
      </c>
      <c r="W827" s="38">
        <f ca="1">IF(A827&lt;&gt;"",IF(OR(AI826&lt;&gt;0,AJ826&lt;&gt;0),"0",IF(V827&lt;&gt;"",IF(V827="W",(1*S827),(-1*S827)),0)),0)</f>
        <v>1</v>
      </c>
      <c r="X827" s="74">
        <f t="shared" ca="1" si="273"/>
        <v>18</v>
      </c>
      <c r="Y827" s="3">
        <f t="shared" ca="1" si="274"/>
        <v>1</v>
      </c>
      <c r="Z827" s="61">
        <f t="shared" ca="1" si="281"/>
        <v>1</v>
      </c>
      <c r="AA827" s="3">
        <f t="shared" ca="1" si="275"/>
        <v>2</v>
      </c>
      <c r="AB827" s="60" t="str">
        <f ca="1">IF($A826&lt;&gt;"",IF(OR($AI826&lt;&gt;0,$AJ826&lt;&gt;0,Z827=0),"",IF(K826="RRB","B",IF(K826="BBR","R",""))),"")</f>
        <v/>
      </c>
      <c r="AC827" s="60" t="str">
        <f ca="1">IF(A827&lt;&gt;"",IF(AB827&lt;&gt;"",IF(AB827=J827,"W","L"),""),"")</f>
        <v/>
      </c>
      <c r="AD827" s="38">
        <f ca="1">IF(A827&lt;&gt;"",IF(OR(AI826&lt;&gt;0,AJ826&lt;&gt;0),"0",IF(AC827&lt;&gt;"",IF(AC827="W",(1*Z827),(-1*Z827)),0)),0)</f>
        <v>0</v>
      </c>
      <c r="AE827" s="74">
        <f t="shared" ca="1" si="285"/>
        <v>-9</v>
      </c>
      <c r="AF827" s="3">
        <f t="shared" ca="1" si="276"/>
        <v>2</v>
      </c>
      <c r="AG827" s="13">
        <f ca="1">IF(A827&lt;&gt;"",(AD827+P827+W827),0)</f>
        <v>1</v>
      </c>
      <c r="AH827" s="11">
        <f ca="1">IF(A827&lt;&gt;"",AG827+AH826,0)</f>
        <v>-3</v>
      </c>
      <c r="AI827" s="73">
        <f ca="1">IF($A827&lt;&gt;"",IF(AI826&gt;0,AI826,IF(AND(AK826&gt;=$AJ$1,$AJ$2*AK826&gt;=AH827),"Profit Target",IF(AH827&gt;=$S$1,"Profit Target",0))),0)</f>
        <v>0</v>
      </c>
      <c r="AJ827" s="73">
        <f ca="1">IF($A827&lt;&gt;"",IF(AI826&lt;&gt;0,AJ826,IF(AH827&lt;=$S$2,"Stop Loss",0)),0)</f>
        <v>0</v>
      </c>
      <c r="AK827" s="73">
        <f t="shared" ca="1" si="286"/>
        <v>3</v>
      </c>
      <c r="AL827" s="30"/>
      <c r="AM827" s="30"/>
      <c r="AN827" s="30"/>
      <c r="AO827" s="30"/>
      <c r="AP827" s="30"/>
      <c r="AQ827" s="30"/>
      <c r="BM827" s="7"/>
      <c r="BT827" s="10">
        <f t="shared" ca="1" si="269"/>
        <v>13</v>
      </c>
    </row>
    <row r="828" spans="1:72">
      <c r="A828" s="10">
        <f t="shared" ca="1" si="268"/>
        <v>32</v>
      </c>
      <c r="B828" s="38"/>
      <c r="C828" s="7"/>
      <c r="D828" s="3"/>
      <c r="E828" s="7"/>
      <c r="F828" s="70" t="str">
        <f t="shared" ca="1" si="283"/>
        <v>H</v>
      </c>
      <c r="G828" s="101" t="str">
        <f t="shared" ca="1" si="270"/>
        <v>HLH</v>
      </c>
      <c r="H828" s="70" t="str">
        <f t="shared" ca="1" si="284"/>
        <v>E</v>
      </c>
      <c r="I828" s="101" t="str">
        <f t="shared" ca="1" si="277"/>
        <v>OOE</v>
      </c>
      <c r="J828" s="70" t="str">
        <f t="shared" ca="1" si="282"/>
        <v>R</v>
      </c>
      <c r="K828" s="101" t="str">
        <f t="shared" ca="1" si="278"/>
        <v>RRR</v>
      </c>
      <c r="L828" s="61">
        <f t="shared" ca="1" si="279"/>
        <v>1</v>
      </c>
      <c r="M828" s="3">
        <f ca="1">IF(A827&lt;&gt;"",IF(O828="",M827,IF(AND(M827&gt;0,O828="L"),M827+1,IF(AND(M827&gt;1,O827="W"),1,1))),"")</f>
        <v>5</v>
      </c>
      <c r="N828" s="60" t="str">
        <f ca="1">IF($A827&lt;&gt;"",IF(OR($AI827&lt;&gt;0,$AJ827&lt;&gt;0,L828=0),"",IF(G827="HHL","L",IF(G827="LLH","H",""))),"")</f>
        <v/>
      </c>
      <c r="O828" s="60" t="str">
        <f ca="1">IF(A828&lt;&gt;"",IF(N828&lt;&gt;"",IF(F828=N828,"W","L"),""),"")</f>
        <v/>
      </c>
      <c r="P828" s="38">
        <f ca="1">IF(A828&lt;&gt;"",IF(OR(AI827&lt;&gt;0,AJ827&lt;&gt;0),"0",IF(O828&lt;&gt;"",IF(O828="W",(1*L828),(-1*L828)),0)),0)</f>
        <v>0</v>
      </c>
      <c r="Q828" s="74">
        <f ca="1">IF(A828&lt;&gt;"",P828+Q827,0)</f>
        <v>-12</v>
      </c>
      <c r="R828" s="3">
        <f t="shared" ca="1" si="271"/>
        <v>5</v>
      </c>
      <c r="S828" s="61">
        <f t="shared" ca="1" si="280"/>
        <v>1</v>
      </c>
      <c r="T828" s="3">
        <f t="shared" ca="1" si="272"/>
        <v>1</v>
      </c>
      <c r="U828" s="60" t="str">
        <f ca="1">IF($A827&lt;&gt;"",IF(OR($AI827&lt;&gt;0,$AJ827&lt;&gt;0,S828=0),"",IF(I827="EEO","O",IF(I827="OOE","E",""))),"")</f>
        <v/>
      </c>
      <c r="V828" s="60" t="str">
        <f ca="1">IF(A828&lt;&gt;"",IF(U828&lt;&gt;"",IF(H828=U828,"W","L"),""),"")</f>
        <v/>
      </c>
      <c r="W828" s="38">
        <f ca="1">IF(A828&lt;&gt;"",IF(OR(AI827&lt;&gt;0,AJ827&lt;&gt;0),"0",IF(V828&lt;&gt;"",IF(V828="W",(1*S828),(-1*S828)),0)),0)</f>
        <v>0</v>
      </c>
      <c r="X828" s="74">
        <f t="shared" ca="1" si="273"/>
        <v>18</v>
      </c>
      <c r="Y828" s="3">
        <f t="shared" ca="1" si="274"/>
        <v>1</v>
      </c>
      <c r="Z828" s="61">
        <f t="shared" ca="1" si="281"/>
        <v>1</v>
      </c>
      <c r="AA828" s="3">
        <f t="shared" ca="1" si="275"/>
        <v>2</v>
      </c>
      <c r="AB828" s="60" t="str">
        <f ca="1">IF($A827&lt;&gt;"",IF(OR($AI827&lt;&gt;0,$AJ827&lt;&gt;0,Z828=0),"",IF(K827="RRB","B",IF(K827="BBR","R",""))),"")</f>
        <v/>
      </c>
      <c r="AC828" s="60" t="str">
        <f ca="1">IF(A828&lt;&gt;"",IF(AB828&lt;&gt;"",IF(AB828=J828,"W","L"),""),"")</f>
        <v/>
      </c>
      <c r="AD828" s="38">
        <f ca="1">IF(A828&lt;&gt;"",IF(OR(AI827&lt;&gt;0,AJ827&lt;&gt;0),"0",IF(AC828&lt;&gt;"",IF(AC828="W",(1*Z828),(-1*Z828)),0)),0)</f>
        <v>0</v>
      </c>
      <c r="AE828" s="74">
        <f t="shared" ca="1" si="285"/>
        <v>-9</v>
      </c>
      <c r="AF828" s="3">
        <f t="shared" ca="1" si="276"/>
        <v>2</v>
      </c>
      <c r="AG828" s="13">
        <f ca="1">IF(A828&lt;&gt;"",(AD828+P828+W828),0)</f>
        <v>0</v>
      </c>
      <c r="AH828" s="11">
        <f ca="1">IF(A828&lt;&gt;"",AG828+AH827,0)</f>
        <v>-3</v>
      </c>
      <c r="AI828" s="73">
        <f ca="1">IF($A828&lt;&gt;"",IF(AI827&gt;0,AI827,IF(AND(AK827&gt;=$AJ$1,$AJ$2*AK827&gt;=AH828),"Profit Target",IF(AH828&gt;=$S$1,"Profit Target",0))),0)</f>
        <v>0</v>
      </c>
      <c r="AJ828" s="73">
        <f ca="1">IF($A828&lt;&gt;"",IF(AI827&lt;&gt;0,AJ827,IF(AH828&lt;=$S$2,"Stop Loss",0)),0)</f>
        <v>0</v>
      </c>
      <c r="AK828" s="73">
        <f t="shared" ca="1" si="286"/>
        <v>3</v>
      </c>
      <c r="AL828" s="30"/>
      <c r="AM828" s="30"/>
      <c r="AN828" s="30"/>
      <c r="AO828" s="30"/>
      <c r="AP828" s="30"/>
      <c r="AQ828" s="30"/>
      <c r="BM828" s="7"/>
      <c r="BT828" s="10">
        <f t="shared" ca="1" si="269"/>
        <v>34</v>
      </c>
    </row>
    <row r="829" spans="1:72">
      <c r="A829" s="10">
        <f t="shared" ca="1" si="268"/>
        <v>12</v>
      </c>
      <c r="B829" s="38"/>
      <c r="C829" s="7"/>
      <c r="D829" s="3"/>
      <c r="E829" s="7"/>
      <c r="F829" s="70" t="str">
        <f t="shared" ca="1" si="283"/>
        <v>L</v>
      </c>
      <c r="G829" s="101" t="str">
        <f t="shared" ca="1" si="270"/>
        <v>LHL</v>
      </c>
      <c r="H829" s="70" t="str">
        <f t="shared" ca="1" si="284"/>
        <v>E</v>
      </c>
      <c r="I829" s="101" t="str">
        <f t="shared" ca="1" si="277"/>
        <v>OEE</v>
      </c>
      <c r="J829" s="70" t="str">
        <f t="shared" ca="1" si="282"/>
        <v>R</v>
      </c>
      <c r="K829" s="101" t="str">
        <f t="shared" ca="1" si="278"/>
        <v>RRR</v>
      </c>
      <c r="L829" s="61">
        <f t="shared" ca="1" si="279"/>
        <v>1</v>
      </c>
      <c r="M829" s="3">
        <f ca="1">IF(A828&lt;&gt;"",IF(O829="",M828,IF(AND(M828&gt;0,O829="L"),M828+1,IF(AND(M828&gt;1,O828="W"),1,1))),"")</f>
        <v>5</v>
      </c>
      <c r="N829" s="60" t="str">
        <f ca="1">IF($A828&lt;&gt;"",IF(OR($AI828&lt;&gt;0,$AJ828&lt;&gt;0,L829=0),"",IF(G828="HHL","L",IF(G828="LLH","H",""))),"")</f>
        <v/>
      </c>
      <c r="O829" s="60" t="str">
        <f ca="1">IF(A829&lt;&gt;"",IF(N829&lt;&gt;"",IF(F829=N829,"W","L"),""),"")</f>
        <v/>
      </c>
      <c r="P829" s="38">
        <f ca="1">IF(A829&lt;&gt;"",IF(OR(AI828&lt;&gt;0,AJ828&lt;&gt;0),"0",IF(O829&lt;&gt;"",IF(O829="W",(1*L829),(-1*L829)),0)),0)</f>
        <v>0</v>
      </c>
      <c r="Q829" s="74">
        <f ca="1">IF(A829&lt;&gt;"",P829+Q828,0)</f>
        <v>-12</v>
      </c>
      <c r="R829" s="3">
        <f t="shared" ca="1" si="271"/>
        <v>5</v>
      </c>
      <c r="S829" s="61">
        <f t="shared" ca="1" si="280"/>
        <v>1</v>
      </c>
      <c r="T829" s="3">
        <f t="shared" ca="1" si="272"/>
        <v>1</v>
      </c>
      <c r="U829" s="60" t="str">
        <f ca="1">IF($A828&lt;&gt;"",IF(OR($AI828&lt;&gt;0,$AJ828&lt;&gt;0,S829=0),"",IF(I828="EEO","O",IF(I828="OOE","E",""))),"")</f>
        <v>E</v>
      </c>
      <c r="V829" s="60" t="str">
        <f ca="1">IF(A829&lt;&gt;"",IF(U829&lt;&gt;"",IF(H829=U829,"W","L"),""),"")</f>
        <v>W</v>
      </c>
      <c r="W829" s="38">
        <f ca="1">IF(A829&lt;&gt;"",IF(OR(AI828&lt;&gt;0,AJ828&lt;&gt;0),"0",IF(V829&lt;&gt;"",IF(V829="W",(1*S829),(-1*S829)),0)),0)</f>
        <v>1</v>
      </c>
      <c r="X829" s="74">
        <f t="shared" ca="1" si="273"/>
        <v>19</v>
      </c>
      <c r="Y829" s="3">
        <f t="shared" ca="1" si="274"/>
        <v>1</v>
      </c>
      <c r="Z829" s="61">
        <f t="shared" ca="1" si="281"/>
        <v>1</v>
      </c>
      <c r="AA829" s="3">
        <f t="shared" ca="1" si="275"/>
        <v>2</v>
      </c>
      <c r="AB829" s="60" t="str">
        <f ca="1">IF($A828&lt;&gt;"",IF(OR($AI828&lt;&gt;0,$AJ828&lt;&gt;0,Z829=0),"",IF(K828="RRB","B",IF(K828="BBR","R",""))),"")</f>
        <v/>
      </c>
      <c r="AC829" s="60" t="str">
        <f ca="1">IF(A829&lt;&gt;"",IF(AB829&lt;&gt;"",IF(AB829=J829,"W","L"),""),"")</f>
        <v/>
      </c>
      <c r="AD829" s="38">
        <f ca="1">IF(A829&lt;&gt;"",IF(OR(AI828&lt;&gt;0,AJ828&lt;&gt;0),"0",IF(AC829&lt;&gt;"",IF(AC829="W",(1*Z829),(-1*Z829)),0)),0)</f>
        <v>0</v>
      </c>
      <c r="AE829" s="74">
        <f t="shared" ca="1" si="285"/>
        <v>-9</v>
      </c>
      <c r="AF829" s="3">
        <f t="shared" ca="1" si="276"/>
        <v>2</v>
      </c>
      <c r="AG829" s="13">
        <f ca="1">IF(A829&lt;&gt;"",(AD829+P829+W829),0)</f>
        <v>1</v>
      </c>
      <c r="AH829" s="11">
        <f ca="1">IF(A829&lt;&gt;"",AG829+AH828,0)</f>
        <v>-2</v>
      </c>
      <c r="AI829" s="73">
        <f ca="1">IF($A829&lt;&gt;"",IF(AI828&gt;0,AI828,IF(AND(AK828&gt;=$AJ$1,$AJ$2*AK828&gt;=AH829),"Profit Target",IF(AH829&gt;=$S$1,"Profit Target",0))),0)</f>
        <v>0</v>
      </c>
      <c r="AJ829" s="73">
        <f ca="1">IF($A829&lt;&gt;"",IF(AI828&lt;&gt;0,AJ828,IF(AH829&lt;=$S$2,"Stop Loss",0)),0)</f>
        <v>0</v>
      </c>
      <c r="AK829" s="73">
        <f t="shared" ca="1" si="286"/>
        <v>3</v>
      </c>
      <c r="AL829" s="30"/>
      <c r="AM829" s="30"/>
      <c r="AN829" s="30"/>
      <c r="AO829" s="30"/>
      <c r="AP829" s="30"/>
      <c r="AQ829" s="30"/>
      <c r="BM829" s="7"/>
      <c r="BT829" s="10">
        <f t="shared" ca="1" si="269"/>
        <v>10</v>
      </c>
    </row>
    <row r="830" spans="1:72">
      <c r="A830" s="10">
        <f t="shared" ca="1" si="268"/>
        <v>18</v>
      </c>
      <c r="B830" s="38"/>
      <c r="C830" s="7"/>
      <c r="D830" s="3"/>
      <c r="E830" s="7"/>
      <c r="F830" s="70" t="str">
        <f t="shared" ca="1" si="283"/>
        <v>L</v>
      </c>
      <c r="G830" s="101" t="str">
        <f t="shared" ca="1" si="270"/>
        <v>HLL</v>
      </c>
      <c r="H830" s="70" t="str">
        <f t="shared" ca="1" si="284"/>
        <v>E</v>
      </c>
      <c r="I830" s="101" t="str">
        <f t="shared" ca="1" si="277"/>
        <v>EEE</v>
      </c>
      <c r="J830" s="70" t="str">
        <f t="shared" ca="1" si="282"/>
        <v>R</v>
      </c>
      <c r="K830" s="101" t="str">
        <f t="shared" ca="1" si="278"/>
        <v>RRR</v>
      </c>
      <c r="L830" s="61">
        <f t="shared" ca="1" si="279"/>
        <v>1</v>
      </c>
      <c r="M830" s="3">
        <f ca="1">IF(A829&lt;&gt;"",IF(O830="",M829,IF(AND(M829&gt;0,O830="L"),M829+1,IF(AND(M829&gt;1,O829="W"),1,1))),"")</f>
        <v>5</v>
      </c>
      <c r="N830" s="60" t="str">
        <f ca="1">IF($A829&lt;&gt;"",IF(OR($AI829&lt;&gt;0,$AJ829&lt;&gt;0,L830=0),"",IF(G829="HHL","L",IF(G829="LLH","H",""))),"")</f>
        <v/>
      </c>
      <c r="O830" s="60" t="str">
        <f ca="1">IF(A830&lt;&gt;"",IF(N830&lt;&gt;"",IF(F830=N830,"W","L"),""),"")</f>
        <v/>
      </c>
      <c r="P830" s="38">
        <f ca="1">IF(A830&lt;&gt;"",IF(OR(AI829&lt;&gt;0,AJ829&lt;&gt;0),"0",IF(O830&lt;&gt;"",IF(O830="W",(1*L830),(-1*L830)),0)),0)</f>
        <v>0</v>
      </c>
      <c r="Q830" s="74">
        <f ca="1">IF(A830&lt;&gt;"",P830+Q829,0)</f>
        <v>-12</v>
      </c>
      <c r="R830" s="3">
        <f t="shared" ca="1" si="271"/>
        <v>5</v>
      </c>
      <c r="S830" s="61">
        <f t="shared" ca="1" si="280"/>
        <v>1</v>
      </c>
      <c r="T830" s="3">
        <f t="shared" ca="1" si="272"/>
        <v>1</v>
      </c>
      <c r="U830" s="60" t="str">
        <f ca="1">IF($A829&lt;&gt;"",IF(OR($AI829&lt;&gt;0,$AJ829&lt;&gt;0,S830=0),"",IF(I829="EEO","O",IF(I829="OOE","E",""))),"")</f>
        <v/>
      </c>
      <c r="V830" s="60" t="str">
        <f ca="1">IF(A830&lt;&gt;"",IF(U830&lt;&gt;"",IF(H830=U830,"W","L"),""),"")</f>
        <v/>
      </c>
      <c r="W830" s="38">
        <f ca="1">IF(A830&lt;&gt;"",IF(OR(AI829&lt;&gt;0,AJ829&lt;&gt;0),"0",IF(V830&lt;&gt;"",IF(V830="W",(1*S830),(-1*S830)),0)),0)</f>
        <v>0</v>
      </c>
      <c r="X830" s="74">
        <f t="shared" ca="1" si="273"/>
        <v>19</v>
      </c>
      <c r="Y830" s="3">
        <f t="shared" ca="1" si="274"/>
        <v>1</v>
      </c>
      <c r="Z830" s="61">
        <f t="shared" ca="1" si="281"/>
        <v>1</v>
      </c>
      <c r="AA830" s="3">
        <f t="shared" ca="1" si="275"/>
        <v>2</v>
      </c>
      <c r="AB830" s="60" t="str">
        <f ca="1">IF($A829&lt;&gt;"",IF(OR($AI829&lt;&gt;0,$AJ829&lt;&gt;0,Z830=0),"",IF(K829="RRB","B",IF(K829="BBR","R",""))),"")</f>
        <v/>
      </c>
      <c r="AC830" s="60" t="str">
        <f ca="1">IF(A830&lt;&gt;"",IF(AB830&lt;&gt;"",IF(AB830=J830,"W","L"),""),"")</f>
        <v/>
      </c>
      <c r="AD830" s="38">
        <f ca="1">IF(A830&lt;&gt;"",IF(OR(AI829&lt;&gt;0,AJ829&lt;&gt;0),"0",IF(AC830&lt;&gt;"",IF(AC830="W",(1*Z830),(-1*Z830)),0)),0)</f>
        <v>0</v>
      </c>
      <c r="AE830" s="74">
        <f t="shared" ca="1" si="285"/>
        <v>-9</v>
      </c>
      <c r="AF830" s="3">
        <f t="shared" ca="1" si="276"/>
        <v>2</v>
      </c>
      <c r="AG830" s="13">
        <f ca="1">IF(A830&lt;&gt;"",(AD830+P830+W830),0)</f>
        <v>0</v>
      </c>
      <c r="AH830" s="11">
        <f ca="1">IF(A830&lt;&gt;"",AG830+AH829,0)</f>
        <v>-2</v>
      </c>
      <c r="AI830" s="73">
        <f ca="1">IF($A830&lt;&gt;"",IF(AI829&gt;0,AI829,IF(AND(AK829&gt;=$AJ$1,$AJ$2*AK829&gt;=AH830),"Profit Target",IF(AH830&gt;=$S$1,"Profit Target",0))),0)</f>
        <v>0</v>
      </c>
      <c r="AJ830" s="73">
        <f ca="1">IF($A830&lt;&gt;"",IF(AI829&lt;&gt;0,AJ829,IF(AH830&lt;=$S$2,"Stop Loss",0)),0)</f>
        <v>0</v>
      </c>
      <c r="AK830" s="73">
        <f t="shared" ca="1" si="286"/>
        <v>3</v>
      </c>
      <c r="AL830" s="30"/>
      <c r="AM830" s="30"/>
      <c r="AN830" s="30"/>
      <c r="AO830" s="30"/>
      <c r="AP830" s="30"/>
      <c r="AQ830" s="30"/>
      <c r="BM830" s="7"/>
      <c r="BT830" s="10">
        <f t="shared" ca="1" si="269"/>
        <v>5</v>
      </c>
    </row>
    <row r="831" spans="1:72">
      <c r="A831" s="10">
        <f t="shared" ca="1" si="268"/>
        <v>22</v>
      </c>
      <c r="B831" s="38"/>
      <c r="C831" s="7"/>
      <c r="D831" s="3"/>
      <c r="E831" s="7"/>
      <c r="F831" s="70" t="str">
        <f t="shared" ca="1" si="283"/>
        <v>H</v>
      </c>
      <c r="G831" s="101" t="str">
        <f t="shared" ca="1" si="270"/>
        <v>LLH</v>
      </c>
      <c r="H831" s="70" t="str">
        <f t="shared" ca="1" si="284"/>
        <v>E</v>
      </c>
      <c r="I831" s="101" t="str">
        <f t="shared" ca="1" si="277"/>
        <v>EEE</v>
      </c>
      <c r="J831" s="70" t="str">
        <f t="shared" ca="1" si="282"/>
        <v>B</v>
      </c>
      <c r="K831" s="101" t="str">
        <f t="shared" ca="1" si="278"/>
        <v>RRB</v>
      </c>
      <c r="L831" s="61">
        <f t="shared" ca="1" si="279"/>
        <v>1</v>
      </c>
      <c r="M831" s="3">
        <f ca="1">IF(A830&lt;&gt;"",IF(O831="",M830,IF(AND(M830&gt;0,O831="L"),M830+1,IF(AND(M830&gt;1,O830="W"),1,1))),"")</f>
        <v>5</v>
      </c>
      <c r="N831" s="60" t="str">
        <f ca="1">IF($A830&lt;&gt;"",IF(OR($AI830&lt;&gt;0,$AJ830&lt;&gt;0,L831=0),"",IF(G830="HHL","L",IF(G830="LLH","H",""))),"")</f>
        <v/>
      </c>
      <c r="O831" s="60" t="str">
        <f ca="1">IF(A831&lt;&gt;"",IF(N831&lt;&gt;"",IF(F831=N831,"W","L"),""),"")</f>
        <v/>
      </c>
      <c r="P831" s="38">
        <f ca="1">IF(A831&lt;&gt;"",IF(OR(AI830&lt;&gt;0,AJ830&lt;&gt;0),"0",IF(O831&lt;&gt;"",IF(O831="W",(1*L831),(-1*L831)),0)),0)</f>
        <v>0</v>
      </c>
      <c r="Q831" s="74">
        <f ca="1">IF(A831&lt;&gt;"",P831+Q830,0)</f>
        <v>-12</v>
      </c>
      <c r="R831" s="3">
        <f t="shared" ca="1" si="271"/>
        <v>5</v>
      </c>
      <c r="S831" s="61">
        <f t="shared" ca="1" si="280"/>
        <v>1</v>
      </c>
      <c r="T831" s="3">
        <f t="shared" ca="1" si="272"/>
        <v>1</v>
      </c>
      <c r="U831" s="60" t="str">
        <f ca="1">IF($A830&lt;&gt;"",IF(OR($AI830&lt;&gt;0,$AJ830&lt;&gt;0,S831=0),"",IF(I830="EEO","O",IF(I830="OOE","E",""))),"")</f>
        <v/>
      </c>
      <c r="V831" s="60" t="str">
        <f ca="1">IF(A831&lt;&gt;"",IF(U831&lt;&gt;"",IF(H831=U831,"W","L"),""),"")</f>
        <v/>
      </c>
      <c r="W831" s="38">
        <f ca="1">IF(A831&lt;&gt;"",IF(OR(AI830&lt;&gt;0,AJ830&lt;&gt;0),"0",IF(V831&lt;&gt;"",IF(V831="W",(1*S831),(-1*S831)),0)),0)</f>
        <v>0</v>
      </c>
      <c r="X831" s="74">
        <f t="shared" ca="1" si="273"/>
        <v>19</v>
      </c>
      <c r="Y831" s="3">
        <f t="shared" ca="1" si="274"/>
        <v>1</v>
      </c>
      <c r="Z831" s="61">
        <f t="shared" ca="1" si="281"/>
        <v>1</v>
      </c>
      <c r="AA831" s="3">
        <f t="shared" ca="1" si="275"/>
        <v>2</v>
      </c>
      <c r="AB831" s="60" t="str">
        <f ca="1">IF($A830&lt;&gt;"",IF(OR($AI830&lt;&gt;0,$AJ830&lt;&gt;0,Z831=0),"",IF(K830="RRB","B",IF(K830="BBR","R",""))),"")</f>
        <v/>
      </c>
      <c r="AC831" s="60" t="str">
        <f ca="1">IF(A831&lt;&gt;"",IF(AB831&lt;&gt;"",IF(AB831=J831,"W","L"),""),"")</f>
        <v/>
      </c>
      <c r="AD831" s="38">
        <f ca="1">IF(A831&lt;&gt;"",IF(OR(AI830&lt;&gt;0,AJ830&lt;&gt;0),"0",IF(AC831&lt;&gt;"",IF(AC831="W",(1*Z831),(-1*Z831)),0)),0)</f>
        <v>0</v>
      </c>
      <c r="AE831" s="74">
        <f t="shared" ca="1" si="285"/>
        <v>-9</v>
      </c>
      <c r="AF831" s="3">
        <f t="shared" ca="1" si="276"/>
        <v>2</v>
      </c>
      <c r="AG831" s="13">
        <f ca="1">IF(A831&lt;&gt;"",(AD831+P831+W831),0)</f>
        <v>0</v>
      </c>
      <c r="AH831" s="11">
        <f ca="1">IF(A831&lt;&gt;"",AG831+AH830,0)</f>
        <v>-2</v>
      </c>
      <c r="AI831" s="73">
        <f ca="1">IF($A831&lt;&gt;"",IF(AI830&gt;0,AI830,IF(AND(AK830&gt;=$AJ$1,$AJ$2*AK830&gt;=AH831),"Profit Target",IF(AH831&gt;=$S$1,"Profit Target",0))),0)</f>
        <v>0</v>
      </c>
      <c r="AJ831" s="73">
        <f ca="1">IF($A831&lt;&gt;"",IF(AI830&lt;&gt;0,AJ830,IF(AH831&lt;=$S$2,"Stop Loss",0)),0)</f>
        <v>0</v>
      </c>
      <c r="AK831" s="73">
        <f t="shared" ca="1" si="286"/>
        <v>3</v>
      </c>
      <c r="AL831" s="30"/>
      <c r="AM831" s="30"/>
      <c r="AN831" s="30"/>
      <c r="AO831" s="30"/>
      <c r="AP831" s="30"/>
      <c r="AQ831" s="30"/>
      <c r="BM831" s="7"/>
      <c r="BT831" s="10">
        <f t="shared" ca="1" si="269"/>
        <v>26</v>
      </c>
    </row>
    <row r="832" spans="1:72">
      <c r="A832" s="10">
        <f t="shared" ca="1" si="268"/>
        <v>26</v>
      </c>
      <c r="B832" s="38"/>
      <c r="C832" s="7"/>
      <c r="D832" s="3"/>
      <c r="E832" s="7"/>
      <c r="F832" s="70" t="str">
        <f t="shared" ca="1" si="283"/>
        <v>H</v>
      </c>
      <c r="G832" s="101" t="str">
        <f t="shared" ca="1" si="270"/>
        <v>LHH</v>
      </c>
      <c r="H832" s="70" t="str">
        <f t="shared" ca="1" si="284"/>
        <v>E</v>
      </c>
      <c r="I832" s="101" t="str">
        <f t="shared" ca="1" si="277"/>
        <v>EEE</v>
      </c>
      <c r="J832" s="70" t="str">
        <f t="shared" ca="1" si="282"/>
        <v>B</v>
      </c>
      <c r="K832" s="101" t="str">
        <f t="shared" ca="1" si="278"/>
        <v>RBB</v>
      </c>
      <c r="L832" s="61">
        <f t="shared" ca="1" si="279"/>
        <v>1</v>
      </c>
      <c r="M832" s="3">
        <f ca="1">IF(A831&lt;&gt;"",IF(O832="",M831,IF(AND(M831&gt;0,O832="L"),M831+1,IF(AND(M831&gt;1,O831="W"),1,1))),"")</f>
        <v>1</v>
      </c>
      <c r="N832" s="60" t="str">
        <f ca="1">IF($A831&lt;&gt;"",IF(OR($AI831&lt;&gt;0,$AJ831&lt;&gt;0,L832=0),"",IF(G831="HHL","L",IF(G831="LLH","H",""))),"")</f>
        <v>H</v>
      </c>
      <c r="O832" s="60" t="str">
        <f ca="1">IF(A832&lt;&gt;"",IF(N832&lt;&gt;"",IF(F832=N832,"W","L"),""),"")</f>
        <v>W</v>
      </c>
      <c r="P832" s="38">
        <f ca="1">IF(A832&lt;&gt;"",IF(OR(AI831&lt;&gt;0,AJ831&lt;&gt;0),"0",IF(O832&lt;&gt;"",IF(O832="W",(1*L832),(-1*L832)),0)),0)</f>
        <v>1</v>
      </c>
      <c r="Q832" s="74">
        <f ca="1">IF(A832&lt;&gt;"",P832+Q831,0)</f>
        <v>-11</v>
      </c>
      <c r="R832" s="3">
        <f t="shared" ca="1" si="271"/>
        <v>1</v>
      </c>
      <c r="S832" s="61">
        <f t="shared" ca="1" si="280"/>
        <v>1</v>
      </c>
      <c r="T832" s="3">
        <f t="shared" ca="1" si="272"/>
        <v>1</v>
      </c>
      <c r="U832" s="60" t="str">
        <f ca="1">IF($A831&lt;&gt;"",IF(OR($AI831&lt;&gt;0,$AJ831&lt;&gt;0,S832=0),"",IF(I831="EEO","O",IF(I831="OOE","E",""))),"")</f>
        <v/>
      </c>
      <c r="V832" s="60" t="str">
        <f ca="1">IF(A832&lt;&gt;"",IF(U832&lt;&gt;"",IF(H832=U832,"W","L"),""),"")</f>
        <v/>
      </c>
      <c r="W832" s="38">
        <f ca="1">IF(A832&lt;&gt;"",IF(OR(AI831&lt;&gt;0,AJ831&lt;&gt;0),"0",IF(V832&lt;&gt;"",IF(V832="W",(1*S832),(-1*S832)),0)),0)</f>
        <v>0</v>
      </c>
      <c r="X832" s="74">
        <f t="shared" ca="1" si="273"/>
        <v>19</v>
      </c>
      <c r="Y832" s="3">
        <f t="shared" ca="1" si="274"/>
        <v>1</v>
      </c>
      <c r="Z832" s="61">
        <f t="shared" ca="1" si="281"/>
        <v>1</v>
      </c>
      <c r="AA832" s="3">
        <f t="shared" ca="1" si="275"/>
        <v>1</v>
      </c>
      <c r="AB832" s="60" t="str">
        <f ca="1">IF($A831&lt;&gt;"",IF(OR($AI831&lt;&gt;0,$AJ831&lt;&gt;0,Z832=0),"",IF(K831="RRB","B",IF(K831="BBR","R",""))),"")</f>
        <v>B</v>
      </c>
      <c r="AC832" s="60" t="str">
        <f ca="1">IF(A832&lt;&gt;"",IF(AB832&lt;&gt;"",IF(AB832=J832,"W","L"),""),"")</f>
        <v>W</v>
      </c>
      <c r="AD832" s="38">
        <f ca="1">IF(A832&lt;&gt;"",IF(OR(AI831&lt;&gt;0,AJ831&lt;&gt;0),"0",IF(AC832&lt;&gt;"",IF(AC832="W",(1*Z832),(-1*Z832)),0)),0)</f>
        <v>1</v>
      </c>
      <c r="AE832" s="74">
        <f t="shared" ca="1" si="285"/>
        <v>-8</v>
      </c>
      <c r="AF832" s="3">
        <f t="shared" ca="1" si="276"/>
        <v>1</v>
      </c>
      <c r="AG832" s="13">
        <f ca="1">IF(A832&lt;&gt;"",(AD832+P832+W832),0)</f>
        <v>2</v>
      </c>
      <c r="AH832" s="11">
        <f ca="1">IF(A832&lt;&gt;"",AG832+AH831,0)</f>
        <v>0</v>
      </c>
      <c r="AI832" s="73">
        <f ca="1">IF($A832&lt;&gt;"",IF(AI831&gt;0,AI831,IF(AND(AK831&gt;=$AJ$1,$AJ$2*AK831&gt;=AH832),"Profit Target",IF(AH832&gt;=$S$1,"Profit Target",0))),0)</f>
        <v>0</v>
      </c>
      <c r="AJ832" s="73">
        <f ca="1">IF($A832&lt;&gt;"",IF(AI831&lt;&gt;0,AJ831,IF(AH832&lt;=$S$2,"Stop Loss",0)),0)</f>
        <v>0</v>
      </c>
      <c r="AK832" s="73">
        <f t="shared" ca="1" si="286"/>
        <v>3</v>
      </c>
      <c r="AL832" s="30"/>
      <c r="AM832" s="30"/>
      <c r="AN832" s="30"/>
      <c r="AO832" s="30"/>
      <c r="AP832" s="30"/>
      <c r="AQ832" s="30"/>
      <c r="BM832" s="7"/>
      <c r="BT832" s="10">
        <f t="shared" ca="1" si="269"/>
        <v>8</v>
      </c>
    </row>
    <row r="833" spans="1:72">
      <c r="A833" s="10">
        <f t="shared" ca="1" si="268"/>
        <v>23</v>
      </c>
      <c r="B833" s="38"/>
      <c r="C833" s="7"/>
      <c r="D833" s="3"/>
      <c r="E833" s="7"/>
      <c r="F833" s="70" t="str">
        <f t="shared" ca="1" si="283"/>
        <v>H</v>
      </c>
      <c r="G833" s="101" t="str">
        <f t="shared" ca="1" si="270"/>
        <v>HHH</v>
      </c>
      <c r="H833" s="70" t="str">
        <f t="shared" ca="1" si="284"/>
        <v>O</v>
      </c>
      <c r="I833" s="101" t="str">
        <f t="shared" ca="1" si="277"/>
        <v>EEO</v>
      </c>
      <c r="J833" s="70" t="str">
        <f t="shared" ca="1" si="282"/>
        <v>R</v>
      </c>
      <c r="K833" s="101" t="str">
        <f t="shared" ca="1" si="278"/>
        <v>BBR</v>
      </c>
      <c r="L833" s="61">
        <f t="shared" ca="1" si="279"/>
        <v>1</v>
      </c>
      <c r="M833" s="3">
        <f ca="1">IF(A832&lt;&gt;"",IF(O833="",M832,IF(AND(M832&gt;0,O833="L"),M832+1,IF(AND(M832&gt;1,O832="W"),1,1))),"")</f>
        <v>1</v>
      </c>
      <c r="N833" s="60" t="str">
        <f ca="1">IF($A832&lt;&gt;"",IF(OR($AI832&lt;&gt;0,$AJ832&lt;&gt;0,L833=0),"",IF(G832="HHL","L",IF(G832="LLH","H",""))),"")</f>
        <v/>
      </c>
      <c r="O833" s="60" t="str">
        <f ca="1">IF(A833&lt;&gt;"",IF(N833&lt;&gt;"",IF(F833=N833,"W","L"),""),"")</f>
        <v/>
      </c>
      <c r="P833" s="38">
        <f ca="1">IF(A833&lt;&gt;"",IF(OR(AI832&lt;&gt;0,AJ832&lt;&gt;0),"0",IF(O833&lt;&gt;"",IF(O833="W",(1*L833),(-1*L833)),0)),0)</f>
        <v>0</v>
      </c>
      <c r="Q833" s="74">
        <f ca="1">IF(A833&lt;&gt;"",P833+Q832,0)</f>
        <v>-11</v>
      </c>
      <c r="R833" s="3">
        <f t="shared" ca="1" si="271"/>
        <v>1</v>
      </c>
      <c r="S833" s="61">
        <f t="shared" ca="1" si="280"/>
        <v>1</v>
      </c>
      <c r="T833" s="3">
        <f t="shared" ca="1" si="272"/>
        <v>1</v>
      </c>
      <c r="U833" s="60" t="str">
        <f ca="1">IF($A832&lt;&gt;"",IF(OR($AI832&lt;&gt;0,$AJ832&lt;&gt;0,S833=0),"",IF(I832="EEO","O",IF(I832="OOE","E",""))),"")</f>
        <v/>
      </c>
      <c r="V833" s="60" t="str">
        <f ca="1">IF(A833&lt;&gt;"",IF(U833&lt;&gt;"",IF(H833=U833,"W","L"),""),"")</f>
        <v/>
      </c>
      <c r="W833" s="38">
        <f ca="1">IF(A833&lt;&gt;"",IF(OR(AI832&lt;&gt;0,AJ832&lt;&gt;0),"0",IF(V833&lt;&gt;"",IF(V833="W",(1*S833),(-1*S833)),0)),0)</f>
        <v>0</v>
      </c>
      <c r="X833" s="74">
        <f t="shared" ca="1" si="273"/>
        <v>19</v>
      </c>
      <c r="Y833" s="3">
        <f t="shared" ca="1" si="274"/>
        <v>1</v>
      </c>
      <c r="Z833" s="61">
        <f t="shared" ca="1" si="281"/>
        <v>1</v>
      </c>
      <c r="AA833" s="3">
        <f t="shared" ca="1" si="275"/>
        <v>1</v>
      </c>
      <c r="AB833" s="60" t="str">
        <f ca="1">IF($A832&lt;&gt;"",IF(OR($AI832&lt;&gt;0,$AJ832&lt;&gt;0,Z833=0),"",IF(K832="RRB","B",IF(K832="BBR","R",""))),"")</f>
        <v/>
      </c>
      <c r="AC833" s="60" t="str">
        <f ca="1">IF(A833&lt;&gt;"",IF(AB833&lt;&gt;"",IF(AB833=J833,"W","L"),""),"")</f>
        <v/>
      </c>
      <c r="AD833" s="38">
        <f ca="1">IF(A833&lt;&gt;"",IF(OR(AI832&lt;&gt;0,AJ832&lt;&gt;0),"0",IF(AC833&lt;&gt;"",IF(AC833="W",(1*Z833),(-1*Z833)),0)),0)</f>
        <v>0</v>
      </c>
      <c r="AE833" s="74">
        <f t="shared" ca="1" si="285"/>
        <v>-8</v>
      </c>
      <c r="AF833" s="3">
        <f t="shared" ca="1" si="276"/>
        <v>1</v>
      </c>
      <c r="AG833" s="13">
        <f ca="1">IF(A833&lt;&gt;"",(AD833+P833+W833),0)</f>
        <v>0</v>
      </c>
      <c r="AH833" s="11">
        <f ca="1">IF(A833&lt;&gt;"",AG833+AH832,0)</f>
        <v>0</v>
      </c>
      <c r="AI833" s="73">
        <f ca="1">IF($A833&lt;&gt;"",IF(AI832&gt;0,AI832,IF(AND(AK832&gt;=$AJ$1,$AJ$2*AK832&gt;=AH833),"Profit Target",IF(AH833&gt;=$S$1,"Profit Target",0))),0)</f>
        <v>0</v>
      </c>
      <c r="AJ833" s="73">
        <f ca="1">IF($A833&lt;&gt;"",IF(AI832&lt;&gt;0,AJ832,IF(AH833&lt;=$S$2,"Stop Loss",0)),0)</f>
        <v>0</v>
      </c>
      <c r="AK833" s="73">
        <f t="shared" ca="1" si="286"/>
        <v>3</v>
      </c>
      <c r="AL833" s="30"/>
      <c r="AM833" s="30"/>
      <c r="AN833" s="30"/>
      <c r="AO833" s="30"/>
      <c r="AP833" s="30"/>
      <c r="AQ833" s="30"/>
      <c r="BM833" s="7"/>
      <c r="BT833" s="10">
        <f t="shared" ca="1" si="269"/>
        <v>26</v>
      </c>
    </row>
    <row r="834" spans="1:72">
      <c r="A834" s="10">
        <f t="shared" ca="1" si="268"/>
        <v>32</v>
      </c>
      <c r="B834" s="38"/>
      <c r="C834" s="7"/>
      <c r="D834" s="3"/>
      <c r="E834" s="7"/>
      <c r="F834" s="70" t="str">
        <f t="shared" ca="1" si="283"/>
        <v>H</v>
      </c>
      <c r="G834" s="101" t="str">
        <f t="shared" ca="1" si="270"/>
        <v>HHH</v>
      </c>
      <c r="H834" s="70" t="str">
        <f t="shared" ca="1" si="284"/>
        <v>E</v>
      </c>
      <c r="I834" s="101" t="str">
        <f t="shared" ca="1" si="277"/>
        <v>EOE</v>
      </c>
      <c r="J834" s="70" t="str">
        <f t="shared" ca="1" si="282"/>
        <v>R</v>
      </c>
      <c r="K834" s="101" t="str">
        <f t="shared" ca="1" si="278"/>
        <v>BRR</v>
      </c>
      <c r="L834" s="61">
        <f t="shared" ca="1" si="279"/>
        <v>1</v>
      </c>
      <c r="M834" s="3">
        <f ca="1">IF(A833&lt;&gt;"",IF(O834="",M833,IF(AND(M833&gt;0,O834="L"),M833+1,IF(AND(M833&gt;1,O833="W"),1,1))),"")</f>
        <v>1</v>
      </c>
      <c r="N834" s="60" t="str">
        <f ca="1">IF($A833&lt;&gt;"",IF(OR($AI833&lt;&gt;0,$AJ833&lt;&gt;0,L834=0),"",IF(G833="HHL","L",IF(G833="LLH","H",""))),"")</f>
        <v/>
      </c>
      <c r="O834" s="60" t="str">
        <f ca="1">IF(A834&lt;&gt;"",IF(N834&lt;&gt;"",IF(F834=N834,"W","L"),""),"")</f>
        <v/>
      </c>
      <c r="P834" s="38">
        <f ca="1">IF(A834&lt;&gt;"",IF(OR(AI833&lt;&gt;0,AJ833&lt;&gt;0),"0",IF(O834&lt;&gt;"",IF(O834="W",(1*L834),(-1*L834)),0)),0)</f>
        <v>0</v>
      </c>
      <c r="Q834" s="74">
        <f ca="1">IF(A834&lt;&gt;"",P834+Q833,0)</f>
        <v>-11</v>
      </c>
      <c r="R834" s="3">
        <f t="shared" ca="1" si="271"/>
        <v>1</v>
      </c>
      <c r="S834" s="61">
        <f t="shared" ca="1" si="280"/>
        <v>1</v>
      </c>
      <c r="T834" s="3">
        <f t="shared" ca="1" si="272"/>
        <v>2</v>
      </c>
      <c r="U834" s="60" t="str">
        <f ca="1">IF($A833&lt;&gt;"",IF(OR($AI833&lt;&gt;0,$AJ833&lt;&gt;0,S834=0),"",IF(I833="EEO","O",IF(I833="OOE","E",""))),"")</f>
        <v>O</v>
      </c>
      <c r="V834" s="60" t="str">
        <f ca="1">IF(A834&lt;&gt;"",IF(U834&lt;&gt;"",IF(H834=U834,"W","L"),""),"")</f>
        <v>L</v>
      </c>
      <c r="W834" s="38">
        <f ca="1">IF(A834&lt;&gt;"",IF(OR(AI833&lt;&gt;0,AJ833&lt;&gt;0),"0",IF(V834&lt;&gt;"",IF(V834="W",(1*S834),(-1*S834)),0)),0)</f>
        <v>-1</v>
      </c>
      <c r="X834" s="74">
        <f t="shared" ca="1" si="273"/>
        <v>18</v>
      </c>
      <c r="Y834" s="3">
        <f t="shared" ca="1" si="274"/>
        <v>2</v>
      </c>
      <c r="Z834" s="61">
        <f t="shared" ca="1" si="281"/>
        <v>1</v>
      </c>
      <c r="AA834" s="3">
        <f t="shared" ca="1" si="275"/>
        <v>1</v>
      </c>
      <c r="AB834" s="60" t="str">
        <f ca="1">IF($A833&lt;&gt;"",IF(OR($AI833&lt;&gt;0,$AJ833&lt;&gt;0,Z834=0),"",IF(K833="RRB","B",IF(K833="BBR","R",""))),"")</f>
        <v>R</v>
      </c>
      <c r="AC834" s="60" t="str">
        <f ca="1">IF(A834&lt;&gt;"",IF(AB834&lt;&gt;"",IF(AB834=J834,"W","L"),""),"")</f>
        <v>W</v>
      </c>
      <c r="AD834" s="38">
        <f ca="1">IF(A834&lt;&gt;"",IF(OR(AI833&lt;&gt;0,AJ833&lt;&gt;0),"0",IF(AC834&lt;&gt;"",IF(AC834="W",(1*Z834),(-1*Z834)),0)),0)</f>
        <v>1</v>
      </c>
      <c r="AE834" s="74">
        <f t="shared" ca="1" si="285"/>
        <v>-7</v>
      </c>
      <c r="AF834" s="3">
        <f t="shared" ca="1" si="276"/>
        <v>1</v>
      </c>
      <c r="AG834" s="13">
        <f ca="1">IF(A834&lt;&gt;"",(AD834+P834+W834),0)</f>
        <v>0</v>
      </c>
      <c r="AH834" s="11">
        <f ca="1">IF(A834&lt;&gt;"",AG834+AH833,0)</f>
        <v>0</v>
      </c>
      <c r="AI834" s="73">
        <f ca="1">IF($A834&lt;&gt;"",IF(AI833&gt;0,AI833,IF(AND(AK833&gt;=$AJ$1,$AJ$2*AK833&gt;=AH834),"Profit Target",IF(AH834&gt;=$S$1,"Profit Target",0))),0)</f>
        <v>0</v>
      </c>
      <c r="AJ834" s="73">
        <f ca="1">IF($A834&lt;&gt;"",IF(AI833&lt;&gt;0,AJ833,IF(AH834&lt;=$S$2,"Stop Loss",0)),0)</f>
        <v>0</v>
      </c>
      <c r="AK834" s="73">
        <f t="shared" ca="1" si="286"/>
        <v>3</v>
      </c>
      <c r="AL834" s="30"/>
      <c r="AM834" s="30"/>
      <c r="AN834" s="30"/>
      <c r="AO834" s="30"/>
      <c r="AP834" s="30"/>
      <c r="AQ834" s="30"/>
      <c r="BM834" s="7"/>
      <c r="BT834" s="10">
        <f t="shared" ca="1" si="269"/>
        <v>20</v>
      </c>
    </row>
    <row r="835" spans="1:72">
      <c r="A835" s="10">
        <f t="shared" ca="1" si="268"/>
        <v>12</v>
      </c>
      <c r="B835" s="38"/>
      <c r="C835" s="7"/>
      <c r="D835" s="3"/>
      <c r="E835" s="7"/>
      <c r="F835" s="70" t="str">
        <f t="shared" ca="1" si="283"/>
        <v>L</v>
      </c>
      <c r="G835" s="101" t="str">
        <f t="shared" ca="1" si="270"/>
        <v>HHL</v>
      </c>
      <c r="H835" s="70" t="str">
        <f t="shared" ca="1" si="284"/>
        <v>E</v>
      </c>
      <c r="I835" s="101" t="str">
        <f t="shared" ca="1" si="277"/>
        <v>OEE</v>
      </c>
      <c r="J835" s="70" t="str">
        <f t="shared" ca="1" si="282"/>
        <v>R</v>
      </c>
      <c r="K835" s="101" t="str">
        <f t="shared" ca="1" si="278"/>
        <v>RRR</v>
      </c>
      <c r="L835" s="61">
        <f t="shared" ca="1" si="279"/>
        <v>1</v>
      </c>
      <c r="M835" s="3">
        <f ca="1">IF(A834&lt;&gt;"",IF(O835="",M834,IF(AND(M834&gt;0,O835="L"),M834+1,IF(AND(M834&gt;1,O834="W"),1,1))),"")</f>
        <v>1</v>
      </c>
      <c r="N835" s="60" t="str">
        <f ca="1">IF($A834&lt;&gt;"",IF(OR($AI834&lt;&gt;0,$AJ834&lt;&gt;0,L835=0),"",IF(G834="HHL","L",IF(G834="LLH","H",""))),"")</f>
        <v/>
      </c>
      <c r="O835" s="60" t="str">
        <f ca="1">IF(A835&lt;&gt;"",IF(N835&lt;&gt;"",IF(F835=N835,"W","L"),""),"")</f>
        <v/>
      </c>
      <c r="P835" s="38">
        <f ca="1">IF(A835&lt;&gt;"",IF(OR(AI834&lt;&gt;0,AJ834&lt;&gt;0),"0",IF(O835&lt;&gt;"",IF(O835="W",(1*L835),(-1*L835)),0)),0)</f>
        <v>0</v>
      </c>
      <c r="Q835" s="74">
        <f ca="1">IF(A835&lt;&gt;"",P835+Q834,0)</f>
        <v>-11</v>
      </c>
      <c r="R835" s="3">
        <f t="shared" ca="1" si="271"/>
        <v>1</v>
      </c>
      <c r="S835" s="61">
        <f t="shared" ca="1" si="280"/>
        <v>1</v>
      </c>
      <c r="T835" s="3">
        <f t="shared" ca="1" si="272"/>
        <v>2</v>
      </c>
      <c r="U835" s="60" t="str">
        <f ca="1">IF($A834&lt;&gt;"",IF(OR($AI834&lt;&gt;0,$AJ834&lt;&gt;0,S835=0),"",IF(I834="EEO","O",IF(I834="OOE","E",""))),"")</f>
        <v/>
      </c>
      <c r="V835" s="60" t="str">
        <f ca="1">IF(A835&lt;&gt;"",IF(U835&lt;&gt;"",IF(H835=U835,"W","L"),""),"")</f>
        <v/>
      </c>
      <c r="W835" s="38">
        <f ca="1">IF(A835&lt;&gt;"",IF(OR(AI834&lt;&gt;0,AJ834&lt;&gt;0),"0",IF(V835&lt;&gt;"",IF(V835="W",(1*S835),(-1*S835)),0)),0)</f>
        <v>0</v>
      </c>
      <c r="X835" s="74">
        <f t="shared" ca="1" si="273"/>
        <v>18</v>
      </c>
      <c r="Y835" s="3">
        <f t="shared" ca="1" si="274"/>
        <v>2</v>
      </c>
      <c r="Z835" s="61">
        <f t="shared" ca="1" si="281"/>
        <v>1</v>
      </c>
      <c r="AA835" s="3">
        <f t="shared" ca="1" si="275"/>
        <v>1</v>
      </c>
      <c r="AB835" s="60" t="str">
        <f ca="1">IF($A834&lt;&gt;"",IF(OR($AI834&lt;&gt;0,$AJ834&lt;&gt;0,Z835=0),"",IF(K834="RRB","B",IF(K834="BBR","R",""))),"")</f>
        <v/>
      </c>
      <c r="AC835" s="60" t="str">
        <f ca="1">IF(A835&lt;&gt;"",IF(AB835&lt;&gt;"",IF(AB835=J835,"W","L"),""),"")</f>
        <v/>
      </c>
      <c r="AD835" s="38">
        <f ca="1">IF(A835&lt;&gt;"",IF(OR(AI834&lt;&gt;0,AJ834&lt;&gt;0),"0",IF(AC835&lt;&gt;"",IF(AC835="W",(1*Z835),(-1*Z835)),0)),0)</f>
        <v>0</v>
      </c>
      <c r="AE835" s="74">
        <f t="shared" ca="1" si="285"/>
        <v>-7</v>
      </c>
      <c r="AF835" s="3">
        <f t="shared" ca="1" si="276"/>
        <v>1</v>
      </c>
      <c r="AG835" s="13">
        <f ca="1">IF(A835&lt;&gt;"",(AD835+P835+W835),0)</f>
        <v>0</v>
      </c>
      <c r="AH835" s="11">
        <f ca="1">IF(A835&lt;&gt;"",AG835+AH834,0)</f>
        <v>0</v>
      </c>
      <c r="AI835" s="73">
        <f ca="1">IF($A835&lt;&gt;"",IF(AI834&gt;0,AI834,IF(AND(AK834&gt;=$AJ$1,$AJ$2*AK834&gt;=AH835),"Profit Target",IF(AH835&gt;=$S$1,"Profit Target",0))),0)</f>
        <v>0</v>
      </c>
      <c r="AJ835" s="73">
        <f ca="1">IF($A835&lt;&gt;"",IF(AI834&lt;&gt;0,AJ834,IF(AH835&lt;=$S$2,"Stop Loss",0)),0)</f>
        <v>0</v>
      </c>
      <c r="AK835" s="73">
        <f t="shared" ca="1" si="286"/>
        <v>3</v>
      </c>
      <c r="AL835" s="30"/>
      <c r="AM835" s="30"/>
      <c r="AN835" s="30"/>
      <c r="AO835" s="30"/>
      <c r="AP835" s="30"/>
      <c r="AQ835" s="30"/>
      <c r="BM835" s="7"/>
      <c r="BT835" s="10">
        <f t="shared" ca="1" si="269"/>
        <v>21</v>
      </c>
    </row>
    <row r="836" spans="1:72">
      <c r="A836" s="10">
        <f t="shared" ca="1" si="268"/>
        <v>26</v>
      </c>
      <c r="B836" s="38"/>
      <c r="C836" s="7"/>
      <c r="D836" s="3"/>
      <c r="E836" s="7"/>
      <c r="F836" s="70" t="str">
        <f t="shared" ca="1" si="283"/>
        <v>H</v>
      </c>
      <c r="G836" s="101" t="str">
        <f t="shared" ca="1" si="270"/>
        <v>HLH</v>
      </c>
      <c r="H836" s="70" t="str">
        <f t="shared" ca="1" si="284"/>
        <v>E</v>
      </c>
      <c r="I836" s="101" t="str">
        <f t="shared" ca="1" si="277"/>
        <v>EEE</v>
      </c>
      <c r="J836" s="70" t="str">
        <f t="shared" ca="1" si="282"/>
        <v>B</v>
      </c>
      <c r="K836" s="101" t="str">
        <f t="shared" ca="1" si="278"/>
        <v>RRB</v>
      </c>
      <c r="L836" s="61">
        <f t="shared" ca="1" si="279"/>
        <v>1</v>
      </c>
      <c r="M836" s="3">
        <f ca="1">IF(A835&lt;&gt;"",IF(O836="",M835,IF(AND(M835&gt;0,O836="L"),M835+1,IF(AND(M835&gt;1,O835="W"),1,1))),"")</f>
        <v>2</v>
      </c>
      <c r="N836" s="60" t="str">
        <f ca="1">IF($A835&lt;&gt;"",IF(OR($AI835&lt;&gt;0,$AJ835&lt;&gt;0,L836=0),"",IF(G835="HHL","L",IF(G835="LLH","H",""))),"")</f>
        <v>L</v>
      </c>
      <c r="O836" s="60" t="str">
        <f ca="1">IF(A836&lt;&gt;"",IF(N836&lt;&gt;"",IF(F836=N836,"W","L"),""),"")</f>
        <v>L</v>
      </c>
      <c r="P836" s="38">
        <f ca="1">IF(A836&lt;&gt;"",IF(OR(AI835&lt;&gt;0,AJ835&lt;&gt;0),"0",IF(O836&lt;&gt;"",IF(O836="W",(1*L836),(-1*L836)),0)),0)</f>
        <v>-1</v>
      </c>
      <c r="Q836" s="74">
        <f ca="1">IF(A836&lt;&gt;"",P836+Q835,0)</f>
        <v>-12</v>
      </c>
      <c r="R836" s="3">
        <f t="shared" ca="1" si="271"/>
        <v>2</v>
      </c>
      <c r="S836" s="61">
        <f t="shared" ca="1" si="280"/>
        <v>1</v>
      </c>
      <c r="T836" s="3">
        <f t="shared" ca="1" si="272"/>
        <v>2</v>
      </c>
      <c r="U836" s="60" t="str">
        <f ca="1">IF($A835&lt;&gt;"",IF(OR($AI835&lt;&gt;0,$AJ835&lt;&gt;0,S836=0),"",IF(I835="EEO","O",IF(I835="OOE","E",""))),"")</f>
        <v/>
      </c>
      <c r="V836" s="60" t="str">
        <f ca="1">IF(A836&lt;&gt;"",IF(U836&lt;&gt;"",IF(H836=U836,"W","L"),""),"")</f>
        <v/>
      </c>
      <c r="W836" s="38">
        <f ca="1">IF(A836&lt;&gt;"",IF(OR(AI835&lt;&gt;0,AJ835&lt;&gt;0),"0",IF(V836&lt;&gt;"",IF(V836="W",(1*S836),(-1*S836)),0)),0)</f>
        <v>0</v>
      </c>
      <c r="X836" s="74">
        <f t="shared" ca="1" si="273"/>
        <v>18</v>
      </c>
      <c r="Y836" s="3">
        <f t="shared" ca="1" si="274"/>
        <v>2</v>
      </c>
      <c r="Z836" s="61">
        <f t="shared" ca="1" si="281"/>
        <v>1</v>
      </c>
      <c r="AA836" s="3">
        <f t="shared" ca="1" si="275"/>
        <v>1</v>
      </c>
      <c r="AB836" s="60" t="str">
        <f ca="1">IF($A835&lt;&gt;"",IF(OR($AI835&lt;&gt;0,$AJ835&lt;&gt;0,Z836=0),"",IF(K835="RRB","B",IF(K835="BBR","R",""))),"")</f>
        <v/>
      </c>
      <c r="AC836" s="60" t="str">
        <f ca="1">IF(A836&lt;&gt;"",IF(AB836&lt;&gt;"",IF(AB836=J836,"W","L"),""),"")</f>
        <v/>
      </c>
      <c r="AD836" s="38">
        <f ca="1">IF(A836&lt;&gt;"",IF(OR(AI835&lt;&gt;0,AJ835&lt;&gt;0),"0",IF(AC836&lt;&gt;"",IF(AC836="W",(1*Z836),(-1*Z836)),0)),0)</f>
        <v>0</v>
      </c>
      <c r="AE836" s="74">
        <f t="shared" ca="1" si="285"/>
        <v>-7</v>
      </c>
      <c r="AF836" s="3">
        <f t="shared" ca="1" si="276"/>
        <v>1</v>
      </c>
      <c r="AG836" s="13">
        <f ca="1">IF(A836&lt;&gt;"",(AD836+P836+W836),0)</f>
        <v>-1</v>
      </c>
      <c r="AH836" s="11">
        <f ca="1">IF(A836&lt;&gt;"",AG836+AH835,0)</f>
        <v>-1</v>
      </c>
      <c r="AI836" s="73">
        <f ca="1">IF($A836&lt;&gt;"",IF(AI835&gt;0,AI835,IF(AND(AK835&gt;=$AJ$1,$AJ$2*AK835&gt;=AH836),"Profit Target",IF(AH836&gt;=$S$1,"Profit Target",0))),0)</f>
        <v>0</v>
      </c>
      <c r="AJ836" s="73">
        <f ca="1">IF($A836&lt;&gt;"",IF(AI835&lt;&gt;0,AJ835,IF(AH836&lt;=$S$2,"Stop Loss",0)),0)</f>
        <v>0</v>
      </c>
      <c r="AK836" s="73">
        <f t="shared" ca="1" si="286"/>
        <v>3</v>
      </c>
      <c r="AL836" s="30"/>
      <c r="AM836" s="30"/>
      <c r="AN836" s="30"/>
      <c r="AO836" s="30"/>
      <c r="AP836" s="30"/>
      <c r="AQ836" s="30"/>
      <c r="BM836" s="7"/>
      <c r="BT836" s="10">
        <f t="shared" ca="1" si="269"/>
        <v>14</v>
      </c>
    </row>
    <row r="837" spans="1:72">
      <c r="A837" s="10">
        <f t="shared" ref="A837:A900" ca="1" si="287">IF($A$2="no",INT(RAND()*36+1),INT(RAND()*37))</f>
        <v>14</v>
      </c>
      <c r="B837" s="38"/>
      <c r="C837" s="7"/>
      <c r="D837" s="3"/>
      <c r="E837" s="7"/>
      <c r="F837" s="70" t="str">
        <f t="shared" ca="1" si="283"/>
        <v>L</v>
      </c>
      <c r="G837" s="101" t="str">
        <f t="shared" ca="1" si="270"/>
        <v>LHL</v>
      </c>
      <c r="H837" s="70" t="str">
        <f t="shared" ca="1" si="284"/>
        <v>E</v>
      </c>
      <c r="I837" s="101" t="str">
        <f t="shared" ca="1" si="277"/>
        <v>EEE</v>
      </c>
      <c r="J837" s="70" t="str">
        <f t="shared" ca="1" si="282"/>
        <v>R</v>
      </c>
      <c r="K837" s="101" t="str">
        <f t="shared" ca="1" si="278"/>
        <v>RBR</v>
      </c>
      <c r="L837" s="61">
        <f t="shared" ca="1" si="279"/>
        <v>1</v>
      </c>
      <c r="M837" s="3">
        <f ca="1">IF(A836&lt;&gt;"",IF(O837="",M836,IF(AND(M836&gt;0,O837="L"),M836+1,IF(AND(M836&gt;1,O836="W"),1,1))),"")</f>
        <v>2</v>
      </c>
      <c r="N837" s="60" t="str">
        <f ca="1">IF($A836&lt;&gt;"",IF(OR($AI836&lt;&gt;0,$AJ836&lt;&gt;0,L837=0),"",IF(G836="HHL","L",IF(G836="LLH","H",""))),"")</f>
        <v/>
      </c>
      <c r="O837" s="60" t="str">
        <f ca="1">IF(A837&lt;&gt;"",IF(N837&lt;&gt;"",IF(F837=N837,"W","L"),""),"")</f>
        <v/>
      </c>
      <c r="P837" s="38">
        <f ca="1">IF(A837&lt;&gt;"",IF(OR(AI836&lt;&gt;0,AJ836&lt;&gt;0),"0",IF(O837&lt;&gt;"",IF(O837="W",(1*L837),(-1*L837)),0)),0)</f>
        <v>0</v>
      </c>
      <c r="Q837" s="74">
        <f ca="1">IF(A837&lt;&gt;"",P837+Q836,0)</f>
        <v>-12</v>
      </c>
      <c r="R837" s="3">
        <f t="shared" ca="1" si="271"/>
        <v>2</v>
      </c>
      <c r="S837" s="61">
        <f t="shared" ca="1" si="280"/>
        <v>1</v>
      </c>
      <c r="T837" s="3">
        <f t="shared" ca="1" si="272"/>
        <v>2</v>
      </c>
      <c r="U837" s="60" t="str">
        <f ca="1">IF($A836&lt;&gt;"",IF(OR($AI836&lt;&gt;0,$AJ836&lt;&gt;0,S837=0),"",IF(I836="EEO","O",IF(I836="OOE","E",""))),"")</f>
        <v/>
      </c>
      <c r="V837" s="60" t="str">
        <f ca="1">IF(A837&lt;&gt;"",IF(U837&lt;&gt;"",IF(H837=U837,"W","L"),""),"")</f>
        <v/>
      </c>
      <c r="W837" s="38">
        <f ca="1">IF(A837&lt;&gt;"",IF(OR(AI836&lt;&gt;0,AJ836&lt;&gt;0),"0",IF(V837&lt;&gt;"",IF(V837="W",(1*S837),(-1*S837)),0)),0)</f>
        <v>0</v>
      </c>
      <c r="X837" s="74">
        <f t="shared" ca="1" si="273"/>
        <v>18</v>
      </c>
      <c r="Y837" s="3">
        <f t="shared" ca="1" si="274"/>
        <v>2</v>
      </c>
      <c r="Z837" s="61">
        <f t="shared" ca="1" si="281"/>
        <v>1</v>
      </c>
      <c r="AA837" s="3">
        <f t="shared" ca="1" si="275"/>
        <v>2</v>
      </c>
      <c r="AB837" s="60" t="str">
        <f ca="1">IF($A836&lt;&gt;"",IF(OR($AI836&lt;&gt;0,$AJ836&lt;&gt;0,Z837=0),"",IF(K836="RRB","B",IF(K836="BBR","R",""))),"")</f>
        <v>B</v>
      </c>
      <c r="AC837" s="60" t="str">
        <f ca="1">IF(A837&lt;&gt;"",IF(AB837&lt;&gt;"",IF(AB837=J837,"W","L"),""),"")</f>
        <v>L</v>
      </c>
      <c r="AD837" s="38">
        <f ca="1">IF(A837&lt;&gt;"",IF(OR(AI836&lt;&gt;0,AJ836&lt;&gt;0),"0",IF(AC837&lt;&gt;"",IF(AC837="W",(1*Z837),(-1*Z837)),0)),0)</f>
        <v>-1</v>
      </c>
      <c r="AE837" s="74">
        <f t="shared" ca="1" si="285"/>
        <v>-8</v>
      </c>
      <c r="AF837" s="3">
        <f t="shared" ca="1" si="276"/>
        <v>2</v>
      </c>
      <c r="AG837" s="13">
        <f ca="1">IF(A837&lt;&gt;"",(AD837+P837+W837),0)</f>
        <v>-1</v>
      </c>
      <c r="AH837" s="11">
        <f ca="1">IF(A837&lt;&gt;"",AG837+AH836,0)</f>
        <v>-2</v>
      </c>
      <c r="AI837" s="73">
        <f ca="1">IF($A837&lt;&gt;"",IF(AI836&gt;0,AI836,IF(AND(AK836&gt;=$AJ$1,$AJ$2*AK836&gt;=AH837),"Profit Target",IF(AH837&gt;=$S$1,"Profit Target",0))),0)</f>
        <v>0</v>
      </c>
      <c r="AJ837" s="73">
        <f ca="1">IF($A837&lt;&gt;"",IF(AI836&lt;&gt;0,AJ836,IF(AH837&lt;=$S$2,"Stop Loss",0)),0)</f>
        <v>0</v>
      </c>
      <c r="AK837" s="73">
        <f t="shared" ca="1" si="286"/>
        <v>3</v>
      </c>
      <c r="AL837" s="30"/>
      <c r="AM837" s="30"/>
      <c r="AN837" s="30"/>
      <c r="AO837" s="30"/>
      <c r="AP837" s="30"/>
      <c r="AQ837" s="30"/>
      <c r="BM837" s="7"/>
      <c r="BT837" s="10">
        <f t="shared" ref="BT837:BT900" ca="1" si="288">IF($A$2="no",INT(RAND()*36+1),INT(RAND()*37))</f>
        <v>2</v>
      </c>
    </row>
    <row r="838" spans="1:72">
      <c r="A838" s="10">
        <f t="shared" ca="1" si="287"/>
        <v>19</v>
      </c>
      <c r="B838" s="38"/>
      <c r="C838" s="7"/>
      <c r="D838" s="3"/>
      <c r="E838" s="7"/>
      <c r="F838" s="70" t="str">
        <f t="shared" ca="1" si="283"/>
        <v>H</v>
      </c>
      <c r="G838" s="101" t="str">
        <f t="shared" ca="1" si="270"/>
        <v>HLH</v>
      </c>
      <c r="H838" s="70" t="str">
        <f t="shared" ca="1" si="284"/>
        <v>O</v>
      </c>
      <c r="I838" s="101" t="str">
        <f t="shared" ca="1" si="277"/>
        <v>EEO</v>
      </c>
      <c r="J838" s="70" t="str">
        <f t="shared" ca="1" si="282"/>
        <v>R</v>
      </c>
      <c r="K838" s="101" t="str">
        <f t="shared" ca="1" si="278"/>
        <v>BRR</v>
      </c>
      <c r="L838" s="61">
        <f t="shared" ca="1" si="279"/>
        <v>1</v>
      </c>
      <c r="M838" s="3">
        <f ca="1">IF(A837&lt;&gt;"",IF(O838="",M837,IF(AND(M837&gt;0,O838="L"),M837+1,IF(AND(M837&gt;1,O837="W"),1,1))),"")</f>
        <v>2</v>
      </c>
      <c r="N838" s="60" t="str">
        <f ca="1">IF($A837&lt;&gt;"",IF(OR($AI837&lt;&gt;0,$AJ837&lt;&gt;0,L838=0),"",IF(G837="HHL","L",IF(G837="LLH","H",""))),"")</f>
        <v/>
      </c>
      <c r="O838" s="60" t="str">
        <f ca="1">IF(A838&lt;&gt;"",IF(N838&lt;&gt;"",IF(F838=N838,"W","L"),""),"")</f>
        <v/>
      </c>
      <c r="P838" s="38">
        <f ca="1">IF(A838&lt;&gt;"",IF(OR(AI837&lt;&gt;0,AJ837&lt;&gt;0),"0",IF(O838&lt;&gt;"",IF(O838="W",(1*L838),(-1*L838)),0)),0)</f>
        <v>0</v>
      </c>
      <c r="Q838" s="74">
        <f ca="1">IF(A838&lt;&gt;"",P838+Q837,0)</f>
        <v>-12</v>
      </c>
      <c r="R838" s="3">
        <f t="shared" ca="1" si="271"/>
        <v>2</v>
      </c>
      <c r="S838" s="61">
        <f t="shared" ca="1" si="280"/>
        <v>1</v>
      </c>
      <c r="T838" s="3">
        <f t="shared" ca="1" si="272"/>
        <v>2</v>
      </c>
      <c r="U838" s="60" t="str">
        <f ca="1">IF($A837&lt;&gt;"",IF(OR($AI837&lt;&gt;0,$AJ837&lt;&gt;0,S838=0),"",IF(I837="EEO","O",IF(I837="OOE","E",""))),"")</f>
        <v/>
      </c>
      <c r="V838" s="60" t="str">
        <f ca="1">IF(A838&lt;&gt;"",IF(U838&lt;&gt;"",IF(H838=U838,"W","L"),""),"")</f>
        <v/>
      </c>
      <c r="W838" s="38">
        <f ca="1">IF(A838&lt;&gt;"",IF(OR(AI837&lt;&gt;0,AJ837&lt;&gt;0),"0",IF(V838&lt;&gt;"",IF(V838="W",(1*S838),(-1*S838)),0)),0)</f>
        <v>0</v>
      </c>
      <c r="X838" s="74">
        <f t="shared" ca="1" si="273"/>
        <v>18</v>
      </c>
      <c r="Y838" s="3">
        <f t="shared" ca="1" si="274"/>
        <v>2</v>
      </c>
      <c r="Z838" s="61">
        <f t="shared" ca="1" si="281"/>
        <v>1</v>
      </c>
      <c r="AA838" s="3">
        <f t="shared" ca="1" si="275"/>
        <v>2</v>
      </c>
      <c r="AB838" s="60" t="str">
        <f ca="1">IF($A837&lt;&gt;"",IF(OR($AI837&lt;&gt;0,$AJ837&lt;&gt;0,Z838=0),"",IF(K837="RRB","B",IF(K837="BBR","R",""))),"")</f>
        <v/>
      </c>
      <c r="AC838" s="60" t="str">
        <f ca="1">IF(A838&lt;&gt;"",IF(AB838&lt;&gt;"",IF(AB838=J838,"W","L"),""),"")</f>
        <v/>
      </c>
      <c r="AD838" s="38">
        <f ca="1">IF(A838&lt;&gt;"",IF(OR(AI837&lt;&gt;0,AJ837&lt;&gt;0),"0",IF(AC838&lt;&gt;"",IF(AC838="W",(1*Z838),(-1*Z838)),0)),0)</f>
        <v>0</v>
      </c>
      <c r="AE838" s="74">
        <f t="shared" ca="1" si="285"/>
        <v>-8</v>
      </c>
      <c r="AF838" s="3">
        <f t="shared" ca="1" si="276"/>
        <v>2</v>
      </c>
      <c r="AG838" s="13">
        <f ca="1">IF(A838&lt;&gt;"",(AD838+P838+W838),0)</f>
        <v>0</v>
      </c>
      <c r="AH838" s="11">
        <f ca="1">IF(A838&lt;&gt;"",AG838+AH837,0)</f>
        <v>-2</v>
      </c>
      <c r="AI838" s="73">
        <f ca="1">IF($A838&lt;&gt;"",IF(AI837&gt;0,AI837,IF(AND(AK837&gt;=$AJ$1,$AJ$2*AK837&gt;=AH838),"Profit Target",IF(AH838&gt;=$S$1,"Profit Target",0))),0)</f>
        <v>0</v>
      </c>
      <c r="AJ838" s="73">
        <f ca="1">IF($A838&lt;&gt;"",IF(AI837&lt;&gt;0,AJ837,IF(AH838&lt;=$S$2,"Stop Loss",0)),0)</f>
        <v>0</v>
      </c>
      <c r="AK838" s="73">
        <f t="shared" ca="1" si="286"/>
        <v>3</v>
      </c>
      <c r="AL838" s="30"/>
      <c r="AM838" s="30"/>
      <c r="AN838" s="30"/>
      <c r="AO838" s="30"/>
      <c r="AP838" s="30"/>
      <c r="AQ838" s="30"/>
      <c r="BM838" s="7"/>
      <c r="BT838" s="10">
        <f t="shared" ca="1" si="288"/>
        <v>23</v>
      </c>
    </row>
    <row r="839" spans="1:72">
      <c r="A839" s="10">
        <f t="shared" ca="1" si="287"/>
        <v>10</v>
      </c>
      <c r="B839" s="38"/>
      <c r="C839" s="7"/>
      <c r="D839" s="3"/>
      <c r="E839" s="7"/>
      <c r="F839" s="70" t="str">
        <f t="shared" ca="1" si="283"/>
        <v>L</v>
      </c>
      <c r="G839" s="101" t="str">
        <f t="shared" ca="1" si="270"/>
        <v>LHL</v>
      </c>
      <c r="H839" s="70" t="str">
        <f t="shared" ca="1" si="284"/>
        <v>E</v>
      </c>
      <c r="I839" s="101" t="str">
        <f t="shared" ca="1" si="277"/>
        <v>EOE</v>
      </c>
      <c r="J839" s="70" t="str">
        <f t="shared" ca="1" si="282"/>
        <v>B</v>
      </c>
      <c r="K839" s="101" t="str">
        <f t="shared" ca="1" si="278"/>
        <v>RRB</v>
      </c>
      <c r="L839" s="61">
        <f t="shared" ca="1" si="279"/>
        <v>1</v>
      </c>
      <c r="M839" s="3">
        <f ca="1">IF(A838&lt;&gt;"",IF(O839="",M838,IF(AND(M838&gt;0,O839="L"),M838+1,IF(AND(M838&gt;1,O838="W"),1,1))),"")</f>
        <v>2</v>
      </c>
      <c r="N839" s="60" t="str">
        <f ca="1">IF($A838&lt;&gt;"",IF(OR($AI838&lt;&gt;0,$AJ838&lt;&gt;0,L839=0),"",IF(G838="HHL","L",IF(G838="LLH","H",""))),"")</f>
        <v/>
      </c>
      <c r="O839" s="60" t="str">
        <f ca="1">IF(A839&lt;&gt;"",IF(N839&lt;&gt;"",IF(F839=N839,"W","L"),""),"")</f>
        <v/>
      </c>
      <c r="P839" s="38">
        <f ca="1">IF(A839&lt;&gt;"",IF(OR(AI838&lt;&gt;0,AJ838&lt;&gt;0),"0",IF(O839&lt;&gt;"",IF(O839="W",(1*L839),(-1*L839)),0)),0)</f>
        <v>0</v>
      </c>
      <c r="Q839" s="74">
        <f ca="1">IF(A839&lt;&gt;"",P839+Q838,0)</f>
        <v>-12</v>
      </c>
      <c r="R839" s="3">
        <f t="shared" ca="1" si="271"/>
        <v>2</v>
      </c>
      <c r="S839" s="61">
        <f t="shared" ca="1" si="280"/>
        <v>1</v>
      </c>
      <c r="T839" s="3">
        <f t="shared" ca="1" si="272"/>
        <v>3</v>
      </c>
      <c r="U839" s="60" t="str">
        <f ca="1">IF($A838&lt;&gt;"",IF(OR($AI838&lt;&gt;0,$AJ838&lt;&gt;0,S839=0),"",IF(I838="EEO","O",IF(I838="OOE","E",""))),"")</f>
        <v>O</v>
      </c>
      <c r="V839" s="60" t="str">
        <f ca="1">IF(A839&lt;&gt;"",IF(U839&lt;&gt;"",IF(H839=U839,"W","L"),""),"")</f>
        <v>L</v>
      </c>
      <c r="W839" s="38">
        <f ca="1">IF(A839&lt;&gt;"",IF(OR(AI838&lt;&gt;0,AJ838&lt;&gt;0),"0",IF(V839&lt;&gt;"",IF(V839="W",(1*S839),(-1*S839)),0)),0)</f>
        <v>-1</v>
      </c>
      <c r="X839" s="74">
        <f t="shared" ca="1" si="273"/>
        <v>17</v>
      </c>
      <c r="Y839" s="3">
        <f t="shared" ca="1" si="274"/>
        <v>3</v>
      </c>
      <c r="Z839" s="61">
        <f t="shared" ca="1" si="281"/>
        <v>1</v>
      </c>
      <c r="AA839" s="3">
        <f t="shared" ca="1" si="275"/>
        <v>2</v>
      </c>
      <c r="AB839" s="60" t="str">
        <f ca="1">IF($A838&lt;&gt;"",IF(OR($AI838&lt;&gt;0,$AJ838&lt;&gt;0,Z839=0),"",IF(K838="RRB","B",IF(K838="BBR","R",""))),"")</f>
        <v/>
      </c>
      <c r="AC839" s="60" t="str">
        <f ca="1">IF(A839&lt;&gt;"",IF(AB839&lt;&gt;"",IF(AB839=J839,"W","L"),""),"")</f>
        <v/>
      </c>
      <c r="AD839" s="38">
        <f ca="1">IF(A839&lt;&gt;"",IF(OR(AI838&lt;&gt;0,AJ838&lt;&gt;0),"0",IF(AC839&lt;&gt;"",IF(AC839="W",(1*Z839),(-1*Z839)),0)),0)</f>
        <v>0</v>
      </c>
      <c r="AE839" s="74">
        <f t="shared" ca="1" si="285"/>
        <v>-8</v>
      </c>
      <c r="AF839" s="3">
        <f t="shared" ca="1" si="276"/>
        <v>2</v>
      </c>
      <c r="AG839" s="13">
        <f ca="1">IF(A839&lt;&gt;"",(AD839+P839+W839),0)</f>
        <v>-1</v>
      </c>
      <c r="AH839" s="11">
        <f ca="1">IF(A839&lt;&gt;"",AG839+AH838,0)</f>
        <v>-3</v>
      </c>
      <c r="AI839" s="73">
        <f ca="1">IF($A839&lt;&gt;"",IF(AI838&gt;0,AI838,IF(AND(AK838&gt;=$AJ$1,$AJ$2*AK838&gt;=AH839),"Profit Target",IF(AH839&gt;=$S$1,"Profit Target",0))),0)</f>
        <v>0</v>
      </c>
      <c r="AJ839" s="73">
        <f ca="1">IF($A839&lt;&gt;"",IF(AI838&lt;&gt;0,AJ838,IF(AH839&lt;=$S$2,"Stop Loss",0)),0)</f>
        <v>0</v>
      </c>
      <c r="AK839" s="73">
        <f t="shared" ca="1" si="286"/>
        <v>3</v>
      </c>
      <c r="AL839" s="30"/>
      <c r="AM839" s="30"/>
      <c r="AN839" s="30"/>
      <c r="AO839" s="30"/>
      <c r="AP839" s="30"/>
      <c r="AQ839" s="30"/>
      <c r="BM839" s="7"/>
      <c r="BT839" s="10">
        <f t="shared" ca="1" si="288"/>
        <v>15</v>
      </c>
    </row>
    <row r="840" spans="1:72">
      <c r="A840" s="10">
        <f t="shared" ca="1" si="287"/>
        <v>1</v>
      </c>
      <c r="B840" s="38"/>
      <c r="C840" s="7"/>
      <c r="D840" s="3"/>
      <c r="E840" s="7"/>
      <c r="F840" s="70" t="str">
        <f t="shared" ca="1" si="283"/>
        <v>L</v>
      </c>
      <c r="G840" s="101" t="str">
        <f t="shared" ref="G840:G903" ca="1" si="289">F838&amp;F839&amp;F840</f>
        <v>HLL</v>
      </c>
      <c r="H840" s="70" t="str">
        <f t="shared" ca="1" si="284"/>
        <v>O</v>
      </c>
      <c r="I840" s="101" t="str">
        <f t="shared" ca="1" si="277"/>
        <v>OEO</v>
      </c>
      <c r="J840" s="70" t="str">
        <f t="shared" ca="1" si="282"/>
        <v>R</v>
      </c>
      <c r="K840" s="101" t="str">
        <f t="shared" ca="1" si="278"/>
        <v>RBR</v>
      </c>
      <c r="L840" s="61">
        <f t="shared" ca="1" si="279"/>
        <v>1</v>
      </c>
      <c r="M840" s="3">
        <f ca="1">IF(A839&lt;&gt;"",IF(O840="",M839,IF(AND(M839&gt;0,O840="L"),M839+1,IF(AND(M839&gt;1,O839="W"),1,1))),"")</f>
        <v>2</v>
      </c>
      <c r="N840" s="60" t="str">
        <f ca="1">IF($A839&lt;&gt;"",IF(OR($AI839&lt;&gt;0,$AJ839&lt;&gt;0,L840=0),"",IF(G839="HHL","L",IF(G839="LLH","H",""))),"")</f>
        <v/>
      </c>
      <c r="O840" s="60" t="str">
        <f ca="1">IF(A840&lt;&gt;"",IF(N840&lt;&gt;"",IF(F840=N840,"W","L"),""),"")</f>
        <v/>
      </c>
      <c r="P840" s="38">
        <f ca="1">IF(A840&lt;&gt;"",IF(OR(AI839&lt;&gt;0,AJ839&lt;&gt;0),"0",IF(O840&lt;&gt;"",IF(O840="W",(1*L840),(-1*L840)),0)),0)</f>
        <v>0</v>
      </c>
      <c r="Q840" s="74">
        <f ca="1">IF(A840&lt;&gt;"",P840+Q839,0)</f>
        <v>-12</v>
      </c>
      <c r="R840" s="3">
        <f t="shared" ref="R840:R903" ca="1" si="290">IF($A839&lt;&gt;"",IF(AK839&gt;AK838,1,IF(O840="L",R839+1,IF(O840="W",1,R839))),"")</f>
        <v>2</v>
      </c>
      <c r="S840" s="61">
        <f t="shared" ca="1" si="280"/>
        <v>1</v>
      </c>
      <c r="T840" s="3">
        <f t="shared" ref="T840:T903" ca="1" si="291">IF($A839&lt;&gt;"",IF(V840="",T839,IF(AND(T839&gt;0,V840="L"),T839+1,IF(AND(T839&gt;1,V840="W"),1,1))),"")</f>
        <v>3</v>
      </c>
      <c r="U840" s="60" t="str">
        <f ca="1">IF($A839&lt;&gt;"",IF(OR($AI839&lt;&gt;0,$AJ839&lt;&gt;0,S840=0),"",IF(I839="EEO","O",IF(I839="OOE","E",""))),"")</f>
        <v/>
      </c>
      <c r="V840" s="60" t="str">
        <f ca="1">IF(A840&lt;&gt;"",IF(U840&lt;&gt;"",IF(H840=U840,"W","L"),""),"")</f>
        <v/>
      </c>
      <c r="W840" s="38">
        <f ca="1">IF(A840&lt;&gt;"",IF(OR(AI839&lt;&gt;0,AJ839&lt;&gt;0),"0",IF(V840&lt;&gt;"",IF(V840="W",(1*S840),(-1*S840)),0)),0)</f>
        <v>0</v>
      </c>
      <c r="X840" s="74">
        <f t="shared" ref="X840:X903" ca="1" si="292">IF($A840&lt;&gt;"",W840+X839,0)</f>
        <v>17</v>
      </c>
      <c r="Y840" s="3">
        <f t="shared" ref="Y840:Y903" ca="1" si="293">IF($A839&lt;&gt;"",IF(AK839&gt;AK838,1,IF(V840="L",Y839+1,IF(V840="W",1,Y839))),"")</f>
        <v>3</v>
      </c>
      <c r="Z840" s="61">
        <f t="shared" ca="1" si="281"/>
        <v>1</v>
      </c>
      <c r="AA840" s="3">
        <f t="shared" ref="AA840:AA903" ca="1" si="294">IF($A839&lt;&gt;"",IF(AC840="",AA839,IF(AND(AA839&gt;0,AC840="L"),AA839+1,IF(AND(AA839&gt;1,AC840="W"),1,1))),"")</f>
        <v>3</v>
      </c>
      <c r="AB840" s="60" t="str">
        <f ca="1">IF($A839&lt;&gt;"",IF(OR($AI839&lt;&gt;0,$AJ839&lt;&gt;0,Z840=0),"",IF(K839="RRB","B",IF(K839="BBR","R",""))),"")</f>
        <v>B</v>
      </c>
      <c r="AC840" s="60" t="str">
        <f ca="1">IF(A840&lt;&gt;"",IF(AB840&lt;&gt;"",IF(AB840=J840,"W","L"),""),"")</f>
        <v>L</v>
      </c>
      <c r="AD840" s="38">
        <f ca="1">IF(A840&lt;&gt;"",IF(OR(AI839&lt;&gt;0,AJ839&lt;&gt;0),"0",IF(AC840&lt;&gt;"",IF(AC840="W",(1*Z840),(-1*Z840)),0)),0)</f>
        <v>-1</v>
      </c>
      <c r="AE840" s="74">
        <f t="shared" ca="1" si="285"/>
        <v>-9</v>
      </c>
      <c r="AF840" s="3">
        <f t="shared" ref="AF840:AF903" ca="1" si="295">IF($A839&lt;&gt;"",IF(AK839&gt;AK838,1,IF(AC840="L",AF839+1,IF(AC840="W",1,AF839))),"")</f>
        <v>3</v>
      </c>
      <c r="AG840" s="13">
        <f ca="1">IF(A840&lt;&gt;"",(AD840+P840+W840),0)</f>
        <v>-1</v>
      </c>
      <c r="AH840" s="11">
        <f ca="1">IF(A840&lt;&gt;"",AG840+AH839,0)</f>
        <v>-4</v>
      </c>
      <c r="AI840" s="73">
        <f ca="1">IF($A840&lt;&gt;"",IF(AI839&gt;0,AI839,IF(AND(AK839&gt;=$AJ$1,$AJ$2*AK839&gt;=AH840),"Profit Target",IF(AH840&gt;=$S$1,"Profit Target",0))),0)</f>
        <v>0</v>
      </c>
      <c r="AJ840" s="73">
        <f ca="1">IF($A840&lt;&gt;"",IF(AI839&lt;&gt;0,AJ839,IF(AH840&lt;=$S$2,"Stop Loss",0)),0)</f>
        <v>0</v>
      </c>
      <c r="AK840" s="73">
        <f t="shared" ca="1" si="286"/>
        <v>3</v>
      </c>
      <c r="AL840" s="30"/>
      <c r="AM840" s="30"/>
      <c r="AN840" s="30"/>
      <c r="AO840" s="30"/>
      <c r="AP840" s="30"/>
      <c r="AQ840" s="30"/>
      <c r="BM840" s="7"/>
      <c r="BT840" s="10">
        <f t="shared" ca="1" si="288"/>
        <v>24</v>
      </c>
    </row>
    <row r="841" spans="1:72">
      <c r="A841" s="10">
        <f t="shared" ca="1" si="287"/>
        <v>35</v>
      </c>
      <c r="B841" s="38"/>
      <c r="C841" s="7"/>
      <c r="D841" s="3"/>
      <c r="E841" s="7"/>
      <c r="F841" s="70" t="str">
        <f t="shared" ca="1" si="283"/>
        <v>H</v>
      </c>
      <c r="G841" s="101" t="str">
        <f t="shared" ca="1" si="289"/>
        <v>LLH</v>
      </c>
      <c r="H841" s="70" t="str">
        <f t="shared" ca="1" si="284"/>
        <v>O</v>
      </c>
      <c r="I841" s="101" t="str">
        <f t="shared" ref="I841:I904" ca="1" si="296">H839&amp;H840&amp;H841</f>
        <v>EOO</v>
      </c>
      <c r="J841" s="70" t="str">
        <f t="shared" ca="1" si="282"/>
        <v>B</v>
      </c>
      <c r="K841" s="101" t="str">
        <f t="shared" ref="K841:K904" ca="1" si="297">J839&amp;J840&amp;J841</f>
        <v>BRB</v>
      </c>
      <c r="L841" s="61">
        <f t="shared" ref="L841:L904" ca="1" si="298">IF(R840&lt;&gt;"",VLOOKUP(M840,$BD$5:$BE$25,2),"")</f>
        <v>1</v>
      </c>
      <c r="M841" s="3">
        <f ca="1">IF(A840&lt;&gt;"",IF(O841="",M840,IF(AND(M840&gt;0,O841="L"),M840+1,IF(AND(M840&gt;1,O840="W"),1,1))),"")</f>
        <v>2</v>
      </c>
      <c r="N841" s="60" t="str">
        <f ca="1">IF($A840&lt;&gt;"",IF(OR($AI840&lt;&gt;0,$AJ840&lt;&gt;0,L841=0),"",IF(G840="HHL","L",IF(G840="LLH","H",""))),"")</f>
        <v/>
      </c>
      <c r="O841" s="60" t="str">
        <f ca="1">IF(A841&lt;&gt;"",IF(N841&lt;&gt;"",IF(F841=N841,"W","L"),""),"")</f>
        <v/>
      </c>
      <c r="P841" s="38">
        <f ca="1">IF(A841&lt;&gt;"",IF(OR(AI840&lt;&gt;0,AJ840&lt;&gt;0),"0",IF(O841&lt;&gt;"",IF(O841="W",(1*L841),(-1*L841)),0)),0)</f>
        <v>0</v>
      </c>
      <c r="Q841" s="74">
        <f ca="1">IF(A841&lt;&gt;"",P841+Q840,0)</f>
        <v>-12</v>
      </c>
      <c r="R841" s="3">
        <f t="shared" ca="1" si="290"/>
        <v>2</v>
      </c>
      <c r="S841" s="61">
        <f t="shared" ref="S841:S904" ca="1" si="299">IF(Y840&lt;&gt;"",VLOOKUP(T840,$BD$5:$BE$25,2),"")</f>
        <v>1</v>
      </c>
      <c r="T841" s="3">
        <f t="shared" ca="1" si="291"/>
        <v>3</v>
      </c>
      <c r="U841" s="60" t="str">
        <f ca="1">IF($A840&lt;&gt;"",IF(OR($AI840&lt;&gt;0,$AJ840&lt;&gt;0,S841=0),"",IF(I840="EEO","O",IF(I840="OOE","E",""))),"")</f>
        <v/>
      </c>
      <c r="V841" s="60" t="str">
        <f ca="1">IF(A841&lt;&gt;"",IF(U841&lt;&gt;"",IF(H841=U841,"W","L"),""),"")</f>
        <v/>
      </c>
      <c r="W841" s="38">
        <f ca="1">IF(A841&lt;&gt;"",IF(OR(AI840&lt;&gt;0,AJ840&lt;&gt;0),"0",IF(V841&lt;&gt;"",IF(V841="W",(1*S841),(-1*S841)),0)),0)</f>
        <v>0</v>
      </c>
      <c r="X841" s="74">
        <f t="shared" ca="1" si="292"/>
        <v>17</v>
      </c>
      <c r="Y841" s="3">
        <f t="shared" ca="1" si="293"/>
        <v>3</v>
      </c>
      <c r="Z841" s="61">
        <f t="shared" ref="Z841:Z904" ca="1" si="300">IF(AF840&lt;&gt;"",VLOOKUP(AA840,$BD$5:$BE$25,2),"")</f>
        <v>1</v>
      </c>
      <c r="AA841" s="3">
        <f t="shared" ca="1" si="294"/>
        <v>3</v>
      </c>
      <c r="AB841" s="60" t="str">
        <f ca="1">IF($A840&lt;&gt;"",IF(OR($AI840&lt;&gt;0,$AJ840&lt;&gt;0,Z841=0),"",IF(K840="RRB","B",IF(K840="BBR","R",""))),"")</f>
        <v/>
      </c>
      <c r="AC841" s="60" t="str">
        <f ca="1">IF(A841&lt;&gt;"",IF(AB841&lt;&gt;"",IF(AB841=J841,"W","L"),""),"")</f>
        <v/>
      </c>
      <c r="AD841" s="38">
        <f ca="1">IF(A841&lt;&gt;"",IF(OR(AI840&lt;&gt;0,AJ840&lt;&gt;0),"0",IF(AC841&lt;&gt;"",IF(AC841="W",(1*Z841),(-1*Z841)),0)),0)</f>
        <v>0</v>
      </c>
      <c r="AE841" s="74">
        <f t="shared" ca="1" si="285"/>
        <v>-9</v>
      </c>
      <c r="AF841" s="3">
        <f t="shared" ca="1" si="295"/>
        <v>3</v>
      </c>
      <c r="AG841" s="13">
        <f ca="1">IF(A841&lt;&gt;"",(AD841+P841+W841),0)</f>
        <v>0</v>
      </c>
      <c r="AH841" s="11">
        <f ca="1">IF(A841&lt;&gt;"",AG841+AH840,0)</f>
        <v>-4</v>
      </c>
      <c r="AI841" s="73">
        <f ca="1">IF($A841&lt;&gt;"",IF(AI840&gt;0,AI840,IF(AND(AK840&gt;=$AJ$1,$AJ$2*AK840&gt;=AH841),"Profit Target",IF(AH841&gt;=$S$1,"Profit Target",0))),0)</f>
        <v>0</v>
      </c>
      <c r="AJ841" s="73">
        <f ca="1">IF($A841&lt;&gt;"",IF(AI840&lt;&gt;0,AJ840,IF(AH841&lt;=$S$2,"Stop Loss",0)),0)</f>
        <v>0</v>
      </c>
      <c r="AK841" s="73">
        <f t="shared" ca="1" si="286"/>
        <v>3</v>
      </c>
      <c r="AL841" s="30"/>
      <c r="AM841" s="30"/>
      <c r="AN841" s="30"/>
      <c r="AO841" s="30"/>
      <c r="AP841" s="30"/>
      <c r="AQ841" s="30"/>
      <c r="BM841" s="7"/>
      <c r="BT841" s="10">
        <f t="shared" ca="1" si="288"/>
        <v>18</v>
      </c>
    </row>
    <row r="842" spans="1:72">
      <c r="A842" s="10">
        <f t="shared" ca="1" si="287"/>
        <v>26</v>
      </c>
      <c r="B842" s="38"/>
      <c r="C842" s="7"/>
      <c r="D842" s="3"/>
      <c r="E842" s="7"/>
      <c r="F842" s="70" t="str">
        <f t="shared" ca="1" si="283"/>
        <v>H</v>
      </c>
      <c r="G842" s="101" t="str">
        <f t="shared" ca="1" si="289"/>
        <v>LHH</v>
      </c>
      <c r="H842" s="70" t="str">
        <f t="shared" ca="1" si="284"/>
        <v>E</v>
      </c>
      <c r="I842" s="101" t="str">
        <f t="shared" ca="1" si="296"/>
        <v>OOE</v>
      </c>
      <c r="J842" s="70" t="str">
        <f t="shared" ca="1" si="282"/>
        <v>B</v>
      </c>
      <c r="K842" s="101" t="str">
        <f t="shared" ca="1" si="297"/>
        <v>RBB</v>
      </c>
      <c r="L842" s="61">
        <f t="shared" ca="1" si="298"/>
        <v>1</v>
      </c>
      <c r="M842" s="3">
        <f ca="1">IF(A841&lt;&gt;"",IF(O842="",M841,IF(AND(M841&gt;0,O842="L"),M841+1,IF(AND(M841&gt;1,O841="W"),1,1))),"")</f>
        <v>1</v>
      </c>
      <c r="N842" s="60" t="str">
        <f ca="1">IF($A841&lt;&gt;"",IF(OR($AI841&lt;&gt;0,$AJ841&lt;&gt;0,L842=0),"",IF(G841="HHL","L",IF(G841="LLH","H",""))),"")</f>
        <v>H</v>
      </c>
      <c r="O842" s="60" t="str">
        <f ca="1">IF(A842&lt;&gt;"",IF(N842&lt;&gt;"",IF(F842=N842,"W","L"),""),"")</f>
        <v>W</v>
      </c>
      <c r="P842" s="38">
        <f ca="1">IF(A842&lt;&gt;"",IF(OR(AI841&lt;&gt;0,AJ841&lt;&gt;0),"0",IF(O842&lt;&gt;"",IF(O842="W",(1*L842),(-1*L842)),0)),0)</f>
        <v>1</v>
      </c>
      <c r="Q842" s="74">
        <f ca="1">IF(A842&lt;&gt;"",P842+Q841,0)</f>
        <v>-11</v>
      </c>
      <c r="R842" s="3">
        <f t="shared" ca="1" si="290"/>
        <v>1</v>
      </c>
      <c r="S842" s="61">
        <f t="shared" ca="1" si="299"/>
        <v>1</v>
      </c>
      <c r="T842" s="3">
        <f t="shared" ca="1" si="291"/>
        <v>3</v>
      </c>
      <c r="U842" s="60" t="str">
        <f ca="1">IF($A841&lt;&gt;"",IF(OR($AI841&lt;&gt;0,$AJ841&lt;&gt;0,S842=0),"",IF(I841="EEO","O",IF(I841="OOE","E",""))),"")</f>
        <v/>
      </c>
      <c r="V842" s="60" t="str">
        <f ca="1">IF(A842&lt;&gt;"",IF(U842&lt;&gt;"",IF(H842=U842,"W","L"),""),"")</f>
        <v/>
      </c>
      <c r="W842" s="38">
        <f ca="1">IF(A842&lt;&gt;"",IF(OR(AI841&lt;&gt;0,AJ841&lt;&gt;0),"0",IF(V842&lt;&gt;"",IF(V842="W",(1*S842),(-1*S842)),0)),0)</f>
        <v>0</v>
      </c>
      <c r="X842" s="74">
        <f t="shared" ca="1" si="292"/>
        <v>17</v>
      </c>
      <c r="Y842" s="3">
        <f t="shared" ca="1" si="293"/>
        <v>3</v>
      </c>
      <c r="Z842" s="61">
        <f t="shared" ca="1" si="300"/>
        <v>1</v>
      </c>
      <c r="AA842" s="3">
        <f t="shared" ca="1" si="294"/>
        <v>3</v>
      </c>
      <c r="AB842" s="60" t="str">
        <f ca="1">IF($A841&lt;&gt;"",IF(OR($AI841&lt;&gt;0,$AJ841&lt;&gt;0,Z842=0),"",IF(K841="RRB","B",IF(K841="BBR","R",""))),"")</f>
        <v/>
      </c>
      <c r="AC842" s="60" t="str">
        <f ca="1">IF(A842&lt;&gt;"",IF(AB842&lt;&gt;"",IF(AB842=J842,"W","L"),""),"")</f>
        <v/>
      </c>
      <c r="AD842" s="38">
        <f ca="1">IF(A842&lt;&gt;"",IF(OR(AI841&lt;&gt;0,AJ841&lt;&gt;0),"0",IF(AC842&lt;&gt;"",IF(AC842="W",(1*Z842),(-1*Z842)),0)),0)</f>
        <v>0</v>
      </c>
      <c r="AE842" s="74">
        <f t="shared" ca="1" si="285"/>
        <v>-9</v>
      </c>
      <c r="AF842" s="3">
        <f t="shared" ca="1" si="295"/>
        <v>3</v>
      </c>
      <c r="AG842" s="13">
        <f ca="1">IF(A842&lt;&gt;"",(AD842+P842+W842),0)</f>
        <v>1</v>
      </c>
      <c r="AH842" s="11">
        <f ca="1">IF(A842&lt;&gt;"",AG842+AH841,0)</f>
        <v>-3</v>
      </c>
      <c r="AI842" s="73">
        <f ca="1">IF($A842&lt;&gt;"",IF(AI841&gt;0,AI841,IF(AND(AK841&gt;=$AJ$1,$AJ$2*AK841&gt;=AH842),"Profit Target",IF(AH842&gt;=$S$1,"Profit Target",0))),0)</f>
        <v>0</v>
      </c>
      <c r="AJ842" s="73">
        <f ca="1">IF($A842&lt;&gt;"",IF(AI841&lt;&gt;0,AJ841,IF(AH842&lt;=$S$2,"Stop Loss",0)),0)</f>
        <v>0</v>
      </c>
      <c r="AK842" s="73">
        <f t="shared" ca="1" si="286"/>
        <v>3</v>
      </c>
      <c r="AL842" s="30"/>
      <c r="AM842" s="30"/>
      <c r="AN842" s="30"/>
      <c r="AO842" s="30"/>
      <c r="AP842" s="30"/>
      <c r="AQ842" s="30"/>
      <c r="BM842" s="7"/>
      <c r="BT842" s="10">
        <f t="shared" ca="1" si="288"/>
        <v>8</v>
      </c>
    </row>
    <row r="843" spans="1:72">
      <c r="A843" s="10">
        <f t="shared" ca="1" si="287"/>
        <v>21</v>
      </c>
      <c r="B843" s="38"/>
      <c r="C843" s="7"/>
      <c r="D843" s="3"/>
      <c r="E843" s="7"/>
      <c r="F843" s="70" t="str">
        <f t="shared" ca="1" si="283"/>
        <v>H</v>
      </c>
      <c r="G843" s="101" t="str">
        <f t="shared" ca="1" si="289"/>
        <v>HHH</v>
      </c>
      <c r="H843" s="70" t="str">
        <f t="shared" ca="1" si="284"/>
        <v>O</v>
      </c>
      <c r="I843" s="101" t="str">
        <f t="shared" ca="1" si="296"/>
        <v>OEO</v>
      </c>
      <c r="J843" s="70" t="str">
        <f t="shared" ca="1" si="282"/>
        <v>R</v>
      </c>
      <c r="K843" s="101" t="str">
        <f t="shared" ca="1" si="297"/>
        <v>BBR</v>
      </c>
      <c r="L843" s="61">
        <f t="shared" ca="1" si="298"/>
        <v>1</v>
      </c>
      <c r="M843" s="3">
        <f ca="1">IF(A842&lt;&gt;"",IF(O843="",M842,IF(AND(M842&gt;0,O843="L"),M842+1,IF(AND(M842&gt;1,O842="W"),1,1))),"")</f>
        <v>1</v>
      </c>
      <c r="N843" s="60" t="str">
        <f ca="1">IF($A842&lt;&gt;"",IF(OR($AI842&lt;&gt;0,$AJ842&lt;&gt;0,L843=0),"",IF(G842="HHL","L",IF(G842="LLH","H",""))),"")</f>
        <v/>
      </c>
      <c r="O843" s="60" t="str">
        <f ca="1">IF(A843&lt;&gt;"",IF(N843&lt;&gt;"",IF(F843=N843,"W","L"),""),"")</f>
        <v/>
      </c>
      <c r="P843" s="38">
        <f ca="1">IF(A843&lt;&gt;"",IF(OR(AI842&lt;&gt;0,AJ842&lt;&gt;0),"0",IF(O843&lt;&gt;"",IF(O843="W",(1*L843),(-1*L843)),0)),0)</f>
        <v>0</v>
      </c>
      <c r="Q843" s="74">
        <f ca="1">IF(A843&lt;&gt;"",P843+Q842,0)</f>
        <v>-11</v>
      </c>
      <c r="R843" s="3">
        <f t="shared" ca="1" si="290"/>
        <v>1</v>
      </c>
      <c r="S843" s="61">
        <f t="shared" ca="1" si="299"/>
        <v>1</v>
      </c>
      <c r="T843" s="3">
        <f t="shared" ca="1" si="291"/>
        <v>4</v>
      </c>
      <c r="U843" s="60" t="str">
        <f ca="1">IF($A842&lt;&gt;"",IF(OR($AI842&lt;&gt;0,$AJ842&lt;&gt;0,S843=0),"",IF(I842="EEO","O",IF(I842="OOE","E",""))),"")</f>
        <v>E</v>
      </c>
      <c r="V843" s="60" t="str">
        <f ca="1">IF(A843&lt;&gt;"",IF(U843&lt;&gt;"",IF(H843=U843,"W","L"),""),"")</f>
        <v>L</v>
      </c>
      <c r="W843" s="38">
        <f ca="1">IF(A843&lt;&gt;"",IF(OR(AI842&lt;&gt;0,AJ842&lt;&gt;0),"0",IF(V843&lt;&gt;"",IF(V843="W",(1*S843),(-1*S843)),0)),0)</f>
        <v>-1</v>
      </c>
      <c r="X843" s="74">
        <f t="shared" ca="1" si="292"/>
        <v>16</v>
      </c>
      <c r="Y843" s="3">
        <f t="shared" ca="1" si="293"/>
        <v>4</v>
      </c>
      <c r="Z843" s="61">
        <f t="shared" ca="1" si="300"/>
        <v>1</v>
      </c>
      <c r="AA843" s="3">
        <f t="shared" ca="1" si="294"/>
        <v>3</v>
      </c>
      <c r="AB843" s="60" t="str">
        <f ca="1">IF($A842&lt;&gt;"",IF(OR($AI842&lt;&gt;0,$AJ842&lt;&gt;0,Z843=0),"",IF(K842="RRB","B",IF(K842="BBR","R",""))),"")</f>
        <v/>
      </c>
      <c r="AC843" s="60" t="str">
        <f ca="1">IF(A843&lt;&gt;"",IF(AB843&lt;&gt;"",IF(AB843=J843,"W","L"),""),"")</f>
        <v/>
      </c>
      <c r="AD843" s="38">
        <f ca="1">IF(A843&lt;&gt;"",IF(OR(AI842&lt;&gt;0,AJ842&lt;&gt;0),"0",IF(AC843&lt;&gt;"",IF(AC843="W",(1*Z843),(-1*Z843)),0)),0)</f>
        <v>0</v>
      </c>
      <c r="AE843" s="74">
        <f t="shared" ca="1" si="285"/>
        <v>-9</v>
      </c>
      <c r="AF843" s="3">
        <f t="shared" ca="1" si="295"/>
        <v>3</v>
      </c>
      <c r="AG843" s="13">
        <f ca="1">IF(A843&lt;&gt;"",(AD843+P843+W843),0)</f>
        <v>-1</v>
      </c>
      <c r="AH843" s="11">
        <f ca="1">IF(A843&lt;&gt;"",AG843+AH842,0)</f>
        <v>-4</v>
      </c>
      <c r="AI843" s="73">
        <f ca="1">IF($A843&lt;&gt;"",IF(AI842&gt;0,AI842,IF(AND(AK842&gt;=$AJ$1,$AJ$2*AK842&gt;=AH843),"Profit Target",IF(AH843&gt;=$S$1,"Profit Target",0))),0)</f>
        <v>0</v>
      </c>
      <c r="AJ843" s="73">
        <f ca="1">IF($A843&lt;&gt;"",IF(AI842&lt;&gt;0,AJ842,IF(AH843&lt;=$S$2,"Stop Loss",0)),0)</f>
        <v>0</v>
      </c>
      <c r="AK843" s="73">
        <f t="shared" ca="1" si="286"/>
        <v>3</v>
      </c>
      <c r="AL843" s="30"/>
      <c r="AM843" s="30"/>
      <c r="AN843" s="30"/>
      <c r="AO843" s="30"/>
      <c r="AP843" s="30"/>
      <c r="AQ843" s="30"/>
      <c r="BM843" s="7"/>
      <c r="BT843" s="10">
        <f t="shared" ca="1" si="288"/>
        <v>24</v>
      </c>
    </row>
    <row r="844" spans="1:72">
      <c r="A844" s="10">
        <f t="shared" ca="1" si="287"/>
        <v>24</v>
      </c>
      <c r="B844" s="38"/>
      <c r="C844" s="7"/>
      <c r="D844" s="3"/>
      <c r="E844" s="7"/>
      <c r="F844" s="70" t="str">
        <f t="shared" ca="1" si="283"/>
        <v>H</v>
      </c>
      <c r="G844" s="101" t="str">
        <f t="shared" ca="1" si="289"/>
        <v>HHH</v>
      </c>
      <c r="H844" s="70" t="str">
        <f t="shared" ca="1" si="284"/>
        <v>E</v>
      </c>
      <c r="I844" s="101" t="str">
        <f t="shared" ca="1" si="296"/>
        <v>EOE</v>
      </c>
      <c r="J844" s="70" t="str">
        <f t="shared" ca="1" si="282"/>
        <v>B</v>
      </c>
      <c r="K844" s="101" t="str">
        <f t="shared" ca="1" si="297"/>
        <v>BRB</v>
      </c>
      <c r="L844" s="61">
        <f t="shared" ca="1" si="298"/>
        <v>1</v>
      </c>
      <c r="M844" s="3">
        <f ca="1">IF(A843&lt;&gt;"",IF(O844="",M843,IF(AND(M843&gt;0,O844="L"),M843+1,IF(AND(M843&gt;1,O843="W"),1,1))),"")</f>
        <v>1</v>
      </c>
      <c r="N844" s="60" t="str">
        <f ca="1">IF($A843&lt;&gt;"",IF(OR($AI843&lt;&gt;0,$AJ843&lt;&gt;0,L844=0),"",IF(G843="HHL","L",IF(G843="LLH","H",""))),"")</f>
        <v/>
      </c>
      <c r="O844" s="60" t="str">
        <f ca="1">IF(A844&lt;&gt;"",IF(N844&lt;&gt;"",IF(F844=N844,"W","L"),""),"")</f>
        <v/>
      </c>
      <c r="P844" s="38">
        <f ca="1">IF(A844&lt;&gt;"",IF(OR(AI843&lt;&gt;0,AJ843&lt;&gt;0),"0",IF(O844&lt;&gt;"",IF(O844="W",(1*L844),(-1*L844)),0)),0)</f>
        <v>0</v>
      </c>
      <c r="Q844" s="74">
        <f ca="1">IF(A844&lt;&gt;"",P844+Q843,0)</f>
        <v>-11</v>
      </c>
      <c r="R844" s="3">
        <f t="shared" ca="1" si="290"/>
        <v>1</v>
      </c>
      <c r="S844" s="61">
        <f t="shared" ca="1" si="299"/>
        <v>1</v>
      </c>
      <c r="T844" s="3">
        <f t="shared" ca="1" si="291"/>
        <v>4</v>
      </c>
      <c r="U844" s="60" t="str">
        <f ca="1">IF($A843&lt;&gt;"",IF(OR($AI843&lt;&gt;0,$AJ843&lt;&gt;0,S844=0),"",IF(I843="EEO","O",IF(I843="OOE","E",""))),"")</f>
        <v/>
      </c>
      <c r="V844" s="60" t="str">
        <f ca="1">IF(A844&lt;&gt;"",IF(U844&lt;&gt;"",IF(H844=U844,"W","L"),""),"")</f>
        <v/>
      </c>
      <c r="W844" s="38">
        <f ca="1">IF(A844&lt;&gt;"",IF(OR(AI843&lt;&gt;0,AJ843&lt;&gt;0),"0",IF(V844&lt;&gt;"",IF(V844="W",(1*S844),(-1*S844)),0)),0)</f>
        <v>0</v>
      </c>
      <c r="X844" s="74">
        <f t="shared" ca="1" si="292"/>
        <v>16</v>
      </c>
      <c r="Y844" s="3">
        <f t="shared" ca="1" si="293"/>
        <v>4</v>
      </c>
      <c r="Z844" s="61">
        <f t="shared" ca="1" si="300"/>
        <v>1</v>
      </c>
      <c r="AA844" s="3">
        <f t="shared" ca="1" si="294"/>
        <v>4</v>
      </c>
      <c r="AB844" s="60" t="str">
        <f ca="1">IF($A843&lt;&gt;"",IF(OR($AI843&lt;&gt;0,$AJ843&lt;&gt;0,Z844=0),"",IF(K843="RRB","B",IF(K843="BBR","R",""))),"")</f>
        <v>R</v>
      </c>
      <c r="AC844" s="60" t="str">
        <f ca="1">IF(A844&lt;&gt;"",IF(AB844&lt;&gt;"",IF(AB844=J844,"W","L"),""),"")</f>
        <v>L</v>
      </c>
      <c r="AD844" s="38">
        <f ca="1">IF(A844&lt;&gt;"",IF(OR(AI843&lt;&gt;0,AJ843&lt;&gt;0),"0",IF(AC844&lt;&gt;"",IF(AC844="W",(1*Z844),(-1*Z844)),0)),0)</f>
        <v>-1</v>
      </c>
      <c r="AE844" s="74">
        <f t="shared" ca="1" si="285"/>
        <v>-10</v>
      </c>
      <c r="AF844" s="3">
        <f t="shared" ca="1" si="295"/>
        <v>4</v>
      </c>
      <c r="AG844" s="13">
        <f ca="1">IF(A844&lt;&gt;"",(AD844+P844+W844),0)</f>
        <v>-1</v>
      </c>
      <c r="AH844" s="11">
        <f ca="1">IF(A844&lt;&gt;"",AG844+AH843,0)</f>
        <v>-5</v>
      </c>
      <c r="AI844" s="73">
        <f ca="1">IF($A844&lt;&gt;"",IF(AI843&gt;0,AI843,IF(AND(AK843&gt;=$AJ$1,$AJ$2*AK843&gt;=AH844),"Profit Target",IF(AH844&gt;=$S$1,"Profit Target",0))),0)</f>
        <v>0</v>
      </c>
      <c r="AJ844" s="73">
        <f ca="1">IF($A844&lt;&gt;"",IF(AI843&lt;&gt;0,AJ843,IF(AH844&lt;=$S$2,"Stop Loss",0)),0)</f>
        <v>0</v>
      </c>
      <c r="AK844" s="73">
        <f t="shared" ca="1" si="286"/>
        <v>3</v>
      </c>
      <c r="AL844" s="30"/>
      <c r="AM844" s="30"/>
      <c r="AN844" s="30"/>
      <c r="AO844" s="30"/>
      <c r="AP844" s="30"/>
      <c r="AQ844" s="30"/>
      <c r="BM844" s="7"/>
      <c r="BT844" s="10">
        <f t="shared" ca="1" si="288"/>
        <v>24</v>
      </c>
    </row>
    <row r="845" spans="1:72">
      <c r="A845" s="10">
        <f t="shared" ca="1" si="287"/>
        <v>33</v>
      </c>
      <c r="B845" s="38"/>
      <c r="C845" s="7"/>
      <c r="D845" s="3"/>
      <c r="E845" s="7"/>
      <c r="F845" s="70" t="str">
        <f t="shared" ca="1" si="283"/>
        <v>H</v>
      </c>
      <c r="G845" s="101" t="str">
        <f t="shared" ca="1" si="289"/>
        <v>HHH</v>
      </c>
      <c r="H845" s="70" t="str">
        <f t="shared" ca="1" si="284"/>
        <v>O</v>
      </c>
      <c r="I845" s="101" t="str">
        <f t="shared" ca="1" si="296"/>
        <v>OEO</v>
      </c>
      <c r="J845" s="70" t="str">
        <f t="shared" ca="1" si="282"/>
        <v>B</v>
      </c>
      <c r="K845" s="101" t="str">
        <f t="shared" ca="1" si="297"/>
        <v>RBB</v>
      </c>
      <c r="L845" s="61">
        <f t="shared" ca="1" si="298"/>
        <v>1</v>
      </c>
      <c r="M845" s="3">
        <f ca="1">IF(A844&lt;&gt;"",IF(O845="",M844,IF(AND(M844&gt;0,O845="L"),M844+1,IF(AND(M844&gt;1,O844="W"),1,1))),"")</f>
        <v>1</v>
      </c>
      <c r="N845" s="60" t="str">
        <f ca="1">IF($A844&lt;&gt;"",IF(OR($AI844&lt;&gt;0,$AJ844&lt;&gt;0,L845=0),"",IF(G844="HHL","L",IF(G844="LLH","H",""))),"")</f>
        <v/>
      </c>
      <c r="O845" s="60" t="str">
        <f ca="1">IF(A845&lt;&gt;"",IF(N845&lt;&gt;"",IF(F845=N845,"W","L"),""),"")</f>
        <v/>
      </c>
      <c r="P845" s="38">
        <f ca="1">IF(A845&lt;&gt;"",IF(OR(AI844&lt;&gt;0,AJ844&lt;&gt;0),"0",IF(O845&lt;&gt;"",IF(O845="W",(1*L845),(-1*L845)),0)),0)</f>
        <v>0</v>
      </c>
      <c r="Q845" s="74">
        <f ca="1">IF(A845&lt;&gt;"",P845+Q844,0)</f>
        <v>-11</v>
      </c>
      <c r="R845" s="3">
        <f t="shared" ca="1" si="290"/>
        <v>1</v>
      </c>
      <c r="S845" s="61">
        <f t="shared" ca="1" si="299"/>
        <v>1</v>
      </c>
      <c r="T845" s="3">
        <f t="shared" ca="1" si="291"/>
        <v>4</v>
      </c>
      <c r="U845" s="60" t="str">
        <f ca="1">IF($A844&lt;&gt;"",IF(OR($AI844&lt;&gt;0,$AJ844&lt;&gt;0,S845=0),"",IF(I844="EEO","O",IF(I844="OOE","E",""))),"")</f>
        <v/>
      </c>
      <c r="V845" s="60" t="str">
        <f ca="1">IF(A845&lt;&gt;"",IF(U845&lt;&gt;"",IF(H845=U845,"W","L"),""),"")</f>
        <v/>
      </c>
      <c r="W845" s="38">
        <f ca="1">IF(A845&lt;&gt;"",IF(OR(AI844&lt;&gt;0,AJ844&lt;&gt;0),"0",IF(V845&lt;&gt;"",IF(V845="W",(1*S845),(-1*S845)),0)),0)</f>
        <v>0</v>
      </c>
      <c r="X845" s="74">
        <f t="shared" ca="1" si="292"/>
        <v>16</v>
      </c>
      <c r="Y845" s="3">
        <f t="shared" ca="1" si="293"/>
        <v>4</v>
      </c>
      <c r="Z845" s="61">
        <f t="shared" ca="1" si="300"/>
        <v>1</v>
      </c>
      <c r="AA845" s="3">
        <f t="shared" ca="1" si="294"/>
        <v>4</v>
      </c>
      <c r="AB845" s="60" t="str">
        <f ca="1">IF($A844&lt;&gt;"",IF(OR($AI844&lt;&gt;0,$AJ844&lt;&gt;0,Z845=0),"",IF(K844="RRB","B",IF(K844="BBR","R",""))),"")</f>
        <v/>
      </c>
      <c r="AC845" s="60" t="str">
        <f ca="1">IF(A845&lt;&gt;"",IF(AB845&lt;&gt;"",IF(AB845=J845,"W","L"),""),"")</f>
        <v/>
      </c>
      <c r="AD845" s="38">
        <f ca="1">IF(A845&lt;&gt;"",IF(OR(AI844&lt;&gt;0,AJ844&lt;&gt;0),"0",IF(AC845&lt;&gt;"",IF(AC845="W",(1*Z845),(-1*Z845)),0)),0)</f>
        <v>0</v>
      </c>
      <c r="AE845" s="74">
        <f t="shared" ca="1" si="285"/>
        <v>-10</v>
      </c>
      <c r="AF845" s="3">
        <f t="shared" ca="1" si="295"/>
        <v>4</v>
      </c>
      <c r="AG845" s="13">
        <f ca="1">IF(A845&lt;&gt;"",(AD845+P845+W845),0)</f>
        <v>0</v>
      </c>
      <c r="AH845" s="11">
        <f ca="1">IF(A845&lt;&gt;"",AG845+AH844,0)</f>
        <v>-5</v>
      </c>
      <c r="AI845" s="73">
        <f ca="1">IF($A845&lt;&gt;"",IF(AI844&gt;0,AI844,IF(AND(AK844&gt;=$AJ$1,$AJ$2*AK844&gt;=AH845),"Profit Target",IF(AH845&gt;=$S$1,"Profit Target",0))),0)</f>
        <v>0</v>
      </c>
      <c r="AJ845" s="73">
        <f ca="1">IF($A845&lt;&gt;"",IF(AI844&lt;&gt;0,AJ844,IF(AH845&lt;=$S$2,"Stop Loss",0)),0)</f>
        <v>0</v>
      </c>
      <c r="AK845" s="73">
        <f t="shared" ca="1" si="286"/>
        <v>3</v>
      </c>
      <c r="AL845" s="30"/>
      <c r="AM845" s="30"/>
      <c r="AN845" s="30"/>
      <c r="AO845" s="30"/>
      <c r="AP845" s="30"/>
      <c r="AQ845" s="30"/>
      <c r="BM845" s="7"/>
      <c r="BT845" s="10">
        <f t="shared" ca="1" si="288"/>
        <v>26</v>
      </c>
    </row>
    <row r="846" spans="1:72">
      <c r="A846" s="10">
        <f t="shared" ca="1" si="287"/>
        <v>35</v>
      </c>
      <c r="B846" s="38"/>
      <c r="C846" s="7"/>
      <c r="D846" s="3"/>
      <c r="E846" s="7"/>
      <c r="F846" s="70" t="str">
        <f t="shared" ca="1" si="283"/>
        <v>H</v>
      </c>
      <c r="G846" s="101" t="str">
        <f t="shared" ca="1" si="289"/>
        <v>HHH</v>
      </c>
      <c r="H846" s="70" t="str">
        <f t="shared" ca="1" si="284"/>
        <v>O</v>
      </c>
      <c r="I846" s="101" t="str">
        <f t="shared" ca="1" si="296"/>
        <v>EOO</v>
      </c>
      <c r="J846" s="70" t="str">
        <f t="shared" ca="1" si="282"/>
        <v>B</v>
      </c>
      <c r="K846" s="101" t="str">
        <f t="shared" ca="1" si="297"/>
        <v>BBB</v>
      </c>
      <c r="L846" s="61">
        <f t="shared" ca="1" si="298"/>
        <v>1</v>
      </c>
      <c r="M846" s="3">
        <f ca="1">IF(A845&lt;&gt;"",IF(O846="",M845,IF(AND(M845&gt;0,O846="L"),M845+1,IF(AND(M845&gt;1,O845="W"),1,1))),"")</f>
        <v>1</v>
      </c>
      <c r="N846" s="60" t="str">
        <f ca="1">IF($A845&lt;&gt;"",IF(OR($AI845&lt;&gt;0,$AJ845&lt;&gt;0,L846=0),"",IF(G845="HHL","L",IF(G845="LLH","H",""))),"")</f>
        <v/>
      </c>
      <c r="O846" s="60" t="str">
        <f ca="1">IF(A846&lt;&gt;"",IF(N846&lt;&gt;"",IF(F846=N846,"W","L"),""),"")</f>
        <v/>
      </c>
      <c r="P846" s="38">
        <f ca="1">IF(A846&lt;&gt;"",IF(OR(AI845&lt;&gt;0,AJ845&lt;&gt;0),"0",IF(O846&lt;&gt;"",IF(O846="W",(1*L846),(-1*L846)),0)),0)</f>
        <v>0</v>
      </c>
      <c r="Q846" s="74">
        <f ca="1">IF(A846&lt;&gt;"",P846+Q845,0)</f>
        <v>-11</v>
      </c>
      <c r="R846" s="3">
        <f t="shared" ca="1" si="290"/>
        <v>1</v>
      </c>
      <c r="S846" s="61">
        <f t="shared" ca="1" si="299"/>
        <v>1</v>
      </c>
      <c r="T846" s="3">
        <f t="shared" ca="1" si="291"/>
        <v>4</v>
      </c>
      <c r="U846" s="60" t="str">
        <f ca="1">IF($A845&lt;&gt;"",IF(OR($AI845&lt;&gt;0,$AJ845&lt;&gt;0,S846=0),"",IF(I845="EEO","O",IF(I845="OOE","E",""))),"")</f>
        <v/>
      </c>
      <c r="V846" s="60" t="str">
        <f ca="1">IF(A846&lt;&gt;"",IF(U846&lt;&gt;"",IF(H846=U846,"W","L"),""),"")</f>
        <v/>
      </c>
      <c r="W846" s="38">
        <f ca="1">IF(A846&lt;&gt;"",IF(OR(AI845&lt;&gt;0,AJ845&lt;&gt;0),"0",IF(V846&lt;&gt;"",IF(V846="W",(1*S846),(-1*S846)),0)),0)</f>
        <v>0</v>
      </c>
      <c r="X846" s="74">
        <f t="shared" ca="1" si="292"/>
        <v>16</v>
      </c>
      <c r="Y846" s="3">
        <f t="shared" ca="1" si="293"/>
        <v>4</v>
      </c>
      <c r="Z846" s="61">
        <f t="shared" ca="1" si="300"/>
        <v>1</v>
      </c>
      <c r="AA846" s="3">
        <f t="shared" ca="1" si="294"/>
        <v>4</v>
      </c>
      <c r="AB846" s="60" t="str">
        <f ca="1">IF($A845&lt;&gt;"",IF(OR($AI845&lt;&gt;0,$AJ845&lt;&gt;0,Z846=0),"",IF(K845="RRB","B",IF(K845="BBR","R",""))),"")</f>
        <v/>
      </c>
      <c r="AC846" s="60" t="str">
        <f ca="1">IF(A846&lt;&gt;"",IF(AB846&lt;&gt;"",IF(AB846=J846,"W","L"),""),"")</f>
        <v/>
      </c>
      <c r="AD846" s="38">
        <f ca="1">IF(A846&lt;&gt;"",IF(OR(AI845&lt;&gt;0,AJ845&lt;&gt;0),"0",IF(AC846&lt;&gt;"",IF(AC846="W",(1*Z846),(-1*Z846)),0)),0)</f>
        <v>0</v>
      </c>
      <c r="AE846" s="74">
        <f t="shared" ca="1" si="285"/>
        <v>-10</v>
      </c>
      <c r="AF846" s="3">
        <f t="shared" ca="1" si="295"/>
        <v>4</v>
      </c>
      <c r="AG846" s="13">
        <f ca="1">IF(A846&lt;&gt;"",(AD846+P846+W846),0)</f>
        <v>0</v>
      </c>
      <c r="AH846" s="11">
        <f ca="1">IF(A846&lt;&gt;"",AG846+AH845,0)</f>
        <v>-5</v>
      </c>
      <c r="AI846" s="73">
        <f ca="1">IF($A846&lt;&gt;"",IF(AI845&gt;0,AI845,IF(AND(AK845&gt;=$AJ$1,$AJ$2*AK845&gt;=AH846),"Profit Target",IF(AH846&gt;=$S$1,"Profit Target",0))),0)</f>
        <v>0</v>
      </c>
      <c r="AJ846" s="73">
        <f ca="1">IF($A846&lt;&gt;"",IF(AI845&lt;&gt;0,AJ845,IF(AH846&lt;=$S$2,"Stop Loss",0)),0)</f>
        <v>0</v>
      </c>
      <c r="AK846" s="73">
        <f t="shared" ca="1" si="286"/>
        <v>3</v>
      </c>
      <c r="AL846" s="30"/>
      <c r="AM846" s="30"/>
      <c r="AN846" s="30"/>
      <c r="AO846" s="30"/>
      <c r="AP846" s="30"/>
      <c r="AQ846" s="30"/>
      <c r="BM846" s="7"/>
      <c r="BT846" s="10">
        <f t="shared" ca="1" si="288"/>
        <v>13</v>
      </c>
    </row>
    <row r="847" spans="1:72">
      <c r="A847" s="10">
        <f t="shared" ca="1" si="287"/>
        <v>21</v>
      </c>
      <c r="B847" s="38"/>
      <c r="C847" s="7"/>
      <c r="D847" s="3"/>
      <c r="E847" s="7"/>
      <c r="F847" s="70" t="str">
        <f t="shared" ca="1" si="283"/>
        <v>H</v>
      </c>
      <c r="G847" s="101" t="str">
        <f t="shared" ca="1" si="289"/>
        <v>HHH</v>
      </c>
      <c r="H847" s="70" t="str">
        <f t="shared" ca="1" si="284"/>
        <v>O</v>
      </c>
      <c r="I847" s="101" t="str">
        <f t="shared" ca="1" si="296"/>
        <v>OOO</v>
      </c>
      <c r="J847" s="70" t="str">
        <f t="shared" ca="1" si="282"/>
        <v>R</v>
      </c>
      <c r="K847" s="101" t="str">
        <f t="shared" ca="1" si="297"/>
        <v>BBR</v>
      </c>
      <c r="L847" s="61">
        <f t="shared" ca="1" si="298"/>
        <v>1</v>
      </c>
      <c r="M847" s="3">
        <f ca="1">IF(A846&lt;&gt;"",IF(O847="",M846,IF(AND(M846&gt;0,O847="L"),M846+1,IF(AND(M846&gt;1,O846="W"),1,1))),"")</f>
        <v>1</v>
      </c>
      <c r="N847" s="60" t="str">
        <f ca="1">IF($A846&lt;&gt;"",IF(OR($AI846&lt;&gt;0,$AJ846&lt;&gt;0,L847=0),"",IF(G846="HHL","L",IF(G846="LLH","H",""))),"")</f>
        <v/>
      </c>
      <c r="O847" s="60" t="str">
        <f ca="1">IF(A847&lt;&gt;"",IF(N847&lt;&gt;"",IF(F847=N847,"W","L"),""),"")</f>
        <v/>
      </c>
      <c r="P847" s="38">
        <f ca="1">IF(A847&lt;&gt;"",IF(OR(AI846&lt;&gt;0,AJ846&lt;&gt;0),"0",IF(O847&lt;&gt;"",IF(O847="W",(1*L847),(-1*L847)),0)),0)</f>
        <v>0</v>
      </c>
      <c r="Q847" s="74">
        <f ca="1">IF(A847&lt;&gt;"",P847+Q846,0)</f>
        <v>-11</v>
      </c>
      <c r="R847" s="3">
        <f t="shared" ca="1" si="290"/>
        <v>1</v>
      </c>
      <c r="S847" s="61">
        <f t="shared" ca="1" si="299"/>
        <v>1</v>
      </c>
      <c r="T847" s="3">
        <f t="shared" ca="1" si="291"/>
        <v>4</v>
      </c>
      <c r="U847" s="60" t="str">
        <f ca="1">IF($A846&lt;&gt;"",IF(OR($AI846&lt;&gt;0,$AJ846&lt;&gt;0,S847=0),"",IF(I846="EEO","O",IF(I846="OOE","E",""))),"")</f>
        <v/>
      </c>
      <c r="V847" s="60" t="str">
        <f ca="1">IF(A847&lt;&gt;"",IF(U847&lt;&gt;"",IF(H847=U847,"W","L"),""),"")</f>
        <v/>
      </c>
      <c r="W847" s="38">
        <f ca="1">IF(A847&lt;&gt;"",IF(OR(AI846&lt;&gt;0,AJ846&lt;&gt;0),"0",IF(V847&lt;&gt;"",IF(V847="W",(1*S847),(-1*S847)),0)),0)</f>
        <v>0</v>
      </c>
      <c r="X847" s="74">
        <f t="shared" ca="1" si="292"/>
        <v>16</v>
      </c>
      <c r="Y847" s="3">
        <f t="shared" ca="1" si="293"/>
        <v>4</v>
      </c>
      <c r="Z847" s="61">
        <f t="shared" ca="1" si="300"/>
        <v>1</v>
      </c>
      <c r="AA847" s="3">
        <f t="shared" ca="1" si="294"/>
        <v>4</v>
      </c>
      <c r="AB847" s="60" t="str">
        <f ca="1">IF($A846&lt;&gt;"",IF(OR($AI846&lt;&gt;0,$AJ846&lt;&gt;0,Z847=0),"",IF(K846="RRB","B",IF(K846="BBR","R",""))),"")</f>
        <v/>
      </c>
      <c r="AC847" s="60" t="str">
        <f ca="1">IF(A847&lt;&gt;"",IF(AB847&lt;&gt;"",IF(AB847=J847,"W","L"),""),"")</f>
        <v/>
      </c>
      <c r="AD847" s="38">
        <f ca="1">IF(A847&lt;&gt;"",IF(OR(AI846&lt;&gt;0,AJ846&lt;&gt;0),"0",IF(AC847&lt;&gt;"",IF(AC847="W",(1*Z847),(-1*Z847)),0)),0)</f>
        <v>0</v>
      </c>
      <c r="AE847" s="74">
        <f t="shared" ca="1" si="285"/>
        <v>-10</v>
      </c>
      <c r="AF847" s="3">
        <f t="shared" ca="1" si="295"/>
        <v>4</v>
      </c>
      <c r="AG847" s="13">
        <f ca="1">IF(A847&lt;&gt;"",(AD847+P847+W847),0)</f>
        <v>0</v>
      </c>
      <c r="AH847" s="11">
        <f ca="1">IF(A847&lt;&gt;"",AG847+AH846,0)</f>
        <v>-5</v>
      </c>
      <c r="AI847" s="73">
        <f ca="1">IF($A847&lt;&gt;"",IF(AI846&gt;0,AI846,IF(AND(AK846&gt;=$AJ$1,$AJ$2*AK846&gt;=AH847),"Profit Target",IF(AH847&gt;=$S$1,"Profit Target",0))),0)</f>
        <v>0</v>
      </c>
      <c r="AJ847" s="73">
        <f ca="1">IF($A847&lt;&gt;"",IF(AI846&lt;&gt;0,AJ846,IF(AH847&lt;=$S$2,"Stop Loss",0)),0)</f>
        <v>0</v>
      </c>
      <c r="AK847" s="73">
        <f t="shared" ca="1" si="286"/>
        <v>3</v>
      </c>
      <c r="AL847" s="30"/>
      <c r="AM847" s="30"/>
      <c r="AN847" s="30"/>
      <c r="AO847" s="30"/>
      <c r="AP847" s="30"/>
      <c r="AQ847" s="30"/>
      <c r="BM847" s="7"/>
      <c r="BT847" s="10">
        <f t="shared" ca="1" si="288"/>
        <v>23</v>
      </c>
    </row>
    <row r="848" spans="1:72">
      <c r="A848" s="10">
        <f t="shared" ca="1" si="287"/>
        <v>11</v>
      </c>
      <c r="B848" s="38"/>
      <c r="C848" s="7"/>
      <c r="D848" s="3"/>
      <c r="E848" s="7"/>
      <c r="F848" s="70" t="str">
        <f t="shared" ca="1" si="283"/>
        <v>L</v>
      </c>
      <c r="G848" s="101" t="str">
        <f t="shared" ca="1" si="289"/>
        <v>HHL</v>
      </c>
      <c r="H848" s="70" t="str">
        <f t="shared" ca="1" si="284"/>
        <v>O</v>
      </c>
      <c r="I848" s="101" t="str">
        <f t="shared" ca="1" si="296"/>
        <v>OOO</v>
      </c>
      <c r="J848" s="70" t="str">
        <f t="shared" ca="1" si="282"/>
        <v>B</v>
      </c>
      <c r="K848" s="101" t="str">
        <f t="shared" ca="1" si="297"/>
        <v>BRB</v>
      </c>
      <c r="L848" s="61">
        <f t="shared" ca="1" si="298"/>
        <v>1</v>
      </c>
      <c r="M848" s="3">
        <f ca="1">IF(A847&lt;&gt;"",IF(O848="",M847,IF(AND(M847&gt;0,O848="L"),M847+1,IF(AND(M847&gt;1,O847="W"),1,1))),"")</f>
        <v>1</v>
      </c>
      <c r="N848" s="60" t="str">
        <f ca="1">IF($A847&lt;&gt;"",IF(OR($AI847&lt;&gt;0,$AJ847&lt;&gt;0,L848=0),"",IF(G847="HHL","L",IF(G847="LLH","H",""))),"")</f>
        <v/>
      </c>
      <c r="O848" s="60" t="str">
        <f ca="1">IF(A848&lt;&gt;"",IF(N848&lt;&gt;"",IF(F848=N848,"W","L"),""),"")</f>
        <v/>
      </c>
      <c r="P848" s="38">
        <f ca="1">IF(A848&lt;&gt;"",IF(OR(AI847&lt;&gt;0,AJ847&lt;&gt;0),"0",IF(O848&lt;&gt;"",IF(O848="W",(1*L848),(-1*L848)),0)),0)</f>
        <v>0</v>
      </c>
      <c r="Q848" s="74">
        <f ca="1">IF(A848&lt;&gt;"",P848+Q847,0)</f>
        <v>-11</v>
      </c>
      <c r="R848" s="3">
        <f t="shared" ca="1" si="290"/>
        <v>1</v>
      </c>
      <c r="S848" s="61">
        <f t="shared" ca="1" si="299"/>
        <v>1</v>
      </c>
      <c r="T848" s="3">
        <f t="shared" ca="1" si="291"/>
        <v>4</v>
      </c>
      <c r="U848" s="60" t="str">
        <f ca="1">IF($A847&lt;&gt;"",IF(OR($AI847&lt;&gt;0,$AJ847&lt;&gt;0,S848=0),"",IF(I847="EEO","O",IF(I847="OOE","E",""))),"")</f>
        <v/>
      </c>
      <c r="V848" s="60" t="str">
        <f ca="1">IF(A848&lt;&gt;"",IF(U848&lt;&gt;"",IF(H848=U848,"W","L"),""),"")</f>
        <v/>
      </c>
      <c r="W848" s="38">
        <f ca="1">IF(A848&lt;&gt;"",IF(OR(AI847&lt;&gt;0,AJ847&lt;&gt;0),"0",IF(V848&lt;&gt;"",IF(V848="W",(1*S848),(-1*S848)),0)),0)</f>
        <v>0</v>
      </c>
      <c r="X848" s="74">
        <f t="shared" ca="1" si="292"/>
        <v>16</v>
      </c>
      <c r="Y848" s="3">
        <f t="shared" ca="1" si="293"/>
        <v>4</v>
      </c>
      <c r="Z848" s="61">
        <f t="shared" ca="1" si="300"/>
        <v>1</v>
      </c>
      <c r="AA848" s="3">
        <f t="shared" ca="1" si="294"/>
        <v>5</v>
      </c>
      <c r="AB848" s="60" t="str">
        <f ca="1">IF($A847&lt;&gt;"",IF(OR($AI847&lt;&gt;0,$AJ847&lt;&gt;0,Z848=0),"",IF(K847="RRB","B",IF(K847="BBR","R",""))),"")</f>
        <v>R</v>
      </c>
      <c r="AC848" s="60" t="str">
        <f ca="1">IF(A848&lt;&gt;"",IF(AB848&lt;&gt;"",IF(AB848=J848,"W","L"),""),"")</f>
        <v>L</v>
      </c>
      <c r="AD848" s="38">
        <f ca="1">IF(A848&lt;&gt;"",IF(OR(AI847&lt;&gt;0,AJ847&lt;&gt;0),"0",IF(AC848&lt;&gt;"",IF(AC848="W",(1*Z848),(-1*Z848)),0)),0)</f>
        <v>-1</v>
      </c>
      <c r="AE848" s="74">
        <f t="shared" ca="1" si="285"/>
        <v>-11</v>
      </c>
      <c r="AF848" s="3">
        <f t="shared" ca="1" si="295"/>
        <v>5</v>
      </c>
      <c r="AG848" s="13">
        <f ca="1">IF(A848&lt;&gt;"",(AD848+P848+W848),0)</f>
        <v>-1</v>
      </c>
      <c r="AH848" s="11">
        <f ca="1">IF(A848&lt;&gt;"",AG848+AH847,0)</f>
        <v>-6</v>
      </c>
      <c r="AI848" s="73">
        <f ca="1">IF($A848&lt;&gt;"",IF(AI847&gt;0,AI847,IF(AND(AK847&gt;=$AJ$1,$AJ$2*AK847&gt;=AH848),"Profit Target",IF(AH848&gt;=$S$1,"Profit Target",0))),0)</f>
        <v>0</v>
      </c>
      <c r="AJ848" s="73">
        <f ca="1">IF($A848&lt;&gt;"",IF(AI847&lt;&gt;0,AJ847,IF(AH848&lt;=$S$2,"Stop Loss",0)),0)</f>
        <v>0</v>
      </c>
      <c r="AK848" s="73">
        <f t="shared" ca="1" si="286"/>
        <v>3</v>
      </c>
      <c r="AL848" s="30"/>
      <c r="AM848" s="30"/>
      <c r="AN848" s="30"/>
      <c r="AO848" s="30"/>
      <c r="AP848" s="30"/>
      <c r="AQ848" s="30"/>
      <c r="BM848" s="7"/>
      <c r="BT848" s="10">
        <f t="shared" ca="1" si="288"/>
        <v>24</v>
      </c>
    </row>
    <row r="849" spans="1:72">
      <c r="A849" s="10">
        <f t="shared" ca="1" si="287"/>
        <v>28</v>
      </c>
      <c r="B849" s="38"/>
      <c r="C849" s="7"/>
      <c r="D849" s="3"/>
      <c r="E849" s="7"/>
      <c r="F849" s="70" t="str">
        <f t="shared" ca="1" si="283"/>
        <v>H</v>
      </c>
      <c r="G849" s="101" t="str">
        <f t="shared" ca="1" si="289"/>
        <v>HLH</v>
      </c>
      <c r="H849" s="70" t="str">
        <f t="shared" ca="1" si="284"/>
        <v>E</v>
      </c>
      <c r="I849" s="101" t="str">
        <f t="shared" ca="1" si="296"/>
        <v>OOE</v>
      </c>
      <c r="J849" s="70" t="str">
        <f t="shared" ca="1" si="282"/>
        <v>B</v>
      </c>
      <c r="K849" s="101" t="str">
        <f t="shared" ca="1" si="297"/>
        <v>RBB</v>
      </c>
      <c r="L849" s="61">
        <f t="shared" ca="1" si="298"/>
        <v>1</v>
      </c>
      <c r="M849" s="3">
        <f ca="1">IF(A848&lt;&gt;"",IF(O849="",M848,IF(AND(M848&gt;0,O849="L"),M848+1,IF(AND(M848&gt;1,O848="W"),1,1))),"")</f>
        <v>2</v>
      </c>
      <c r="N849" s="60" t="str">
        <f ca="1">IF($A848&lt;&gt;"",IF(OR($AI848&lt;&gt;0,$AJ848&lt;&gt;0,L849=0),"",IF(G848="HHL","L",IF(G848="LLH","H",""))),"")</f>
        <v>L</v>
      </c>
      <c r="O849" s="60" t="str">
        <f ca="1">IF(A849&lt;&gt;"",IF(N849&lt;&gt;"",IF(F849=N849,"W","L"),""),"")</f>
        <v>L</v>
      </c>
      <c r="P849" s="38">
        <f ca="1">IF(A849&lt;&gt;"",IF(OR(AI848&lt;&gt;0,AJ848&lt;&gt;0),"0",IF(O849&lt;&gt;"",IF(O849="W",(1*L849),(-1*L849)),0)),0)</f>
        <v>-1</v>
      </c>
      <c r="Q849" s="74">
        <f ca="1">IF(A849&lt;&gt;"",P849+Q848,0)</f>
        <v>-12</v>
      </c>
      <c r="R849" s="3">
        <f t="shared" ca="1" si="290"/>
        <v>2</v>
      </c>
      <c r="S849" s="61">
        <f t="shared" ca="1" si="299"/>
        <v>1</v>
      </c>
      <c r="T849" s="3">
        <f t="shared" ca="1" si="291"/>
        <v>4</v>
      </c>
      <c r="U849" s="60" t="str">
        <f ca="1">IF($A848&lt;&gt;"",IF(OR($AI848&lt;&gt;0,$AJ848&lt;&gt;0,S849=0),"",IF(I848="EEO","O",IF(I848="OOE","E",""))),"")</f>
        <v/>
      </c>
      <c r="V849" s="60" t="str">
        <f ca="1">IF(A849&lt;&gt;"",IF(U849&lt;&gt;"",IF(H849=U849,"W","L"),""),"")</f>
        <v/>
      </c>
      <c r="W849" s="38">
        <f ca="1">IF(A849&lt;&gt;"",IF(OR(AI848&lt;&gt;0,AJ848&lt;&gt;0),"0",IF(V849&lt;&gt;"",IF(V849="W",(1*S849),(-1*S849)),0)),0)</f>
        <v>0</v>
      </c>
      <c r="X849" s="74">
        <f t="shared" ca="1" si="292"/>
        <v>16</v>
      </c>
      <c r="Y849" s="3">
        <f t="shared" ca="1" si="293"/>
        <v>4</v>
      </c>
      <c r="Z849" s="61">
        <f t="shared" ca="1" si="300"/>
        <v>1</v>
      </c>
      <c r="AA849" s="3">
        <f t="shared" ca="1" si="294"/>
        <v>5</v>
      </c>
      <c r="AB849" s="60" t="str">
        <f ca="1">IF($A848&lt;&gt;"",IF(OR($AI848&lt;&gt;0,$AJ848&lt;&gt;0,Z849=0),"",IF(K848="RRB","B",IF(K848="BBR","R",""))),"")</f>
        <v/>
      </c>
      <c r="AC849" s="60" t="str">
        <f ca="1">IF(A849&lt;&gt;"",IF(AB849&lt;&gt;"",IF(AB849=J849,"W","L"),""),"")</f>
        <v/>
      </c>
      <c r="AD849" s="38">
        <f ca="1">IF(A849&lt;&gt;"",IF(OR(AI848&lt;&gt;0,AJ848&lt;&gt;0),"0",IF(AC849&lt;&gt;"",IF(AC849="W",(1*Z849),(-1*Z849)),0)),0)</f>
        <v>0</v>
      </c>
      <c r="AE849" s="74">
        <f t="shared" ca="1" si="285"/>
        <v>-11</v>
      </c>
      <c r="AF849" s="3">
        <f t="shared" ca="1" si="295"/>
        <v>5</v>
      </c>
      <c r="AG849" s="13">
        <f ca="1">IF(A849&lt;&gt;"",(AD849+P849+W849),0)</f>
        <v>-1</v>
      </c>
      <c r="AH849" s="11">
        <f ca="1">IF(A849&lt;&gt;"",AG849+AH848,0)</f>
        <v>-7</v>
      </c>
      <c r="AI849" s="73">
        <f ca="1">IF($A849&lt;&gt;"",IF(AI848&gt;0,AI848,IF(AND(AK848&gt;=$AJ$1,$AJ$2*AK848&gt;=AH849),"Profit Target",IF(AH849&gt;=$S$1,"Profit Target",0))),0)</f>
        <v>0</v>
      </c>
      <c r="AJ849" s="73">
        <f ca="1">IF($A849&lt;&gt;"",IF(AI848&lt;&gt;0,AJ848,IF(AH849&lt;=$S$2,"Stop Loss",0)),0)</f>
        <v>0</v>
      </c>
      <c r="AK849" s="73">
        <f t="shared" ca="1" si="286"/>
        <v>3</v>
      </c>
      <c r="AL849" s="30"/>
      <c r="AM849" s="30"/>
      <c r="AN849" s="30"/>
      <c r="AO849" s="30"/>
      <c r="AP849" s="30"/>
      <c r="AQ849" s="30"/>
      <c r="BM849" s="7"/>
      <c r="BT849" s="10">
        <f t="shared" ca="1" si="288"/>
        <v>23</v>
      </c>
    </row>
    <row r="850" spans="1:72">
      <c r="A850" s="10">
        <f t="shared" ca="1" si="287"/>
        <v>19</v>
      </c>
      <c r="B850" s="38"/>
      <c r="C850" s="7"/>
      <c r="D850" s="3"/>
      <c r="E850" s="7"/>
      <c r="F850" s="70" t="str">
        <f t="shared" ca="1" si="283"/>
        <v>H</v>
      </c>
      <c r="G850" s="101" t="str">
        <f t="shared" ca="1" si="289"/>
        <v>LHH</v>
      </c>
      <c r="H850" s="70" t="str">
        <f t="shared" ca="1" si="284"/>
        <v>O</v>
      </c>
      <c r="I850" s="101" t="str">
        <f t="shared" ca="1" si="296"/>
        <v>OEO</v>
      </c>
      <c r="J850" s="70" t="str">
        <f t="shared" ca="1" si="282"/>
        <v>R</v>
      </c>
      <c r="K850" s="101" t="str">
        <f t="shared" ca="1" si="297"/>
        <v>BBR</v>
      </c>
      <c r="L850" s="61">
        <f t="shared" ca="1" si="298"/>
        <v>1</v>
      </c>
      <c r="M850" s="3">
        <f ca="1">IF(A849&lt;&gt;"",IF(O850="",M849,IF(AND(M849&gt;0,O850="L"),M849+1,IF(AND(M849&gt;1,O849="W"),1,1))),"")</f>
        <v>2</v>
      </c>
      <c r="N850" s="60" t="str">
        <f ca="1">IF($A849&lt;&gt;"",IF(OR($AI849&lt;&gt;0,$AJ849&lt;&gt;0,L850=0),"",IF(G849="HHL","L",IF(G849="LLH","H",""))),"")</f>
        <v/>
      </c>
      <c r="O850" s="60" t="str">
        <f ca="1">IF(A850&lt;&gt;"",IF(N850&lt;&gt;"",IF(F850=N850,"W","L"),""),"")</f>
        <v/>
      </c>
      <c r="P850" s="38">
        <f ca="1">IF(A850&lt;&gt;"",IF(OR(AI849&lt;&gt;0,AJ849&lt;&gt;0),"0",IF(O850&lt;&gt;"",IF(O850="W",(1*L850),(-1*L850)),0)),0)</f>
        <v>0</v>
      </c>
      <c r="Q850" s="74">
        <f ca="1">IF(A850&lt;&gt;"",P850+Q849,0)</f>
        <v>-12</v>
      </c>
      <c r="R850" s="3">
        <f t="shared" ca="1" si="290"/>
        <v>2</v>
      </c>
      <c r="S850" s="61">
        <f t="shared" ca="1" si="299"/>
        <v>1</v>
      </c>
      <c r="T850" s="3">
        <f t="shared" ca="1" si="291"/>
        <v>5</v>
      </c>
      <c r="U850" s="60" t="str">
        <f ca="1">IF($A849&lt;&gt;"",IF(OR($AI849&lt;&gt;0,$AJ849&lt;&gt;0,S850=0),"",IF(I849="EEO","O",IF(I849="OOE","E",""))),"")</f>
        <v>E</v>
      </c>
      <c r="V850" s="60" t="str">
        <f ca="1">IF(A850&lt;&gt;"",IF(U850&lt;&gt;"",IF(H850=U850,"W","L"),""),"")</f>
        <v>L</v>
      </c>
      <c r="W850" s="38">
        <f ca="1">IF(A850&lt;&gt;"",IF(OR(AI849&lt;&gt;0,AJ849&lt;&gt;0),"0",IF(V850&lt;&gt;"",IF(V850="W",(1*S850),(-1*S850)),0)),0)</f>
        <v>-1</v>
      </c>
      <c r="X850" s="74">
        <f t="shared" ca="1" si="292"/>
        <v>15</v>
      </c>
      <c r="Y850" s="3">
        <f t="shared" ca="1" si="293"/>
        <v>5</v>
      </c>
      <c r="Z850" s="61">
        <f t="shared" ca="1" si="300"/>
        <v>1</v>
      </c>
      <c r="AA850" s="3">
        <f t="shared" ca="1" si="294"/>
        <v>5</v>
      </c>
      <c r="AB850" s="60" t="str">
        <f ca="1">IF($A849&lt;&gt;"",IF(OR($AI849&lt;&gt;0,$AJ849&lt;&gt;0,Z850=0),"",IF(K849="RRB","B",IF(K849="BBR","R",""))),"")</f>
        <v/>
      </c>
      <c r="AC850" s="60" t="str">
        <f ca="1">IF(A850&lt;&gt;"",IF(AB850&lt;&gt;"",IF(AB850=J850,"W","L"),""),"")</f>
        <v/>
      </c>
      <c r="AD850" s="38">
        <f ca="1">IF(A850&lt;&gt;"",IF(OR(AI849&lt;&gt;0,AJ849&lt;&gt;0),"0",IF(AC850&lt;&gt;"",IF(AC850="W",(1*Z850),(-1*Z850)),0)),0)</f>
        <v>0</v>
      </c>
      <c r="AE850" s="74">
        <f t="shared" ca="1" si="285"/>
        <v>-11</v>
      </c>
      <c r="AF850" s="3">
        <f t="shared" ca="1" si="295"/>
        <v>5</v>
      </c>
      <c r="AG850" s="13">
        <f ca="1">IF(A850&lt;&gt;"",(AD850+P850+W850),0)</f>
        <v>-1</v>
      </c>
      <c r="AH850" s="11">
        <f ca="1">IF(A850&lt;&gt;"",AG850+AH849,0)</f>
        <v>-8</v>
      </c>
      <c r="AI850" s="73">
        <f ca="1">IF($A850&lt;&gt;"",IF(AI849&gt;0,AI849,IF(AND(AK849&gt;=$AJ$1,$AJ$2*AK849&gt;=AH850),"Profit Target",IF(AH850&gt;=$S$1,"Profit Target",0))),0)</f>
        <v>0</v>
      </c>
      <c r="AJ850" s="73">
        <f ca="1">IF($A850&lt;&gt;"",IF(AI849&lt;&gt;0,AJ849,IF(AH850&lt;=$S$2,"Stop Loss",0)),0)</f>
        <v>0</v>
      </c>
      <c r="AK850" s="73">
        <f t="shared" ca="1" si="286"/>
        <v>3</v>
      </c>
      <c r="AL850" s="30"/>
      <c r="AM850" s="30"/>
      <c r="AN850" s="30"/>
      <c r="AO850" s="30"/>
      <c r="AP850" s="30"/>
      <c r="AQ850" s="30"/>
      <c r="BM850" s="7"/>
      <c r="BT850" s="10">
        <f t="shared" ca="1" si="288"/>
        <v>13</v>
      </c>
    </row>
    <row r="851" spans="1:72">
      <c r="A851" s="10">
        <f t="shared" ca="1" si="287"/>
        <v>20</v>
      </c>
      <c r="B851" s="38"/>
      <c r="C851" s="7"/>
      <c r="D851" s="3"/>
      <c r="E851" s="7"/>
      <c r="F851" s="70" t="str">
        <f t="shared" ca="1" si="283"/>
        <v>H</v>
      </c>
      <c r="G851" s="101" t="str">
        <f t="shared" ca="1" si="289"/>
        <v>HHH</v>
      </c>
      <c r="H851" s="70" t="str">
        <f t="shared" ca="1" si="284"/>
        <v>E</v>
      </c>
      <c r="I851" s="101" t="str">
        <f t="shared" ca="1" si="296"/>
        <v>EOE</v>
      </c>
      <c r="J851" s="70" t="str">
        <f t="shared" ca="1" si="282"/>
        <v>B</v>
      </c>
      <c r="K851" s="101" t="str">
        <f t="shared" ca="1" si="297"/>
        <v>BRB</v>
      </c>
      <c r="L851" s="61">
        <f t="shared" ca="1" si="298"/>
        <v>1</v>
      </c>
      <c r="M851" s="3">
        <f ca="1">IF(A850&lt;&gt;"",IF(O851="",M850,IF(AND(M850&gt;0,O851="L"),M850+1,IF(AND(M850&gt;1,O850="W"),1,1))),"")</f>
        <v>2</v>
      </c>
      <c r="N851" s="60" t="str">
        <f ca="1">IF($A850&lt;&gt;"",IF(OR($AI850&lt;&gt;0,$AJ850&lt;&gt;0,L851=0),"",IF(G850="HHL","L",IF(G850="LLH","H",""))),"")</f>
        <v/>
      </c>
      <c r="O851" s="60" t="str">
        <f ca="1">IF(A851&lt;&gt;"",IF(N851&lt;&gt;"",IF(F851=N851,"W","L"),""),"")</f>
        <v/>
      </c>
      <c r="P851" s="38">
        <f ca="1">IF(A851&lt;&gt;"",IF(OR(AI850&lt;&gt;0,AJ850&lt;&gt;0),"0",IF(O851&lt;&gt;"",IF(O851="W",(1*L851),(-1*L851)),0)),0)</f>
        <v>0</v>
      </c>
      <c r="Q851" s="74">
        <f ca="1">IF(A851&lt;&gt;"",P851+Q850,0)</f>
        <v>-12</v>
      </c>
      <c r="R851" s="3">
        <f t="shared" ca="1" si="290"/>
        <v>2</v>
      </c>
      <c r="S851" s="61">
        <f t="shared" ca="1" si="299"/>
        <v>1</v>
      </c>
      <c r="T851" s="3">
        <f t="shared" ca="1" si="291"/>
        <v>5</v>
      </c>
      <c r="U851" s="60" t="str">
        <f ca="1">IF($A850&lt;&gt;"",IF(OR($AI850&lt;&gt;0,$AJ850&lt;&gt;0,S851=0),"",IF(I850="EEO","O",IF(I850="OOE","E",""))),"")</f>
        <v/>
      </c>
      <c r="V851" s="60" t="str">
        <f ca="1">IF(A851&lt;&gt;"",IF(U851&lt;&gt;"",IF(H851=U851,"W","L"),""),"")</f>
        <v/>
      </c>
      <c r="W851" s="38">
        <f ca="1">IF(A851&lt;&gt;"",IF(OR(AI850&lt;&gt;0,AJ850&lt;&gt;0),"0",IF(V851&lt;&gt;"",IF(V851="W",(1*S851),(-1*S851)),0)),0)</f>
        <v>0</v>
      </c>
      <c r="X851" s="74">
        <f t="shared" ca="1" si="292"/>
        <v>15</v>
      </c>
      <c r="Y851" s="3">
        <f t="shared" ca="1" si="293"/>
        <v>5</v>
      </c>
      <c r="Z851" s="61">
        <f t="shared" ca="1" si="300"/>
        <v>1</v>
      </c>
      <c r="AA851" s="3">
        <f t="shared" ca="1" si="294"/>
        <v>6</v>
      </c>
      <c r="AB851" s="60" t="str">
        <f ca="1">IF($A850&lt;&gt;"",IF(OR($AI850&lt;&gt;0,$AJ850&lt;&gt;0,Z851=0),"",IF(K850="RRB","B",IF(K850="BBR","R",""))),"")</f>
        <v>R</v>
      </c>
      <c r="AC851" s="60" t="str">
        <f ca="1">IF(A851&lt;&gt;"",IF(AB851&lt;&gt;"",IF(AB851=J851,"W","L"),""),"")</f>
        <v>L</v>
      </c>
      <c r="AD851" s="38">
        <f ca="1">IF(A851&lt;&gt;"",IF(OR(AI850&lt;&gt;0,AJ850&lt;&gt;0),"0",IF(AC851&lt;&gt;"",IF(AC851="W",(1*Z851),(-1*Z851)),0)),0)</f>
        <v>-1</v>
      </c>
      <c r="AE851" s="74">
        <f t="shared" ca="1" si="285"/>
        <v>-12</v>
      </c>
      <c r="AF851" s="3">
        <f t="shared" ca="1" si="295"/>
        <v>6</v>
      </c>
      <c r="AG851" s="13">
        <f ca="1">IF(A851&lt;&gt;"",(AD851+P851+W851),0)</f>
        <v>-1</v>
      </c>
      <c r="AH851" s="11">
        <f ca="1">IF(A851&lt;&gt;"",AG851+AH850,0)</f>
        <v>-9</v>
      </c>
      <c r="AI851" s="73">
        <f ca="1">IF($A851&lt;&gt;"",IF(AI850&gt;0,AI850,IF(AND(AK850&gt;=$AJ$1,$AJ$2*AK850&gt;=AH851),"Profit Target",IF(AH851&gt;=$S$1,"Profit Target",0))),0)</f>
        <v>0</v>
      </c>
      <c r="AJ851" s="73">
        <f ca="1">IF($A851&lt;&gt;"",IF(AI850&lt;&gt;0,AJ850,IF(AH851&lt;=$S$2,"Stop Loss",0)),0)</f>
        <v>0</v>
      </c>
      <c r="AK851" s="73">
        <f t="shared" ca="1" si="286"/>
        <v>3</v>
      </c>
      <c r="AL851" s="30"/>
      <c r="AM851" s="30"/>
      <c r="AN851" s="30"/>
      <c r="AO851" s="30"/>
      <c r="AP851" s="30"/>
      <c r="AQ851" s="30"/>
      <c r="BM851" s="7"/>
      <c r="BT851" s="10">
        <f t="shared" ca="1" si="288"/>
        <v>7</v>
      </c>
    </row>
    <row r="852" spans="1:72">
      <c r="A852" s="10">
        <f t="shared" ca="1" si="287"/>
        <v>2</v>
      </c>
      <c r="B852" s="38"/>
      <c r="C852" s="7"/>
      <c r="D852" s="3"/>
      <c r="E852" s="7"/>
      <c r="F852" s="70" t="str">
        <f t="shared" ca="1" si="283"/>
        <v>L</v>
      </c>
      <c r="G852" s="101" t="str">
        <f t="shared" ca="1" si="289"/>
        <v>HHL</v>
      </c>
      <c r="H852" s="70" t="str">
        <f t="shared" ca="1" si="284"/>
        <v>E</v>
      </c>
      <c r="I852" s="101" t="str">
        <f t="shared" ca="1" si="296"/>
        <v>OEE</v>
      </c>
      <c r="J852" s="70" t="str">
        <f t="shared" ca="1" si="282"/>
        <v>B</v>
      </c>
      <c r="K852" s="101" t="str">
        <f t="shared" ca="1" si="297"/>
        <v>RBB</v>
      </c>
      <c r="L852" s="61">
        <f t="shared" ca="1" si="298"/>
        <v>1</v>
      </c>
      <c r="M852" s="3">
        <f ca="1">IF(A851&lt;&gt;"",IF(O852="",M851,IF(AND(M851&gt;0,O852="L"),M851+1,IF(AND(M851&gt;1,O851="W"),1,1))),"")</f>
        <v>2</v>
      </c>
      <c r="N852" s="60" t="str">
        <f ca="1">IF($A851&lt;&gt;"",IF(OR($AI851&lt;&gt;0,$AJ851&lt;&gt;0,L852=0),"",IF(G851="HHL","L",IF(G851="LLH","H",""))),"")</f>
        <v/>
      </c>
      <c r="O852" s="60" t="str">
        <f ca="1">IF(A852&lt;&gt;"",IF(N852&lt;&gt;"",IF(F852=N852,"W","L"),""),"")</f>
        <v/>
      </c>
      <c r="P852" s="38">
        <f ca="1">IF(A852&lt;&gt;"",IF(OR(AI851&lt;&gt;0,AJ851&lt;&gt;0),"0",IF(O852&lt;&gt;"",IF(O852="W",(1*L852),(-1*L852)),0)),0)</f>
        <v>0</v>
      </c>
      <c r="Q852" s="74">
        <f ca="1">IF(A852&lt;&gt;"",P852+Q851,0)</f>
        <v>-12</v>
      </c>
      <c r="R852" s="3">
        <f t="shared" ca="1" si="290"/>
        <v>2</v>
      </c>
      <c r="S852" s="61">
        <f t="shared" ca="1" si="299"/>
        <v>1</v>
      </c>
      <c r="T852" s="3">
        <f t="shared" ca="1" si="291"/>
        <v>5</v>
      </c>
      <c r="U852" s="60" t="str">
        <f ca="1">IF($A851&lt;&gt;"",IF(OR($AI851&lt;&gt;0,$AJ851&lt;&gt;0,S852=0),"",IF(I851="EEO","O",IF(I851="OOE","E",""))),"")</f>
        <v/>
      </c>
      <c r="V852" s="60" t="str">
        <f ca="1">IF(A852&lt;&gt;"",IF(U852&lt;&gt;"",IF(H852=U852,"W","L"),""),"")</f>
        <v/>
      </c>
      <c r="W852" s="38">
        <f ca="1">IF(A852&lt;&gt;"",IF(OR(AI851&lt;&gt;0,AJ851&lt;&gt;0),"0",IF(V852&lt;&gt;"",IF(V852="W",(1*S852),(-1*S852)),0)),0)</f>
        <v>0</v>
      </c>
      <c r="X852" s="74">
        <f t="shared" ca="1" si="292"/>
        <v>15</v>
      </c>
      <c r="Y852" s="3">
        <f t="shared" ca="1" si="293"/>
        <v>5</v>
      </c>
      <c r="Z852" s="61">
        <f t="shared" ca="1" si="300"/>
        <v>1</v>
      </c>
      <c r="AA852" s="3">
        <f t="shared" ca="1" si="294"/>
        <v>6</v>
      </c>
      <c r="AB852" s="60" t="str">
        <f ca="1">IF($A851&lt;&gt;"",IF(OR($AI851&lt;&gt;0,$AJ851&lt;&gt;0,Z852=0),"",IF(K851="RRB","B",IF(K851="BBR","R",""))),"")</f>
        <v/>
      </c>
      <c r="AC852" s="60" t="str">
        <f ca="1">IF(A852&lt;&gt;"",IF(AB852&lt;&gt;"",IF(AB852=J852,"W","L"),""),"")</f>
        <v/>
      </c>
      <c r="AD852" s="38">
        <f ca="1">IF(A852&lt;&gt;"",IF(OR(AI851&lt;&gt;0,AJ851&lt;&gt;0),"0",IF(AC852&lt;&gt;"",IF(AC852="W",(1*Z852),(-1*Z852)),0)),0)</f>
        <v>0</v>
      </c>
      <c r="AE852" s="74">
        <f t="shared" ca="1" si="285"/>
        <v>-12</v>
      </c>
      <c r="AF852" s="3">
        <f t="shared" ca="1" si="295"/>
        <v>6</v>
      </c>
      <c r="AG852" s="13">
        <f ca="1">IF(A852&lt;&gt;"",(AD852+P852+W852),0)</f>
        <v>0</v>
      </c>
      <c r="AH852" s="11">
        <f ca="1">IF(A852&lt;&gt;"",AG852+AH851,0)</f>
        <v>-9</v>
      </c>
      <c r="AI852" s="73">
        <f ca="1">IF($A852&lt;&gt;"",IF(AI851&gt;0,AI851,IF(AND(AK851&gt;=$AJ$1,$AJ$2*AK851&gt;=AH852),"Profit Target",IF(AH852&gt;=$S$1,"Profit Target",0))),0)</f>
        <v>0</v>
      </c>
      <c r="AJ852" s="73">
        <f ca="1">IF($A852&lt;&gt;"",IF(AI851&lt;&gt;0,AJ851,IF(AH852&lt;=$S$2,"Stop Loss",0)),0)</f>
        <v>0</v>
      </c>
      <c r="AK852" s="73">
        <f t="shared" ca="1" si="286"/>
        <v>3</v>
      </c>
      <c r="AL852" s="30"/>
      <c r="AM852" s="30"/>
      <c r="AN852" s="30"/>
      <c r="AO852" s="30"/>
      <c r="AP852" s="30"/>
      <c r="AQ852" s="30"/>
      <c r="BM852" s="7"/>
      <c r="BT852" s="10">
        <f t="shared" ca="1" si="288"/>
        <v>24</v>
      </c>
    </row>
    <row r="853" spans="1:72">
      <c r="A853" s="10">
        <f t="shared" ca="1" si="287"/>
        <v>26</v>
      </c>
      <c r="B853" s="38"/>
      <c r="C853" s="7"/>
      <c r="D853" s="3"/>
      <c r="E853" s="7"/>
      <c r="F853" s="70" t="str">
        <f t="shared" ca="1" si="283"/>
        <v>H</v>
      </c>
      <c r="G853" s="101" t="str">
        <f t="shared" ca="1" si="289"/>
        <v>HLH</v>
      </c>
      <c r="H853" s="70" t="str">
        <f t="shared" ca="1" si="284"/>
        <v>E</v>
      </c>
      <c r="I853" s="101" t="str">
        <f t="shared" ca="1" si="296"/>
        <v>EEE</v>
      </c>
      <c r="J853" s="70" t="str">
        <f t="shared" ca="1" si="282"/>
        <v>B</v>
      </c>
      <c r="K853" s="101" t="str">
        <f t="shared" ca="1" si="297"/>
        <v>BBB</v>
      </c>
      <c r="L853" s="61">
        <f t="shared" ca="1" si="298"/>
        <v>1</v>
      </c>
      <c r="M853" s="3">
        <f ca="1">IF(A852&lt;&gt;"",IF(O853="",M852,IF(AND(M852&gt;0,O853="L"),M852+1,IF(AND(M852&gt;1,O852="W"),1,1))),"")</f>
        <v>3</v>
      </c>
      <c r="N853" s="60" t="str">
        <f ca="1">IF($A852&lt;&gt;"",IF(OR($AI852&lt;&gt;0,$AJ852&lt;&gt;0,L853=0),"",IF(G852="HHL","L",IF(G852="LLH","H",""))),"")</f>
        <v>L</v>
      </c>
      <c r="O853" s="60" t="str">
        <f ca="1">IF(A853&lt;&gt;"",IF(N853&lt;&gt;"",IF(F853=N853,"W","L"),""),"")</f>
        <v>L</v>
      </c>
      <c r="P853" s="38">
        <f ca="1">IF(A853&lt;&gt;"",IF(OR(AI852&lt;&gt;0,AJ852&lt;&gt;0),"0",IF(O853&lt;&gt;"",IF(O853="W",(1*L853),(-1*L853)),0)),0)</f>
        <v>-1</v>
      </c>
      <c r="Q853" s="74">
        <f ca="1">IF(A853&lt;&gt;"",P853+Q852,0)</f>
        <v>-13</v>
      </c>
      <c r="R853" s="3">
        <f t="shared" ca="1" si="290"/>
        <v>3</v>
      </c>
      <c r="S853" s="61">
        <f t="shared" ca="1" si="299"/>
        <v>1</v>
      </c>
      <c r="T853" s="3">
        <f t="shared" ca="1" si="291"/>
        <v>5</v>
      </c>
      <c r="U853" s="60" t="str">
        <f ca="1">IF($A852&lt;&gt;"",IF(OR($AI852&lt;&gt;0,$AJ852&lt;&gt;0,S853=0),"",IF(I852="EEO","O",IF(I852="OOE","E",""))),"")</f>
        <v/>
      </c>
      <c r="V853" s="60" t="str">
        <f ca="1">IF(A853&lt;&gt;"",IF(U853&lt;&gt;"",IF(H853=U853,"W","L"),""),"")</f>
        <v/>
      </c>
      <c r="W853" s="38">
        <f ca="1">IF(A853&lt;&gt;"",IF(OR(AI852&lt;&gt;0,AJ852&lt;&gt;0),"0",IF(V853&lt;&gt;"",IF(V853="W",(1*S853),(-1*S853)),0)),0)</f>
        <v>0</v>
      </c>
      <c r="X853" s="74">
        <f t="shared" ca="1" si="292"/>
        <v>15</v>
      </c>
      <c r="Y853" s="3">
        <f t="shared" ca="1" si="293"/>
        <v>5</v>
      </c>
      <c r="Z853" s="61">
        <f t="shared" ca="1" si="300"/>
        <v>1</v>
      </c>
      <c r="AA853" s="3">
        <f t="shared" ca="1" si="294"/>
        <v>6</v>
      </c>
      <c r="AB853" s="60" t="str">
        <f ca="1">IF($A852&lt;&gt;"",IF(OR($AI852&lt;&gt;0,$AJ852&lt;&gt;0,Z853=0),"",IF(K852="RRB","B",IF(K852="BBR","R",""))),"")</f>
        <v/>
      </c>
      <c r="AC853" s="60" t="str">
        <f ca="1">IF(A853&lt;&gt;"",IF(AB853&lt;&gt;"",IF(AB853=J853,"W","L"),""),"")</f>
        <v/>
      </c>
      <c r="AD853" s="38">
        <f ca="1">IF(A853&lt;&gt;"",IF(OR(AI852&lt;&gt;0,AJ852&lt;&gt;0),"0",IF(AC853&lt;&gt;"",IF(AC853="W",(1*Z853),(-1*Z853)),0)),0)</f>
        <v>0</v>
      </c>
      <c r="AE853" s="74">
        <f t="shared" ca="1" si="285"/>
        <v>-12</v>
      </c>
      <c r="AF853" s="3">
        <f t="shared" ca="1" si="295"/>
        <v>6</v>
      </c>
      <c r="AG853" s="13">
        <f ca="1">IF(A853&lt;&gt;"",(AD853+P853+W853),0)</f>
        <v>-1</v>
      </c>
      <c r="AH853" s="11">
        <f ca="1">IF(A853&lt;&gt;"",AG853+AH852,0)</f>
        <v>-10</v>
      </c>
      <c r="AI853" s="73">
        <f ca="1">IF($A853&lt;&gt;"",IF(AI852&gt;0,AI852,IF(AND(AK852&gt;=$AJ$1,$AJ$2*AK852&gt;=AH853),"Profit Target",IF(AH853&gt;=$S$1,"Profit Target",0))),0)</f>
        <v>0</v>
      </c>
      <c r="AJ853" s="73">
        <f ca="1">IF($A853&lt;&gt;"",IF(AI852&lt;&gt;0,AJ852,IF(AH853&lt;=$S$2,"Stop Loss",0)),0)</f>
        <v>0</v>
      </c>
      <c r="AK853" s="73">
        <f t="shared" ca="1" si="286"/>
        <v>3</v>
      </c>
      <c r="AL853" s="30"/>
      <c r="AM853" s="30"/>
      <c r="AN853" s="30"/>
      <c r="AO853" s="30"/>
      <c r="AP853" s="30"/>
      <c r="AQ853" s="30"/>
      <c r="BM853" s="7"/>
      <c r="BT853" s="10">
        <f t="shared" ca="1" si="288"/>
        <v>3</v>
      </c>
    </row>
    <row r="854" spans="1:72">
      <c r="A854" s="10">
        <f t="shared" ca="1" si="287"/>
        <v>1</v>
      </c>
      <c r="B854" s="38"/>
      <c r="C854" s="7"/>
      <c r="D854" s="3"/>
      <c r="E854" s="7"/>
      <c r="F854" s="70" t="str">
        <f t="shared" ca="1" si="283"/>
        <v>L</v>
      </c>
      <c r="G854" s="101" t="str">
        <f t="shared" ca="1" si="289"/>
        <v>LHL</v>
      </c>
      <c r="H854" s="70" t="str">
        <f t="shared" ca="1" si="284"/>
        <v>O</v>
      </c>
      <c r="I854" s="101" t="str">
        <f t="shared" ca="1" si="296"/>
        <v>EEO</v>
      </c>
      <c r="J854" s="70" t="str">
        <f t="shared" ca="1" si="282"/>
        <v>R</v>
      </c>
      <c r="K854" s="101" t="str">
        <f t="shared" ca="1" si="297"/>
        <v>BBR</v>
      </c>
      <c r="L854" s="61">
        <f t="shared" ca="1" si="298"/>
        <v>1</v>
      </c>
      <c r="M854" s="3">
        <f ca="1">IF(A853&lt;&gt;"",IF(O854="",M853,IF(AND(M853&gt;0,O854="L"),M853+1,IF(AND(M853&gt;1,O853="W"),1,1))),"")</f>
        <v>3</v>
      </c>
      <c r="N854" s="60" t="str">
        <f ca="1">IF($A853&lt;&gt;"",IF(OR($AI853&lt;&gt;0,$AJ853&lt;&gt;0,L854=0),"",IF(G853="HHL","L",IF(G853="LLH","H",""))),"")</f>
        <v/>
      </c>
      <c r="O854" s="60" t="str">
        <f ca="1">IF(A854&lt;&gt;"",IF(N854&lt;&gt;"",IF(F854=N854,"W","L"),""),"")</f>
        <v/>
      </c>
      <c r="P854" s="38">
        <f ca="1">IF(A854&lt;&gt;"",IF(OR(AI853&lt;&gt;0,AJ853&lt;&gt;0),"0",IF(O854&lt;&gt;"",IF(O854="W",(1*L854),(-1*L854)),0)),0)</f>
        <v>0</v>
      </c>
      <c r="Q854" s="74">
        <f ca="1">IF(A854&lt;&gt;"",P854+Q853,0)</f>
        <v>-13</v>
      </c>
      <c r="R854" s="3">
        <f t="shared" ca="1" si="290"/>
        <v>3</v>
      </c>
      <c r="S854" s="61">
        <f t="shared" ca="1" si="299"/>
        <v>1</v>
      </c>
      <c r="T854" s="3">
        <f t="shared" ca="1" si="291"/>
        <v>5</v>
      </c>
      <c r="U854" s="60" t="str">
        <f ca="1">IF($A853&lt;&gt;"",IF(OR($AI853&lt;&gt;0,$AJ853&lt;&gt;0,S854=0),"",IF(I853="EEO","O",IF(I853="OOE","E",""))),"")</f>
        <v/>
      </c>
      <c r="V854" s="60" t="str">
        <f ca="1">IF(A854&lt;&gt;"",IF(U854&lt;&gt;"",IF(H854=U854,"W","L"),""),"")</f>
        <v/>
      </c>
      <c r="W854" s="38">
        <f ca="1">IF(A854&lt;&gt;"",IF(OR(AI853&lt;&gt;0,AJ853&lt;&gt;0),"0",IF(V854&lt;&gt;"",IF(V854="W",(1*S854),(-1*S854)),0)),0)</f>
        <v>0</v>
      </c>
      <c r="X854" s="74">
        <f t="shared" ca="1" si="292"/>
        <v>15</v>
      </c>
      <c r="Y854" s="3">
        <f t="shared" ca="1" si="293"/>
        <v>5</v>
      </c>
      <c r="Z854" s="61">
        <f t="shared" ca="1" si="300"/>
        <v>1</v>
      </c>
      <c r="AA854" s="3">
        <f t="shared" ca="1" si="294"/>
        <v>6</v>
      </c>
      <c r="AB854" s="60" t="str">
        <f ca="1">IF($A853&lt;&gt;"",IF(OR($AI853&lt;&gt;0,$AJ853&lt;&gt;0,Z854=0),"",IF(K853="RRB","B",IF(K853="BBR","R",""))),"")</f>
        <v/>
      </c>
      <c r="AC854" s="60" t="str">
        <f ca="1">IF(A854&lt;&gt;"",IF(AB854&lt;&gt;"",IF(AB854=J854,"W","L"),""),"")</f>
        <v/>
      </c>
      <c r="AD854" s="38">
        <f ca="1">IF(A854&lt;&gt;"",IF(OR(AI853&lt;&gt;0,AJ853&lt;&gt;0),"0",IF(AC854&lt;&gt;"",IF(AC854="W",(1*Z854),(-1*Z854)),0)),0)</f>
        <v>0</v>
      </c>
      <c r="AE854" s="74">
        <f t="shared" ca="1" si="285"/>
        <v>-12</v>
      </c>
      <c r="AF854" s="3">
        <f t="shared" ca="1" si="295"/>
        <v>6</v>
      </c>
      <c r="AG854" s="13">
        <f ca="1">IF(A854&lt;&gt;"",(AD854+P854+W854),0)</f>
        <v>0</v>
      </c>
      <c r="AH854" s="11">
        <f ca="1">IF(A854&lt;&gt;"",AG854+AH853,0)</f>
        <v>-10</v>
      </c>
      <c r="AI854" s="73">
        <f ca="1">IF($A854&lt;&gt;"",IF(AI853&gt;0,AI853,IF(AND(AK853&gt;=$AJ$1,$AJ$2*AK853&gt;=AH854),"Profit Target",IF(AH854&gt;=$S$1,"Profit Target",0))),0)</f>
        <v>0</v>
      </c>
      <c r="AJ854" s="73">
        <f ca="1">IF($A854&lt;&gt;"",IF(AI853&lt;&gt;0,AJ853,IF(AH854&lt;=$S$2,"Stop Loss",0)),0)</f>
        <v>0</v>
      </c>
      <c r="AK854" s="73">
        <f t="shared" ca="1" si="286"/>
        <v>3</v>
      </c>
      <c r="AL854" s="30"/>
      <c r="AM854" s="30"/>
      <c r="AN854" s="30"/>
      <c r="AO854" s="30"/>
      <c r="AP854" s="30"/>
      <c r="AQ854" s="30"/>
      <c r="BM854" s="7"/>
      <c r="BT854" s="10">
        <f t="shared" ca="1" si="288"/>
        <v>16</v>
      </c>
    </row>
    <row r="855" spans="1:72">
      <c r="A855" s="10">
        <f t="shared" ca="1" si="287"/>
        <v>22</v>
      </c>
      <c r="B855" s="38"/>
      <c r="C855" s="7"/>
      <c r="D855" s="3"/>
      <c r="E855" s="7"/>
      <c r="F855" s="70" t="str">
        <f t="shared" ca="1" si="283"/>
        <v>H</v>
      </c>
      <c r="G855" s="101" t="str">
        <f t="shared" ca="1" si="289"/>
        <v>HLH</v>
      </c>
      <c r="H855" s="70" t="str">
        <f t="shared" ca="1" si="284"/>
        <v>E</v>
      </c>
      <c r="I855" s="101" t="str">
        <f t="shared" ca="1" si="296"/>
        <v>EOE</v>
      </c>
      <c r="J855" s="70" t="str">
        <f t="shared" ca="1" si="282"/>
        <v>B</v>
      </c>
      <c r="K855" s="101" t="str">
        <f t="shared" ca="1" si="297"/>
        <v>BRB</v>
      </c>
      <c r="L855" s="61">
        <f t="shared" ca="1" si="298"/>
        <v>1</v>
      </c>
      <c r="M855" s="3">
        <f ca="1">IF(A854&lt;&gt;"",IF(O855="",M854,IF(AND(M854&gt;0,O855="L"),M854+1,IF(AND(M854&gt;1,O854="W"),1,1))),"")</f>
        <v>3</v>
      </c>
      <c r="N855" s="60" t="str">
        <f ca="1">IF($A854&lt;&gt;"",IF(OR($AI854&lt;&gt;0,$AJ854&lt;&gt;0,L855=0),"",IF(G854="HHL","L",IF(G854="LLH","H",""))),"")</f>
        <v/>
      </c>
      <c r="O855" s="60" t="str">
        <f ca="1">IF(A855&lt;&gt;"",IF(N855&lt;&gt;"",IF(F855=N855,"W","L"),""),"")</f>
        <v/>
      </c>
      <c r="P855" s="38">
        <f ca="1">IF(A855&lt;&gt;"",IF(OR(AI854&lt;&gt;0,AJ854&lt;&gt;0),"0",IF(O855&lt;&gt;"",IF(O855="W",(1*L855),(-1*L855)),0)),0)</f>
        <v>0</v>
      </c>
      <c r="Q855" s="74">
        <f ca="1">IF(A855&lt;&gt;"",P855+Q854,0)</f>
        <v>-13</v>
      </c>
      <c r="R855" s="3">
        <f t="shared" ca="1" si="290"/>
        <v>3</v>
      </c>
      <c r="S855" s="61">
        <f t="shared" ca="1" si="299"/>
        <v>1</v>
      </c>
      <c r="T855" s="3">
        <f t="shared" ca="1" si="291"/>
        <v>6</v>
      </c>
      <c r="U855" s="60" t="str">
        <f ca="1">IF($A854&lt;&gt;"",IF(OR($AI854&lt;&gt;0,$AJ854&lt;&gt;0,S855=0),"",IF(I854="EEO","O",IF(I854="OOE","E",""))),"")</f>
        <v>O</v>
      </c>
      <c r="V855" s="60" t="str">
        <f ca="1">IF(A855&lt;&gt;"",IF(U855&lt;&gt;"",IF(H855=U855,"W","L"),""),"")</f>
        <v>L</v>
      </c>
      <c r="W855" s="38">
        <f ca="1">IF(A855&lt;&gt;"",IF(OR(AI854&lt;&gt;0,AJ854&lt;&gt;0),"0",IF(V855&lt;&gt;"",IF(V855="W",(1*S855),(-1*S855)),0)),0)</f>
        <v>-1</v>
      </c>
      <c r="X855" s="74">
        <f t="shared" ca="1" si="292"/>
        <v>14</v>
      </c>
      <c r="Y855" s="3">
        <f t="shared" ca="1" si="293"/>
        <v>6</v>
      </c>
      <c r="Z855" s="61">
        <f t="shared" ca="1" si="300"/>
        <v>1</v>
      </c>
      <c r="AA855" s="3">
        <f t="shared" ca="1" si="294"/>
        <v>7</v>
      </c>
      <c r="AB855" s="60" t="str">
        <f ca="1">IF($A854&lt;&gt;"",IF(OR($AI854&lt;&gt;0,$AJ854&lt;&gt;0,Z855=0),"",IF(K854="RRB","B",IF(K854="BBR","R",""))),"")</f>
        <v>R</v>
      </c>
      <c r="AC855" s="60" t="str">
        <f ca="1">IF(A855&lt;&gt;"",IF(AB855&lt;&gt;"",IF(AB855=J855,"W","L"),""),"")</f>
        <v>L</v>
      </c>
      <c r="AD855" s="38">
        <f ca="1">IF(A855&lt;&gt;"",IF(OR(AI854&lt;&gt;0,AJ854&lt;&gt;0),"0",IF(AC855&lt;&gt;"",IF(AC855="W",(1*Z855),(-1*Z855)),0)),0)</f>
        <v>-1</v>
      </c>
      <c r="AE855" s="74">
        <f t="shared" ca="1" si="285"/>
        <v>-13</v>
      </c>
      <c r="AF855" s="3">
        <f t="shared" ca="1" si="295"/>
        <v>7</v>
      </c>
      <c r="AG855" s="13">
        <f ca="1">IF(A855&lt;&gt;"",(AD855+P855+W855),0)</f>
        <v>-2</v>
      </c>
      <c r="AH855" s="11">
        <f ca="1">IF(A855&lt;&gt;"",AG855+AH854,0)</f>
        <v>-12</v>
      </c>
      <c r="AI855" s="73">
        <f ca="1">IF($A855&lt;&gt;"",IF(AI854&gt;0,AI854,IF(AND(AK854&gt;=$AJ$1,$AJ$2*AK854&gt;=AH855),"Profit Target",IF(AH855&gt;=$S$1,"Profit Target",0))),0)</f>
        <v>0</v>
      </c>
      <c r="AJ855" s="73">
        <f ca="1">IF($A855&lt;&gt;"",IF(AI854&lt;&gt;0,AJ854,IF(AH855&lt;=$S$2,"Stop Loss",0)),0)</f>
        <v>0</v>
      </c>
      <c r="AK855" s="73">
        <f t="shared" ca="1" si="286"/>
        <v>3</v>
      </c>
      <c r="AL855" s="30"/>
      <c r="AM855" s="30"/>
      <c r="AN855" s="30"/>
      <c r="AO855" s="30"/>
      <c r="AP855" s="30"/>
      <c r="AQ855" s="30"/>
      <c r="BM855" s="7"/>
      <c r="BT855" s="10">
        <f t="shared" ca="1" si="288"/>
        <v>21</v>
      </c>
    </row>
    <row r="856" spans="1:72">
      <c r="A856" s="10">
        <f t="shared" ca="1" si="287"/>
        <v>28</v>
      </c>
      <c r="B856" s="38"/>
      <c r="C856" s="7"/>
      <c r="D856" s="3"/>
      <c r="E856" s="7"/>
      <c r="F856" s="70" t="str">
        <f t="shared" ca="1" si="283"/>
        <v>H</v>
      </c>
      <c r="G856" s="101" t="str">
        <f t="shared" ca="1" si="289"/>
        <v>LHH</v>
      </c>
      <c r="H856" s="70" t="str">
        <f t="shared" ca="1" si="284"/>
        <v>E</v>
      </c>
      <c r="I856" s="101" t="str">
        <f t="shared" ca="1" si="296"/>
        <v>OEE</v>
      </c>
      <c r="J856" s="70" t="str">
        <f t="shared" ca="1" si="282"/>
        <v>B</v>
      </c>
      <c r="K856" s="101" t="str">
        <f t="shared" ca="1" si="297"/>
        <v>RBB</v>
      </c>
      <c r="L856" s="61">
        <f t="shared" ca="1" si="298"/>
        <v>1</v>
      </c>
      <c r="M856" s="3">
        <f ca="1">IF(A855&lt;&gt;"",IF(O856="",M855,IF(AND(M855&gt;0,O856="L"),M855+1,IF(AND(M855&gt;1,O855="W"),1,1))),"")</f>
        <v>3</v>
      </c>
      <c r="N856" s="60" t="str">
        <f ca="1">IF($A855&lt;&gt;"",IF(OR($AI855&lt;&gt;0,$AJ855&lt;&gt;0,L856=0),"",IF(G855="HHL","L",IF(G855="LLH","H",""))),"")</f>
        <v/>
      </c>
      <c r="O856" s="60" t="str">
        <f ca="1">IF(A856&lt;&gt;"",IF(N856&lt;&gt;"",IF(F856=N856,"W","L"),""),"")</f>
        <v/>
      </c>
      <c r="P856" s="38">
        <f ca="1">IF(A856&lt;&gt;"",IF(OR(AI855&lt;&gt;0,AJ855&lt;&gt;0),"0",IF(O856&lt;&gt;"",IF(O856="W",(1*L856),(-1*L856)),0)),0)</f>
        <v>0</v>
      </c>
      <c r="Q856" s="74">
        <f ca="1">IF(A856&lt;&gt;"",P856+Q855,0)</f>
        <v>-13</v>
      </c>
      <c r="R856" s="3">
        <f t="shared" ca="1" si="290"/>
        <v>3</v>
      </c>
      <c r="S856" s="61">
        <f t="shared" ca="1" si="299"/>
        <v>1</v>
      </c>
      <c r="T856" s="3">
        <f t="shared" ca="1" si="291"/>
        <v>6</v>
      </c>
      <c r="U856" s="60" t="str">
        <f ca="1">IF($A855&lt;&gt;"",IF(OR($AI855&lt;&gt;0,$AJ855&lt;&gt;0,S856=0),"",IF(I855="EEO","O",IF(I855="OOE","E",""))),"")</f>
        <v/>
      </c>
      <c r="V856" s="60" t="str">
        <f ca="1">IF(A856&lt;&gt;"",IF(U856&lt;&gt;"",IF(H856=U856,"W","L"),""),"")</f>
        <v/>
      </c>
      <c r="W856" s="38">
        <f ca="1">IF(A856&lt;&gt;"",IF(OR(AI855&lt;&gt;0,AJ855&lt;&gt;0),"0",IF(V856&lt;&gt;"",IF(V856="W",(1*S856),(-1*S856)),0)),0)</f>
        <v>0</v>
      </c>
      <c r="X856" s="74">
        <f t="shared" ca="1" si="292"/>
        <v>14</v>
      </c>
      <c r="Y856" s="3">
        <f t="shared" ca="1" si="293"/>
        <v>6</v>
      </c>
      <c r="Z856" s="61">
        <f t="shared" ca="1" si="300"/>
        <v>1</v>
      </c>
      <c r="AA856" s="3">
        <f t="shared" ca="1" si="294"/>
        <v>7</v>
      </c>
      <c r="AB856" s="60" t="str">
        <f ca="1">IF($A855&lt;&gt;"",IF(OR($AI855&lt;&gt;0,$AJ855&lt;&gt;0,Z856=0),"",IF(K855="RRB","B",IF(K855="BBR","R",""))),"")</f>
        <v/>
      </c>
      <c r="AC856" s="60" t="str">
        <f ca="1">IF(A856&lt;&gt;"",IF(AB856&lt;&gt;"",IF(AB856=J856,"W","L"),""),"")</f>
        <v/>
      </c>
      <c r="AD856" s="38">
        <f ca="1">IF(A856&lt;&gt;"",IF(OR(AI855&lt;&gt;0,AJ855&lt;&gt;0),"0",IF(AC856&lt;&gt;"",IF(AC856="W",(1*Z856),(-1*Z856)),0)),0)</f>
        <v>0</v>
      </c>
      <c r="AE856" s="74">
        <f t="shared" ca="1" si="285"/>
        <v>-13</v>
      </c>
      <c r="AF856" s="3">
        <f t="shared" ca="1" si="295"/>
        <v>7</v>
      </c>
      <c r="AG856" s="13">
        <f ca="1">IF(A856&lt;&gt;"",(AD856+P856+W856),0)</f>
        <v>0</v>
      </c>
      <c r="AH856" s="11">
        <f ca="1">IF(A856&lt;&gt;"",AG856+AH855,0)</f>
        <v>-12</v>
      </c>
      <c r="AI856" s="73">
        <f ca="1">IF($A856&lt;&gt;"",IF(AI855&gt;0,AI855,IF(AND(AK855&gt;=$AJ$1,$AJ$2*AK855&gt;=AH856),"Profit Target",IF(AH856&gt;=$S$1,"Profit Target",0))),0)</f>
        <v>0</v>
      </c>
      <c r="AJ856" s="73">
        <f ca="1">IF($A856&lt;&gt;"",IF(AI855&lt;&gt;0,AJ855,IF(AH856&lt;=$S$2,"Stop Loss",0)),0)</f>
        <v>0</v>
      </c>
      <c r="AK856" s="73">
        <f t="shared" ca="1" si="286"/>
        <v>3</v>
      </c>
      <c r="AL856" s="30"/>
      <c r="AM856" s="30"/>
      <c r="AN856" s="30"/>
      <c r="AO856" s="30"/>
      <c r="AP856" s="30"/>
      <c r="AQ856" s="30"/>
      <c r="BM856" s="7"/>
      <c r="BT856" s="10">
        <f t="shared" ca="1" si="288"/>
        <v>23</v>
      </c>
    </row>
    <row r="857" spans="1:72">
      <c r="A857" s="10">
        <f t="shared" ca="1" si="287"/>
        <v>31</v>
      </c>
      <c r="B857" s="38"/>
      <c r="C857" s="7"/>
      <c r="D857" s="3"/>
      <c r="E857" s="7"/>
      <c r="F857" s="70" t="str">
        <f t="shared" ca="1" si="283"/>
        <v>H</v>
      </c>
      <c r="G857" s="101" t="str">
        <f t="shared" ca="1" si="289"/>
        <v>HHH</v>
      </c>
      <c r="H857" s="70" t="str">
        <f t="shared" ca="1" si="284"/>
        <v>O</v>
      </c>
      <c r="I857" s="101" t="str">
        <f t="shared" ca="1" si="296"/>
        <v>EEO</v>
      </c>
      <c r="J857" s="70" t="str">
        <f t="shared" ca="1" si="282"/>
        <v>B</v>
      </c>
      <c r="K857" s="101" t="str">
        <f t="shared" ca="1" si="297"/>
        <v>BBB</v>
      </c>
      <c r="L857" s="61">
        <f t="shared" ca="1" si="298"/>
        <v>1</v>
      </c>
      <c r="M857" s="3">
        <f ca="1">IF(A856&lt;&gt;"",IF(O857="",M856,IF(AND(M856&gt;0,O857="L"),M856+1,IF(AND(M856&gt;1,O856="W"),1,1))),"")</f>
        <v>3</v>
      </c>
      <c r="N857" s="60" t="str">
        <f ca="1">IF($A856&lt;&gt;"",IF(OR($AI856&lt;&gt;0,$AJ856&lt;&gt;0,L857=0),"",IF(G856="HHL","L",IF(G856="LLH","H",""))),"")</f>
        <v/>
      </c>
      <c r="O857" s="60" t="str">
        <f ca="1">IF(A857&lt;&gt;"",IF(N857&lt;&gt;"",IF(F857=N857,"W","L"),""),"")</f>
        <v/>
      </c>
      <c r="P857" s="38">
        <f ca="1">IF(A857&lt;&gt;"",IF(OR(AI856&lt;&gt;0,AJ856&lt;&gt;0),"0",IF(O857&lt;&gt;"",IF(O857="W",(1*L857),(-1*L857)),0)),0)</f>
        <v>0</v>
      </c>
      <c r="Q857" s="74">
        <f ca="1">IF(A857&lt;&gt;"",P857+Q856,0)</f>
        <v>-13</v>
      </c>
      <c r="R857" s="3">
        <f t="shared" ca="1" si="290"/>
        <v>3</v>
      </c>
      <c r="S857" s="61">
        <f t="shared" ca="1" si="299"/>
        <v>1</v>
      </c>
      <c r="T857" s="3">
        <f t="shared" ca="1" si="291"/>
        <v>6</v>
      </c>
      <c r="U857" s="60" t="str">
        <f ca="1">IF($A856&lt;&gt;"",IF(OR($AI856&lt;&gt;0,$AJ856&lt;&gt;0,S857=0),"",IF(I856="EEO","O",IF(I856="OOE","E",""))),"")</f>
        <v/>
      </c>
      <c r="V857" s="60" t="str">
        <f ca="1">IF(A857&lt;&gt;"",IF(U857&lt;&gt;"",IF(H857=U857,"W","L"),""),"")</f>
        <v/>
      </c>
      <c r="W857" s="38">
        <f ca="1">IF(A857&lt;&gt;"",IF(OR(AI856&lt;&gt;0,AJ856&lt;&gt;0),"0",IF(V857&lt;&gt;"",IF(V857="W",(1*S857),(-1*S857)),0)),0)</f>
        <v>0</v>
      </c>
      <c r="X857" s="74">
        <f t="shared" ca="1" si="292"/>
        <v>14</v>
      </c>
      <c r="Y857" s="3">
        <f t="shared" ca="1" si="293"/>
        <v>6</v>
      </c>
      <c r="Z857" s="61">
        <f t="shared" ca="1" si="300"/>
        <v>1</v>
      </c>
      <c r="AA857" s="3">
        <f t="shared" ca="1" si="294"/>
        <v>7</v>
      </c>
      <c r="AB857" s="60" t="str">
        <f ca="1">IF($A856&lt;&gt;"",IF(OR($AI856&lt;&gt;0,$AJ856&lt;&gt;0,Z857=0),"",IF(K856="RRB","B",IF(K856="BBR","R",""))),"")</f>
        <v/>
      </c>
      <c r="AC857" s="60" t="str">
        <f ca="1">IF(A857&lt;&gt;"",IF(AB857&lt;&gt;"",IF(AB857=J857,"W","L"),""),"")</f>
        <v/>
      </c>
      <c r="AD857" s="38">
        <f ca="1">IF(A857&lt;&gt;"",IF(OR(AI856&lt;&gt;0,AJ856&lt;&gt;0),"0",IF(AC857&lt;&gt;"",IF(AC857="W",(1*Z857),(-1*Z857)),0)),0)</f>
        <v>0</v>
      </c>
      <c r="AE857" s="74">
        <f t="shared" ca="1" si="285"/>
        <v>-13</v>
      </c>
      <c r="AF857" s="3">
        <f t="shared" ca="1" si="295"/>
        <v>7</v>
      </c>
      <c r="AG857" s="13">
        <f ca="1">IF(A857&lt;&gt;"",(AD857+P857+W857),0)</f>
        <v>0</v>
      </c>
      <c r="AH857" s="11">
        <f ca="1">IF(A857&lt;&gt;"",AG857+AH856,0)</f>
        <v>-12</v>
      </c>
      <c r="AI857" s="73">
        <f ca="1">IF($A857&lt;&gt;"",IF(AI856&gt;0,AI856,IF(AND(AK856&gt;=$AJ$1,$AJ$2*AK856&gt;=AH857),"Profit Target",IF(AH857&gt;=$S$1,"Profit Target",0))),0)</f>
        <v>0</v>
      </c>
      <c r="AJ857" s="73">
        <f ca="1">IF($A857&lt;&gt;"",IF(AI856&lt;&gt;0,AJ856,IF(AH857&lt;=$S$2,"Stop Loss",0)),0)</f>
        <v>0</v>
      </c>
      <c r="AK857" s="73">
        <f t="shared" ca="1" si="286"/>
        <v>3</v>
      </c>
      <c r="AL857" s="30"/>
      <c r="AM857" s="30"/>
      <c r="AN857" s="30"/>
      <c r="AO857" s="30"/>
      <c r="AP857" s="30"/>
      <c r="AQ857" s="30"/>
      <c r="BM857" s="7"/>
      <c r="BT857" s="10">
        <f t="shared" ca="1" si="288"/>
        <v>6</v>
      </c>
    </row>
    <row r="858" spans="1:72">
      <c r="A858" s="10">
        <f t="shared" ca="1" si="287"/>
        <v>7</v>
      </c>
      <c r="B858" s="38"/>
      <c r="C858" s="7"/>
      <c r="D858" s="3"/>
      <c r="E858" s="7"/>
      <c r="F858" s="70" t="str">
        <f t="shared" ca="1" si="283"/>
        <v>L</v>
      </c>
      <c r="G858" s="101" t="str">
        <f t="shared" ca="1" si="289"/>
        <v>HHL</v>
      </c>
      <c r="H858" s="70" t="str">
        <f t="shared" ca="1" si="284"/>
        <v>O</v>
      </c>
      <c r="I858" s="101" t="str">
        <f t="shared" ca="1" si="296"/>
        <v>EOO</v>
      </c>
      <c r="J858" s="70" t="str">
        <f t="shared" ca="1" si="282"/>
        <v>R</v>
      </c>
      <c r="K858" s="101" t="str">
        <f t="shared" ca="1" si="297"/>
        <v>BBR</v>
      </c>
      <c r="L858" s="61">
        <f t="shared" ca="1" si="298"/>
        <v>1</v>
      </c>
      <c r="M858" s="3">
        <f ca="1">IF(A857&lt;&gt;"",IF(O858="",M857,IF(AND(M857&gt;0,O858="L"),M857+1,IF(AND(M857&gt;1,O857="W"),1,1))),"")</f>
        <v>3</v>
      </c>
      <c r="N858" s="60" t="str">
        <f ca="1">IF($A857&lt;&gt;"",IF(OR($AI857&lt;&gt;0,$AJ857&lt;&gt;0,L858=0),"",IF(G857="HHL","L",IF(G857="LLH","H",""))),"")</f>
        <v/>
      </c>
      <c r="O858" s="60" t="str">
        <f ca="1">IF(A858&lt;&gt;"",IF(N858&lt;&gt;"",IF(F858=N858,"W","L"),""),"")</f>
        <v/>
      </c>
      <c r="P858" s="38">
        <f ca="1">IF(A858&lt;&gt;"",IF(OR(AI857&lt;&gt;0,AJ857&lt;&gt;0),"0",IF(O858&lt;&gt;"",IF(O858="W",(1*L858),(-1*L858)),0)),0)</f>
        <v>0</v>
      </c>
      <c r="Q858" s="74">
        <f ca="1">IF(A858&lt;&gt;"",P858+Q857,0)</f>
        <v>-13</v>
      </c>
      <c r="R858" s="3">
        <f t="shared" ca="1" si="290"/>
        <v>3</v>
      </c>
      <c r="S858" s="61">
        <f t="shared" ca="1" si="299"/>
        <v>1</v>
      </c>
      <c r="T858" s="3">
        <f t="shared" ca="1" si="291"/>
        <v>1</v>
      </c>
      <c r="U858" s="60" t="str">
        <f ca="1">IF($A857&lt;&gt;"",IF(OR($AI857&lt;&gt;0,$AJ857&lt;&gt;0,S858=0),"",IF(I857="EEO","O",IF(I857="OOE","E",""))),"")</f>
        <v>O</v>
      </c>
      <c r="V858" s="60" t="str">
        <f ca="1">IF(A858&lt;&gt;"",IF(U858&lt;&gt;"",IF(H858=U858,"W","L"),""),"")</f>
        <v>W</v>
      </c>
      <c r="W858" s="38">
        <f ca="1">IF(A858&lt;&gt;"",IF(OR(AI857&lt;&gt;0,AJ857&lt;&gt;0),"0",IF(V858&lt;&gt;"",IF(V858="W",(1*S858),(-1*S858)),0)),0)</f>
        <v>1</v>
      </c>
      <c r="X858" s="74">
        <f t="shared" ca="1" si="292"/>
        <v>15</v>
      </c>
      <c r="Y858" s="3">
        <f t="shared" ca="1" si="293"/>
        <v>1</v>
      </c>
      <c r="Z858" s="61">
        <f t="shared" ca="1" si="300"/>
        <v>1</v>
      </c>
      <c r="AA858" s="3">
        <f t="shared" ca="1" si="294"/>
        <v>7</v>
      </c>
      <c r="AB858" s="60" t="str">
        <f ca="1">IF($A857&lt;&gt;"",IF(OR($AI857&lt;&gt;0,$AJ857&lt;&gt;0,Z858=0),"",IF(K857="RRB","B",IF(K857="BBR","R",""))),"")</f>
        <v/>
      </c>
      <c r="AC858" s="60" t="str">
        <f ca="1">IF(A858&lt;&gt;"",IF(AB858&lt;&gt;"",IF(AB858=J858,"W","L"),""),"")</f>
        <v/>
      </c>
      <c r="AD858" s="38">
        <f ca="1">IF(A858&lt;&gt;"",IF(OR(AI857&lt;&gt;0,AJ857&lt;&gt;0),"0",IF(AC858&lt;&gt;"",IF(AC858="W",(1*Z858),(-1*Z858)),0)),0)</f>
        <v>0</v>
      </c>
      <c r="AE858" s="74">
        <f t="shared" ca="1" si="285"/>
        <v>-13</v>
      </c>
      <c r="AF858" s="3">
        <f t="shared" ca="1" si="295"/>
        <v>7</v>
      </c>
      <c r="AG858" s="13">
        <f ca="1">IF(A858&lt;&gt;"",(AD858+P858+W858),0)</f>
        <v>1</v>
      </c>
      <c r="AH858" s="11">
        <f ca="1">IF(A858&lt;&gt;"",AG858+AH857,0)</f>
        <v>-11</v>
      </c>
      <c r="AI858" s="73">
        <f ca="1">IF($A858&lt;&gt;"",IF(AI857&gt;0,AI857,IF(AND(AK857&gt;=$AJ$1,$AJ$2*AK857&gt;=AH858),"Profit Target",IF(AH858&gt;=$S$1,"Profit Target",0))),0)</f>
        <v>0</v>
      </c>
      <c r="AJ858" s="73">
        <f ca="1">IF($A858&lt;&gt;"",IF(AI857&lt;&gt;0,AJ857,IF(AH858&lt;=$S$2,"Stop Loss",0)),0)</f>
        <v>0</v>
      </c>
      <c r="AK858" s="73">
        <f t="shared" ca="1" si="286"/>
        <v>3</v>
      </c>
      <c r="AL858" s="30"/>
      <c r="AM858" s="30"/>
      <c r="AN858" s="30"/>
      <c r="AO858" s="30"/>
      <c r="AP858" s="30"/>
      <c r="AQ858" s="30"/>
      <c r="BM858" s="7"/>
      <c r="BT858" s="10">
        <f t="shared" ca="1" si="288"/>
        <v>22</v>
      </c>
    </row>
    <row r="859" spans="1:72">
      <c r="A859" s="10">
        <f t="shared" ca="1" si="287"/>
        <v>31</v>
      </c>
      <c r="B859" s="38"/>
      <c r="C859" s="7"/>
      <c r="D859" s="3"/>
      <c r="E859" s="7"/>
      <c r="F859" s="70" t="str">
        <f t="shared" ca="1" si="283"/>
        <v>H</v>
      </c>
      <c r="G859" s="101" t="str">
        <f t="shared" ca="1" si="289"/>
        <v>HLH</v>
      </c>
      <c r="H859" s="70" t="str">
        <f t="shared" ca="1" si="284"/>
        <v>O</v>
      </c>
      <c r="I859" s="101" t="str">
        <f t="shared" ca="1" si="296"/>
        <v>OOO</v>
      </c>
      <c r="J859" s="70" t="str">
        <f t="shared" ca="1" si="282"/>
        <v>B</v>
      </c>
      <c r="K859" s="101" t="str">
        <f t="shared" ca="1" si="297"/>
        <v>BRB</v>
      </c>
      <c r="L859" s="61">
        <f t="shared" ca="1" si="298"/>
        <v>1</v>
      </c>
      <c r="M859" s="3">
        <f ca="1">IF(A858&lt;&gt;"",IF(O859="",M858,IF(AND(M858&gt;0,O859="L"),M858+1,IF(AND(M858&gt;1,O858="W"),1,1))),"")</f>
        <v>4</v>
      </c>
      <c r="N859" s="60" t="str">
        <f ca="1">IF($A858&lt;&gt;"",IF(OR($AI858&lt;&gt;0,$AJ858&lt;&gt;0,L859=0),"",IF(G858="HHL","L",IF(G858="LLH","H",""))),"")</f>
        <v>L</v>
      </c>
      <c r="O859" s="60" t="str">
        <f ca="1">IF(A859&lt;&gt;"",IF(N859&lt;&gt;"",IF(F859=N859,"W","L"),""),"")</f>
        <v>L</v>
      </c>
      <c r="P859" s="38">
        <f ca="1">IF(A859&lt;&gt;"",IF(OR(AI858&lt;&gt;0,AJ858&lt;&gt;0),"0",IF(O859&lt;&gt;"",IF(O859="W",(1*L859),(-1*L859)),0)),0)</f>
        <v>-1</v>
      </c>
      <c r="Q859" s="74">
        <f ca="1">IF(A859&lt;&gt;"",P859+Q858,0)</f>
        <v>-14</v>
      </c>
      <c r="R859" s="3">
        <f t="shared" ca="1" si="290"/>
        <v>4</v>
      </c>
      <c r="S859" s="61">
        <f t="shared" ca="1" si="299"/>
        <v>1</v>
      </c>
      <c r="T859" s="3">
        <f t="shared" ca="1" si="291"/>
        <v>1</v>
      </c>
      <c r="U859" s="60" t="str">
        <f ca="1">IF($A858&lt;&gt;"",IF(OR($AI858&lt;&gt;0,$AJ858&lt;&gt;0,S859=0),"",IF(I858="EEO","O",IF(I858="OOE","E",""))),"")</f>
        <v/>
      </c>
      <c r="V859" s="60" t="str">
        <f ca="1">IF(A859&lt;&gt;"",IF(U859&lt;&gt;"",IF(H859=U859,"W","L"),""),"")</f>
        <v/>
      </c>
      <c r="W859" s="38">
        <f ca="1">IF(A859&lt;&gt;"",IF(OR(AI858&lt;&gt;0,AJ858&lt;&gt;0),"0",IF(V859&lt;&gt;"",IF(V859="W",(1*S859),(-1*S859)),0)),0)</f>
        <v>0</v>
      </c>
      <c r="X859" s="74">
        <f t="shared" ca="1" si="292"/>
        <v>15</v>
      </c>
      <c r="Y859" s="3">
        <f t="shared" ca="1" si="293"/>
        <v>1</v>
      </c>
      <c r="Z859" s="61">
        <f t="shared" ca="1" si="300"/>
        <v>1</v>
      </c>
      <c r="AA859" s="3">
        <f t="shared" ca="1" si="294"/>
        <v>8</v>
      </c>
      <c r="AB859" s="60" t="str">
        <f ca="1">IF($A858&lt;&gt;"",IF(OR($AI858&lt;&gt;0,$AJ858&lt;&gt;0,Z859=0),"",IF(K858="RRB","B",IF(K858="BBR","R",""))),"")</f>
        <v>R</v>
      </c>
      <c r="AC859" s="60" t="str">
        <f ca="1">IF(A859&lt;&gt;"",IF(AB859&lt;&gt;"",IF(AB859=J859,"W","L"),""),"")</f>
        <v>L</v>
      </c>
      <c r="AD859" s="38">
        <f ca="1">IF(A859&lt;&gt;"",IF(OR(AI858&lt;&gt;0,AJ858&lt;&gt;0),"0",IF(AC859&lt;&gt;"",IF(AC859="W",(1*Z859),(-1*Z859)),0)),0)</f>
        <v>-1</v>
      </c>
      <c r="AE859" s="74">
        <f t="shared" ca="1" si="285"/>
        <v>-14</v>
      </c>
      <c r="AF859" s="3">
        <f t="shared" ca="1" si="295"/>
        <v>8</v>
      </c>
      <c r="AG859" s="13">
        <f ca="1">IF(A859&lt;&gt;"",(AD859+P859+W859),0)</f>
        <v>-2</v>
      </c>
      <c r="AH859" s="11">
        <f ca="1">IF(A859&lt;&gt;"",AG859+AH858,0)</f>
        <v>-13</v>
      </c>
      <c r="AI859" s="73">
        <f ca="1">IF($A859&lt;&gt;"",IF(AI858&gt;0,AI858,IF(AND(AK858&gt;=$AJ$1,$AJ$2*AK858&gt;=AH859),"Profit Target",IF(AH859&gt;=$S$1,"Profit Target",0))),0)</f>
        <v>0</v>
      </c>
      <c r="AJ859" s="73">
        <f ca="1">IF($A859&lt;&gt;"",IF(AI858&lt;&gt;0,AJ858,IF(AH859&lt;=$S$2,"Stop Loss",0)),0)</f>
        <v>0</v>
      </c>
      <c r="AK859" s="73">
        <f t="shared" ca="1" si="286"/>
        <v>3</v>
      </c>
      <c r="AL859" s="30"/>
      <c r="AM859" s="30"/>
      <c r="AN859" s="30"/>
      <c r="AO859" s="30"/>
      <c r="AP859" s="30"/>
      <c r="AQ859" s="30"/>
      <c r="BM859" s="7"/>
      <c r="BT859" s="10">
        <f t="shared" ca="1" si="288"/>
        <v>29</v>
      </c>
    </row>
    <row r="860" spans="1:72">
      <c r="A860" s="10">
        <f t="shared" ca="1" si="287"/>
        <v>6</v>
      </c>
      <c r="B860" s="38"/>
      <c r="C860" s="7"/>
      <c r="D860" s="3"/>
      <c r="E860" s="7"/>
      <c r="F860" s="70" t="str">
        <f t="shared" ca="1" si="283"/>
        <v>L</v>
      </c>
      <c r="G860" s="101" t="str">
        <f t="shared" ca="1" si="289"/>
        <v>LHL</v>
      </c>
      <c r="H860" s="70" t="str">
        <f t="shared" ca="1" si="284"/>
        <v>E</v>
      </c>
      <c r="I860" s="101" t="str">
        <f t="shared" ca="1" si="296"/>
        <v>OOE</v>
      </c>
      <c r="J860" s="70" t="str">
        <f t="shared" ca="1" si="282"/>
        <v>B</v>
      </c>
      <c r="K860" s="101" t="str">
        <f t="shared" ca="1" si="297"/>
        <v>RBB</v>
      </c>
      <c r="L860" s="61">
        <f t="shared" ca="1" si="298"/>
        <v>1</v>
      </c>
      <c r="M860" s="3">
        <f ca="1">IF(A859&lt;&gt;"",IF(O860="",M859,IF(AND(M859&gt;0,O860="L"),M859+1,IF(AND(M859&gt;1,O859="W"),1,1))),"")</f>
        <v>4</v>
      </c>
      <c r="N860" s="60" t="str">
        <f ca="1">IF($A859&lt;&gt;"",IF(OR($AI859&lt;&gt;0,$AJ859&lt;&gt;0,L860=0),"",IF(G859="HHL","L",IF(G859="LLH","H",""))),"")</f>
        <v/>
      </c>
      <c r="O860" s="60" t="str">
        <f ca="1">IF(A860&lt;&gt;"",IF(N860&lt;&gt;"",IF(F860=N860,"W","L"),""),"")</f>
        <v/>
      </c>
      <c r="P860" s="38">
        <f ca="1">IF(A860&lt;&gt;"",IF(OR(AI859&lt;&gt;0,AJ859&lt;&gt;0),"0",IF(O860&lt;&gt;"",IF(O860="W",(1*L860),(-1*L860)),0)),0)</f>
        <v>0</v>
      </c>
      <c r="Q860" s="74">
        <f ca="1">IF(A860&lt;&gt;"",P860+Q859,0)</f>
        <v>-14</v>
      </c>
      <c r="R860" s="3">
        <f t="shared" ca="1" si="290"/>
        <v>4</v>
      </c>
      <c r="S860" s="61">
        <f t="shared" ca="1" si="299"/>
        <v>1</v>
      </c>
      <c r="T860" s="3">
        <f t="shared" ca="1" si="291"/>
        <v>1</v>
      </c>
      <c r="U860" s="60" t="str">
        <f ca="1">IF($A859&lt;&gt;"",IF(OR($AI859&lt;&gt;0,$AJ859&lt;&gt;0,S860=0),"",IF(I859="EEO","O",IF(I859="OOE","E",""))),"")</f>
        <v/>
      </c>
      <c r="V860" s="60" t="str">
        <f ca="1">IF(A860&lt;&gt;"",IF(U860&lt;&gt;"",IF(H860=U860,"W","L"),""),"")</f>
        <v/>
      </c>
      <c r="W860" s="38">
        <f ca="1">IF(A860&lt;&gt;"",IF(OR(AI859&lt;&gt;0,AJ859&lt;&gt;0),"0",IF(V860&lt;&gt;"",IF(V860="W",(1*S860),(-1*S860)),0)),0)</f>
        <v>0</v>
      </c>
      <c r="X860" s="74">
        <f t="shared" ca="1" si="292"/>
        <v>15</v>
      </c>
      <c r="Y860" s="3">
        <f t="shared" ca="1" si="293"/>
        <v>1</v>
      </c>
      <c r="Z860" s="61">
        <f t="shared" ca="1" si="300"/>
        <v>1</v>
      </c>
      <c r="AA860" s="3">
        <f t="shared" ca="1" si="294"/>
        <v>8</v>
      </c>
      <c r="AB860" s="60" t="str">
        <f ca="1">IF($A859&lt;&gt;"",IF(OR($AI859&lt;&gt;0,$AJ859&lt;&gt;0,Z860=0),"",IF(K859="RRB","B",IF(K859="BBR","R",""))),"")</f>
        <v/>
      </c>
      <c r="AC860" s="60" t="str">
        <f ca="1">IF(A860&lt;&gt;"",IF(AB860&lt;&gt;"",IF(AB860=J860,"W","L"),""),"")</f>
        <v/>
      </c>
      <c r="AD860" s="38">
        <f ca="1">IF(A860&lt;&gt;"",IF(OR(AI859&lt;&gt;0,AJ859&lt;&gt;0),"0",IF(AC860&lt;&gt;"",IF(AC860="W",(1*Z860),(-1*Z860)),0)),0)</f>
        <v>0</v>
      </c>
      <c r="AE860" s="74">
        <f t="shared" ca="1" si="285"/>
        <v>-14</v>
      </c>
      <c r="AF860" s="3">
        <f t="shared" ca="1" si="295"/>
        <v>8</v>
      </c>
      <c r="AG860" s="13">
        <f ca="1">IF(A860&lt;&gt;"",(AD860+P860+W860),0)</f>
        <v>0</v>
      </c>
      <c r="AH860" s="11">
        <f ca="1">IF(A860&lt;&gt;"",AG860+AH859,0)</f>
        <v>-13</v>
      </c>
      <c r="AI860" s="73">
        <f ca="1">IF($A860&lt;&gt;"",IF(AI859&gt;0,AI859,IF(AND(AK859&gt;=$AJ$1,$AJ$2*AK859&gt;=AH860),"Profit Target",IF(AH860&gt;=$S$1,"Profit Target",0))),0)</f>
        <v>0</v>
      </c>
      <c r="AJ860" s="73">
        <f ca="1">IF($A860&lt;&gt;"",IF(AI859&lt;&gt;0,AJ859,IF(AH860&lt;=$S$2,"Stop Loss",0)),0)</f>
        <v>0</v>
      </c>
      <c r="AK860" s="73">
        <f t="shared" ca="1" si="286"/>
        <v>3</v>
      </c>
      <c r="AL860" s="30"/>
      <c r="AM860" s="30"/>
      <c r="AN860" s="30"/>
      <c r="AO860" s="30"/>
      <c r="AP860" s="30"/>
      <c r="AQ860" s="30"/>
      <c r="BM860" s="7"/>
      <c r="BT860" s="10">
        <f t="shared" ca="1" si="288"/>
        <v>7</v>
      </c>
    </row>
    <row r="861" spans="1:72">
      <c r="A861" s="10">
        <f t="shared" ca="1" si="287"/>
        <v>17</v>
      </c>
      <c r="B861" s="38"/>
      <c r="C861" s="7"/>
      <c r="D861" s="3"/>
      <c r="E861" s="7"/>
      <c r="F861" s="70" t="str">
        <f t="shared" ca="1" si="283"/>
        <v>L</v>
      </c>
      <c r="G861" s="101" t="str">
        <f t="shared" ca="1" si="289"/>
        <v>HLL</v>
      </c>
      <c r="H861" s="70" t="str">
        <f t="shared" ca="1" si="284"/>
        <v>O</v>
      </c>
      <c r="I861" s="101" t="str">
        <f t="shared" ca="1" si="296"/>
        <v>OEO</v>
      </c>
      <c r="J861" s="70" t="str">
        <f t="shared" ca="1" si="282"/>
        <v>B</v>
      </c>
      <c r="K861" s="101" t="str">
        <f t="shared" ca="1" si="297"/>
        <v>BBB</v>
      </c>
      <c r="L861" s="61">
        <f t="shared" ca="1" si="298"/>
        <v>1</v>
      </c>
      <c r="M861" s="3">
        <f ca="1">IF(A860&lt;&gt;"",IF(O861="",M860,IF(AND(M860&gt;0,O861="L"),M860+1,IF(AND(M860&gt;1,O860="W"),1,1))),"")</f>
        <v>4</v>
      </c>
      <c r="N861" s="60" t="str">
        <f ca="1">IF($A860&lt;&gt;"",IF(OR($AI860&lt;&gt;0,$AJ860&lt;&gt;0,L861=0),"",IF(G860="HHL","L",IF(G860="LLH","H",""))),"")</f>
        <v/>
      </c>
      <c r="O861" s="60" t="str">
        <f ca="1">IF(A861&lt;&gt;"",IF(N861&lt;&gt;"",IF(F861=N861,"W","L"),""),"")</f>
        <v/>
      </c>
      <c r="P861" s="38">
        <f ca="1">IF(A861&lt;&gt;"",IF(OR(AI860&lt;&gt;0,AJ860&lt;&gt;0),"0",IF(O861&lt;&gt;"",IF(O861="W",(1*L861),(-1*L861)),0)),0)</f>
        <v>0</v>
      </c>
      <c r="Q861" s="74">
        <f ca="1">IF(A861&lt;&gt;"",P861+Q860,0)</f>
        <v>-14</v>
      </c>
      <c r="R861" s="3">
        <f t="shared" ca="1" si="290"/>
        <v>4</v>
      </c>
      <c r="S861" s="61">
        <f t="shared" ca="1" si="299"/>
        <v>1</v>
      </c>
      <c r="T861" s="3">
        <f t="shared" ca="1" si="291"/>
        <v>2</v>
      </c>
      <c r="U861" s="60" t="str">
        <f ca="1">IF($A860&lt;&gt;"",IF(OR($AI860&lt;&gt;0,$AJ860&lt;&gt;0,S861=0),"",IF(I860="EEO","O",IF(I860="OOE","E",""))),"")</f>
        <v>E</v>
      </c>
      <c r="V861" s="60" t="str">
        <f ca="1">IF(A861&lt;&gt;"",IF(U861&lt;&gt;"",IF(H861=U861,"W","L"),""),"")</f>
        <v>L</v>
      </c>
      <c r="W861" s="38">
        <f ca="1">IF(A861&lt;&gt;"",IF(OR(AI860&lt;&gt;0,AJ860&lt;&gt;0),"0",IF(V861&lt;&gt;"",IF(V861="W",(1*S861),(-1*S861)),0)),0)</f>
        <v>-1</v>
      </c>
      <c r="X861" s="74">
        <f t="shared" ca="1" si="292"/>
        <v>14</v>
      </c>
      <c r="Y861" s="3">
        <f t="shared" ca="1" si="293"/>
        <v>2</v>
      </c>
      <c r="Z861" s="61">
        <f t="shared" ca="1" si="300"/>
        <v>1</v>
      </c>
      <c r="AA861" s="3">
        <f t="shared" ca="1" si="294"/>
        <v>8</v>
      </c>
      <c r="AB861" s="60" t="str">
        <f ca="1">IF($A860&lt;&gt;"",IF(OR($AI860&lt;&gt;0,$AJ860&lt;&gt;0,Z861=0),"",IF(K860="RRB","B",IF(K860="BBR","R",""))),"")</f>
        <v/>
      </c>
      <c r="AC861" s="60" t="str">
        <f ca="1">IF(A861&lt;&gt;"",IF(AB861&lt;&gt;"",IF(AB861=J861,"W","L"),""),"")</f>
        <v/>
      </c>
      <c r="AD861" s="38">
        <f ca="1">IF(A861&lt;&gt;"",IF(OR(AI860&lt;&gt;0,AJ860&lt;&gt;0),"0",IF(AC861&lt;&gt;"",IF(AC861="W",(1*Z861),(-1*Z861)),0)),0)</f>
        <v>0</v>
      </c>
      <c r="AE861" s="74">
        <f t="shared" ca="1" si="285"/>
        <v>-14</v>
      </c>
      <c r="AF861" s="3">
        <f t="shared" ca="1" si="295"/>
        <v>8</v>
      </c>
      <c r="AG861" s="13">
        <f ca="1">IF(A861&lt;&gt;"",(AD861+P861+W861),0)</f>
        <v>-1</v>
      </c>
      <c r="AH861" s="11">
        <f ca="1">IF(A861&lt;&gt;"",AG861+AH860,0)</f>
        <v>-14</v>
      </c>
      <c r="AI861" s="73">
        <f ca="1">IF($A861&lt;&gt;"",IF(AI860&gt;0,AI860,IF(AND(AK860&gt;=$AJ$1,$AJ$2*AK860&gt;=AH861),"Profit Target",IF(AH861&gt;=$S$1,"Profit Target",0))),0)</f>
        <v>0</v>
      </c>
      <c r="AJ861" s="73">
        <f ca="1">IF($A861&lt;&gt;"",IF(AI860&lt;&gt;0,AJ860,IF(AH861&lt;=$S$2,"Stop Loss",0)),0)</f>
        <v>0</v>
      </c>
      <c r="AK861" s="73">
        <f t="shared" ca="1" si="286"/>
        <v>3</v>
      </c>
      <c r="AL861" s="30"/>
      <c r="AM861" s="30"/>
      <c r="AN861" s="30"/>
      <c r="AO861" s="30"/>
      <c r="AP861" s="30"/>
      <c r="AQ861" s="30"/>
      <c r="BM861" s="7"/>
      <c r="BT861" s="10">
        <f t="shared" ca="1" si="288"/>
        <v>16</v>
      </c>
    </row>
    <row r="862" spans="1:72">
      <c r="A862" s="10">
        <f t="shared" ca="1" si="287"/>
        <v>24</v>
      </c>
      <c r="B862" s="38"/>
      <c r="C862" s="7"/>
      <c r="D862" s="3"/>
      <c r="E862" s="7"/>
      <c r="F862" s="70" t="str">
        <f t="shared" ca="1" si="283"/>
        <v>H</v>
      </c>
      <c r="G862" s="101" t="str">
        <f t="shared" ca="1" si="289"/>
        <v>LLH</v>
      </c>
      <c r="H862" s="70" t="str">
        <f t="shared" ca="1" si="284"/>
        <v>E</v>
      </c>
      <c r="I862" s="101" t="str">
        <f t="shared" ca="1" si="296"/>
        <v>EOE</v>
      </c>
      <c r="J862" s="70" t="str">
        <f t="shared" ca="1" si="282"/>
        <v>B</v>
      </c>
      <c r="K862" s="101" t="str">
        <f t="shared" ca="1" si="297"/>
        <v>BBB</v>
      </c>
      <c r="L862" s="61">
        <f t="shared" ca="1" si="298"/>
        <v>1</v>
      </c>
      <c r="M862" s="3">
        <f ca="1">IF(A861&lt;&gt;"",IF(O862="",M861,IF(AND(M861&gt;0,O862="L"),M861+1,IF(AND(M861&gt;1,O861="W"),1,1))),"")</f>
        <v>4</v>
      </c>
      <c r="N862" s="60" t="str">
        <f ca="1">IF($A861&lt;&gt;"",IF(OR($AI861&lt;&gt;0,$AJ861&lt;&gt;0,L862=0),"",IF(G861="HHL","L",IF(G861="LLH","H",""))),"")</f>
        <v/>
      </c>
      <c r="O862" s="60" t="str">
        <f ca="1">IF(A862&lt;&gt;"",IF(N862&lt;&gt;"",IF(F862=N862,"W","L"),""),"")</f>
        <v/>
      </c>
      <c r="P862" s="38">
        <f ca="1">IF(A862&lt;&gt;"",IF(OR(AI861&lt;&gt;0,AJ861&lt;&gt;0),"0",IF(O862&lt;&gt;"",IF(O862="W",(1*L862),(-1*L862)),0)),0)</f>
        <v>0</v>
      </c>
      <c r="Q862" s="74">
        <f ca="1">IF(A862&lt;&gt;"",P862+Q861,0)</f>
        <v>-14</v>
      </c>
      <c r="R862" s="3">
        <f t="shared" ca="1" si="290"/>
        <v>4</v>
      </c>
      <c r="S862" s="61">
        <f t="shared" ca="1" si="299"/>
        <v>1</v>
      </c>
      <c r="T862" s="3">
        <f t="shared" ca="1" si="291"/>
        <v>2</v>
      </c>
      <c r="U862" s="60" t="str">
        <f ca="1">IF($A861&lt;&gt;"",IF(OR($AI861&lt;&gt;0,$AJ861&lt;&gt;0,S862=0),"",IF(I861="EEO","O",IF(I861="OOE","E",""))),"")</f>
        <v/>
      </c>
      <c r="V862" s="60" t="str">
        <f ca="1">IF(A862&lt;&gt;"",IF(U862&lt;&gt;"",IF(H862=U862,"W","L"),""),"")</f>
        <v/>
      </c>
      <c r="W862" s="38">
        <f ca="1">IF(A862&lt;&gt;"",IF(OR(AI861&lt;&gt;0,AJ861&lt;&gt;0),"0",IF(V862&lt;&gt;"",IF(V862="W",(1*S862),(-1*S862)),0)),0)</f>
        <v>0</v>
      </c>
      <c r="X862" s="74">
        <f t="shared" ca="1" si="292"/>
        <v>14</v>
      </c>
      <c r="Y862" s="3">
        <f t="shared" ca="1" si="293"/>
        <v>2</v>
      </c>
      <c r="Z862" s="61">
        <f t="shared" ca="1" si="300"/>
        <v>1</v>
      </c>
      <c r="AA862" s="3">
        <f t="shared" ca="1" si="294"/>
        <v>8</v>
      </c>
      <c r="AB862" s="60" t="str">
        <f ca="1">IF($A861&lt;&gt;"",IF(OR($AI861&lt;&gt;0,$AJ861&lt;&gt;0,Z862=0),"",IF(K861="RRB","B",IF(K861="BBR","R",""))),"")</f>
        <v/>
      </c>
      <c r="AC862" s="60" t="str">
        <f ca="1">IF(A862&lt;&gt;"",IF(AB862&lt;&gt;"",IF(AB862=J862,"W","L"),""),"")</f>
        <v/>
      </c>
      <c r="AD862" s="38">
        <f ca="1">IF(A862&lt;&gt;"",IF(OR(AI861&lt;&gt;0,AJ861&lt;&gt;0),"0",IF(AC862&lt;&gt;"",IF(AC862="W",(1*Z862),(-1*Z862)),0)),0)</f>
        <v>0</v>
      </c>
      <c r="AE862" s="74">
        <f t="shared" ca="1" si="285"/>
        <v>-14</v>
      </c>
      <c r="AF862" s="3">
        <f t="shared" ca="1" si="295"/>
        <v>8</v>
      </c>
      <c r="AG862" s="13">
        <f ca="1">IF(A862&lt;&gt;"",(AD862+P862+W862),0)</f>
        <v>0</v>
      </c>
      <c r="AH862" s="11">
        <f ca="1">IF(A862&lt;&gt;"",AG862+AH861,0)</f>
        <v>-14</v>
      </c>
      <c r="AI862" s="73">
        <f ca="1">IF($A862&lt;&gt;"",IF(AI861&gt;0,AI861,IF(AND(AK861&gt;=$AJ$1,$AJ$2*AK861&gt;=AH862),"Profit Target",IF(AH862&gt;=$S$1,"Profit Target",0))),0)</f>
        <v>0</v>
      </c>
      <c r="AJ862" s="73">
        <f ca="1">IF($A862&lt;&gt;"",IF(AI861&lt;&gt;0,AJ861,IF(AH862&lt;=$S$2,"Stop Loss",0)),0)</f>
        <v>0</v>
      </c>
      <c r="AK862" s="73">
        <f t="shared" ca="1" si="286"/>
        <v>3</v>
      </c>
      <c r="AL862" s="30"/>
      <c r="AM862" s="30"/>
      <c r="AN862" s="30"/>
      <c r="AO862" s="30"/>
      <c r="AP862" s="30"/>
      <c r="AQ862" s="30"/>
      <c r="BM862" s="7"/>
      <c r="BT862" s="10">
        <f t="shared" ca="1" si="288"/>
        <v>2</v>
      </c>
    </row>
    <row r="863" spans="1:72">
      <c r="A863" s="10">
        <f t="shared" ca="1" si="287"/>
        <v>24</v>
      </c>
      <c r="B863" s="38"/>
      <c r="C863" s="7"/>
      <c r="D863" s="3"/>
      <c r="E863" s="7"/>
      <c r="F863" s="70" t="str">
        <f t="shared" ca="1" si="283"/>
        <v>H</v>
      </c>
      <c r="G863" s="101" t="str">
        <f t="shared" ca="1" si="289"/>
        <v>LHH</v>
      </c>
      <c r="H863" s="70" t="str">
        <f t="shared" ca="1" si="284"/>
        <v>E</v>
      </c>
      <c r="I863" s="101" t="str">
        <f t="shared" ca="1" si="296"/>
        <v>OEE</v>
      </c>
      <c r="J863" s="70" t="str">
        <f t="shared" ca="1" si="282"/>
        <v>B</v>
      </c>
      <c r="K863" s="101" t="str">
        <f t="shared" ca="1" si="297"/>
        <v>BBB</v>
      </c>
      <c r="L863" s="61">
        <f t="shared" ca="1" si="298"/>
        <v>1</v>
      </c>
      <c r="M863" s="3">
        <f ca="1">IF(A862&lt;&gt;"",IF(O863="",M862,IF(AND(M862&gt;0,O863="L"),M862+1,IF(AND(M862&gt;1,O862="W"),1,1))),"")</f>
        <v>1</v>
      </c>
      <c r="N863" s="60" t="str">
        <f ca="1">IF($A862&lt;&gt;"",IF(OR($AI862&lt;&gt;0,$AJ862&lt;&gt;0,L863=0),"",IF(G862="HHL","L",IF(G862="LLH","H",""))),"")</f>
        <v>H</v>
      </c>
      <c r="O863" s="60" t="str">
        <f ca="1">IF(A863&lt;&gt;"",IF(N863&lt;&gt;"",IF(F863=N863,"W","L"),""),"")</f>
        <v>W</v>
      </c>
      <c r="P863" s="38">
        <f ca="1">IF(A863&lt;&gt;"",IF(OR(AI862&lt;&gt;0,AJ862&lt;&gt;0),"0",IF(O863&lt;&gt;"",IF(O863="W",(1*L863),(-1*L863)),0)),0)</f>
        <v>1</v>
      </c>
      <c r="Q863" s="74">
        <f ca="1">IF(A863&lt;&gt;"",P863+Q862,0)</f>
        <v>-13</v>
      </c>
      <c r="R863" s="3">
        <f t="shared" ca="1" si="290"/>
        <v>1</v>
      </c>
      <c r="S863" s="61">
        <f t="shared" ca="1" si="299"/>
        <v>1</v>
      </c>
      <c r="T863" s="3">
        <f t="shared" ca="1" si="291"/>
        <v>2</v>
      </c>
      <c r="U863" s="60" t="str">
        <f ca="1">IF($A862&lt;&gt;"",IF(OR($AI862&lt;&gt;0,$AJ862&lt;&gt;0,S863=0),"",IF(I862="EEO","O",IF(I862="OOE","E",""))),"")</f>
        <v/>
      </c>
      <c r="V863" s="60" t="str">
        <f ca="1">IF(A863&lt;&gt;"",IF(U863&lt;&gt;"",IF(H863=U863,"W","L"),""),"")</f>
        <v/>
      </c>
      <c r="W863" s="38">
        <f ca="1">IF(A863&lt;&gt;"",IF(OR(AI862&lt;&gt;0,AJ862&lt;&gt;0),"0",IF(V863&lt;&gt;"",IF(V863="W",(1*S863),(-1*S863)),0)),0)</f>
        <v>0</v>
      </c>
      <c r="X863" s="74">
        <f t="shared" ca="1" si="292"/>
        <v>14</v>
      </c>
      <c r="Y863" s="3">
        <f t="shared" ca="1" si="293"/>
        <v>2</v>
      </c>
      <c r="Z863" s="61">
        <f t="shared" ca="1" si="300"/>
        <v>1</v>
      </c>
      <c r="AA863" s="3">
        <f t="shared" ca="1" si="294"/>
        <v>8</v>
      </c>
      <c r="AB863" s="60" t="str">
        <f ca="1">IF($A862&lt;&gt;"",IF(OR($AI862&lt;&gt;0,$AJ862&lt;&gt;0,Z863=0),"",IF(K862="RRB","B",IF(K862="BBR","R",""))),"")</f>
        <v/>
      </c>
      <c r="AC863" s="60" t="str">
        <f ca="1">IF(A863&lt;&gt;"",IF(AB863&lt;&gt;"",IF(AB863=J863,"W","L"),""),"")</f>
        <v/>
      </c>
      <c r="AD863" s="38">
        <f ca="1">IF(A863&lt;&gt;"",IF(OR(AI862&lt;&gt;0,AJ862&lt;&gt;0),"0",IF(AC863&lt;&gt;"",IF(AC863="W",(1*Z863),(-1*Z863)),0)),0)</f>
        <v>0</v>
      </c>
      <c r="AE863" s="74">
        <f t="shared" ca="1" si="285"/>
        <v>-14</v>
      </c>
      <c r="AF863" s="3">
        <f t="shared" ca="1" si="295"/>
        <v>8</v>
      </c>
      <c r="AG863" s="13">
        <f ca="1">IF(A863&lt;&gt;"",(AD863+P863+W863),0)</f>
        <v>1</v>
      </c>
      <c r="AH863" s="11">
        <f ca="1">IF(A863&lt;&gt;"",AG863+AH862,0)</f>
        <v>-13</v>
      </c>
      <c r="AI863" s="73">
        <f ca="1">IF($A863&lt;&gt;"",IF(AI862&gt;0,AI862,IF(AND(AK862&gt;=$AJ$1,$AJ$2*AK862&gt;=AH863),"Profit Target",IF(AH863&gt;=$S$1,"Profit Target",0))),0)</f>
        <v>0</v>
      </c>
      <c r="AJ863" s="73">
        <f ca="1">IF($A863&lt;&gt;"",IF(AI862&lt;&gt;0,AJ862,IF(AH863&lt;=$S$2,"Stop Loss",0)),0)</f>
        <v>0</v>
      </c>
      <c r="AK863" s="73">
        <f t="shared" ca="1" si="286"/>
        <v>3</v>
      </c>
      <c r="AL863" s="30"/>
      <c r="AM863" s="30"/>
      <c r="AN863" s="30"/>
      <c r="AO863" s="30"/>
      <c r="AP863" s="30"/>
      <c r="AQ863" s="30"/>
      <c r="BM863" s="7"/>
      <c r="BT863" s="10">
        <f t="shared" ca="1" si="288"/>
        <v>35</v>
      </c>
    </row>
    <row r="864" spans="1:72">
      <c r="A864" s="10">
        <f t="shared" ca="1" si="287"/>
        <v>11</v>
      </c>
      <c r="B864" s="38"/>
      <c r="C864" s="7"/>
      <c r="D864" s="3"/>
      <c r="E864" s="7"/>
      <c r="F864" s="70" t="str">
        <f t="shared" ca="1" si="283"/>
        <v>L</v>
      </c>
      <c r="G864" s="101" t="str">
        <f t="shared" ca="1" si="289"/>
        <v>HHL</v>
      </c>
      <c r="H864" s="70" t="str">
        <f t="shared" ca="1" si="284"/>
        <v>O</v>
      </c>
      <c r="I864" s="101" t="str">
        <f t="shared" ca="1" si="296"/>
        <v>EEO</v>
      </c>
      <c r="J864" s="70" t="str">
        <f t="shared" ca="1" si="282"/>
        <v>B</v>
      </c>
      <c r="K864" s="101" t="str">
        <f t="shared" ca="1" si="297"/>
        <v>BBB</v>
      </c>
      <c r="L864" s="61">
        <f t="shared" ca="1" si="298"/>
        <v>1</v>
      </c>
      <c r="M864" s="3">
        <f ca="1">IF(A863&lt;&gt;"",IF(O864="",M863,IF(AND(M863&gt;0,O864="L"),M863+1,IF(AND(M863&gt;1,O863="W"),1,1))),"")</f>
        <v>1</v>
      </c>
      <c r="N864" s="60" t="str">
        <f ca="1">IF($A863&lt;&gt;"",IF(OR($AI863&lt;&gt;0,$AJ863&lt;&gt;0,L864=0),"",IF(G863="HHL","L",IF(G863="LLH","H",""))),"")</f>
        <v/>
      </c>
      <c r="O864" s="60" t="str">
        <f ca="1">IF(A864&lt;&gt;"",IF(N864&lt;&gt;"",IF(F864=N864,"W","L"),""),"")</f>
        <v/>
      </c>
      <c r="P864" s="38">
        <f ca="1">IF(A864&lt;&gt;"",IF(OR(AI863&lt;&gt;0,AJ863&lt;&gt;0),"0",IF(O864&lt;&gt;"",IF(O864="W",(1*L864),(-1*L864)),0)),0)</f>
        <v>0</v>
      </c>
      <c r="Q864" s="74">
        <f ca="1">IF(A864&lt;&gt;"",P864+Q863,0)</f>
        <v>-13</v>
      </c>
      <c r="R864" s="3">
        <f t="shared" ca="1" si="290"/>
        <v>1</v>
      </c>
      <c r="S864" s="61">
        <f t="shared" ca="1" si="299"/>
        <v>1</v>
      </c>
      <c r="T864" s="3">
        <f t="shared" ca="1" si="291"/>
        <v>2</v>
      </c>
      <c r="U864" s="60" t="str">
        <f ca="1">IF($A863&lt;&gt;"",IF(OR($AI863&lt;&gt;0,$AJ863&lt;&gt;0,S864=0),"",IF(I863="EEO","O",IF(I863="OOE","E",""))),"")</f>
        <v/>
      </c>
      <c r="V864" s="60" t="str">
        <f ca="1">IF(A864&lt;&gt;"",IF(U864&lt;&gt;"",IF(H864=U864,"W","L"),""),"")</f>
        <v/>
      </c>
      <c r="W864" s="38">
        <f ca="1">IF(A864&lt;&gt;"",IF(OR(AI863&lt;&gt;0,AJ863&lt;&gt;0),"0",IF(V864&lt;&gt;"",IF(V864="W",(1*S864),(-1*S864)),0)),0)</f>
        <v>0</v>
      </c>
      <c r="X864" s="74">
        <f t="shared" ca="1" si="292"/>
        <v>14</v>
      </c>
      <c r="Y864" s="3">
        <f t="shared" ca="1" si="293"/>
        <v>2</v>
      </c>
      <c r="Z864" s="61">
        <f t="shared" ca="1" si="300"/>
        <v>1</v>
      </c>
      <c r="AA864" s="3">
        <f t="shared" ca="1" si="294"/>
        <v>8</v>
      </c>
      <c r="AB864" s="60" t="str">
        <f ca="1">IF($A863&lt;&gt;"",IF(OR($AI863&lt;&gt;0,$AJ863&lt;&gt;0,Z864=0),"",IF(K863="RRB","B",IF(K863="BBR","R",""))),"")</f>
        <v/>
      </c>
      <c r="AC864" s="60" t="str">
        <f ca="1">IF(A864&lt;&gt;"",IF(AB864&lt;&gt;"",IF(AB864=J864,"W","L"),""),"")</f>
        <v/>
      </c>
      <c r="AD864" s="38">
        <f ca="1">IF(A864&lt;&gt;"",IF(OR(AI863&lt;&gt;0,AJ863&lt;&gt;0),"0",IF(AC864&lt;&gt;"",IF(AC864="W",(1*Z864),(-1*Z864)),0)),0)</f>
        <v>0</v>
      </c>
      <c r="AE864" s="74">
        <f t="shared" ca="1" si="285"/>
        <v>-14</v>
      </c>
      <c r="AF864" s="3">
        <f t="shared" ca="1" si="295"/>
        <v>8</v>
      </c>
      <c r="AG864" s="13">
        <f ca="1">IF(A864&lt;&gt;"",(AD864+P864+W864),0)</f>
        <v>0</v>
      </c>
      <c r="AH864" s="11">
        <f ca="1">IF(A864&lt;&gt;"",AG864+AH863,0)</f>
        <v>-13</v>
      </c>
      <c r="AI864" s="73">
        <f ca="1">IF($A864&lt;&gt;"",IF(AI863&gt;0,AI863,IF(AND(AK863&gt;=$AJ$1,$AJ$2*AK863&gt;=AH864),"Profit Target",IF(AH864&gt;=$S$1,"Profit Target",0))),0)</f>
        <v>0</v>
      </c>
      <c r="AJ864" s="73">
        <f ca="1">IF($A864&lt;&gt;"",IF(AI863&lt;&gt;0,AJ863,IF(AH864&lt;=$S$2,"Stop Loss",0)),0)</f>
        <v>0</v>
      </c>
      <c r="AK864" s="73">
        <f t="shared" ca="1" si="286"/>
        <v>3</v>
      </c>
      <c r="AL864" s="30"/>
      <c r="AM864" s="30"/>
      <c r="AN864" s="30"/>
      <c r="AO864" s="30"/>
      <c r="AP864" s="30"/>
      <c r="AQ864" s="30"/>
      <c r="BM864" s="7"/>
      <c r="BT864" s="10">
        <f t="shared" ca="1" si="288"/>
        <v>1</v>
      </c>
    </row>
    <row r="865" spans="1:72">
      <c r="A865" s="10">
        <f t="shared" ca="1" si="287"/>
        <v>4</v>
      </c>
      <c r="B865" s="38"/>
      <c r="C865" s="7"/>
      <c r="D865" s="3"/>
      <c r="E865" s="7"/>
      <c r="F865" s="70" t="str">
        <f t="shared" ca="1" si="283"/>
        <v>L</v>
      </c>
      <c r="G865" s="101" t="str">
        <f t="shared" ca="1" si="289"/>
        <v>HLL</v>
      </c>
      <c r="H865" s="70" t="str">
        <f t="shared" ca="1" si="284"/>
        <v>E</v>
      </c>
      <c r="I865" s="101" t="str">
        <f t="shared" ca="1" si="296"/>
        <v>EOE</v>
      </c>
      <c r="J865" s="70" t="str">
        <f t="shared" ca="1" si="282"/>
        <v>B</v>
      </c>
      <c r="K865" s="101" t="str">
        <f t="shared" ca="1" si="297"/>
        <v>BBB</v>
      </c>
      <c r="L865" s="61">
        <f t="shared" ca="1" si="298"/>
        <v>1</v>
      </c>
      <c r="M865" s="3">
        <f ca="1">IF(A864&lt;&gt;"",IF(O865="",M864,IF(AND(M864&gt;0,O865="L"),M864+1,IF(AND(M864&gt;1,O864="W"),1,1))),"")</f>
        <v>1</v>
      </c>
      <c r="N865" s="60" t="str">
        <f ca="1">IF($A864&lt;&gt;"",IF(OR($AI864&lt;&gt;0,$AJ864&lt;&gt;0,L865=0),"",IF(G864="HHL","L",IF(G864="LLH","H",""))),"")</f>
        <v>L</v>
      </c>
      <c r="O865" s="60" t="str">
        <f ca="1">IF(A865&lt;&gt;"",IF(N865&lt;&gt;"",IF(F865=N865,"W","L"),""),"")</f>
        <v>W</v>
      </c>
      <c r="P865" s="38">
        <f ca="1">IF(A865&lt;&gt;"",IF(OR(AI864&lt;&gt;0,AJ864&lt;&gt;0),"0",IF(O865&lt;&gt;"",IF(O865="W",(1*L865),(-1*L865)),0)),0)</f>
        <v>1</v>
      </c>
      <c r="Q865" s="74">
        <f ca="1">IF(A865&lt;&gt;"",P865+Q864,0)</f>
        <v>-12</v>
      </c>
      <c r="R865" s="3">
        <f t="shared" ca="1" si="290"/>
        <v>1</v>
      </c>
      <c r="S865" s="61">
        <f t="shared" ca="1" si="299"/>
        <v>1</v>
      </c>
      <c r="T865" s="3">
        <f t="shared" ca="1" si="291"/>
        <v>3</v>
      </c>
      <c r="U865" s="60" t="str">
        <f ca="1">IF($A864&lt;&gt;"",IF(OR($AI864&lt;&gt;0,$AJ864&lt;&gt;0,S865=0),"",IF(I864="EEO","O",IF(I864="OOE","E",""))),"")</f>
        <v>O</v>
      </c>
      <c r="V865" s="60" t="str">
        <f ca="1">IF(A865&lt;&gt;"",IF(U865&lt;&gt;"",IF(H865=U865,"W","L"),""),"")</f>
        <v>L</v>
      </c>
      <c r="W865" s="38">
        <f ca="1">IF(A865&lt;&gt;"",IF(OR(AI864&lt;&gt;0,AJ864&lt;&gt;0),"0",IF(V865&lt;&gt;"",IF(V865="W",(1*S865),(-1*S865)),0)),0)</f>
        <v>-1</v>
      </c>
      <c r="X865" s="74">
        <f t="shared" ca="1" si="292"/>
        <v>13</v>
      </c>
      <c r="Y865" s="3">
        <f t="shared" ca="1" si="293"/>
        <v>3</v>
      </c>
      <c r="Z865" s="61">
        <f t="shared" ca="1" si="300"/>
        <v>1</v>
      </c>
      <c r="AA865" s="3">
        <f t="shared" ca="1" si="294"/>
        <v>8</v>
      </c>
      <c r="AB865" s="60" t="str">
        <f ca="1">IF($A864&lt;&gt;"",IF(OR($AI864&lt;&gt;0,$AJ864&lt;&gt;0,Z865=0),"",IF(K864="RRB","B",IF(K864="BBR","R",""))),"")</f>
        <v/>
      </c>
      <c r="AC865" s="60" t="str">
        <f ca="1">IF(A865&lt;&gt;"",IF(AB865&lt;&gt;"",IF(AB865=J865,"W","L"),""),"")</f>
        <v/>
      </c>
      <c r="AD865" s="38">
        <f ca="1">IF(A865&lt;&gt;"",IF(OR(AI864&lt;&gt;0,AJ864&lt;&gt;0),"0",IF(AC865&lt;&gt;"",IF(AC865="W",(1*Z865),(-1*Z865)),0)),0)</f>
        <v>0</v>
      </c>
      <c r="AE865" s="74">
        <f t="shared" ca="1" si="285"/>
        <v>-14</v>
      </c>
      <c r="AF865" s="3">
        <f t="shared" ca="1" si="295"/>
        <v>8</v>
      </c>
      <c r="AG865" s="13">
        <f ca="1">IF(A865&lt;&gt;"",(AD865+P865+W865),0)</f>
        <v>0</v>
      </c>
      <c r="AH865" s="11">
        <f ca="1">IF(A865&lt;&gt;"",AG865+AH864,0)</f>
        <v>-13</v>
      </c>
      <c r="AI865" s="73">
        <f ca="1">IF($A865&lt;&gt;"",IF(AI864&gt;0,AI864,IF(AND(AK864&gt;=$AJ$1,$AJ$2*AK864&gt;=AH865),"Profit Target",IF(AH865&gt;=$S$1,"Profit Target",0))),0)</f>
        <v>0</v>
      </c>
      <c r="AJ865" s="73">
        <f ca="1">IF($A865&lt;&gt;"",IF(AI864&lt;&gt;0,AJ864,IF(AH865&lt;=$S$2,"Stop Loss",0)),0)</f>
        <v>0</v>
      </c>
      <c r="AK865" s="73">
        <f t="shared" ca="1" si="286"/>
        <v>3</v>
      </c>
      <c r="AL865" s="30"/>
      <c r="AM865" s="30"/>
      <c r="AN865" s="30"/>
      <c r="AO865" s="30"/>
      <c r="AP865" s="30"/>
      <c r="AQ865" s="30"/>
      <c r="BM865" s="7"/>
      <c r="BT865" s="10">
        <f t="shared" ca="1" si="288"/>
        <v>14</v>
      </c>
    </row>
    <row r="866" spans="1:72">
      <c r="A866" s="10">
        <f t="shared" ca="1" si="287"/>
        <v>21</v>
      </c>
      <c r="B866" s="38"/>
      <c r="C866" s="7"/>
      <c r="D866" s="3"/>
      <c r="E866" s="7"/>
      <c r="F866" s="70" t="str">
        <f t="shared" ca="1" si="283"/>
        <v>H</v>
      </c>
      <c r="G866" s="101" t="str">
        <f t="shared" ca="1" si="289"/>
        <v>LLH</v>
      </c>
      <c r="H866" s="70" t="str">
        <f t="shared" ca="1" si="284"/>
        <v>O</v>
      </c>
      <c r="I866" s="101" t="str">
        <f t="shared" ca="1" si="296"/>
        <v>OEO</v>
      </c>
      <c r="J866" s="70" t="str">
        <f t="shared" ca="1" si="282"/>
        <v>R</v>
      </c>
      <c r="K866" s="101" t="str">
        <f t="shared" ca="1" si="297"/>
        <v>BBR</v>
      </c>
      <c r="L866" s="61">
        <f t="shared" ca="1" si="298"/>
        <v>1</v>
      </c>
      <c r="M866" s="3">
        <f ca="1">IF(A865&lt;&gt;"",IF(O866="",M865,IF(AND(M865&gt;0,O866="L"),M865+1,IF(AND(M865&gt;1,O865="W"),1,1))),"")</f>
        <v>1</v>
      </c>
      <c r="N866" s="60" t="str">
        <f ca="1">IF($A865&lt;&gt;"",IF(OR($AI865&lt;&gt;0,$AJ865&lt;&gt;0,L866=0),"",IF(G865="HHL","L",IF(G865="LLH","H",""))),"")</f>
        <v/>
      </c>
      <c r="O866" s="60" t="str">
        <f ca="1">IF(A866&lt;&gt;"",IF(N866&lt;&gt;"",IF(F866=N866,"W","L"),""),"")</f>
        <v/>
      </c>
      <c r="P866" s="38">
        <f ca="1">IF(A866&lt;&gt;"",IF(OR(AI865&lt;&gt;0,AJ865&lt;&gt;0),"0",IF(O866&lt;&gt;"",IF(O866="W",(1*L866),(-1*L866)),0)),0)</f>
        <v>0</v>
      </c>
      <c r="Q866" s="74">
        <f ca="1">IF(A866&lt;&gt;"",P866+Q865,0)</f>
        <v>-12</v>
      </c>
      <c r="R866" s="3">
        <f t="shared" ca="1" si="290"/>
        <v>1</v>
      </c>
      <c r="S866" s="61">
        <f t="shared" ca="1" si="299"/>
        <v>1</v>
      </c>
      <c r="T866" s="3">
        <f t="shared" ca="1" si="291"/>
        <v>3</v>
      </c>
      <c r="U866" s="60" t="str">
        <f ca="1">IF($A865&lt;&gt;"",IF(OR($AI865&lt;&gt;0,$AJ865&lt;&gt;0,S866=0),"",IF(I865="EEO","O",IF(I865="OOE","E",""))),"")</f>
        <v/>
      </c>
      <c r="V866" s="60" t="str">
        <f ca="1">IF(A866&lt;&gt;"",IF(U866&lt;&gt;"",IF(H866=U866,"W","L"),""),"")</f>
        <v/>
      </c>
      <c r="W866" s="38">
        <f ca="1">IF(A866&lt;&gt;"",IF(OR(AI865&lt;&gt;0,AJ865&lt;&gt;0),"0",IF(V866&lt;&gt;"",IF(V866="W",(1*S866),(-1*S866)),0)),0)</f>
        <v>0</v>
      </c>
      <c r="X866" s="74">
        <f t="shared" ca="1" si="292"/>
        <v>13</v>
      </c>
      <c r="Y866" s="3">
        <f t="shared" ca="1" si="293"/>
        <v>3</v>
      </c>
      <c r="Z866" s="61">
        <f t="shared" ca="1" si="300"/>
        <v>1</v>
      </c>
      <c r="AA866" s="3">
        <f t="shared" ca="1" si="294"/>
        <v>8</v>
      </c>
      <c r="AB866" s="60" t="str">
        <f ca="1">IF($A865&lt;&gt;"",IF(OR($AI865&lt;&gt;0,$AJ865&lt;&gt;0,Z866=0),"",IF(K865="RRB","B",IF(K865="BBR","R",""))),"")</f>
        <v/>
      </c>
      <c r="AC866" s="60" t="str">
        <f ca="1">IF(A866&lt;&gt;"",IF(AB866&lt;&gt;"",IF(AB866=J866,"W","L"),""),"")</f>
        <v/>
      </c>
      <c r="AD866" s="38">
        <f ca="1">IF(A866&lt;&gt;"",IF(OR(AI865&lt;&gt;0,AJ865&lt;&gt;0),"0",IF(AC866&lt;&gt;"",IF(AC866="W",(1*Z866),(-1*Z866)),0)),0)</f>
        <v>0</v>
      </c>
      <c r="AE866" s="74">
        <f t="shared" ca="1" si="285"/>
        <v>-14</v>
      </c>
      <c r="AF866" s="3">
        <f t="shared" ca="1" si="295"/>
        <v>8</v>
      </c>
      <c r="AG866" s="13">
        <f ca="1">IF(A866&lt;&gt;"",(AD866+P866+W866),0)</f>
        <v>0</v>
      </c>
      <c r="AH866" s="11">
        <f ca="1">IF(A866&lt;&gt;"",AG866+AH865,0)</f>
        <v>-13</v>
      </c>
      <c r="AI866" s="73">
        <f ca="1">IF($A866&lt;&gt;"",IF(AI865&gt;0,AI865,IF(AND(AK865&gt;=$AJ$1,$AJ$2*AK865&gt;=AH866),"Profit Target",IF(AH866&gt;=$S$1,"Profit Target",0))),0)</f>
        <v>0</v>
      </c>
      <c r="AJ866" s="73">
        <f ca="1">IF($A866&lt;&gt;"",IF(AI865&lt;&gt;0,AJ865,IF(AH866&lt;=$S$2,"Stop Loss",0)),0)</f>
        <v>0</v>
      </c>
      <c r="AK866" s="73">
        <f t="shared" ca="1" si="286"/>
        <v>3</v>
      </c>
      <c r="AL866" s="30"/>
      <c r="AM866" s="30"/>
      <c r="AN866" s="30"/>
      <c r="AO866" s="30"/>
      <c r="AP866" s="30"/>
      <c r="AQ866" s="30"/>
      <c r="BM866" s="7"/>
      <c r="BT866" s="10">
        <f t="shared" ca="1" si="288"/>
        <v>22</v>
      </c>
    </row>
    <row r="867" spans="1:72">
      <c r="A867" s="10">
        <f t="shared" ca="1" si="287"/>
        <v>32</v>
      </c>
      <c r="B867" s="38"/>
      <c r="C867" s="7"/>
      <c r="D867" s="3"/>
      <c r="E867" s="7"/>
      <c r="F867" s="70" t="str">
        <f t="shared" ca="1" si="283"/>
        <v>H</v>
      </c>
      <c r="G867" s="101" t="str">
        <f t="shared" ca="1" si="289"/>
        <v>LHH</v>
      </c>
      <c r="H867" s="70" t="str">
        <f t="shared" ca="1" si="284"/>
        <v>E</v>
      </c>
      <c r="I867" s="101" t="str">
        <f t="shared" ca="1" si="296"/>
        <v>EOE</v>
      </c>
      <c r="J867" s="70" t="str">
        <f t="shared" ca="1" si="282"/>
        <v>R</v>
      </c>
      <c r="K867" s="101" t="str">
        <f t="shared" ca="1" si="297"/>
        <v>BRR</v>
      </c>
      <c r="L867" s="61">
        <f t="shared" ca="1" si="298"/>
        <v>1</v>
      </c>
      <c r="M867" s="3">
        <f ca="1">IF(A866&lt;&gt;"",IF(O867="",M866,IF(AND(M866&gt;0,O867="L"),M866+1,IF(AND(M866&gt;1,O866="W"),1,1))),"")</f>
        <v>1</v>
      </c>
      <c r="N867" s="60" t="str">
        <f ca="1">IF($A866&lt;&gt;"",IF(OR($AI866&lt;&gt;0,$AJ866&lt;&gt;0,L867=0),"",IF(G866="HHL","L",IF(G866="LLH","H",""))),"")</f>
        <v>H</v>
      </c>
      <c r="O867" s="60" t="str">
        <f ca="1">IF(A867&lt;&gt;"",IF(N867&lt;&gt;"",IF(F867=N867,"W","L"),""),"")</f>
        <v>W</v>
      </c>
      <c r="P867" s="38">
        <f ca="1">IF(A867&lt;&gt;"",IF(OR(AI866&lt;&gt;0,AJ866&lt;&gt;0),"0",IF(O867&lt;&gt;"",IF(O867="W",(1*L867),(-1*L867)),0)),0)</f>
        <v>1</v>
      </c>
      <c r="Q867" s="74">
        <f ca="1">IF(A867&lt;&gt;"",P867+Q866,0)</f>
        <v>-11</v>
      </c>
      <c r="R867" s="3">
        <f t="shared" ca="1" si="290"/>
        <v>1</v>
      </c>
      <c r="S867" s="61">
        <f t="shared" ca="1" si="299"/>
        <v>1</v>
      </c>
      <c r="T867" s="3">
        <f t="shared" ca="1" si="291"/>
        <v>3</v>
      </c>
      <c r="U867" s="60" t="str">
        <f ca="1">IF($A866&lt;&gt;"",IF(OR($AI866&lt;&gt;0,$AJ866&lt;&gt;0,S867=0),"",IF(I866="EEO","O",IF(I866="OOE","E",""))),"")</f>
        <v/>
      </c>
      <c r="V867" s="60" t="str">
        <f ca="1">IF(A867&lt;&gt;"",IF(U867&lt;&gt;"",IF(H867=U867,"W","L"),""),"")</f>
        <v/>
      </c>
      <c r="W867" s="38">
        <f ca="1">IF(A867&lt;&gt;"",IF(OR(AI866&lt;&gt;0,AJ866&lt;&gt;0),"0",IF(V867&lt;&gt;"",IF(V867="W",(1*S867),(-1*S867)),0)),0)</f>
        <v>0</v>
      </c>
      <c r="X867" s="74">
        <f t="shared" ca="1" si="292"/>
        <v>13</v>
      </c>
      <c r="Y867" s="3">
        <f t="shared" ca="1" si="293"/>
        <v>3</v>
      </c>
      <c r="Z867" s="61">
        <f t="shared" ca="1" si="300"/>
        <v>1</v>
      </c>
      <c r="AA867" s="3">
        <f t="shared" ca="1" si="294"/>
        <v>1</v>
      </c>
      <c r="AB867" s="60" t="str">
        <f ca="1">IF($A866&lt;&gt;"",IF(OR($AI866&lt;&gt;0,$AJ866&lt;&gt;0,Z867=0),"",IF(K866="RRB","B",IF(K866="BBR","R",""))),"")</f>
        <v>R</v>
      </c>
      <c r="AC867" s="60" t="str">
        <f ca="1">IF(A867&lt;&gt;"",IF(AB867&lt;&gt;"",IF(AB867=J867,"W","L"),""),"")</f>
        <v>W</v>
      </c>
      <c r="AD867" s="38">
        <f ca="1">IF(A867&lt;&gt;"",IF(OR(AI866&lt;&gt;0,AJ866&lt;&gt;0),"0",IF(AC867&lt;&gt;"",IF(AC867="W",(1*Z867),(-1*Z867)),0)),0)</f>
        <v>1</v>
      </c>
      <c r="AE867" s="74">
        <f t="shared" ca="1" si="285"/>
        <v>-13</v>
      </c>
      <c r="AF867" s="3">
        <f t="shared" ca="1" si="295"/>
        <v>1</v>
      </c>
      <c r="AG867" s="13">
        <f ca="1">IF(A867&lt;&gt;"",(AD867+P867+W867),0)</f>
        <v>2</v>
      </c>
      <c r="AH867" s="11">
        <f ca="1">IF(A867&lt;&gt;"",AG867+AH866,0)</f>
        <v>-11</v>
      </c>
      <c r="AI867" s="73">
        <f ca="1">IF($A867&lt;&gt;"",IF(AI866&gt;0,AI866,IF(AND(AK866&gt;=$AJ$1,$AJ$2*AK866&gt;=AH867),"Profit Target",IF(AH867&gt;=$S$1,"Profit Target",0))),0)</f>
        <v>0</v>
      </c>
      <c r="AJ867" s="73">
        <f ca="1">IF($A867&lt;&gt;"",IF(AI866&lt;&gt;0,AJ866,IF(AH867&lt;=$S$2,"Stop Loss",0)),0)</f>
        <v>0</v>
      </c>
      <c r="AK867" s="73">
        <f t="shared" ca="1" si="286"/>
        <v>3</v>
      </c>
      <c r="AL867" s="30"/>
      <c r="AM867" s="30"/>
      <c r="AN867" s="30"/>
      <c r="AO867" s="30"/>
      <c r="AP867" s="30"/>
      <c r="AQ867" s="30"/>
      <c r="BM867" s="7"/>
      <c r="BT867" s="10">
        <f t="shared" ca="1" si="288"/>
        <v>5</v>
      </c>
    </row>
    <row r="868" spans="1:72">
      <c r="A868" s="10">
        <f t="shared" ca="1" si="287"/>
        <v>34</v>
      </c>
      <c r="B868" s="38"/>
      <c r="C868" s="7"/>
      <c r="D868" s="3"/>
      <c r="E868" s="7"/>
      <c r="F868" s="70" t="str">
        <f t="shared" ca="1" si="283"/>
        <v>H</v>
      </c>
      <c r="G868" s="101" t="str">
        <f t="shared" ca="1" si="289"/>
        <v>HHH</v>
      </c>
      <c r="H868" s="70" t="str">
        <f t="shared" ca="1" si="284"/>
        <v>E</v>
      </c>
      <c r="I868" s="101" t="str">
        <f t="shared" ca="1" si="296"/>
        <v>OEE</v>
      </c>
      <c r="J868" s="70" t="str">
        <f t="shared" ca="1" si="282"/>
        <v>R</v>
      </c>
      <c r="K868" s="101" t="str">
        <f t="shared" ca="1" si="297"/>
        <v>RRR</v>
      </c>
      <c r="L868" s="61">
        <f t="shared" ca="1" si="298"/>
        <v>1</v>
      </c>
      <c r="M868" s="3">
        <f ca="1">IF(A867&lt;&gt;"",IF(O868="",M867,IF(AND(M867&gt;0,O868="L"),M867+1,IF(AND(M867&gt;1,O867="W"),1,1))),"")</f>
        <v>1</v>
      </c>
      <c r="N868" s="60" t="str">
        <f ca="1">IF($A867&lt;&gt;"",IF(OR($AI867&lt;&gt;0,$AJ867&lt;&gt;0,L868=0),"",IF(G867="HHL","L",IF(G867="LLH","H",""))),"")</f>
        <v/>
      </c>
      <c r="O868" s="60" t="str">
        <f ca="1">IF(A868&lt;&gt;"",IF(N868&lt;&gt;"",IF(F868=N868,"W","L"),""),"")</f>
        <v/>
      </c>
      <c r="P868" s="38">
        <f ca="1">IF(A868&lt;&gt;"",IF(OR(AI867&lt;&gt;0,AJ867&lt;&gt;0),"0",IF(O868&lt;&gt;"",IF(O868="W",(1*L868),(-1*L868)),0)),0)</f>
        <v>0</v>
      </c>
      <c r="Q868" s="74">
        <f ca="1">IF(A868&lt;&gt;"",P868+Q867,0)</f>
        <v>-11</v>
      </c>
      <c r="R868" s="3">
        <f t="shared" ca="1" si="290"/>
        <v>1</v>
      </c>
      <c r="S868" s="61">
        <f t="shared" ca="1" si="299"/>
        <v>1</v>
      </c>
      <c r="T868" s="3">
        <f t="shared" ca="1" si="291"/>
        <v>3</v>
      </c>
      <c r="U868" s="60" t="str">
        <f ca="1">IF($A867&lt;&gt;"",IF(OR($AI867&lt;&gt;0,$AJ867&lt;&gt;0,S868=0),"",IF(I867="EEO","O",IF(I867="OOE","E",""))),"")</f>
        <v/>
      </c>
      <c r="V868" s="60" t="str">
        <f ca="1">IF(A868&lt;&gt;"",IF(U868&lt;&gt;"",IF(H868=U868,"W","L"),""),"")</f>
        <v/>
      </c>
      <c r="W868" s="38">
        <f ca="1">IF(A868&lt;&gt;"",IF(OR(AI867&lt;&gt;0,AJ867&lt;&gt;0),"0",IF(V868&lt;&gt;"",IF(V868="W",(1*S868),(-1*S868)),0)),0)</f>
        <v>0</v>
      </c>
      <c r="X868" s="74">
        <f t="shared" ca="1" si="292"/>
        <v>13</v>
      </c>
      <c r="Y868" s="3">
        <f t="shared" ca="1" si="293"/>
        <v>3</v>
      </c>
      <c r="Z868" s="61">
        <f t="shared" ca="1" si="300"/>
        <v>1</v>
      </c>
      <c r="AA868" s="3">
        <f t="shared" ca="1" si="294"/>
        <v>1</v>
      </c>
      <c r="AB868" s="60" t="str">
        <f ca="1">IF($A867&lt;&gt;"",IF(OR($AI867&lt;&gt;0,$AJ867&lt;&gt;0,Z868=0),"",IF(K867="RRB","B",IF(K867="BBR","R",""))),"")</f>
        <v/>
      </c>
      <c r="AC868" s="60" t="str">
        <f ca="1">IF(A868&lt;&gt;"",IF(AB868&lt;&gt;"",IF(AB868=J868,"W","L"),""),"")</f>
        <v/>
      </c>
      <c r="AD868" s="38">
        <f ca="1">IF(A868&lt;&gt;"",IF(OR(AI867&lt;&gt;0,AJ867&lt;&gt;0),"0",IF(AC868&lt;&gt;"",IF(AC868="W",(1*Z868),(-1*Z868)),0)),0)</f>
        <v>0</v>
      </c>
      <c r="AE868" s="74">
        <f t="shared" ca="1" si="285"/>
        <v>-13</v>
      </c>
      <c r="AF868" s="3">
        <f t="shared" ca="1" si="295"/>
        <v>1</v>
      </c>
      <c r="AG868" s="13">
        <f ca="1">IF(A868&lt;&gt;"",(AD868+P868+W868),0)</f>
        <v>0</v>
      </c>
      <c r="AH868" s="11">
        <f ca="1">IF(A868&lt;&gt;"",AG868+AH867,0)</f>
        <v>-11</v>
      </c>
      <c r="AI868" s="73">
        <f ca="1">IF($A868&lt;&gt;"",IF(AI867&gt;0,AI867,IF(AND(AK867&gt;=$AJ$1,$AJ$2*AK867&gt;=AH868),"Profit Target",IF(AH868&gt;=$S$1,"Profit Target",0))),0)</f>
        <v>0</v>
      </c>
      <c r="AJ868" s="73">
        <f ca="1">IF($A868&lt;&gt;"",IF(AI867&lt;&gt;0,AJ867,IF(AH868&lt;=$S$2,"Stop Loss",0)),0)</f>
        <v>0</v>
      </c>
      <c r="AK868" s="73">
        <f t="shared" ca="1" si="286"/>
        <v>3</v>
      </c>
      <c r="AL868" s="30"/>
      <c r="AM868" s="30"/>
      <c r="AN868" s="30"/>
      <c r="AO868" s="30"/>
      <c r="AP868" s="30"/>
      <c r="AQ868" s="30"/>
      <c r="BM868" s="7"/>
      <c r="BT868" s="10">
        <f t="shared" ca="1" si="288"/>
        <v>23</v>
      </c>
    </row>
    <row r="869" spans="1:72">
      <c r="A869" s="10">
        <f t="shared" ca="1" si="287"/>
        <v>26</v>
      </c>
      <c r="B869" s="38"/>
      <c r="C869" s="7"/>
      <c r="D869" s="3"/>
      <c r="E869" s="7"/>
      <c r="F869" s="70" t="str">
        <f t="shared" ca="1" si="283"/>
        <v>H</v>
      </c>
      <c r="G869" s="101" t="str">
        <f t="shared" ca="1" si="289"/>
        <v>HHH</v>
      </c>
      <c r="H869" s="70" t="str">
        <f t="shared" ca="1" si="284"/>
        <v>E</v>
      </c>
      <c r="I869" s="101" t="str">
        <f t="shared" ca="1" si="296"/>
        <v>EEE</v>
      </c>
      <c r="J869" s="70" t="str">
        <f t="shared" ca="1" si="282"/>
        <v>B</v>
      </c>
      <c r="K869" s="101" t="str">
        <f t="shared" ca="1" si="297"/>
        <v>RRB</v>
      </c>
      <c r="L869" s="61">
        <f t="shared" ca="1" si="298"/>
        <v>1</v>
      </c>
      <c r="M869" s="3">
        <f ca="1">IF(A868&lt;&gt;"",IF(O869="",M868,IF(AND(M868&gt;0,O869="L"),M868+1,IF(AND(M868&gt;1,O868="W"),1,1))),"")</f>
        <v>1</v>
      </c>
      <c r="N869" s="60" t="str">
        <f ca="1">IF($A868&lt;&gt;"",IF(OR($AI868&lt;&gt;0,$AJ868&lt;&gt;0,L869=0),"",IF(G868="HHL","L",IF(G868="LLH","H",""))),"")</f>
        <v/>
      </c>
      <c r="O869" s="60" t="str">
        <f ca="1">IF(A869&lt;&gt;"",IF(N869&lt;&gt;"",IF(F869=N869,"W","L"),""),"")</f>
        <v/>
      </c>
      <c r="P869" s="38">
        <f ca="1">IF(A869&lt;&gt;"",IF(OR(AI868&lt;&gt;0,AJ868&lt;&gt;0),"0",IF(O869&lt;&gt;"",IF(O869="W",(1*L869),(-1*L869)),0)),0)</f>
        <v>0</v>
      </c>
      <c r="Q869" s="74">
        <f ca="1">IF(A869&lt;&gt;"",P869+Q868,0)</f>
        <v>-11</v>
      </c>
      <c r="R869" s="3">
        <f t="shared" ca="1" si="290"/>
        <v>1</v>
      </c>
      <c r="S869" s="61">
        <f t="shared" ca="1" si="299"/>
        <v>1</v>
      </c>
      <c r="T869" s="3">
        <f t="shared" ca="1" si="291"/>
        <v>3</v>
      </c>
      <c r="U869" s="60" t="str">
        <f ca="1">IF($A868&lt;&gt;"",IF(OR($AI868&lt;&gt;0,$AJ868&lt;&gt;0,S869=0),"",IF(I868="EEO","O",IF(I868="OOE","E",""))),"")</f>
        <v/>
      </c>
      <c r="V869" s="60" t="str">
        <f ca="1">IF(A869&lt;&gt;"",IF(U869&lt;&gt;"",IF(H869=U869,"W","L"),""),"")</f>
        <v/>
      </c>
      <c r="W869" s="38">
        <f ca="1">IF(A869&lt;&gt;"",IF(OR(AI868&lt;&gt;0,AJ868&lt;&gt;0),"0",IF(V869&lt;&gt;"",IF(V869="W",(1*S869),(-1*S869)),0)),0)</f>
        <v>0</v>
      </c>
      <c r="X869" s="74">
        <f t="shared" ca="1" si="292"/>
        <v>13</v>
      </c>
      <c r="Y869" s="3">
        <f t="shared" ca="1" si="293"/>
        <v>3</v>
      </c>
      <c r="Z869" s="61">
        <f t="shared" ca="1" si="300"/>
        <v>1</v>
      </c>
      <c r="AA869" s="3">
        <f t="shared" ca="1" si="294"/>
        <v>1</v>
      </c>
      <c r="AB869" s="60" t="str">
        <f ca="1">IF($A868&lt;&gt;"",IF(OR($AI868&lt;&gt;0,$AJ868&lt;&gt;0,Z869=0),"",IF(K868="RRB","B",IF(K868="BBR","R",""))),"")</f>
        <v/>
      </c>
      <c r="AC869" s="60" t="str">
        <f ca="1">IF(A869&lt;&gt;"",IF(AB869&lt;&gt;"",IF(AB869=J869,"W","L"),""),"")</f>
        <v/>
      </c>
      <c r="AD869" s="38">
        <f ca="1">IF(A869&lt;&gt;"",IF(OR(AI868&lt;&gt;0,AJ868&lt;&gt;0),"0",IF(AC869&lt;&gt;"",IF(AC869="W",(1*Z869),(-1*Z869)),0)),0)</f>
        <v>0</v>
      </c>
      <c r="AE869" s="74">
        <f t="shared" ca="1" si="285"/>
        <v>-13</v>
      </c>
      <c r="AF869" s="3">
        <f t="shared" ca="1" si="295"/>
        <v>1</v>
      </c>
      <c r="AG869" s="13">
        <f ca="1">IF(A869&lt;&gt;"",(AD869+P869+W869),0)</f>
        <v>0</v>
      </c>
      <c r="AH869" s="11">
        <f ca="1">IF(A869&lt;&gt;"",AG869+AH868,0)</f>
        <v>-11</v>
      </c>
      <c r="AI869" s="73">
        <f ca="1">IF($A869&lt;&gt;"",IF(AI868&gt;0,AI868,IF(AND(AK868&gt;=$AJ$1,$AJ$2*AK868&gt;=AH869),"Profit Target",IF(AH869&gt;=$S$1,"Profit Target",0))),0)</f>
        <v>0</v>
      </c>
      <c r="AJ869" s="73">
        <f ca="1">IF($A869&lt;&gt;"",IF(AI868&lt;&gt;0,AJ868,IF(AH869&lt;=$S$2,"Stop Loss",0)),0)</f>
        <v>0</v>
      </c>
      <c r="AK869" s="73">
        <f t="shared" ca="1" si="286"/>
        <v>3</v>
      </c>
      <c r="AL869" s="30"/>
      <c r="AM869" s="30"/>
      <c r="AN869" s="30"/>
      <c r="AO869" s="30"/>
      <c r="AP869" s="30"/>
      <c r="AQ869" s="30"/>
      <c r="BM869" s="7"/>
      <c r="BT869" s="10">
        <f t="shared" ca="1" si="288"/>
        <v>31</v>
      </c>
    </row>
    <row r="870" spans="1:72">
      <c r="A870" s="10">
        <f t="shared" ca="1" si="287"/>
        <v>23</v>
      </c>
      <c r="B870" s="38"/>
      <c r="C870" s="7"/>
      <c r="D870" s="3"/>
      <c r="E870" s="7"/>
      <c r="F870" s="70" t="str">
        <f t="shared" ca="1" si="283"/>
        <v>H</v>
      </c>
      <c r="G870" s="101" t="str">
        <f t="shared" ca="1" si="289"/>
        <v>HHH</v>
      </c>
      <c r="H870" s="70" t="str">
        <f t="shared" ca="1" si="284"/>
        <v>O</v>
      </c>
      <c r="I870" s="101" t="str">
        <f t="shared" ca="1" si="296"/>
        <v>EEO</v>
      </c>
      <c r="J870" s="70" t="str">
        <f t="shared" ca="1" si="282"/>
        <v>R</v>
      </c>
      <c r="K870" s="101" t="str">
        <f t="shared" ca="1" si="297"/>
        <v>RBR</v>
      </c>
      <c r="L870" s="61">
        <f t="shared" ca="1" si="298"/>
        <v>1</v>
      </c>
      <c r="M870" s="3">
        <f ca="1">IF(A869&lt;&gt;"",IF(O870="",M869,IF(AND(M869&gt;0,O870="L"),M869+1,IF(AND(M869&gt;1,O869="W"),1,1))),"")</f>
        <v>1</v>
      </c>
      <c r="N870" s="60" t="str">
        <f ca="1">IF($A869&lt;&gt;"",IF(OR($AI869&lt;&gt;0,$AJ869&lt;&gt;0,L870=0),"",IF(G869="HHL","L",IF(G869="LLH","H",""))),"")</f>
        <v/>
      </c>
      <c r="O870" s="60" t="str">
        <f ca="1">IF(A870&lt;&gt;"",IF(N870&lt;&gt;"",IF(F870=N870,"W","L"),""),"")</f>
        <v/>
      </c>
      <c r="P870" s="38">
        <f ca="1">IF(A870&lt;&gt;"",IF(OR(AI869&lt;&gt;0,AJ869&lt;&gt;0),"0",IF(O870&lt;&gt;"",IF(O870="W",(1*L870),(-1*L870)),0)),0)</f>
        <v>0</v>
      </c>
      <c r="Q870" s="74">
        <f ca="1">IF(A870&lt;&gt;"",P870+Q869,0)</f>
        <v>-11</v>
      </c>
      <c r="R870" s="3">
        <f t="shared" ca="1" si="290"/>
        <v>1</v>
      </c>
      <c r="S870" s="61">
        <f t="shared" ca="1" si="299"/>
        <v>1</v>
      </c>
      <c r="T870" s="3">
        <f t="shared" ca="1" si="291"/>
        <v>3</v>
      </c>
      <c r="U870" s="60" t="str">
        <f ca="1">IF($A869&lt;&gt;"",IF(OR($AI869&lt;&gt;0,$AJ869&lt;&gt;0,S870=0),"",IF(I869="EEO","O",IF(I869="OOE","E",""))),"")</f>
        <v/>
      </c>
      <c r="V870" s="60" t="str">
        <f ca="1">IF(A870&lt;&gt;"",IF(U870&lt;&gt;"",IF(H870=U870,"W","L"),""),"")</f>
        <v/>
      </c>
      <c r="W870" s="38">
        <f ca="1">IF(A870&lt;&gt;"",IF(OR(AI869&lt;&gt;0,AJ869&lt;&gt;0),"0",IF(V870&lt;&gt;"",IF(V870="W",(1*S870),(-1*S870)),0)),0)</f>
        <v>0</v>
      </c>
      <c r="X870" s="74">
        <f t="shared" ca="1" si="292"/>
        <v>13</v>
      </c>
      <c r="Y870" s="3">
        <f t="shared" ca="1" si="293"/>
        <v>3</v>
      </c>
      <c r="Z870" s="61">
        <f t="shared" ca="1" si="300"/>
        <v>1</v>
      </c>
      <c r="AA870" s="3">
        <f t="shared" ca="1" si="294"/>
        <v>2</v>
      </c>
      <c r="AB870" s="60" t="str">
        <f ca="1">IF($A869&lt;&gt;"",IF(OR($AI869&lt;&gt;0,$AJ869&lt;&gt;0,Z870=0),"",IF(K869="RRB","B",IF(K869="BBR","R",""))),"")</f>
        <v>B</v>
      </c>
      <c r="AC870" s="60" t="str">
        <f ca="1">IF(A870&lt;&gt;"",IF(AB870&lt;&gt;"",IF(AB870=J870,"W","L"),""),"")</f>
        <v>L</v>
      </c>
      <c r="AD870" s="38">
        <f ca="1">IF(A870&lt;&gt;"",IF(OR(AI869&lt;&gt;0,AJ869&lt;&gt;0),"0",IF(AC870&lt;&gt;"",IF(AC870="W",(1*Z870),(-1*Z870)),0)),0)</f>
        <v>-1</v>
      </c>
      <c r="AE870" s="74">
        <f t="shared" ca="1" si="285"/>
        <v>-14</v>
      </c>
      <c r="AF870" s="3">
        <f t="shared" ca="1" si="295"/>
        <v>2</v>
      </c>
      <c r="AG870" s="13">
        <f ca="1">IF(A870&lt;&gt;"",(AD870+P870+W870),0)</f>
        <v>-1</v>
      </c>
      <c r="AH870" s="11">
        <f ca="1">IF(A870&lt;&gt;"",AG870+AH869,0)</f>
        <v>-12</v>
      </c>
      <c r="AI870" s="73">
        <f ca="1">IF($A870&lt;&gt;"",IF(AI869&gt;0,AI869,IF(AND(AK869&gt;=$AJ$1,$AJ$2*AK869&gt;=AH870),"Profit Target",IF(AH870&gt;=$S$1,"Profit Target",0))),0)</f>
        <v>0</v>
      </c>
      <c r="AJ870" s="73">
        <f ca="1">IF($A870&lt;&gt;"",IF(AI869&lt;&gt;0,AJ869,IF(AH870&lt;=$S$2,"Stop Loss",0)),0)</f>
        <v>0</v>
      </c>
      <c r="AK870" s="73">
        <f t="shared" ca="1" si="286"/>
        <v>3</v>
      </c>
      <c r="AL870" s="30"/>
      <c r="AM870" s="30"/>
      <c r="AN870" s="30"/>
      <c r="AO870" s="30"/>
      <c r="AP870" s="30"/>
      <c r="AQ870" s="30"/>
      <c r="BM870" s="7"/>
      <c r="BT870" s="10">
        <f t="shared" ca="1" si="288"/>
        <v>18</v>
      </c>
    </row>
    <row r="871" spans="1:72">
      <c r="A871" s="10">
        <f t="shared" ca="1" si="287"/>
        <v>5</v>
      </c>
      <c r="B871" s="38"/>
      <c r="C871" s="7"/>
      <c r="D871" s="3"/>
      <c r="E871" s="7"/>
      <c r="F871" s="70" t="str">
        <f t="shared" ca="1" si="283"/>
        <v>L</v>
      </c>
      <c r="G871" s="101" t="str">
        <f t="shared" ca="1" si="289"/>
        <v>HHL</v>
      </c>
      <c r="H871" s="70" t="str">
        <f t="shared" ca="1" si="284"/>
        <v>O</v>
      </c>
      <c r="I871" s="101" t="str">
        <f t="shared" ca="1" si="296"/>
        <v>EOO</v>
      </c>
      <c r="J871" s="70" t="str">
        <f t="shared" ca="1" si="282"/>
        <v>R</v>
      </c>
      <c r="K871" s="101" t="str">
        <f t="shared" ca="1" si="297"/>
        <v>BRR</v>
      </c>
      <c r="L871" s="61">
        <f t="shared" ca="1" si="298"/>
        <v>1</v>
      </c>
      <c r="M871" s="3">
        <f ca="1">IF(A870&lt;&gt;"",IF(O871="",M870,IF(AND(M870&gt;0,O871="L"),M870+1,IF(AND(M870&gt;1,O870="W"),1,1))),"")</f>
        <v>1</v>
      </c>
      <c r="N871" s="60" t="str">
        <f ca="1">IF($A870&lt;&gt;"",IF(OR($AI870&lt;&gt;0,$AJ870&lt;&gt;0,L871=0),"",IF(G870="HHL","L",IF(G870="LLH","H",""))),"")</f>
        <v/>
      </c>
      <c r="O871" s="60" t="str">
        <f ca="1">IF(A871&lt;&gt;"",IF(N871&lt;&gt;"",IF(F871=N871,"W","L"),""),"")</f>
        <v/>
      </c>
      <c r="P871" s="38">
        <f ca="1">IF(A871&lt;&gt;"",IF(OR(AI870&lt;&gt;0,AJ870&lt;&gt;0),"0",IF(O871&lt;&gt;"",IF(O871="W",(1*L871),(-1*L871)),0)),0)</f>
        <v>0</v>
      </c>
      <c r="Q871" s="74">
        <f ca="1">IF(A871&lt;&gt;"",P871+Q870,0)</f>
        <v>-11</v>
      </c>
      <c r="R871" s="3">
        <f t="shared" ca="1" si="290"/>
        <v>1</v>
      </c>
      <c r="S871" s="61">
        <f t="shared" ca="1" si="299"/>
        <v>1</v>
      </c>
      <c r="T871" s="3">
        <f t="shared" ca="1" si="291"/>
        <v>1</v>
      </c>
      <c r="U871" s="60" t="str">
        <f ca="1">IF($A870&lt;&gt;"",IF(OR($AI870&lt;&gt;0,$AJ870&lt;&gt;0,S871=0),"",IF(I870="EEO","O",IF(I870="OOE","E",""))),"")</f>
        <v>O</v>
      </c>
      <c r="V871" s="60" t="str">
        <f ca="1">IF(A871&lt;&gt;"",IF(U871&lt;&gt;"",IF(H871=U871,"W","L"),""),"")</f>
        <v>W</v>
      </c>
      <c r="W871" s="38">
        <f ca="1">IF(A871&lt;&gt;"",IF(OR(AI870&lt;&gt;0,AJ870&lt;&gt;0),"0",IF(V871&lt;&gt;"",IF(V871="W",(1*S871),(-1*S871)),0)),0)</f>
        <v>1</v>
      </c>
      <c r="X871" s="74">
        <f t="shared" ca="1" si="292"/>
        <v>14</v>
      </c>
      <c r="Y871" s="3">
        <f t="shared" ca="1" si="293"/>
        <v>1</v>
      </c>
      <c r="Z871" s="61">
        <f t="shared" ca="1" si="300"/>
        <v>1</v>
      </c>
      <c r="AA871" s="3">
        <f t="shared" ca="1" si="294"/>
        <v>2</v>
      </c>
      <c r="AB871" s="60" t="str">
        <f ca="1">IF($A870&lt;&gt;"",IF(OR($AI870&lt;&gt;0,$AJ870&lt;&gt;0,Z871=0),"",IF(K870="RRB","B",IF(K870="BBR","R",""))),"")</f>
        <v/>
      </c>
      <c r="AC871" s="60" t="str">
        <f ca="1">IF(A871&lt;&gt;"",IF(AB871&lt;&gt;"",IF(AB871=J871,"W","L"),""),"")</f>
        <v/>
      </c>
      <c r="AD871" s="38">
        <f ca="1">IF(A871&lt;&gt;"",IF(OR(AI870&lt;&gt;0,AJ870&lt;&gt;0),"0",IF(AC871&lt;&gt;"",IF(AC871="W",(1*Z871),(-1*Z871)),0)),0)</f>
        <v>0</v>
      </c>
      <c r="AE871" s="74">
        <f t="shared" ca="1" si="285"/>
        <v>-14</v>
      </c>
      <c r="AF871" s="3">
        <f t="shared" ca="1" si="295"/>
        <v>2</v>
      </c>
      <c r="AG871" s="13">
        <f ca="1">IF(A871&lt;&gt;"",(AD871+P871+W871),0)</f>
        <v>1</v>
      </c>
      <c r="AH871" s="11">
        <f ca="1">IF(A871&lt;&gt;"",AG871+AH870,0)</f>
        <v>-11</v>
      </c>
      <c r="AI871" s="73">
        <f ca="1">IF($A871&lt;&gt;"",IF(AI870&gt;0,AI870,IF(AND(AK870&gt;=$AJ$1,$AJ$2*AK870&gt;=AH871),"Profit Target",IF(AH871&gt;=$S$1,"Profit Target",0))),0)</f>
        <v>0</v>
      </c>
      <c r="AJ871" s="73">
        <f ca="1">IF($A871&lt;&gt;"",IF(AI870&lt;&gt;0,AJ870,IF(AH871&lt;=$S$2,"Stop Loss",0)),0)</f>
        <v>0</v>
      </c>
      <c r="AK871" s="73">
        <f t="shared" ca="1" si="286"/>
        <v>3</v>
      </c>
      <c r="AL871" s="30"/>
      <c r="AM871" s="30"/>
      <c r="AN871" s="30"/>
      <c r="AO871" s="30"/>
      <c r="AP871" s="30"/>
      <c r="AQ871" s="30"/>
      <c r="BM871" s="7"/>
      <c r="BT871" s="10">
        <f t="shared" ca="1" si="288"/>
        <v>34</v>
      </c>
    </row>
    <row r="872" spans="1:72">
      <c r="A872" s="10">
        <f t="shared" ca="1" si="287"/>
        <v>15</v>
      </c>
      <c r="B872" s="38"/>
      <c r="C872" s="7"/>
      <c r="D872" s="3"/>
      <c r="E872" s="7"/>
      <c r="F872" s="70" t="str">
        <f t="shared" ca="1" si="283"/>
        <v>L</v>
      </c>
      <c r="G872" s="101" t="str">
        <f t="shared" ca="1" si="289"/>
        <v>HLL</v>
      </c>
      <c r="H872" s="70" t="str">
        <f t="shared" ca="1" si="284"/>
        <v>O</v>
      </c>
      <c r="I872" s="101" t="str">
        <f t="shared" ca="1" si="296"/>
        <v>OOO</v>
      </c>
      <c r="J872" s="70" t="str">
        <f t="shared" ca="1" si="282"/>
        <v>B</v>
      </c>
      <c r="K872" s="101" t="str">
        <f t="shared" ca="1" si="297"/>
        <v>RRB</v>
      </c>
      <c r="L872" s="61">
        <f t="shared" ca="1" si="298"/>
        <v>1</v>
      </c>
      <c r="M872" s="3">
        <f ca="1">IF(A871&lt;&gt;"",IF(O872="",M871,IF(AND(M871&gt;0,O872="L"),M871+1,IF(AND(M871&gt;1,O871="W"),1,1))),"")</f>
        <v>1</v>
      </c>
      <c r="N872" s="60" t="str">
        <f ca="1">IF($A871&lt;&gt;"",IF(OR($AI871&lt;&gt;0,$AJ871&lt;&gt;0,L872=0),"",IF(G871="HHL","L",IF(G871="LLH","H",""))),"")</f>
        <v>L</v>
      </c>
      <c r="O872" s="60" t="str">
        <f ca="1">IF(A872&lt;&gt;"",IF(N872&lt;&gt;"",IF(F872=N872,"W","L"),""),"")</f>
        <v>W</v>
      </c>
      <c r="P872" s="38">
        <f ca="1">IF(A872&lt;&gt;"",IF(OR(AI871&lt;&gt;0,AJ871&lt;&gt;0),"0",IF(O872&lt;&gt;"",IF(O872="W",(1*L872),(-1*L872)),0)),0)</f>
        <v>1</v>
      </c>
      <c r="Q872" s="74">
        <f ca="1">IF(A872&lt;&gt;"",P872+Q871,0)</f>
        <v>-10</v>
      </c>
      <c r="R872" s="3">
        <f t="shared" ca="1" si="290"/>
        <v>1</v>
      </c>
      <c r="S872" s="61">
        <f t="shared" ca="1" si="299"/>
        <v>1</v>
      </c>
      <c r="T872" s="3">
        <f t="shared" ca="1" si="291"/>
        <v>1</v>
      </c>
      <c r="U872" s="60" t="str">
        <f ca="1">IF($A871&lt;&gt;"",IF(OR($AI871&lt;&gt;0,$AJ871&lt;&gt;0,S872=0),"",IF(I871="EEO","O",IF(I871="OOE","E",""))),"")</f>
        <v/>
      </c>
      <c r="V872" s="60" t="str">
        <f ca="1">IF(A872&lt;&gt;"",IF(U872&lt;&gt;"",IF(H872=U872,"W","L"),""),"")</f>
        <v/>
      </c>
      <c r="W872" s="38">
        <f ca="1">IF(A872&lt;&gt;"",IF(OR(AI871&lt;&gt;0,AJ871&lt;&gt;0),"0",IF(V872&lt;&gt;"",IF(V872="W",(1*S872),(-1*S872)),0)),0)</f>
        <v>0</v>
      </c>
      <c r="X872" s="74">
        <f t="shared" ca="1" si="292"/>
        <v>14</v>
      </c>
      <c r="Y872" s="3">
        <f t="shared" ca="1" si="293"/>
        <v>1</v>
      </c>
      <c r="Z872" s="61">
        <f t="shared" ca="1" si="300"/>
        <v>1</v>
      </c>
      <c r="AA872" s="3">
        <f t="shared" ca="1" si="294"/>
        <v>2</v>
      </c>
      <c r="AB872" s="60" t="str">
        <f ca="1">IF($A871&lt;&gt;"",IF(OR($AI871&lt;&gt;0,$AJ871&lt;&gt;0,Z872=0),"",IF(K871="RRB","B",IF(K871="BBR","R",""))),"")</f>
        <v/>
      </c>
      <c r="AC872" s="60" t="str">
        <f ca="1">IF(A872&lt;&gt;"",IF(AB872&lt;&gt;"",IF(AB872=J872,"W","L"),""),"")</f>
        <v/>
      </c>
      <c r="AD872" s="38">
        <f ca="1">IF(A872&lt;&gt;"",IF(OR(AI871&lt;&gt;0,AJ871&lt;&gt;0),"0",IF(AC872&lt;&gt;"",IF(AC872="W",(1*Z872),(-1*Z872)),0)),0)</f>
        <v>0</v>
      </c>
      <c r="AE872" s="74">
        <f t="shared" ca="1" si="285"/>
        <v>-14</v>
      </c>
      <c r="AF872" s="3">
        <f t="shared" ca="1" si="295"/>
        <v>2</v>
      </c>
      <c r="AG872" s="13">
        <f ca="1">IF(A872&lt;&gt;"",(AD872+P872+W872),0)</f>
        <v>1</v>
      </c>
      <c r="AH872" s="11">
        <f ca="1">IF(A872&lt;&gt;"",AG872+AH871,0)</f>
        <v>-10</v>
      </c>
      <c r="AI872" s="73">
        <f ca="1">IF($A872&lt;&gt;"",IF(AI871&gt;0,AI871,IF(AND(AK871&gt;=$AJ$1,$AJ$2*AK871&gt;=AH872),"Profit Target",IF(AH872&gt;=$S$1,"Profit Target",0))),0)</f>
        <v>0</v>
      </c>
      <c r="AJ872" s="73">
        <f ca="1">IF($A872&lt;&gt;"",IF(AI871&lt;&gt;0,AJ871,IF(AH872&lt;=$S$2,"Stop Loss",0)),0)</f>
        <v>0</v>
      </c>
      <c r="AK872" s="73">
        <f t="shared" ca="1" si="286"/>
        <v>3</v>
      </c>
      <c r="AL872" s="30"/>
      <c r="AM872" s="30"/>
      <c r="AN872" s="30"/>
      <c r="AO872" s="30"/>
      <c r="AP872" s="30"/>
      <c r="AQ872" s="30"/>
      <c r="BM872" s="7"/>
      <c r="BT872" s="10">
        <f t="shared" ca="1" si="288"/>
        <v>27</v>
      </c>
    </row>
    <row r="873" spans="1:72">
      <c r="A873" s="10">
        <f t="shared" ca="1" si="287"/>
        <v>20</v>
      </c>
      <c r="B873" s="38"/>
      <c r="C873" s="7"/>
      <c r="D873" s="3"/>
      <c r="E873" s="7"/>
      <c r="F873" s="70" t="str">
        <f t="shared" ca="1" si="283"/>
        <v>H</v>
      </c>
      <c r="G873" s="101" t="str">
        <f t="shared" ca="1" si="289"/>
        <v>LLH</v>
      </c>
      <c r="H873" s="70" t="str">
        <f t="shared" ca="1" si="284"/>
        <v>E</v>
      </c>
      <c r="I873" s="101" t="str">
        <f t="shared" ca="1" si="296"/>
        <v>OOE</v>
      </c>
      <c r="J873" s="70" t="str">
        <f t="shared" ca="1" si="282"/>
        <v>B</v>
      </c>
      <c r="K873" s="101" t="str">
        <f t="shared" ca="1" si="297"/>
        <v>RBB</v>
      </c>
      <c r="L873" s="61">
        <f t="shared" ca="1" si="298"/>
        <v>1</v>
      </c>
      <c r="M873" s="3">
        <f ca="1">IF(A872&lt;&gt;"",IF(O873="",M872,IF(AND(M872&gt;0,O873="L"),M872+1,IF(AND(M872&gt;1,O872="W"),1,1))),"")</f>
        <v>1</v>
      </c>
      <c r="N873" s="60" t="str">
        <f ca="1">IF($A872&lt;&gt;"",IF(OR($AI872&lt;&gt;0,$AJ872&lt;&gt;0,L873=0),"",IF(G872="HHL","L",IF(G872="LLH","H",""))),"")</f>
        <v/>
      </c>
      <c r="O873" s="60" t="str">
        <f ca="1">IF(A873&lt;&gt;"",IF(N873&lt;&gt;"",IF(F873=N873,"W","L"),""),"")</f>
        <v/>
      </c>
      <c r="P873" s="38">
        <f ca="1">IF(A873&lt;&gt;"",IF(OR(AI872&lt;&gt;0,AJ872&lt;&gt;0),"0",IF(O873&lt;&gt;"",IF(O873="W",(1*L873),(-1*L873)),0)),0)</f>
        <v>0</v>
      </c>
      <c r="Q873" s="74">
        <f ca="1">IF(A873&lt;&gt;"",P873+Q872,0)</f>
        <v>-10</v>
      </c>
      <c r="R873" s="3">
        <f t="shared" ca="1" si="290"/>
        <v>1</v>
      </c>
      <c r="S873" s="61">
        <f t="shared" ca="1" si="299"/>
        <v>1</v>
      </c>
      <c r="T873" s="3">
        <f t="shared" ca="1" si="291"/>
        <v>1</v>
      </c>
      <c r="U873" s="60" t="str">
        <f ca="1">IF($A872&lt;&gt;"",IF(OR($AI872&lt;&gt;0,$AJ872&lt;&gt;0,S873=0),"",IF(I872="EEO","O",IF(I872="OOE","E",""))),"")</f>
        <v/>
      </c>
      <c r="V873" s="60" t="str">
        <f ca="1">IF(A873&lt;&gt;"",IF(U873&lt;&gt;"",IF(H873=U873,"W","L"),""),"")</f>
        <v/>
      </c>
      <c r="W873" s="38">
        <f ca="1">IF(A873&lt;&gt;"",IF(OR(AI872&lt;&gt;0,AJ872&lt;&gt;0),"0",IF(V873&lt;&gt;"",IF(V873="W",(1*S873),(-1*S873)),0)),0)</f>
        <v>0</v>
      </c>
      <c r="X873" s="74">
        <f t="shared" ca="1" si="292"/>
        <v>14</v>
      </c>
      <c r="Y873" s="3">
        <f t="shared" ca="1" si="293"/>
        <v>1</v>
      </c>
      <c r="Z873" s="61">
        <f t="shared" ca="1" si="300"/>
        <v>1</v>
      </c>
      <c r="AA873" s="3">
        <f t="shared" ca="1" si="294"/>
        <v>1</v>
      </c>
      <c r="AB873" s="60" t="str">
        <f ca="1">IF($A872&lt;&gt;"",IF(OR($AI872&lt;&gt;0,$AJ872&lt;&gt;0,Z873=0),"",IF(K872="RRB","B",IF(K872="BBR","R",""))),"")</f>
        <v>B</v>
      </c>
      <c r="AC873" s="60" t="str">
        <f ca="1">IF(A873&lt;&gt;"",IF(AB873&lt;&gt;"",IF(AB873=J873,"W","L"),""),"")</f>
        <v>W</v>
      </c>
      <c r="AD873" s="38">
        <f ca="1">IF(A873&lt;&gt;"",IF(OR(AI872&lt;&gt;0,AJ872&lt;&gt;0),"0",IF(AC873&lt;&gt;"",IF(AC873="W",(1*Z873),(-1*Z873)),0)),0)</f>
        <v>1</v>
      </c>
      <c r="AE873" s="74">
        <f t="shared" ca="1" si="285"/>
        <v>-13</v>
      </c>
      <c r="AF873" s="3">
        <f t="shared" ca="1" si="295"/>
        <v>1</v>
      </c>
      <c r="AG873" s="13">
        <f ca="1">IF(A873&lt;&gt;"",(AD873+P873+W873),0)</f>
        <v>1</v>
      </c>
      <c r="AH873" s="11">
        <f ca="1">IF(A873&lt;&gt;"",AG873+AH872,0)</f>
        <v>-9</v>
      </c>
      <c r="AI873" s="73">
        <f ca="1">IF($A873&lt;&gt;"",IF(AI872&gt;0,AI872,IF(AND(AK872&gt;=$AJ$1,$AJ$2*AK872&gt;=AH873),"Profit Target",IF(AH873&gt;=$S$1,"Profit Target",0))),0)</f>
        <v>0</v>
      </c>
      <c r="AJ873" s="73">
        <f ca="1">IF($A873&lt;&gt;"",IF(AI872&lt;&gt;0,AJ872,IF(AH873&lt;=$S$2,"Stop Loss",0)),0)</f>
        <v>0</v>
      </c>
      <c r="AK873" s="73">
        <f t="shared" ca="1" si="286"/>
        <v>3</v>
      </c>
      <c r="AL873" s="30"/>
      <c r="AM873" s="30"/>
      <c r="AN873" s="30"/>
      <c r="AO873" s="30"/>
      <c r="AP873" s="30"/>
      <c r="AQ873" s="30"/>
      <c r="BM873" s="7"/>
      <c r="BT873" s="10">
        <f t="shared" ca="1" si="288"/>
        <v>9</v>
      </c>
    </row>
    <row r="874" spans="1:72">
      <c r="A874" s="10">
        <f t="shared" ca="1" si="287"/>
        <v>28</v>
      </c>
      <c r="B874" s="38"/>
      <c r="C874" s="7"/>
      <c r="D874" s="3"/>
      <c r="E874" s="7"/>
      <c r="F874" s="70" t="str">
        <f t="shared" ca="1" si="283"/>
        <v>H</v>
      </c>
      <c r="G874" s="101" t="str">
        <f t="shared" ca="1" si="289"/>
        <v>LHH</v>
      </c>
      <c r="H874" s="70" t="str">
        <f t="shared" ca="1" si="284"/>
        <v>E</v>
      </c>
      <c r="I874" s="101" t="str">
        <f t="shared" ca="1" si="296"/>
        <v>OEE</v>
      </c>
      <c r="J874" s="70" t="str">
        <f t="shared" ca="1" si="282"/>
        <v>B</v>
      </c>
      <c r="K874" s="101" t="str">
        <f t="shared" ca="1" si="297"/>
        <v>BBB</v>
      </c>
      <c r="L874" s="61">
        <f t="shared" ca="1" si="298"/>
        <v>1</v>
      </c>
      <c r="M874" s="3">
        <f ca="1">IF(A873&lt;&gt;"",IF(O874="",M873,IF(AND(M873&gt;0,O874="L"),M873+1,IF(AND(M873&gt;1,O873="W"),1,1))),"")</f>
        <v>1</v>
      </c>
      <c r="N874" s="60" t="str">
        <f ca="1">IF($A873&lt;&gt;"",IF(OR($AI873&lt;&gt;0,$AJ873&lt;&gt;0,L874=0),"",IF(G873="HHL","L",IF(G873="LLH","H",""))),"")</f>
        <v>H</v>
      </c>
      <c r="O874" s="60" t="str">
        <f ca="1">IF(A874&lt;&gt;"",IF(N874&lt;&gt;"",IF(F874=N874,"W","L"),""),"")</f>
        <v>W</v>
      </c>
      <c r="P874" s="38">
        <f ca="1">IF(A874&lt;&gt;"",IF(OR(AI873&lt;&gt;0,AJ873&lt;&gt;0),"0",IF(O874&lt;&gt;"",IF(O874="W",(1*L874),(-1*L874)),0)),0)</f>
        <v>1</v>
      </c>
      <c r="Q874" s="74">
        <f ca="1">IF(A874&lt;&gt;"",P874+Q873,0)</f>
        <v>-9</v>
      </c>
      <c r="R874" s="3">
        <f t="shared" ca="1" si="290"/>
        <v>1</v>
      </c>
      <c r="S874" s="61">
        <f t="shared" ca="1" si="299"/>
        <v>1</v>
      </c>
      <c r="T874" s="3">
        <f t="shared" ca="1" si="291"/>
        <v>1</v>
      </c>
      <c r="U874" s="60" t="str">
        <f ca="1">IF($A873&lt;&gt;"",IF(OR($AI873&lt;&gt;0,$AJ873&lt;&gt;0,S874=0),"",IF(I873="EEO","O",IF(I873="OOE","E",""))),"")</f>
        <v>E</v>
      </c>
      <c r="V874" s="60" t="str">
        <f ca="1">IF(A874&lt;&gt;"",IF(U874&lt;&gt;"",IF(H874=U874,"W","L"),""),"")</f>
        <v>W</v>
      </c>
      <c r="W874" s="38">
        <f ca="1">IF(A874&lt;&gt;"",IF(OR(AI873&lt;&gt;0,AJ873&lt;&gt;0),"0",IF(V874&lt;&gt;"",IF(V874="W",(1*S874),(-1*S874)),0)),0)</f>
        <v>1</v>
      </c>
      <c r="X874" s="74">
        <f t="shared" ca="1" si="292"/>
        <v>15</v>
      </c>
      <c r="Y874" s="3">
        <f t="shared" ca="1" si="293"/>
        <v>1</v>
      </c>
      <c r="Z874" s="61">
        <f t="shared" ca="1" si="300"/>
        <v>1</v>
      </c>
      <c r="AA874" s="3">
        <f t="shared" ca="1" si="294"/>
        <v>1</v>
      </c>
      <c r="AB874" s="60" t="str">
        <f ca="1">IF($A873&lt;&gt;"",IF(OR($AI873&lt;&gt;0,$AJ873&lt;&gt;0,Z874=0),"",IF(K873="RRB","B",IF(K873="BBR","R",""))),"")</f>
        <v/>
      </c>
      <c r="AC874" s="60" t="str">
        <f ca="1">IF(A874&lt;&gt;"",IF(AB874&lt;&gt;"",IF(AB874=J874,"W","L"),""),"")</f>
        <v/>
      </c>
      <c r="AD874" s="38">
        <f ca="1">IF(A874&lt;&gt;"",IF(OR(AI873&lt;&gt;0,AJ873&lt;&gt;0),"0",IF(AC874&lt;&gt;"",IF(AC874="W",(1*Z874),(-1*Z874)),0)),0)</f>
        <v>0</v>
      </c>
      <c r="AE874" s="74">
        <f t="shared" ca="1" si="285"/>
        <v>-13</v>
      </c>
      <c r="AF874" s="3">
        <f t="shared" ca="1" si="295"/>
        <v>1</v>
      </c>
      <c r="AG874" s="13">
        <f ca="1">IF(A874&lt;&gt;"",(AD874+P874+W874),0)</f>
        <v>2</v>
      </c>
      <c r="AH874" s="11">
        <f ca="1">IF(A874&lt;&gt;"",AG874+AH873,0)</f>
        <v>-7</v>
      </c>
      <c r="AI874" s="73">
        <f ca="1">IF($A874&lt;&gt;"",IF(AI873&gt;0,AI873,IF(AND(AK873&gt;=$AJ$1,$AJ$2*AK873&gt;=AH874),"Profit Target",IF(AH874&gt;=$S$1,"Profit Target",0))),0)</f>
        <v>0</v>
      </c>
      <c r="AJ874" s="73">
        <f ca="1">IF($A874&lt;&gt;"",IF(AI873&lt;&gt;0,AJ873,IF(AH874&lt;=$S$2,"Stop Loss",0)),0)</f>
        <v>0</v>
      </c>
      <c r="AK874" s="73">
        <f t="shared" ca="1" si="286"/>
        <v>3</v>
      </c>
      <c r="AL874" s="30"/>
      <c r="AM874" s="30"/>
      <c r="AN874" s="30"/>
      <c r="AO874" s="30"/>
      <c r="AP874" s="30"/>
      <c r="AQ874" s="30"/>
      <c r="BM874" s="7"/>
      <c r="BT874" s="10">
        <f t="shared" ca="1" si="288"/>
        <v>16</v>
      </c>
    </row>
    <row r="875" spans="1:72">
      <c r="A875" s="10">
        <f t="shared" ca="1" si="287"/>
        <v>22</v>
      </c>
      <c r="B875" s="38"/>
      <c r="C875" s="7"/>
      <c r="D875" s="3"/>
      <c r="E875" s="7"/>
      <c r="F875" s="70" t="str">
        <f t="shared" ca="1" si="283"/>
        <v>H</v>
      </c>
      <c r="G875" s="101" t="str">
        <f t="shared" ca="1" si="289"/>
        <v>HHH</v>
      </c>
      <c r="H875" s="70" t="str">
        <f t="shared" ca="1" si="284"/>
        <v>E</v>
      </c>
      <c r="I875" s="101" t="str">
        <f t="shared" ca="1" si="296"/>
        <v>EEE</v>
      </c>
      <c r="J875" s="70" t="str">
        <f t="shared" ref="J875:J938" ca="1" si="301">VLOOKUP(A875,$BJ$107:$BR$144,8,0)</f>
        <v>B</v>
      </c>
      <c r="K875" s="101" t="str">
        <f t="shared" ca="1" si="297"/>
        <v>BBB</v>
      </c>
      <c r="L875" s="61">
        <f t="shared" ca="1" si="298"/>
        <v>1</v>
      </c>
      <c r="M875" s="3">
        <f ca="1">IF(A874&lt;&gt;"",IF(O875="",M874,IF(AND(M874&gt;0,O875="L"),M874+1,IF(AND(M874&gt;1,O874="W"),1,1))),"")</f>
        <v>1</v>
      </c>
      <c r="N875" s="60" t="str">
        <f ca="1">IF($A874&lt;&gt;"",IF(OR($AI874&lt;&gt;0,$AJ874&lt;&gt;0,L875=0),"",IF(G874="HHL","L",IF(G874="LLH","H",""))),"")</f>
        <v/>
      </c>
      <c r="O875" s="60" t="str">
        <f ca="1">IF(A875&lt;&gt;"",IF(N875&lt;&gt;"",IF(F875=N875,"W","L"),""),"")</f>
        <v/>
      </c>
      <c r="P875" s="38">
        <f ca="1">IF(A875&lt;&gt;"",IF(OR(AI874&lt;&gt;0,AJ874&lt;&gt;0),"0",IF(O875&lt;&gt;"",IF(O875="W",(1*L875),(-1*L875)),0)),0)</f>
        <v>0</v>
      </c>
      <c r="Q875" s="74">
        <f ca="1">IF(A875&lt;&gt;"",P875+Q874,0)</f>
        <v>-9</v>
      </c>
      <c r="R875" s="3">
        <f t="shared" ca="1" si="290"/>
        <v>1</v>
      </c>
      <c r="S875" s="61">
        <f t="shared" ca="1" si="299"/>
        <v>1</v>
      </c>
      <c r="T875" s="3">
        <f t="shared" ca="1" si="291"/>
        <v>1</v>
      </c>
      <c r="U875" s="60" t="str">
        <f ca="1">IF($A874&lt;&gt;"",IF(OR($AI874&lt;&gt;0,$AJ874&lt;&gt;0,S875=0),"",IF(I874="EEO","O",IF(I874="OOE","E",""))),"")</f>
        <v/>
      </c>
      <c r="V875" s="60" t="str">
        <f ca="1">IF(A875&lt;&gt;"",IF(U875&lt;&gt;"",IF(H875=U875,"W","L"),""),"")</f>
        <v/>
      </c>
      <c r="W875" s="38">
        <f ca="1">IF(A875&lt;&gt;"",IF(OR(AI874&lt;&gt;0,AJ874&lt;&gt;0),"0",IF(V875&lt;&gt;"",IF(V875="W",(1*S875),(-1*S875)),0)),0)</f>
        <v>0</v>
      </c>
      <c r="X875" s="74">
        <f t="shared" ca="1" si="292"/>
        <v>15</v>
      </c>
      <c r="Y875" s="3">
        <f t="shared" ca="1" si="293"/>
        <v>1</v>
      </c>
      <c r="Z875" s="61">
        <f t="shared" ca="1" si="300"/>
        <v>1</v>
      </c>
      <c r="AA875" s="3">
        <f t="shared" ca="1" si="294"/>
        <v>1</v>
      </c>
      <c r="AB875" s="60" t="str">
        <f ca="1">IF($A874&lt;&gt;"",IF(OR($AI874&lt;&gt;0,$AJ874&lt;&gt;0,Z875=0),"",IF(K874="RRB","B",IF(K874="BBR","R",""))),"")</f>
        <v/>
      </c>
      <c r="AC875" s="60" t="str">
        <f ca="1">IF(A875&lt;&gt;"",IF(AB875&lt;&gt;"",IF(AB875=J875,"W","L"),""),"")</f>
        <v/>
      </c>
      <c r="AD875" s="38">
        <f ca="1">IF(A875&lt;&gt;"",IF(OR(AI874&lt;&gt;0,AJ874&lt;&gt;0),"0",IF(AC875&lt;&gt;"",IF(AC875="W",(1*Z875),(-1*Z875)),0)),0)</f>
        <v>0</v>
      </c>
      <c r="AE875" s="74">
        <f t="shared" ca="1" si="285"/>
        <v>-13</v>
      </c>
      <c r="AF875" s="3">
        <f t="shared" ca="1" si="295"/>
        <v>1</v>
      </c>
      <c r="AG875" s="13">
        <f ca="1">IF(A875&lt;&gt;"",(AD875+P875+W875),0)</f>
        <v>0</v>
      </c>
      <c r="AH875" s="11">
        <f ca="1">IF(A875&lt;&gt;"",AG875+AH874,0)</f>
        <v>-7</v>
      </c>
      <c r="AI875" s="73">
        <f ca="1">IF($A875&lt;&gt;"",IF(AI874&gt;0,AI874,IF(AND(AK874&gt;=$AJ$1,$AJ$2*AK874&gt;=AH875),"Profit Target",IF(AH875&gt;=$S$1,"Profit Target",0))),0)</f>
        <v>0</v>
      </c>
      <c r="AJ875" s="73">
        <f ca="1">IF($A875&lt;&gt;"",IF(AI874&lt;&gt;0,AJ874,IF(AH875&lt;=$S$2,"Stop Loss",0)),0)</f>
        <v>0</v>
      </c>
      <c r="AK875" s="73">
        <f t="shared" ca="1" si="286"/>
        <v>3</v>
      </c>
      <c r="AL875" s="30"/>
      <c r="AM875" s="30"/>
      <c r="AN875" s="30"/>
      <c r="AO875" s="30"/>
      <c r="AP875" s="30"/>
      <c r="AQ875" s="30"/>
      <c r="BM875" s="7"/>
      <c r="BT875" s="10">
        <f t="shared" ca="1" si="288"/>
        <v>10</v>
      </c>
    </row>
    <row r="876" spans="1:72">
      <c r="A876" s="10">
        <f t="shared" ca="1" si="287"/>
        <v>5</v>
      </c>
      <c r="B876" s="38"/>
      <c r="C876" s="7"/>
      <c r="D876" s="3"/>
      <c r="E876" s="7"/>
      <c r="F876" s="70" t="str">
        <f t="shared" ca="1" si="283"/>
        <v>L</v>
      </c>
      <c r="G876" s="101" t="str">
        <f t="shared" ca="1" si="289"/>
        <v>HHL</v>
      </c>
      <c r="H876" s="70" t="str">
        <f t="shared" ca="1" si="284"/>
        <v>O</v>
      </c>
      <c r="I876" s="101" t="str">
        <f t="shared" ca="1" si="296"/>
        <v>EEO</v>
      </c>
      <c r="J876" s="70" t="str">
        <f t="shared" ca="1" si="301"/>
        <v>R</v>
      </c>
      <c r="K876" s="101" t="str">
        <f t="shared" ca="1" si="297"/>
        <v>BBR</v>
      </c>
      <c r="L876" s="61">
        <f t="shared" ca="1" si="298"/>
        <v>1</v>
      </c>
      <c r="M876" s="3">
        <f ca="1">IF(A875&lt;&gt;"",IF(O876="",M875,IF(AND(M875&gt;0,O876="L"),M875+1,IF(AND(M875&gt;1,O875="W"),1,1))),"")</f>
        <v>1</v>
      </c>
      <c r="N876" s="60" t="str">
        <f ca="1">IF($A875&lt;&gt;"",IF(OR($AI875&lt;&gt;0,$AJ875&lt;&gt;0,L876=0),"",IF(G875="HHL","L",IF(G875="LLH","H",""))),"")</f>
        <v/>
      </c>
      <c r="O876" s="60" t="str">
        <f ca="1">IF(A876&lt;&gt;"",IF(N876&lt;&gt;"",IF(F876=N876,"W","L"),""),"")</f>
        <v/>
      </c>
      <c r="P876" s="38">
        <f ca="1">IF(A876&lt;&gt;"",IF(OR(AI875&lt;&gt;0,AJ875&lt;&gt;0),"0",IF(O876&lt;&gt;"",IF(O876="W",(1*L876),(-1*L876)),0)),0)</f>
        <v>0</v>
      </c>
      <c r="Q876" s="74">
        <f ca="1">IF(A876&lt;&gt;"",P876+Q875,0)</f>
        <v>-9</v>
      </c>
      <c r="R876" s="3">
        <f t="shared" ca="1" si="290"/>
        <v>1</v>
      </c>
      <c r="S876" s="61">
        <f t="shared" ca="1" si="299"/>
        <v>1</v>
      </c>
      <c r="T876" s="3">
        <f t="shared" ca="1" si="291"/>
        <v>1</v>
      </c>
      <c r="U876" s="60" t="str">
        <f ca="1">IF($A875&lt;&gt;"",IF(OR($AI875&lt;&gt;0,$AJ875&lt;&gt;0,S876=0),"",IF(I875="EEO","O",IF(I875="OOE","E",""))),"")</f>
        <v/>
      </c>
      <c r="V876" s="60" t="str">
        <f ca="1">IF(A876&lt;&gt;"",IF(U876&lt;&gt;"",IF(H876=U876,"W","L"),""),"")</f>
        <v/>
      </c>
      <c r="W876" s="38">
        <f ca="1">IF(A876&lt;&gt;"",IF(OR(AI875&lt;&gt;0,AJ875&lt;&gt;0),"0",IF(V876&lt;&gt;"",IF(V876="W",(1*S876),(-1*S876)),0)),0)</f>
        <v>0</v>
      </c>
      <c r="X876" s="74">
        <f t="shared" ca="1" si="292"/>
        <v>15</v>
      </c>
      <c r="Y876" s="3">
        <f t="shared" ca="1" si="293"/>
        <v>1</v>
      </c>
      <c r="Z876" s="61">
        <f t="shared" ca="1" si="300"/>
        <v>1</v>
      </c>
      <c r="AA876" s="3">
        <f t="shared" ca="1" si="294"/>
        <v>1</v>
      </c>
      <c r="AB876" s="60" t="str">
        <f ca="1">IF($A875&lt;&gt;"",IF(OR($AI875&lt;&gt;0,$AJ875&lt;&gt;0,Z876=0),"",IF(K875="RRB","B",IF(K875="BBR","R",""))),"")</f>
        <v/>
      </c>
      <c r="AC876" s="60" t="str">
        <f ca="1">IF(A876&lt;&gt;"",IF(AB876&lt;&gt;"",IF(AB876=J876,"W","L"),""),"")</f>
        <v/>
      </c>
      <c r="AD876" s="38">
        <f ca="1">IF(A876&lt;&gt;"",IF(OR(AI875&lt;&gt;0,AJ875&lt;&gt;0),"0",IF(AC876&lt;&gt;"",IF(AC876="W",(1*Z876),(-1*Z876)),0)),0)</f>
        <v>0</v>
      </c>
      <c r="AE876" s="74">
        <f t="shared" ca="1" si="285"/>
        <v>-13</v>
      </c>
      <c r="AF876" s="3">
        <f t="shared" ca="1" si="295"/>
        <v>1</v>
      </c>
      <c r="AG876" s="13">
        <f ca="1">IF(A876&lt;&gt;"",(AD876+P876+W876),0)</f>
        <v>0</v>
      </c>
      <c r="AH876" s="11">
        <f ca="1">IF(A876&lt;&gt;"",AG876+AH875,0)</f>
        <v>-7</v>
      </c>
      <c r="AI876" s="73">
        <f ca="1">IF($A876&lt;&gt;"",IF(AI875&gt;0,AI875,IF(AND(AK875&gt;=$AJ$1,$AJ$2*AK875&gt;=AH876),"Profit Target",IF(AH876&gt;=$S$1,"Profit Target",0))),0)</f>
        <v>0</v>
      </c>
      <c r="AJ876" s="73">
        <f ca="1">IF($A876&lt;&gt;"",IF(AI875&lt;&gt;0,AJ875,IF(AH876&lt;=$S$2,"Stop Loss",0)),0)</f>
        <v>0</v>
      </c>
      <c r="AK876" s="73">
        <f t="shared" ca="1" si="286"/>
        <v>3</v>
      </c>
      <c r="AL876" s="30"/>
      <c r="AM876" s="30"/>
      <c r="AN876" s="30"/>
      <c r="AO876" s="30"/>
      <c r="AP876" s="30"/>
      <c r="AQ876" s="30"/>
      <c r="BM876" s="7"/>
      <c r="BT876" s="10">
        <f t="shared" ca="1" si="288"/>
        <v>4</v>
      </c>
    </row>
    <row r="877" spans="1:72">
      <c r="A877" s="10">
        <f t="shared" ca="1" si="287"/>
        <v>24</v>
      </c>
      <c r="B877" s="38"/>
      <c r="C877" s="7"/>
      <c r="D877" s="3"/>
      <c r="E877" s="7"/>
      <c r="F877" s="70" t="str">
        <f t="shared" ca="1" si="283"/>
        <v>H</v>
      </c>
      <c r="G877" s="101" t="str">
        <f t="shared" ca="1" si="289"/>
        <v>HLH</v>
      </c>
      <c r="H877" s="70" t="str">
        <f t="shared" ca="1" si="284"/>
        <v>E</v>
      </c>
      <c r="I877" s="101" t="str">
        <f t="shared" ca="1" si="296"/>
        <v>EOE</v>
      </c>
      <c r="J877" s="70" t="str">
        <f t="shared" ca="1" si="301"/>
        <v>B</v>
      </c>
      <c r="K877" s="101" t="str">
        <f t="shared" ca="1" si="297"/>
        <v>BRB</v>
      </c>
      <c r="L877" s="61">
        <f t="shared" ca="1" si="298"/>
        <v>1</v>
      </c>
      <c r="M877" s="3">
        <f ca="1">IF(A876&lt;&gt;"",IF(O877="",M876,IF(AND(M876&gt;0,O877="L"),M876+1,IF(AND(M876&gt;1,O876="W"),1,1))),"")</f>
        <v>2</v>
      </c>
      <c r="N877" s="60" t="str">
        <f ca="1">IF($A876&lt;&gt;"",IF(OR($AI876&lt;&gt;0,$AJ876&lt;&gt;0,L877=0),"",IF(G876="HHL","L",IF(G876="LLH","H",""))),"")</f>
        <v>L</v>
      </c>
      <c r="O877" s="60" t="str">
        <f ca="1">IF(A877&lt;&gt;"",IF(N877&lt;&gt;"",IF(F877=N877,"W","L"),""),"")</f>
        <v>L</v>
      </c>
      <c r="P877" s="38">
        <f ca="1">IF(A877&lt;&gt;"",IF(OR(AI876&lt;&gt;0,AJ876&lt;&gt;0),"0",IF(O877&lt;&gt;"",IF(O877="W",(1*L877),(-1*L877)),0)),0)</f>
        <v>-1</v>
      </c>
      <c r="Q877" s="74">
        <f ca="1">IF(A877&lt;&gt;"",P877+Q876,0)</f>
        <v>-10</v>
      </c>
      <c r="R877" s="3">
        <f t="shared" ca="1" si="290"/>
        <v>2</v>
      </c>
      <c r="S877" s="61">
        <f t="shared" ca="1" si="299"/>
        <v>1</v>
      </c>
      <c r="T877" s="3">
        <f t="shared" ca="1" si="291"/>
        <v>2</v>
      </c>
      <c r="U877" s="60" t="str">
        <f ca="1">IF($A876&lt;&gt;"",IF(OR($AI876&lt;&gt;0,$AJ876&lt;&gt;0,S877=0),"",IF(I876="EEO","O",IF(I876="OOE","E",""))),"")</f>
        <v>O</v>
      </c>
      <c r="V877" s="60" t="str">
        <f ca="1">IF(A877&lt;&gt;"",IF(U877&lt;&gt;"",IF(H877=U877,"W","L"),""),"")</f>
        <v>L</v>
      </c>
      <c r="W877" s="38">
        <f ca="1">IF(A877&lt;&gt;"",IF(OR(AI876&lt;&gt;0,AJ876&lt;&gt;0),"0",IF(V877&lt;&gt;"",IF(V877="W",(1*S877),(-1*S877)),0)),0)</f>
        <v>-1</v>
      </c>
      <c r="X877" s="74">
        <f t="shared" ca="1" si="292"/>
        <v>14</v>
      </c>
      <c r="Y877" s="3">
        <f t="shared" ca="1" si="293"/>
        <v>2</v>
      </c>
      <c r="Z877" s="61">
        <f t="shared" ca="1" si="300"/>
        <v>1</v>
      </c>
      <c r="AA877" s="3">
        <f t="shared" ca="1" si="294"/>
        <v>2</v>
      </c>
      <c r="AB877" s="60" t="str">
        <f ca="1">IF($A876&lt;&gt;"",IF(OR($AI876&lt;&gt;0,$AJ876&lt;&gt;0,Z877=0),"",IF(K876="RRB","B",IF(K876="BBR","R",""))),"")</f>
        <v>R</v>
      </c>
      <c r="AC877" s="60" t="str">
        <f ca="1">IF(A877&lt;&gt;"",IF(AB877&lt;&gt;"",IF(AB877=J877,"W","L"),""),"")</f>
        <v>L</v>
      </c>
      <c r="AD877" s="38">
        <f ca="1">IF(A877&lt;&gt;"",IF(OR(AI876&lt;&gt;0,AJ876&lt;&gt;0),"0",IF(AC877&lt;&gt;"",IF(AC877="W",(1*Z877),(-1*Z877)),0)),0)</f>
        <v>-1</v>
      </c>
      <c r="AE877" s="74">
        <f t="shared" ca="1" si="285"/>
        <v>-14</v>
      </c>
      <c r="AF877" s="3">
        <f t="shared" ca="1" si="295"/>
        <v>2</v>
      </c>
      <c r="AG877" s="13">
        <f ca="1">IF(A877&lt;&gt;"",(AD877+P877+W877),0)</f>
        <v>-3</v>
      </c>
      <c r="AH877" s="11">
        <f ca="1">IF(A877&lt;&gt;"",AG877+AH876,0)</f>
        <v>-10</v>
      </c>
      <c r="AI877" s="73">
        <f ca="1">IF($A877&lt;&gt;"",IF(AI876&gt;0,AI876,IF(AND(AK876&gt;=$AJ$1,$AJ$2*AK876&gt;=AH877),"Profit Target",IF(AH877&gt;=$S$1,"Profit Target",0))),0)</f>
        <v>0</v>
      </c>
      <c r="AJ877" s="73">
        <f ca="1">IF($A877&lt;&gt;"",IF(AI876&lt;&gt;0,AJ876,IF(AH877&lt;=$S$2,"Stop Loss",0)),0)</f>
        <v>0</v>
      </c>
      <c r="AK877" s="73">
        <f t="shared" ca="1" si="286"/>
        <v>3</v>
      </c>
      <c r="AL877" s="30"/>
      <c r="AM877" s="30"/>
      <c r="AN877" s="30"/>
      <c r="AO877" s="30"/>
      <c r="AP877" s="30"/>
      <c r="AQ877" s="30"/>
      <c r="BM877" s="7"/>
      <c r="BT877" s="10">
        <f t="shared" ca="1" si="288"/>
        <v>17</v>
      </c>
    </row>
    <row r="878" spans="1:72">
      <c r="A878" s="10">
        <f t="shared" ca="1" si="287"/>
        <v>33</v>
      </c>
      <c r="B878" s="38"/>
      <c r="C878" s="7"/>
      <c r="D878" s="3"/>
      <c r="E878" s="7"/>
      <c r="F878" s="70" t="str">
        <f t="shared" ca="1" si="283"/>
        <v>H</v>
      </c>
      <c r="G878" s="101" t="str">
        <f t="shared" ca="1" si="289"/>
        <v>LHH</v>
      </c>
      <c r="H878" s="70" t="str">
        <f t="shared" ca="1" si="284"/>
        <v>O</v>
      </c>
      <c r="I878" s="101" t="str">
        <f t="shared" ca="1" si="296"/>
        <v>OEO</v>
      </c>
      <c r="J878" s="70" t="str">
        <f t="shared" ca="1" si="301"/>
        <v>B</v>
      </c>
      <c r="K878" s="101" t="str">
        <f t="shared" ca="1" si="297"/>
        <v>RBB</v>
      </c>
      <c r="L878" s="61">
        <f t="shared" ca="1" si="298"/>
        <v>1</v>
      </c>
      <c r="M878" s="3">
        <f ca="1">IF(A877&lt;&gt;"",IF(O878="",M877,IF(AND(M877&gt;0,O878="L"),M877+1,IF(AND(M877&gt;1,O877="W"),1,1))),"")</f>
        <v>2</v>
      </c>
      <c r="N878" s="60" t="str">
        <f ca="1">IF($A877&lt;&gt;"",IF(OR($AI877&lt;&gt;0,$AJ877&lt;&gt;0,L878=0),"",IF(G877="HHL","L",IF(G877="LLH","H",""))),"")</f>
        <v/>
      </c>
      <c r="O878" s="60" t="str">
        <f ca="1">IF(A878&lt;&gt;"",IF(N878&lt;&gt;"",IF(F878=N878,"W","L"),""),"")</f>
        <v/>
      </c>
      <c r="P878" s="38">
        <f ca="1">IF(A878&lt;&gt;"",IF(OR(AI877&lt;&gt;0,AJ877&lt;&gt;0),"0",IF(O878&lt;&gt;"",IF(O878="W",(1*L878),(-1*L878)),0)),0)</f>
        <v>0</v>
      </c>
      <c r="Q878" s="74">
        <f ca="1">IF(A878&lt;&gt;"",P878+Q877,0)</f>
        <v>-10</v>
      </c>
      <c r="R878" s="3">
        <f t="shared" ca="1" si="290"/>
        <v>2</v>
      </c>
      <c r="S878" s="61">
        <f t="shared" ca="1" si="299"/>
        <v>1</v>
      </c>
      <c r="T878" s="3">
        <f t="shared" ca="1" si="291"/>
        <v>2</v>
      </c>
      <c r="U878" s="60" t="str">
        <f ca="1">IF($A877&lt;&gt;"",IF(OR($AI877&lt;&gt;0,$AJ877&lt;&gt;0,S878=0),"",IF(I877="EEO","O",IF(I877="OOE","E",""))),"")</f>
        <v/>
      </c>
      <c r="V878" s="60" t="str">
        <f ca="1">IF(A878&lt;&gt;"",IF(U878&lt;&gt;"",IF(H878=U878,"W","L"),""),"")</f>
        <v/>
      </c>
      <c r="W878" s="38">
        <f ca="1">IF(A878&lt;&gt;"",IF(OR(AI877&lt;&gt;0,AJ877&lt;&gt;0),"0",IF(V878&lt;&gt;"",IF(V878="W",(1*S878),(-1*S878)),0)),0)</f>
        <v>0</v>
      </c>
      <c r="X878" s="74">
        <f t="shared" ca="1" si="292"/>
        <v>14</v>
      </c>
      <c r="Y878" s="3">
        <f t="shared" ca="1" si="293"/>
        <v>2</v>
      </c>
      <c r="Z878" s="61">
        <f t="shared" ca="1" si="300"/>
        <v>1</v>
      </c>
      <c r="AA878" s="3">
        <f t="shared" ca="1" si="294"/>
        <v>2</v>
      </c>
      <c r="AB878" s="60" t="str">
        <f ca="1">IF($A877&lt;&gt;"",IF(OR($AI877&lt;&gt;0,$AJ877&lt;&gt;0,Z878=0),"",IF(K877="RRB","B",IF(K877="BBR","R",""))),"")</f>
        <v/>
      </c>
      <c r="AC878" s="60" t="str">
        <f ca="1">IF(A878&lt;&gt;"",IF(AB878&lt;&gt;"",IF(AB878=J878,"W","L"),""),"")</f>
        <v/>
      </c>
      <c r="AD878" s="38">
        <f ca="1">IF(A878&lt;&gt;"",IF(OR(AI877&lt;&gt;0,AJ877&lt;&gt;0),"0",IF(AC878&lt;&gt;"",IF(AC878="W",(1*Z878),(-1*Z878)),0)),0)</f>
        <v>0</v>
      </c>
      <c r="AE878" s="74">
        <f t="shared" ca="1" si="285"/>
        <v>-14</v>
      </c>
      <c r="AF878" s="3">
        <f t="shared" ca="1" si="295"/>
        <v>2</v>
      </c>
      <c r="AG878" s="13">
        <f ca="1">IF(A878&lt;&gt;"",(AD878+P878+W878),0)</f>
        <v>0</v>
      </c>
      <c r="AH878" s="11">
        <f ca="1">IF(A878&lt;&gt;"",AG878+AH877,0)</f>
        <v>-10</v>
      </c>
      <c r="AI878" s="73">
        <f ca="1">IF($A878&lt;&gt;"",IF(AI877&gt;0,AI877,IF(AND(AK877&gt;=$AJ$1,$AJ$2*AK877&gt;=AH878),"Profit Target",IF(AH878&gt;=$S$1,"Profit Target",0))),0)</f>
        <v>0</v>
      </c>
      <c r="AJ878" s="73">
        <f ca="1">IF($A878&lt;&gt;"",IF(AI877&lt;&gt;0,AJ877,IF(AH878&lt;=$S$2,"Stop Loss",0)),0)</f>
        <v>0</v>
      </c>
      <c r="AK878" s="73">
        <f t="shared" ca="1" si="286"/>
        <v>3</v>
      </c>
      <c r="AL878" s="30"/>
      <c r="AM878" s="30"/>
      <c r="AN878" s="30"/>
      <c r="AO878" s="30"/>
      <c r="AP878" s="30"/>
      <c r="AQ878" s="30"/>
      <c r="BM878" s="7"/>
      <c r="BT878" s="10">
        <f t="shared" ca="1" si="288"/>
        <v>14</v>
      </c>
    </row>
    <row r="879" spans="1:72">
      <c r="A879" s="10">
        <f t="shared" ca="1" si="287"/>
        <v>25</v>
      </c>
      <c r="B879" s="38"/>
      <c r="C879" s="7"/>
      <c r="D879" s="3"/>
      <c r="E879" s="7"/>
      <c r="F879" s="70" t="str">
        <f t="shared" ref="F879:F942" ca="1" si="302">VLOOKUP(A879,$BJ$107:$BR$144,7,0)</f>
        <v>H</v>
      </c>
      <c r="G879" s="101" t="str">
        <f t="shared" ca="1" si="289"/>
        <v>HHH</v>
      </c>
      <c r="H879" s="70" t="str">
        <f t="shared" ref="H879:H942" ca="1" si="303">VLOOKUP(A879,$BJ$107:$BR$144,9,0)</f>
        <v>O</v>
      </c>
      <c r="I879" s="101" t="str">
        <f t="shared" ca="1" si="296"/>
        <v>EOO</v>
      </c>
      <c r="J879" s="70" t="str">
        <f t="shared" ca="1" si="301"/>
        <v>R</v>
      </c>
      <c r="K879" s="101" t="str">
        <f t="shared" ca="1" si="297"/>
        <v>BBR</v>
      </c>
      <c r="L879" s="61">
        <f t="shared" ca="1" si="298"/>
        <v>1</v>
      </c>
      <c r="M879" s="3">
        <f ca="1">IF(A878&lt;&gt;"",IF(O879="",M878,IF(AND(M878&gt;0,O879="L"),M878+1,IF(AND(M878&gt;1,O878="W"),1,1))),"")</f>
        <v>2</v>
      </c>
      <c r="N879" s="60" t="str">
        <f ca="1">IF($A878&lt;&gt;"",IF(OR($AI878&lt;&gt;0,$AJ878&lt;&gt;0,L879=0),"",IF(G878="HHL","L",IF(G878="LLH","H",""))),"")</f>
        <v/>
      </c>
      <c r="O879" s="60" t="str">
        <f ca="1">IF(A879&lt;&gt;"",IF(N879&lt;&gt;"",IF(F879=N879,"W","L"),""),"")</f>
        <v/>
      </c>
      <c r="P879" s="38">
        <f ca="1">IF(A879&lt;&gt;"",IF(OR(AI878&lt;&gt;0,AJ878&lt;&gt;0),"0",IF(O879&lt;&gt;"",IF(O879="W",(1*L879),(-1*L879)),0)),0)</f>
        <v>0</v>
      </c>
      <c r="Q879" s="74">
        <f ca="1">IF(A879&lt;&gt;"",P879+Q878,0)</f>
        <v>-10</v>
      </c>
      <c r="R879" s="3">
        <f t="shared" ca="1" si="290"/>
        <v>2</v>
      </c>
      <c r="S879" s="61">
        <f t="shared" ca="1" si="299"/>
        <v>1</v>
      </c>
      <c r="T879" s="3">
        <f t="shared" ca="1" si="291"/>
        <v>2</v>
      </c>
      <c r="U879" s="60" t="str">
        <f ca="1">IF($A878&lt;&gt;"",IF(OR($AI878&lt;&gt;0,$AJ878&lt;&gt;0,S879=0),"",IF(I878="EEO","O",IF(I878="OOE","E",""))),"")</f>
        <v/>
      </c>
      <c r="V879" s="60" t="str">
        <f ca="1">IF(A879&lt;&gt;"",IF(U879&lt;&gt;"",IF(H879=U879,"W","L"),""),"")</f>
        <v/>
      </c>
      <c r="W879" s="38">
        <f ca="1">IF(A879&lt;&gt;"",IF(OR(AI878&lt;&gt;0,AJ878&lt;&gt;0),"0",IF(V879&lt;&gt;"",IF(V879="W",(1*S879),(-1*S879)),0)),0)</f>
        <v>0</v>
      </c>
      <c r="X879" s="74">
        <f t="shared" ca="1" si="292"/>
        <v>14</v>
      </c>
      <c r="Y879" s="3">
        <f t="shared" ca="1" si="293"/>
        <v>2</v>
      </c>
      <c r="Z879" s="61">
        <f t="shared" ca="1" si="300"/>
        <v>1</v>
      </c>
      <c r="AA879" s="3">
        <f t="shared" ca="1" si="294"/>
        <v>2</v>
      </c>
      <c r="AB879" s="60" t="str">
        <f ca="1">IF($A878&lt;&gt;"",IF(OR($AI878&lt;&gt;0,$AJ878&lt;&gt;0,Z879=0),"",IF(K878="RRB","B",IF(K878="BBR","R",""))),"")</f>
        <v/>
      </c>
      <c r="AC879" s="60" t="str">
        <f ca="1">IF(A879&lt;&gt;"",IF(AB879&lt;&gt;"",IF(AB879=J879,"W","L"),""),"")</f>
        <v/>
      </c>
      <c r="AD879" s="38">
        <f ca="1">IF(A879&lt;&gt;"",IF(OR(AI878&lt;&gt;0,AJ878&lt;&gt;0),"0",IF(AC879&lt;&gt;"",IF(AC879="W",(1*Z879),(-1*Z879)),0)),0)</f>
        <v>0</v>
      </c>
      <c r="AE879" s="74">
        <f t="shared" ca="1" si="285"/>
        <v>-14</v>
      </c>
      <c r="AF879" s="3">
        <f t="shared" ca="1" si="295"/>
        <v>2</v>
      </c>
      <c r="AG879" s="13">
        <f ca="1">IF(A879&lt;&gt;"",(AD879+P879+W879),0)</f>
        <v>0</v>
      </c>
      <c r="AH879" s="11">
        <f ca="1">IF(A879&lt;&gt;"",AG879+AH878,0)</f>
        <v>-10</v>
      </c>
      <c r="AI879" s="73">
        <f ca="1">IF($A879&lt;&gt;"",IF(AI878&gt;0,AI878,IF(AND(AK878&gt;=$AJ$1,$AJ$2*AK878&gt;=AH879),"Profit Target",IF(AH879&gt;=$S$1,"Profit Target",0))),0)</f>
        <v>0</v>
      </c>
      <c r="AJ879" s="73">
        <f ca="1">IF($A879&lt;&gt;"",IF(AI878&lt;&gt;0,AJ878,IF(AH879&lt;=$S$2,"Stop Loss",0)),0)</f>
        <v>0</v>
      </c>
      <c r="AK879" s="73">
        <f t="shared" ca="1" si="286"/>
        <v>3</v>
      </c>
      <c r="AL879" s="30"/>
      <c r="AM879" s="30"/>
      <c r="AN879" s="30"/>
      <c r="AO879" s="30"/>
      <c r="AP879" s="30"/>
      <c r="AQ879" s="30"/>
      <c r="BM879" s="7"/>
      <c r="BT879" s="10">
        <f t="shared" ca="1" si="288"/>
        <v>9</v>
      </c>
    </row>
    <row r="880" spans="1:72">
      <c r="A880" s="10">
        <f t="shared" ca="1" si="287"/>
        <v>25</v>
      </c>
      <c r="B880" s="38"/>
      <c r="C880" s="7"/>
      <c r="D880" s="3"/>
      <c r="E880" s="7"/>
      <c r="F880" s="70" t="str">
        <f t="shared" ca="1" si="302"/>
        <v>H</v>
      </c>
      <c r="G880" s="101" t="str">
        <f t="shared" ca="1" si="289"/>
        <v>HHH</v>
      </c>
      <c r="H880" s="70" t="str">
        <f t="shared" ca="1" si="303"/>
        <v>O</v>
      </c>
      <c r="I880" s="101" t="str">
        <f t="shared" ca="1" si="296"/>
        <v>OOO</v>
      </c>
      <c r="J880" s="70" t="str">
        <f t="shared" ca="1" si="301"/>
        <v>R</v>
      </c>
      <c r="K880" s="101" t="str">
        <f t="shared" ca="1" si="297"/>
        <v>BRR</v>
      </c>
      <c r="L880" s="61">
        <f t="shared" ca="1" si="298"/>
        <v>1</v>
      </c>
      <c r="M880" s="3">
        <f ca="1">IF(A879&lt;&gt;"",IF(O880="",M879,IF(AND(M879&gt;0,O880="L"),M879+1,IF(AND(M879&gt;1,O879="W"),1,1))),"")</f>
        <v>2</v>
      </c>
      <c r="N880" s="60" t="str">
        <f ca="1">IF($A879&lt;&gt;"",IF(OR($AI879&lt;&gt;0,$AJ879&lt;&gt;0,L880=0),"",IF(G879="HHL","L",IF(G879="LLH","H",""))),"")</f>
        <v/>
      </c>
      <c r="O880" s="60" t="str">
        <f ca="1">IF(A880&lt;&gt;"",IF(N880&lt;&gt;"",IF(F880=N880,"W","L"),""),"")</f>
        <v/>
      </c>
      <c r="P880" s="38">
        <f ca="1">IF(A880&lt;&gt;"",IF(OR(AI879&lt;&gt;0,AJ879&lt;&gt;0),"0",IF(O880&lt;&gt;"",IF(O880="W",(1*L880),(-1*L880)),0)),0)</f>
        <v>0</v>
      </c>
      <c r="Q880" s="74">
        <f ca="1">IF(A880&lt;&gt;"",P880+Q879,0)</f>
        <v>-10</v>
      </c>
      <c r="R880" s="3">
        <f t="shared" ca="1" si="290"/>
        <v>2</v>
      </c>
      <c r="S880" s="61">
        <f t="shared" ca="1" si="299"/>
        <v>1</v>
      </c>
      <c r="T880" s="3">
        <f t="shared" ca="1" si="291"/>
        <v>2</v>
      </c>
      <c r="U880" s="60" t="str">
        <f ca="1">IF($A879&lt;&gt;"",IF(OR($AI879&lt;&gt;0,$AJ879&lt;&gt;0,S880=0),"",IF(I879="EEO","O",IF(I879="OOE","E",""))),"")</f>
        <v/>
      </c>
      <c r="V880" s="60" t="str">
        <f ca="1">IF(A880&lt;&gt;"",IF(U880&lt;&gt;"",IF(H880=U880,"W","L"),""),"")</f>
        <v/>
      </c>
      <c r="W880" s="38">
        <f ca="1">IF(A880&lt;&gt;"",IF(OR(AI879&lt;&gt;0,AJ879&lt;&gt;0),"0",IF(V880&lt;&gt;"",IF(V880="W",(1*S880),(-1*S880)),0)),0)</f>
        <v>0</v>
      </c>
      <c r="X880" s="74">
        <f t="shared" ca="1" si="292"/>
        <v>14</v>
      </c>
      <c r="Y880" s="3">
        <f t="shared" ca="1" si="293"/>
        <v>2</v>
      </c>
      <c r="Z880" s="61">
        <f t="shared" ca="1" si="300"/>
        <v>1</v>
      </c>
      <c r="AA880" s="3">
        <f t="shared" ca="1" si="294"/>
        <v>1</v>
      </c>
      <c r="AB880" s="60" t="str">
        <f ca="1">IF($A879&lt;&gt;"",IF(OR($AI879&lt;&gt;0,$AJ879&lt;&gt;0,Z880=0),"",IF(K879="RRB","B",IF(K879="BBR","R",""))),"")</f>
        <v>R</v>
      </c>
      <c r="AC880" s="60" t="str">
        <f ca="1">IF(A880&lt;&gt;"",IF(AB880&lt;&gt;"",IF(AB880=J880,"W","L"),""),"")</f>
        <v>W</v>
      </c>
      <c r="AD880" s="38">
        <f ca="1">IF(A880&lt;&gt;"",IF(OR(AI879&lt;&gt;0,AJ879&lt;&gt;0),"0",IF(AC880&lt;&gt;"",IF(AC880="W",(1*Z880),(-1*Z880)),0)),0)</f>
        <v>1</v>
      </c>
      <c r="AE880" s="74">
        <f t="shared" ca="1" si="285"/>
        <v>-13</v>
      </c>
      <c r="AF880" s="3">
        <f t="shared" ca="1" si="295"/>
        <v>1</v>
      </c>
      <c r="AG880" s="13">
        <f ca="1">IF(A880&lt;&gt;"",(AD880+P880+W880),0)</f>
        <v>1</v>
      </c>
      <c r="AH880" s="11">
        <f ca="1">IF(A880&lt;&gt;"",AG880+AH879,0)</f>
        <v>-9</v>
      </c>
      <c r="AI880" s="73">
        <f ca="1">IF($A880&lt;&gt;"",IF(AI879&gt;0,AI879,IF(AND(AK879&gt;=$AJ$1,$AJ$2*AK879&gt;=AH880),"Profit Target",IF(AH880&gt;=$S$1,"Profit Target",0))),0)</f>
        <v>0</v>
      </c>
      <c r="AJ880" s="73">
        <f ca="1">IF($A880&lt;&gt;"",IF(AI879&lt;&gt;0,AJ879,IF(AH880&lt;=$S$2,"Stop Loss",0)),0)</f>
        <v>0</v>
      </c>
      <c r="AK880" s="73">
        <f t="shared" ca="1" si="286"/>
        <v>3</v>
      </c>
      <c r="AL880" s="30"/>
      <c r="AM880" s="30"/>
      <c r="AN880" s="30"/>
      <c r="AO880" s="30"/>
      <c r="AP880" s="30"/>
      <c r="AQ880" s="30"/>
      <c r="BM880" s="7"/>
      <c r="BT880" s="10">
        <f t="shared" ca="1" si="288"/>
        <v>24</v>
      </c>
    </row>
    <row r="881" spans="1:72">
      <c r="A881" s="10">
        <f t="shared" ca="1" si="287"/>
        <v>11</v>
      </c>
      <c r="B881" s="38"/>
      <c r="C881" s="7"/>
      <c r="D881" s="3"/>
      <c r="E881" s="7"/>
      <c r="F881" s="70" t="str">
        <f t="shared" ca="1" si="302"/>
        <v>L</v>
      </c>
      <c r="G881" s="101" t="str">
        <f t="shared" ca="1" si="289"/>
        <v>HHL</v>
      </c>
      <c r="H881" s="70" t="str">
        <f t="shared" ca="1" si="303"/>
        <v>O</v>
      </c>
      <c r="I881" s="101" t="str">
        <f t="shared" ca="1" si="296"/>
        <v>OOO</v>
      </c>
      <c r="J881" s="70" t="str">
        <f t="shared" ca="1" si="301"/>
        <v>B</v>
      </c>
      <c r="K881" s="101" t="str">
        <f t="shared" ca="1" si="297"/>
        <v>RRB</v>
      </c>
      <c r="L881" s="61">
        <f t="shared" ca="1" si="298"/>
        <v>1</v>
      </c>
      <c r="M881" s="3">
        <f ca="1">IF(A880&lt;&gt;"",IF(O881="",M880,IF(AND(M880&gt;0,O881="L"),M880+1,IF(AND(M880&gt;1,O880="W"),1,1))),"")</f>
        <v>2</v>
      </c>
      <c r="N881" s="60" t="str">
        <f ca="1">IF($A880&lt;&gt;"",IF(OR($AI880&lt;&gt;0,$AJ880&lt;&gt;0,L881=0),"",IF(G880="HHL","L",IF(G880="LLH","H",""))),"")</f>
        <v/>
      </c>
      <c r="O881" s="60" t="str">
        <f ca="1">IF(A881&lt;&gt;"",IF(N881&lt;&gt;"",IF(F881=N881,"W","L"),""),"")</f>
        <v/>
      </c>
      <c r="P881" s="38">
        <f ca="1">IF(A881&lt;&gt;"",IF(OR(AI880&lt;&gt;0,AJ880&lt;&gt;0),"0",IF(O881&lt;&gt;"",IF(O881="W",(1*L881),(-1*L881)),0)),0)</f>
        <v>0</v>
      </c>
      <c r="Q881" s="74">
        <f ca="1">IF(A881&lt;&gt;"",P881+Q880,0)</f>
        <v>-10</v>
      </c>
      <c r="R881" s="3">
        <f t="shared" ca="1" si="290"/>
        <v>2</v>
      </c>
      <c r="S881" s="61">
        <f t="shared" ca="1" si="299"/>
        <v>1</v>
      </c>
      <c r="T881" s="3">
        <f t="shared" ca="1" si="291"/>
        <v>2</v>
      </c>
      <c r="U881" s="60" t="str">
        <f ca="1">IF($A880&lt;&gt;"",IF(OR($AI880&lt;&gt;0,$AJ880&lt;&gt;0,S881=0),"",IF(I880="EEO","O",IF(I880="OOE","E",""))),"")</f>
        <v/>
      </c>
      <c r="V881" s="60" t="str">
        <f ca="1">IF(A881&lt;&gt;"",IF(U881&lt;&gt;"",IF(H881=U881,"W","L"),""),"")</f>
        <v/>
      </c>
      <c r="W881" s="38">
        <f ca="1">IF(A881&lt;&gt;"",IF(OR(AI880&lt;&gt;0,AJ880&lt;&gt;0),"0",IF(V881&lt;&gt;"",IF(V881="W",(1*S881),(-1*S881)),0)),0)</f>
        <v>0</v>
      </c>
      <c r="X881" s="74">
        <f t="shared" ca="1" si="292"/>
        <v>14</v>
      </c>
      <c r="Y881" s="3">
        <f t="shared" ca="1" si="293"/>
        <v>2</v>
      </c>
      <c r="Z881" s="61">
        <f t="shared" ca="1" si="300"/>
        <v>1</v>
      </c>
      <c r="AA881" s="3">
        <f t="shared" ca="1" si="294"/>
        <v>1</v>
      </c>
      <c r="AB881" s="60" t="str">
        <f ca="1">IF($A880&lt;&gt;"",IF(OR($AI880&lt;&gt;0,$AJ880&lt;&gt;0,Z881=0),"",IF(K880="RRB","B",IF(K880="BBR","R",""))),"")</f>
        <v/>
      </c>
      <c r="AC881" s="60" t="str">
        <f ca="1">IF(A881&lt;&gt;"",IF(AB881&lt;&gt;"",IF(AB881=J881,"W","L"),""),"")</f>
        <v/>
      </c>
      <c r="AD881" s="38">
        <f ca="1">IF(A881&lt;&gt;"",IF(OR(AI880&lt;&gt;0,AJ880&lt;&gt;0),"0",IF(AC881&lt;&gt;"",IF(AC881="W",(1*Z881),(-1*Z881)),0)),0)</f>
        <v>0</v>
      </c>
      <c r="AE881" s="74">
        <f t="shared" ca="1" si="285"/>
        <v>-13</v>
      </c>
      <c r="AF881" s="3">
        <f t="shared" ca="1" si="295"/>
        <v>1</v>
      </c>
      <c r="AG881" s="13">
        <f ca="1">IF(A881&lt;&gt;"",(AD881+P881+W881),0)</f>
        <v>0</v>
      </c>
      <c r="AH881" s="11">
        <f ca="1">IF(A881&lt;&gt;"",AG881+AH880,0)</f>
        <v>-9</v>
      </c>
      <c r="AI881" s="73">
        <f ca="1">IF($A881&lt;&gt;"",IF(AI880&gt;0,AI880,IF(AND(AK880&gt;=$AJ$1,$AJ$2*AK880&gt;=AH881),"Profit Target",IF(AH881&gt;=$S$1,"Profit Target",0))),0)</f>
        <v>0</v>
      </c>
      <c r="AJ881" s="73">
        <f ca="1">IF($A881&lt;&gt;"",IF(AI880&lt;&gt;0,AJ880,IF(AH881&lt;=$S$2,"Stop Loss",0)),0)</f>
        <v>0</v>
      </c>
      <c r="AK881" s="73">
        <f t="shared" ca="1" si="286"/>
        <v>3</v>
      </c>
      <c r="AL881" s="30"/>
      <c r="AM881" s="30"/>
      <c r="AN881" s="30"/>
      <c r="AO881" s="30"/>
      <c r="AP881" s="30"/>
      <c r="AQ881" s="30"/>
      <c r="BM881" s="7"/>
      <c r="BT881" s="10">
        <f t="shared" ca="1" si="288"/>
        <v>19</v>
      </c>
    </row>
    <row r="882" spans="1:72">
      <c r="A882" s="10">
        <f t="shared" ca="1" si="287"/>
        <v>35</v>
      </c>
      <c r="B882" s="38"/>
      <c r="C882" s="7"/>
      <c r="D882" s="3"/>
      <c r="E882" s="7"/>
      <c r="F882" s="70" t="str">
        <f t="shared" ca="1" si="302"/>
        <v>H</v>
      </c>
      <c r="G882" s="101" t="str">
        <f t="shared" ca="1" si="289"/>
        <v>HLH</v>
      </c>
      <c r="H882" s="70" t="str">
        <f t="shared" ca="1" si="303"/>
        <v>O</v>
      </c>
      <c r="I882" s="101" t="str">
        <f t="shared" ca="1" si="296"/>
        <v>OOO</v>
      </c>
      <c r="J882" s="70" t="str">
        <f t="shared" ca="1" si="301"/>
        <v>B</v>
      </c>
      <c r="K882" s="101" t="str">
        <f t="shared" ca="1" si="297"/>
        <v>RBB</v>
      </c>
      <c r="L882" s="61">
        <f t="shared" ca="1" si="298"/>
        <v>1</v>
      </c>
      <c r="M882" s="3">
        <f ca="1">IF(A881&lt;&gt;"",IF(O882="",M881,IF(AND(M881&gt;0,O882="L"),M881+1,IF(AND(M881&gt;1,O881="W"),1,1))),"")</f>
        <v>3</v>
      </c>
      <c r="N882" s="60" t="str">
        <f ca="1">IF($A881&lt;&gt;"",IF(OR($AI881&lt;&gt;0,$AJ881&lt;&gt;0,L882=0),"",IF(G881="HHL","L",IF(G881="LLH","H",""))),"")</f>
        <v>L</v>
      </c>
      <c r="O882" s="60" t="str">
        <f ca="1">IF(A882&lt;&gt;"",IF(N882&lt;&gt;"",IF(F882=N882,"W","L"),""),"")</f>
        <v>L</v>
      </c>
      <c r="P882" s="38">
        <f ca="1">IF(A882&lt;&gt;"",IF(OR(AI881&lt;&gt;0,AJ881&lt;&gt;0),"0",IF(O882&lt;&gt;"",IF(O882="W",(1*L882),(-1*L882)),0)),0)</f>
        <v>-1</v>
      </c>
      <c r="Q882" s="74">
        <f ca="1">IF(A882&lt;&gt;"",P882+Q881,0)</f>
        <v>-11</v>
      </c>
      <c r="R882" s="3">
        <f t="shared" ca="1" si="290"/>
        <v>3</v>
      </c>
      <c r="S882" s="61">
        <f t="shared" ca="1" si="299"/>
        <v>1</v>
      </c>
      <c r="T882" s="3">
        <f t="shared" ca="1" si="291"/>
        <v>2</v>
      </c>
      <c r="U882" s="60" t="str">
        <f ca="1">IF($A881&lt;&gt;"",IF(OR($AI881&lt;&gt;0,$AJ881&lt;&gt;0,S882=0),"",IF(I881="EEO","O",IF(I881="OOE","E",""))),"")</f>
        <v/>
      </c>
      <c r="V882" s="60" t="str">
        <f ca="1">IF(A882&lt;&gt;"",IF(U882&lt;&gt;"",IF(H882=U882,"W","L"),""),"")</f>
        <v/>
      </c>
      <c r="W882" s="38">
        <f ca="1">IF(A882&lt;&gt;"",IF(OR(AI881&lt;&gt;0,AJ881&lt;&gt;0),"0",IF(V882&lt;&gt;"",IF(V882="W",(1*S882),(-1*S882)),0)),0)</f>
        <v>0</v>
      </c>
      <c r="X882" s="74">
        <f t="shared" ca="1" si="292"/>
        <v>14</v>
      </c>
      <c r="Y882" s="3">
        <f t="shared" ca="1" si="293"/>
        <v>2</v>
      </c>
      <c r="Z882" s="61">
        <f t="shared" ca="1" si="300"/>
        <v>1</v>
      </c>
      <c r="AA882" s="3">
        <f t="shared" ca="1" si="294"/>
        <v>1</v>
      </c>
      <c r="AB882" s="60" t="str">
        <f ca="1">IF($A881&lt;&gt;"",IF(OR($AI881&lt;&gt;0,$AJ881&lt;&gt;0,Z882=0),"",IF(K881="RRB","B",IF(K881="BBR","R",""))),"")</f>
        <v>B</v>
      </c>
      <c r="AC882" s="60" t="str">
        <f ca="1">IF(A882&lt;&gt;"",IF(AB882&lt;&gt;"",IF(AB882=J882,"W","L"),""),"")</f>
        <v>W</v>
      </c>
      <c r="AD882" s="38">
        <f ca="1">IF(A882&lt;&gt;"",IF(OR(AI881&lt;&gt;0,AJ881&lt;&gt;0),"0",IF(AC882&lt;&gt;"",IF(AC882="W",(1*Z882),(-1*Z882)),0)),0)</f>
        <v>1</v>
      </c>
      <c r="AE882" s="74">
        <f t="shared" ca="1" si="285"/>
        <v>-12</v>
      </c>
      <c r="AF882" s="3">
        <f t="shared" ca="1" si="295"/>
        <v>1</v>
      </c>
      <c r="AG882" s="13">
        <f ca="1">IF(A882&lt;&gt;"",(AD882+P882+W882),0)</f>
        <v>0</v>
      </c>
      <c r="AH882" s="11">
        <f ca="1">IF(A882&lt;&gt;"",AG882+AH881,0)</f>
        <v>-9</v>
      </c>
      <c r="AI882" s="73">
        <f ca="1">IF($A882&lt;&gt;"",IF(AI881&gt;0,AI881,IF(AND(AK881&gt;=$AJ$1,$AJ$2*AK881&gt;=AH882),"Profit Target",IF(AH882&gt;=$S$1,"Profit Target",0))),0)</f>
        <v>0</v>
      </c>
      <c r="AJ882" s="73">
        <f ca="1">IF($A882&lt;&gt;"",IF(AI881&lt;&gt;0,AJ881,IF(AH882&lt;=$S$2,"Stop Loss",0)),0)</f>
        <v>0</v>
      </c>
      <c r="AK882" s="73">
        <f t="shared" ca="1" si="286"/>
        <v>3</v>
      </c>
      <c r="AL882" s="30"/>
      <c r="AM882" s="30"/>
      <c r="AN882" s="30"/>
      <c r="AO882" s="30"/>
      <c r="AP882" s="30"/>
      <c r="AQ882" s="30"/>
      <c r="BM882" s="7"/>
      <c r="BT882" s="10">
        <f t="shared" ca="1" si="288"/>
        <v>20</v>
      </c>
    </row>
    <row r="883" spans="1:72">
      <c r="A883" s="10">
        <f t="shared" ca="1" si="287"/>
        <v>24</v>
      </c>
      <c r="B883" s="38"/>
      <c r="C883" s="7"/>
      <c r="D883" s="3"/>
      <c r="E883" s="7"/>
      <c r="F883" s="70" t="str">
        <f t="shared" ca="1" si="302"/>
        <v>H</v>
      </c>
      <c r="G883" s="101" t="str">
        <f t="shared" ca="1" si="289"/>
        <v>LHH</v>
      </c>
      <c r="H883" s="70" t="str">
        <f t="shared" ca="1" si="303"/>
        <v>E</v>
      </c>
      <c r="I883" s="101" t="str">
        <f t="shared" ca="1" si="296"/>
        <v>OOE</v>
      </c>
      <c r="J883" s="70" t="str">
        <f t="shared" ca="1" si="301"/>
        <v>B</v>
      </c>
      <c r="K883" s="101" t="str">
        <f t="shared" ca="1" si="297"/>
        <v>BBB</v>
      </c>
      <c r="L883" s="61">
        <f t="shared" ca="1" si="298"/>
        <v>1</v>
      </c>
      <c r="M883" s="3">
        <f ca="1">IF(A882&lt;&gt;"",IF(O883="",M882,IF(AND(M882&gt;0,O883="L"),M882+1,IF(AND(M882&gt;1,O882="W"),1,1))),"")</f>
        <v>3</v>
      </c>
      <c r="N883" s="60" t="str">
        <f ca="1">IF($A882&lt;&gt;"",IF(OR($AI882&lt;&gt;0,$AJ882&lt;&gt;0,L883=0),"",IF(G882="HHL","L",IF(G882="LLH","H",""))),"")</f>
        <v/>
      </c>
      <c r="O883" s="60" t="str">
        <f ca="1">IF(A883&lt;&gt;"",IF(N883&lt;&gt;"",IF(F883=N883,"W","L"),""),"")</f>
        <v/>
      </c>
      <c r="P883" s="38">
        <f ca="1">IF(A883&lt;&gt;"",IF(OR(AI882&lt;&gt;0,AJ882&lt;&gt;0),"0",IF(O883&lt;&gt;"",IF(O883="W",(1*L883),(-1*L883)),0)),0)</f>
        <v>0</v>
      </c>
      <c r="Q883" s="74">
        <f ca="1">IF(A883&lt;&gt;"",P883+Q882,0)</f>
        <v>-11</v>
      </c>
      <c r="R883" s="3">
        <f t="shared" ca="1" si="290"/>
        <v>3</v>
      </c>
      <c r="S883" s="61">
        <f t="shared" ca="1" si="299"/>
        <v>1</v>
      </c>
      <c r="T883" s="3">
        <f t="shared" ca="1" si="291"/>
        <v>2</v>
      </c>
      <c r="U883" s="60" t="str">
        <f ca="1">IF($A882&lt;&gt;"",IF(OR($AI882&lt;&gt;0,$AJ882&lt;&gt;0,S883=0),"",IF(I882="EEO","O",IF(I882="OOE","E",""))),"")</f>
        <v/>
      </c>
      <c r="V883" s="60" t="str">
        <f ca="1">IF(A883&lt;&gt;"",IF(U883&lt;&gt;"",IF(H883=U883,"W","L"),""),"")</f>
        <v/>
      </c>
      <c r="W883" s="38">
        <f ca="1">IF(A883&lt;&gt;"",IF(OR(AI882&lt;&gt;0,AJ882&lt;&gt;0),"0",IF(V883&lt;&gt;"",IF(V883="W",(1*S883),(-1*S883)),0)),0)</f>
        <v>0</v>
      </c>
      <c r="X883" s="74">
        <f t="shared" ca="1" si="292"/>
        <v>14</v>
      </c>
      <c r="Y883" s="3">
        <f t="shared" ca="1" si="293"/>
        <v>2</v>
      </c>
      <c r="Z883" s="61">
        <f t="shared" ca="1" si="300"/>
        <v>1</v>
      </c>
      <c r="AA883" s="3">
        <f t="shared" ca="1" si="294"/>
        <v>1</v>
      </c>
      <c r="AB883" s="60" t="str">
        <f ca="1">IF($A882&lt;&gt;"",IF(OR($AI882&lt;&gt;0,$AJ882&lt;&gt;0,Z883=0),"",IF(K882="RRB","B",IF(K882="BBR","R",""))),"")</f>
        <v/>
      </c>
      <c r="AC883" s="60" t="str">
        <f ca="1">IF(A883&lt;&gt;"",IF(AB883&lt;&gt;"",IF(AB883=J883,"W","L"),""),"")</f>
        <v/>
      </c>
      <c r="AD883" s="38">
        <f ca="1">IF(A883&lt;&gt;"",IF(OR(AI882&lt;&gt;0,AJ882&lt;&gt;0),"0",IF(AC883&lt;&gt;"",IF(AC883="W",(1*Z883),(-1*Z883)),0)),0)</f>
        <v>0</v>
      </c>
      <c r="AE883" s="74">
        <f t="shared" ca="1" si="285"/>
        <v>-12</v>
      </c>
      <c r="AF883" s="3">
        <f t="shared" ca="1" si="295"/>
        <v>1</v>
      </c>
      <c r="AG883" s="13">
        <f ca="1">IF(A883&lt;&gt;"",(AD883+P883+W883),0)</f>
        <v>0</v>
      </c>
      <c r="AH883" s="11">
        <f ca="1">IF(A883&lt;&gt;"",AG883+AH882,0)</f>
        <v>-9</v>
      </c>
      <c r="AI883" s="73">
        <f ca="1">IF($A883&lt;&gt;"",IF(AI882&gt;0,AI882,IF(AND(AK882&gt;=$AJ$1,$AJ$2*AK882&gt;=AH883),"Profit Target",IF(AH883&gt;=$S$1,"Profit Target",0))),0)</f>
        <v>0</v>
      </c>
      <c r="AJ883" s="73">
        <f ca="1">IF($A883&lt;&gt;"",IF(AI882&lt;&gt;0,AJ882,IF(AH883&lt;=$S$2,"Stop Loss",0)),0)</f>
        <v>0</v>
      </c>
      <c r="AK883" s="73">
        <f t="shared" ca="1" si="286"/>
        <v>3</v>
      </c>
      <c r="AL883" s="30"/>
      <c r="AM883" s="30"/>
      <c r="AN883" s="30"/>
      <c r="AO883" s="30"/>
      <c r="AP883" s="30"/>
      <c r="AQ883" s="30"/>
      <c r="BM883" s="7"/>
      <c r="BT883" s="10">
        <f t="shared" ca="1" si="288"/>
        <v>33</v>
      </c>
    </row>
    <row r="884" spans="1:72">
      <c r="A884" s="10">
        <f t="shared" ca="1" si="287"/>
        <v>4</v>
      </c>
      <c r="B884" s="38"/>
      <c r="C884" s="7"/>
      <c r="D884" s="3"/>
      <c r="E884" s="7"/>
      <c r="F884" s="70" t="str">
        <f t="shared" ca="1" si="302"/>
        <v>L</v>
      </c>
      <c r="G884" s="101" t="str">
        <f t="shared" ca="1" si="289"/>
        <v>HHL</v>
      </c>
      <c r="H884" s="70" t="str">
        <f t="shared" ca="1" si="303"/>
        <v>E</v>
      </c>
      <c r="I884" s="101" t="str">
        <f t="shared" ca="1" si="296"/>
        <v>OEE</v>
      </c>
      <c r="J884" s="70" t="str">
        <f t="shared" ca="1" si="301"/>
        <v>B</v>
      </c>
      <c r="K884" s="101" t="str">
        <f t="shared" ca="1" si="297"/>
        <v>BBB</v>
      </c>
      <c r="L884" s="61">
        <f t="shared" ca="1" si="298"/>
        <v>1</v>
      </c>
      <c r="M884" s="3">
        <f ca="1">IF(A883&lt;&gt;"",IF(O884="",M883,IF(AND(M883&gt;0,O884="L"),M883+1,IF(AND(M883&gt;1,O883="W"),1,1))),"")</f>
        <v>3</v>
      </c>
      <c r="N884" s="60" t="str">
        <f ca="1">IF($A883&lt;&gt;"",IF(OR($AI883&lt;&gt;0,$AJ883&lt;&gt;0,L884=0),"",IF(G883="HHL","L",IF(G883="LLH","H",""))),"")</f>
        <v/>
      </c>
      <c r="O884" s="60" t="str">
        <f ca="1">IF(A884&lt;&gt;"",IF(N884&lt;&gt;"",IF(F884=N884,"W","L"),""),"")</f>
        <v/>
      </c>
      <c r="P884" s="38">
        <f ca="1">IF(A884&lt;&gt;"",IF(OR(AI883&lt;&gt;0,AJ883&lt;&gt;0),"0",IF(O884&lt;&gt;"",IF(O884="W",(1*L884),(-1*L884)),0)),0)</f>
        <v>0</v>
      </c>
      <c r="Q884" s="74">
        <f ca="1">IF(A884&lt;&gt;"",P884+Q883,0)</f>
        <v>-11</v>
      </c>
      <c r="R884" s="3">
        <f t="shared" ca="1" si="290"/>
        <v>3</v>
      </c>
      <c r="S884" s="61">
        <f t="shared" ca="1" si="299"/>
        <v>1</v>
      </c>
      <c r="T884" s="3">
        <f t="shared" ca="1" si="291"/>
        <v>1</v>
      </c>
      <c r="U884" s="60" t="str">
        <f ca="1">IF($A883&lt;&gt;"",IF(OR($AI883&lt;&gt;0,$AJ883&lt;&gt;0,S884=0),"",IF(I883="EEO","O",IF(I883="OOE","E",""))),"")</f>
        <v>E</v>
      </c>
      <c r="V884" s="60" t="str">
        <f ca="1">IF(A884&lt;&gt;"",IF(U884&lt;&gt;"",IF(H884=U884,"W","L"),""),"")</f>
        <v>W</v>
      </c>
      <c r="W884" s="38">
        <f ca="1">IF(A884&lt;&gt;"",IF(OR(AI883&lt;&gt;0,AJ883&lt;&gt;0),"0",IF(V884&lt;&gt;"",IF(V884="W",(1*S884),(-1*S884)),0)),0)</f>
        <v>1</v>
      </c>
      <c r="X884" s="74">
        <f t="shared" ca="1" si="292"/>
        <v>15</v>
      </c>
      <c r="Y884" s="3">
        <f t="shared" ca="1" si="293"/>
        <v>1</v>
      </c>
      <c r="Z884" s="61">
        <f t="shared" ca="1" si="300"/>
        <v>1</v>
      </c>
      <c r="AA884" s="3">
        <f t="shared" ca="1" si="294"/>
        <v>1</v>
      </c>
      <c r="AB884" s="60" t="str">
        <f ca="1">IF($A883&lt;&gt;"",IF(OR($AI883&lt;&gt;0,$AJ883&lt;&gt;0,Z884=0),"",IF(K883="RRB","B",IF(K883="BBR","R",""))),"")</f>
        <v/>
      </c>
      <c r="AC884" s="60" t="str">
        <f ca="1">IF(A884&lt;&gt;"",IF(AB884&lt;&gt;"",IF(AB884=J884,"W","L"),""),"")</f>
        <v/>
      </c>
      <c r="AD884" s="38">
        <f ca="1">IF(A884&lt;&gt;"",IF(OR(AI883&lt;&gt;0,AJ883&lt;&gt;0),"0",IF(AC884&lt;&gt;"",IF(AC884="W",(1*Z884),(-1*Z884)),0)),0)</f>
        <v>0</v>
      </c>
      <c r="AE884" s="74">
        <f t="shared" ca="1" si="285"/>
        <v>-12</v>
      </c>
      <c r="AF884" s="3">
        <f t="shared" ca="1" si="295"/>
        <v>1</v>
      </c>
      <c r="AG884" s="13">
        <f ca="1">IF(A884&lt;&gt;"",(AD884+P884+W884),0)</f>
        <v>1</v>
      </c>
      <c r="AH884" s="11">
        <f ca="1">IF(A884&lt;&gt;"",AG884+AH883,0)</f>
        <v>-8</v>
      </c>
      <c r="AI884" s="73">
        <f ca="1">IF($A884&lt;&gt;"",IF(AI883&gt;0,AI883,IF(AND(AK883&gt;=$AJ$1,$AJ$2*AK883&gt;=AH884),"Profit Target",IF(AH884&gt;=$S$1,"Profit Target",0))),0)</f>
        <v>0</v>
      </c>
      <c r="AJ884" s="73">
        <f ca="1">IF($A884&lt;&gt;"",IF(AI883&lt;&gt;0,AJ883,IF(AH884&lt;=$S$2,"Stop Loss",0)),0)</f>
        <v>0</v>
      </c>
      <c r="AK884" s="73">
        <f t="shared" ca="1" si="286"/>
        <v>3</v>
      </c>
      <c r="AL884" s="30"/>
      <c r="AM884" s="30"/>
      <c r="AN884" s="30"/>
      <c r="AO884" s="30"/>
      <c r="AP884" s="30"/>
      <c r="AQ884" s="30"/>
      <c r="BM884" s="7"/>
      <c r="BT884" s="10">
        <f t="shared" ca="1" si="288"/>
        <v>1</v>
      </c>
    </row>
    <row r="885" spans="1:72">
      <c r="A885" s="10">
        <f t="shared" ca="1" si="287"/>
        <v>34</v>
      </c>
      <c r="B885" s="38"/>
      <c r="C885" s="7"/>
      <c r="D885" s="3"/>
      <c r="E885" s="7"/>
      <c r="F885" s="70" t="str">
        <f t="shared" ca="1" si="302"/>
        <v>H</v>
      </c>
      <c r="G885" s="101" t="str">
        <f t="shared" ca="1" si="289"/>
        <v>HLH</v>
      </c>
      <c r="H885" s="70" t="str">
        <f t="shared" ca="1" si="303"/>
        <v>E</v>
      </c>
      <c r="I885" s="101" t="str">
        <f t="shared" ca="1" si="296"/>
        <v>EEE</v>
      </c>
      <c r="J885" s="70" t="str">
        <f t="shared" ca="1" si="301"/>
        <v>R</v>
      </c>
      <c r="K885" s="101" t="str">
        <f t="shared" ca="1" si="297"/>
        <v>BBR</v>
      </c>
      <c r="L885" s="61">
        <f t="shared" ca="1" si="298"/>
        <v>1</v>
      </c>
      <c r="M885" s="3">
        <f ca="1">IF(A884&lt;&gt;"",IF(O885="",M884,IF(AND(M884&gt;0,O885="L"),M884+1,IF(AND(M884&gt;1,O884="W"),1,1))),"")</f>
        <v>4</v>
      </c>
      <c r="N885" s="60" t="str">
        <f ca="1">IF($A884&lt;&gt;"",IF(OR($AI884&lt;&gt;0,$AJ884&lt;&gt;0,L885=0),"",IF(G884="HHL","L",IF(G884="LLH","H",""))),"")</f>
        <v>L</v>
      </c>
      <c r="O885" s="60" t="str">
        <f ca="1">IF(A885&lt;&gt;"",IF(N885&lt;&gt;"",IF(F885=N885,"W","L"),""),"")</f>
        <v>L</v>
      </c>
      <c r="P885" s="38">
        <f ca="1">IF(A885&lt;&gt;"",IF(OR(AI884&lt;&gt;0,AJ884&lt;&gt;0),"0",IF(O885&lt;&gt;"",IF(O885="W",(1*L885),(-1*L885)),0)),0)</f>
        <v>-1</v>
      </c>
      <c r="Q885" s="74">
        <f ca="1">IF(A885&lt;&gt;"",P885+Q884,0)</f>
        <v>-12</v>
      </c>
      <c r="R885" s="3">
        <f t="shared" ca="1" si="290"/>
        <v>4</v>
      </c>
      <c r="S885" s="61">
        <f t="shared" ca="1" si="299"/>
        <v>1</v>
      </c>
      <c r="T885" s="3">
        <f t="shared" ca="1" si="291"/>
        <v>1</v>
      </c>
      <c r="U885" s="60" t="str">
        <f ca="1">IF($A884&lt;&gt;"",IF(OR($AI884&lt;&gt;0,$AJ884&lt;&gt;0,S885=0),"",IF(I884="EEO","O",IF(I884="OOE","E",""))),"")</f>
        <v/>
      </c>
      <c r="V885" s="60" t="str">
        <f ca="1">IF(A885&lt;&gt;"",IF(U885&lt;&gt;"",IF(H885=U885,"W","L"),""),"")</f>
        <v/>
      </c>
      <c r="W885" s="38">
        <f ca="1">IF(A885&lt;&gt;"",IF(OR(AI884&lt;&gt;0,AJ884&lt;&gt;0),"0",IF(V885&lt;&gt;"",IF(V885="W",(1*S885),(-1*S885)),0)),0)</f>
        <v>0</v>
      </c>
      <c r="X885" s="74">
        <f t="shared" ca="1" si="292"/>
        <v>15</v>
      </c>
      <c r="Y885" s="3">
        <f t="shared" ca="1" si="293"/>
        <v>1</v>
      </c>
      <c r="Z885" s="61">
        <f t="shared" ca="1" si="300"/>
        <v>1</v>
      </c>
      <c r="AA885" s="3">
        <f t="shared" ca="1" si="294"/>
        <v>1</v>
      </c>
      <c r="AB885" s="60" t="str">
        <f ca="1">IF($A884&lt;&gt;"",IF(OR($AI884&lt;&gt;0,$AJ884&lt;&gt;0,Z885=0),"",IF(K884="RRB","B",IF(K884="BBR","R",""))),"")</f>
        <v/>
      </c>
      <c r="AC885" s="60" t="str">
        <f ca="1">IF(A885&lt;&gt;"",IF(AB885&lt;&gt;"",IF(AB885=J885,"W","L"),""),"")</f>
        <v/>
      </c>
      <c r="AD885" s="38">
        <f ca="1">IF(A885&lt;&gt;"",IF(OR(AI884&lt;&gt;0,AJ884&lt;&gt;0),"0",IF(AC885&lt;&gt;"",IF(AC885="W",(1*Z885),(-1*Z885)),0)),0)</f>
        <v>0</v>
      </c>
      <c r="AE885" s="74">
        <f t="shared" ref="AE885:AE948" ca="1" si="304">IF($A885&lt;&gt;"",AD885+AE884,0)</f>
        <v>-12</v>
      </c>
      <c r="AF885" s="3">
        <f t="shared" ca="1" si="295"/>
        <v>1</v>
      </c>
      <c r="AG885" s="13">
        <f ca="1">IF(A885&lt;&gt;"",(AD885+P885+W885),0)</f>
        <v>-1</v>
      </c>
      <c r="AH885" s="11">
        <f ca="1">IF(A885&lt;&gt;"",AG885+AH884,0)</f>
        <v>-9</v>
      </c>
      <c r="AI885" s="73">
        <f ca="1">IF($A885&lt;&gt;"",IF(AI884&gt;0,AI884,IF(AND(AK884&gt;=$AJ$1,$AJ$2*AK884&gt;=AH885),"Profit Target",IF(AH885&gt;=$S$1,"Profit Target",0))),0)</f>
        <v>0</v>
      </c>
      <c r="AJ885" s="73">
        <f ca="1">IF($A885&lt;&gt;"",IF(AI884&lt;&gt;0,AJ884,IF(AH885&lt;=$S$2,"Stop Loss",0)),0)</f>
        <v>0</v>
      </c>
      <c r="AK885" s="73">
        <f t="shared" ref="AK885:AK948" ca="1" si="305">IF(AH885&gt;AK884,AH885,AK884)</f>
        <v>3</v>
      </c>
      <c r="AL885" s="30"/>
      <c r="AM885" s="30"/>
      <c r="AN885" s="30"/>
      <c r="AO885" s="30"/>
      <c r="AP885" s="30"/>
      <c r="AQ885" s="30"/>
      <c r="BM885" s="7"/>
      <c r="BT885" s="10">
        <f t="shared" ca="1" si="288"/>
        <v>27</v>
      </c>
    </row>
    <row r="886" spans="1:72">
      <c r="A886" s="10">
        <f t="shared" ca="1" si="287"/>
        <v>31</v>
      </c>
      <c r="B886" s="38"/>
      <c r="C886" s="7"/>
      <c r="D886" s="3"/>
      <c r="E886" s="7"/>
      <c r="F886" s="70" t="str">
        <f t="shared" ca="1" si="302"/>
        <v>H</v>
      </c>
      <c r="G886" s="101" t="str">
        <f t="shared" ca="1" si="289"/>
        <v>LHH</v>
      </c>
      <c r="H886" s="70" t="str">
        <f t="shared" ca="1" si="303"/>
        <v>O</v>
      </c>
      <c r="I886" s="101" t="str">
        <f t="shared" ca="1" si="296"/>
        <v>EEO</v>
      </c>
      <c r="J886" s="70" t="str">
        <f t="shared" ca="1" si="301"/>
        <v>B</v>
      </c>
      <c r="K886" s="101" t="str">
        <f t="shared" ca="1" si="297"/>
        <v>BRB</v>
      </c>
      <c r="L886" s="61">
        <f t="shared" ca="1" si="298"/>
        <v>1</v>
      </c>
      <c r="M886" s="3">
        <f ca="1">IF(A885&lt;&gt;"",IF(O886="",M885,IF(AND(M885&gt;0,O886="L"),M885+1,IF(AND(M885&gt;1,O885="W"),1,1))),"")</f>
        <v>4</v>
      </c>
      <c r="N886" s="60" t="str">
        <f ca="1">IF($A885&lt;&gt;"",IF(OR($AI885&lt;&gt;0,$AJ885&lt;&gt;0,L886=0),"",IF(G885="HHL","L",IF(G885="LLH","H",""))),"")</f>
        <v/>
      </c>
      <c r="O886" s="60" t="str">
        <f ca="1">IF(A886&lt;&gt;"",IF(N886&lt;&gt;"",IF(F886=N886,"W","L"),""),"")</f>
        <v/>
      </c>
      <c r="P886" s="38">
        <f ca="1">IF(A886&lt;&gt;"",IF(OR(AI885&lt;&gt;0,AJ885&lt;&gt;0),"0",IF(O886&lt;&gt;"",IF(O886="W",(1*L886),(-1*L886)),0)),0)</f>
        <v>0</v>
      </c>
      <c r="Q886" s="74">
        <f ca="1">IF(A886&lt;&gt;"",P886+Q885,0)</f>
        <v>-12</v>
      </c>
      <c r="R886" s="3">
        <f t="shared" ca="1" si="290"/>
        <v>4</v>
      </c>
      <c r="S886" s="61">
        <f t="shared" ca="1" si="299"/>
        <v>1</v>
      </c>
      <c r="T886" s="3">
        <f t="shared" ca="1" si="291"/>
        <v>1</v>
      </c>
      <c r="U886" s="60" t="str">
        <f ca="1">IF($A885&lt;&gt;"",IF(OR($AI885&lt;&gt;0,$AJ885&lt;&gt;0,S886=0),"",IF(I885="EEO","O",IF(I885="OOE","E",""))),"")</f>
        <v/>
      </c>
      <c r="V886" s="60" t="str">
        <f ca="1">IF(A886&lt;&gt;"",IF(U886&lt;&gt;"",IF(H886=U886,"W","L"),""),"")</f>
        <v/>
      </c>
      <c r="W886" s="38">
        <f ca="1">IF(A886&lt;&gt;"",IF(OR(AI885&lt;&gt;0,AJ885&lt;&gt;0),"0",IF(V886&lt;&gt;"",IF(V886="W",(1*S886),(-1*S886)),0)),0)</f>
        <v>0</v>
      </c>
      <c r="X886" s="74">
        <f t="shared" ca="1" si="292"/>
        <v>15</v>
      </c>
      <c r="Y886" s="3">
        <f t="shared" ca="1" si="293"/>
        <v>1</v>
      </c>
      <c r="Z886" s="61">
        <f t="shared" ca="1" si="300"/>
        <v>1</v>
      </c>
      <c r="AA886" s="3">
        <f t="shared" ca="1" si="294"/>
        <v>2</v>
      </c>
      <c r="AB886" s="60" t="str">
        <f ca="1">IF($A885&lt;&gt;"",IF(OR($AI885&lt;&gt;0,$AJ885&lt;&gt;0,Z886=0),"",IF(K885="RRB","B",IF(K885="BBR","R",""))),"")</f>
        <v>R</v>
      </c>
      <c r="AC886" s="60" t="str">
        <f ca="1">IF(A886&lt;&gt;"",IF(AB886&lt;&gt;"",IF(AB886=J886,"W","L"),""),"")</f>
        <v>L</v>
      </c>
      <c r="AD886" s="38">
        <f ca="1">IF(A886&lt;&gt;"",IF(OR(AI885&lt;&gt;0,AJ885&lt;&gt;0),"0",IF(AC886&lt;&gt;"",IF(AC886="W",(1*Z886),(-1*Z886)),0)),0)</f>
        <v>-1</v>
      </c>
      <c r="AE886" s="74">
        <f t="shared" ca="1" si="304"/>
        <v>-13</v>
      </c>
      <c r="AF886" s="3">
        <f t="shared" ca="1" si="295"/>
        <v>2</v>
      </c>
      <c r="AG886" s="13">
        <f ca="1">IF(A886&lt;&gt;"",(AD886+P886+W886),0)</f>
        <v>-1</v>
      </c>
      <c r="AH886" s="11">
        <f ca="1">IF(A886&lt;&gt;"",AG886+AH885,0)</f>
        <v>-10</v>
      </c>
      <c r="AI886" s="73">
        <f ca="1">IF($A886&lt;&gt;"",IF(AI885&gt;0,AI885,IF(AND(AK885&gt;=$AJ$1,$AJ$2*AK885&gt;=AH886),"Profit Target",IF(AH886&gt;=$S$1,"Profit Target",0))),0)</f>
        <v>0</v>
      </c>
      <c r="AJ886" s="73">
        <f ca="1">IF($A886&lt;&gt;"",IF(AI885&lt;&gt;0,AJ885,IF(AH886&lt;=$S$2,"Stop Loss",0)),0)</f>
        <v>0</v>
      </c>
      <c r="AK886" s="73">
        <f t="shared" ca="1" si="305"/>
        <v>3</v>
      </c>
      <c r="AL886" s="30"/>
      <c r="AM886" s="30"/>
      <c r="AN886" s="30"/>
      <c r="AO886" s="30"/>
      <c r="AP886" s="30"/>
      <c r="AQ886" s="30"/>
      <c r="BM886" s="7"/>
      <c r="BT886" s="10">
        <f t="shared" ca="1" si="288"/>
        <v>11</v>
      </c>
    </row>
    <row r="887" spans="1:72">
      <c r="A887" s="10">
        <f t="shared" ca="1" si="287"/>
        <v>27</v>
      </c>
      <c r="B887" s="38"/>
      <c r="C887" s="7"/>
      <c r="D887" s="3"/>
      <c r="E887" s="7"/>
      <c r="F887" s="70" t="str">
        <f t="shared" ca="1" si="302"/>
        <v>H</v>
      </c>
      <c r="G887" s="101" t="str">
        <f t="shared" ca="1" si="289"/>
        <v>HHH</v>
      </c>
      <c r="H887" s="70" t="str">
        <f t="shared" ca="1" si="303"/>
        <v>O</v>
      </c>
      <c r="I887" s="101" t="str">
        <f t="shared" ca="1" si="296"/>
        <v>EOO</v>
      </c>
      <c r="J887" s="70" t="str">
        <f t="shared" ca="1" si="301"/>
        <v>R</v>
      </c>
      <c r="K887" s="101" t="str">
        <f t="shared" ca="1" si="297"/>
        <v>RBR</v>
      </c>
      <c r="L887" s="61">
        <f t="shared" ca="1" si="298"/>
        <v>1</v>
      </c>
      <c r="M887" s="3">
        <f ca="1">IF(A886&lt;&gt;"",IF(O887="",M886,IF(AND(M886&gt;0,O887="L"),M886+1,IF(AND(M886&gt;1,O886="W"),1,1))),"")</f>
        <v>4</v>
      </c>
      <c r="N887" s="60" t="str">
        <f ca="1">IF($A886&lt;&gt;"",IF(OR($AI886&lt;&gt;0,$AJ886&lt;&gt;0,L887=0),"",IF(G886="HHL","L",IF(G886="LLH","H",""))),"")</f>
        <v/>
      </c>
      <c r="O887" s="60" t="str">
        <f ca="1">IF(A887&lt;&gt;"",IF(N887&lt;&gt;"",IF(F887=N887,"W","L"),""),"")</f>
        <v/>
      </c>
      <c r="P887" s="38">
        <f ca="1">IF(A887&lt;&gt;"",IF(OR(AI886&lt;&gt;0,AJ886&lt;&gt;0),"0",IF(O887&lt;&gt;"",IF(O887="W",(1*L887),(-1*L887)),0)),0)</f>
        <v>0</v>
      </c>
      <c r="Q887" s="74">
        <f ca="1">IF(A887&lt;&gt;"",P887+Q886,0)</f>
        <v>-12</v>
      </c>
      <c r="R887" s="3">
        <f t="shared" ca="1" si="290"/>
        <v>4</v>
      </c>
      <c r="S887" s="61">
        <f t="shared" ca="1" si="299"/>
        <v>1</v>
      </c>
      <c r="T887" s="3">
        <f t="shared" ca="1" si="291"/>
        <v>1</v>
      </c>
      <c r="U887" s="60" t="str">
        <f ca="1">IF($A886&lt;&gt;"",IF(OR($AI886&lt;&gt;0,$AJ886&lt;&gt;0,S887=0),"",IF(I886="EEO","O",IF(I886="OOE","E",""))),"")</f>
        <v>O</v>
      </c>
      <c r="V887" s="60" t="str">
        <f ca="1">IF(A887&lt;&gt;"",IF(U887&lt;&gt;"",IF(H887=U887,"W","L"),""),"")</f>
        <v>W</v>
      </c>
      <c r="W887" s="38">
        <f ca="1">IF(A887&lt;&gt;"",IF(OR(AI886&lt;&gt;0,AJ886&lt;&gt;0),"0",IF(V887&lt;&gt;"",IF(V887="W",(1*S887),(-1*S887)),0)),0)</f>
        <v>1</v>
      </c>
      <c r="X887" s="74">
        <f t="shared" ca="1" si="292"/>
        <v>16</v>
      </c>
      <c r="Y887" s="3">
        <f t="shared" ca="1" si="293"/>
        <v>1</v>
      </c>
      <c r="Z887" s="61">
        <f t="shared" ca="1" si="300"/>
        <v>1</v>
      </c>
      <c r="AA887" s="3">
        <f t="shared" ca="1" si="294"/>
        <v>2</v>
      </c>
      <c r="AB887" s="60" t="str">
        <f ca="1">IF($A886&lt;&gt;"",IF(OR($AI886&lt;&gt;0,$AJ886&lt;&gt;0,Z887=0),"",IF(K886="RRB","B",IF(K886="BBR","R",""))),"")</f>
        <v/>
      </c>
      <c r="AC887" s="60" t="str">
        <f ca="1">IF(A887&lt;&gt;"",IF(AB887&lt;&gt;"",IF(AB887=J887,"W","L"),""),"")</f>
        <v/>
      </c>
      <c r="AD887" s="38">
        <f ca="1">IF(A887&lt;&gt;"",IF(OR(AI886&lt;&gt;0,AJ886&lt;&gt;0),"0",IF(AC887&lt;&gt;"",IF(AC887="W",(1*Z887),(-1*Z887)),0)),0)</f>
        <v>0</v>
      </c>
      <c r="AE887" s="74">
        <f t="shared" ca="1" si="304"/>
        <v>-13</v>
      </c>
      <c r="AF887" s="3">
        <f t="shared" ca="1" si="295"/>
        <v>2</v>
      </c>
      <c r="AG887" s="13">
        <f ca="1">IF(A887&lt;&gt;"",(AD887+P887+W887),0)</f>
        <v>1</v>
      </c>
      <c r="AH887" s="11">
        <f ca="1">IF(A887&lt;&gt;"",AG887+AH886,0)</f>
        <v>-9</v>
      </c>
      <c r="AI887" s="73">
        <f ca="1">IF($A887&lt;&gt;"",IF(AI886&gt;0,AI886,IF(AND(AK886&gt;=$AJ$1,$AJ$2*AK886&gt;=AH887),"Profit Target",IF(AH887&gt;=$S$1,"Profit Target",0))),0)</f>
        <v>0</v>
      </c>
      <c r="AJ887" s="73">
        <f ca="1">IF($A887&lt;&gt;"",IF(AI886&lt;&gt;0,AJ886,IF(AH887&lt;=$S$2,"Stop Loss",0)),0)</f>
        <v>0</v>
      </c>
      <c r="AK887" s="73">
        <f t="shared" ca="1" si="305"/>
        <v>3</v>
      </c>
      <c r="AL887" s="30"/>
      <c r="AM887" s="30"/>
      <c r="AN887" s="30"/>
      <c r="AO887" s="30"/>
      <c r="AP887" s="30"/>
      <c r="AQ887" s="30"/>
      <c r="BM887" s="7"/>
      <c r="BT887" s="10">
        <f t="shared" ca="1" si="288"/>
        <v>17</v>
      </c>
    </row>
    <row r="888" spans="1:72">
      <c r="A888" s="10">
        <f t="shared" ca="1" si="287"/>
        <v>9</v>
      </c>
      <c r="B888" s="38"/>
      <c r="C888" s="7"/>
      <c r="D888" s="3"/>
      <c r="E888" s="7"/>
      <c r="F888" s="70" t="str">
        <f t="shared" ca="1" si="302"/>
        <v>L</v>
      </c>
      <c r="G888" s="101" t="str">
        <f t="shared" ca="1" si="289"/>
        <v>HHL</v>
      </c>
      <c r="H888" s="70" t="str">
        <f t="shared" ca="1" si="303"/>
        <v>O</v>
      </c>
      <c r="I888" s="101" t="str">
        <f t="shared" ca="1" si="296"/>
        <v>OOO</v>
      </c>
      <c r="J888" s="70" t="str">
        <f t="shared" ca="1" si="301"/>
        <v>R</v>
      </c>
      <c r="K888" s="101" t="str">
        <f t="shared" ca="1" si="297"/>
        <v>BRR</v>
      </c>
      <c r="L888" s="61">
        <f t="shared" ca="1" si="298"/>
        <v>1</v>
      </c>
      <c r="M888" s="3">
        <f ca="1">IF(A887&lt;&gt;"",IF(O888="",M887,IF(AND(M887&gt;0,O888="L"),M887+1,IF(AND(M887&gt;1,O887="W"),1,1))),"")</f>
        <v>4</v>
      </c>
      <c r="N888" s="60" t="str">
        <f ca="1">IF($A887&lt;&gt;"",IF(OR($AI887&lt;&gt;0,$AJ887&lt;&gt;0,L888=0),"",IF(G887="HHL","L",IF(G887="LLH","H",""))),"")</f>
        <v/>
      </c>
      <c r="O888" s="60" t="str">
        <f ca="1">IF(A888&lt;&gt;"",IF(N888&lt;&gt;"",IF(F888=N888,"W","L"),""),"")</f>
        <v/>
      </c>
      <c r="P888" s="38">
        <f ca="1">IF(A888&lt;&gt;"",IF(OR(AI887&lt;&gt;0,AJ887&lt;&gt;0),"0",IF(O888&lt;&gt;"",IF(O888="W",(1*L888),(-1*L888)),0)),0)</f>
        <v>0</v>
      </c>
      <c r="Q888" s="74">
        <f ca="1">IF(A888&lt;&gt;"",P888+Q887,0)</f>
        <v>-12</v>
      </c>
      <c r="R888" s="3">
        <f t="shared" ca="1" si="290"/>
        <v>4</v>
      </c>
      <c r="S888" s="61">
        <f t="shared" ca="1" si="299"/>
        <v>1</v>
      </c>
      <c r="T888" s="3">
        <f t="shared" ca="1" si="291"/>
        <v>1</v>
      </c>
      <c r="U888" s="60" t="str">
        <f ca="1">IF($A887&lt;&gt;"",IF(OR($AI887&lt;&gt;0,$AJ887&lt;&gt;0,S888=0),"",IF(I887="EEO","O",IF(I887="OOE","E",""))),"")</f>
        <v/>
      </c>
      <c r="V888" s="60" t="str">
        <f ca="1">IF(A888&lt;&gt;"",IF(U888&lt;&gt;"",IF(H888=U888,"W","L"),""),"")</f>
        <v/>
      </c>
      <c r="W888" s="38">
        <f ca="1">IF(A888&lt;&gt;"",IF(OR(AI887&lt;&gt;0,AJ887&lt;&gt;0),"0",IF(V888&lt;&gt;"",IF(V888="W",(1*S888),(-1*S888)),0)),0)</f>
        <v>0</v>
      </c>
      <c r="X888" s="74">
        <f t="shared" ca="1" si="292"/>
        <v>16</v>
      </c>
      <c r="Y888" s="3">
        <f t="shared" ca="1" si="293"/>
        <v>1</v>
      </c>
      <c r="Z888" s="61">
        <f t="shared" ca="1" si="300"/>
        <v>1</v>
      </c>
      <c r="AA888" s="3">
        <f t="shared" ca="1" si="294"/>
        <v>2</v>
      </c>
      <c r="AB888" s="60" t="str">
        <f ca="1">IF($A887&lt;&gt;"",IF(OR($AI887&lt;&gt;0,$AJ887&lt;&gt;0,Z888=0),"",IF(K887="RRB","B",IF(K887="BBR","R",""))),"")</f>
        <v/>
      </c>
      <c r="AC888" s="60" t="str">
        <f ca="1">IF(A888&lt;&gt;"",IF(AB888&lt;&gt;"",IF(AB888=J888,"W","L"),""),"")</f>
        <v/>
      </c>
      <c r="AD888" s="38">
        <f ca="1">IF(A888&lt;&gt;"",IF(OR(AI887&lt;&gt;0,AJ887&lt;&gt;0),"0",IF(AC888&lt;&gt;"",IF(AC888="W",(1*Z888),(-1*Z888)),0)),0)</f>
        <v>0</v>
      </c>
      <c r="AE888" s="74">
        <f t="shared" ca="1" si="304"/>
        <v>-13</v>
      </c>
      <c r="AF888" s="3">
        <f t="shared" ca="1" si="295"/>
        <v>2</v>
      </c>
      <c r="AG888" s="13">
        <f ca="1">IF(A888&lt;&gt;"",(AD888+P888+W888),0)</f>
        <v>0</v>
      </c>
      <c r="AH888" s="11">
        <f ca="1">IF(A888&lt;&gt;"",AG888+AH887,0)</f>
        <v>-9</v>
      </c>
      <c r="AI888" s="73">
        <f ca="1">IF($A888&lt;&gt;"",IF(AI887&gt;0,AI887,IF(AND(AK887&gt;=$AJ$1,$AJ$2*AK887&gt;=AH888),"Profit Target",IF(AH888&gt;=$S$1,"Profit Target",0))),0)</f>
        <v>0</v>
      </c>
      <c r="AJ888" s="73">
        <f ca="1">IF($A888&lt;&gt;"",IF(AI887&lt;&gt;0,AJ887,IF(AH888&lt;=$S$2,"Stop Loss",0)),0)</f>
        <v>0</v>
      </c>
      <c r="AK888" s="73">
        <f t="shared" ca="1" si="305"/>
        <v>3</v>
      </c>
      <c r="AL888" s="30"/>
      <c r="AM888" s="30"/>
      <c r="AN888" s="30"/>
      <c r="AO888" s="30"/>
      <c r="AP888" s="30"/>
      <c r="AQ888" s="30"/>
      <c r="BM888" s="7"/>
      <c r="BT888" s="10">
        <f t="shared" ca="1" si="288"/>
        <v>22</v>
      </c>
    </row>
    <row r="889" spans="1:72">
      <c r="A889" s="10">
        <f t="shared" ca="1" si="287"/>
        <v>13</v>
      </c>
      <c r="B889" s="38"/>
      <c r="C889" s="7"/>
      <c r="D889" s="3"/>
      <c r="E889" s="7"/>
      <c r="F889" s="70" t="str">
        <f t="shared" ca="1" si="302"/>
        <v>L</v>
      </c>
      <c r="G889" s="101" t="str">
        <f t="shared" ca="1" si="289"/>
        <v>HLL</v>
      </c>
      <c r="H889" s="70" t="str">
        <f t="shared" ca="1" si="303"/>
        <v>O</v>
      </c>
      <c r="I889" s="101" t="str">
        <f t="shared" ca="1" si="296"/>
        <v>OOO</v>
      </c>
      <c r="J889" s="70" t="str">
        <f t="shared" ca="1" si="301"/>
        <v>B</v>
      </c>
      <c r="K889" s="101" t="str">
        <f t="shared" ca="1" si="297"/>
        <v>RRB</v>
      </c>
      <c r="L889" s="61">
        <f t="shared" ca="1" si="298"/>
        <v>1</v>
      </c>
      <c r="M889" s="3">
        <f ca="1">IF(A888&lt;&gt;"",IF(O889="",M888,IF(AND(M888&gt;0,O889="L"),M888+1,IF(AND(M888&gt;1,O888="W"),1,1))),"")</f>
        <v>1</v>
      </c>
      <c r="N889" s="60" t="str">
        <f ca="1">IF($A888&lt;&gt;"",IF(OR($AI888&lt;&gt;0,$AJ888&lt;&gt;0,L889=0),"",IF(G888="HHL","L",IF(G888="LLH","H",""))),"")</f>
        <v>L</v>
      </c>
      <c r="O889" s="60" t="str">
        <f ca="1">IF(A889&lt;&gt;"",IF(N889&lt;&gt;"",IF(F889=N889,"W","L"),""),"")</f>
        <v>W</v>
      </c>
      <c r="P889" s="38">
        <f ca="1">IF(A889&lt;&gt;"",IF(OR(AI888&lt;&gt;0,AJ888&lt;&gt;0),"0",IF(O889&lt;&gt;"",IF(O889="W",(1*L889),(-1*L889)),0)),0)</f>
        <v>1</v>
      </c>
      <c r="Q889" s="74">
        <f ca="1">IF(A889&lt;&gt;"",P889+Q888,0)</f>
        <v>-11</v>
      </c>
      <c r="R889" s="3">
        <f t="shared" ca="1" si="290"/>
        <v>1</v>
      </c>
      <c r="S889" s="61">
        <f t="shared" ca="1" si="299"/>
        <v>1</v>
      </c>
      <c r="T889" s="3">
        <f t="shared" ca="1" si="291"/>
        <v>1</v>
      </c>
      <c r="U889" s="60" t="str">
        <f ca="1">IF($A888&lt;&gt;"",IF(OR($AI888&lt;&gt;0,$AJ888&lt;&gt;0,S889=0),"",IF(I888="EEO","O",IF(I888="OOE","E",""))),"")</f>
        <v/>
      </c>
      <c r="V889" s="60" t="str">
        <f ca="1">IF(A889&lt;&gt;"",IF(U889&lt;&gt;"",IF(H889=U889,"W","L"),""),"")</f>
        <v/>
      </c>
      <c r="W889" s="38">
        <f ca="1">IF(A889&lt;&gt;"",IF(OR(AI888&lt;&gt;0,AJ888&lt;&gt;0),"0",IF(V889&lt;&gt;"",IF(V889="W",(1*S889),(-1*S889)),0)),0)</f>
        <v>0</v>
      </c>
      <c r="X889" s="74">
        <f t="shared" ca="1" si="292"/>
        <v>16</v>
      </c>
      <c r="Y889" s="3">
        <f t="shared" ca="1" si="293"/>
        <v>1</v>
      </c>
      <c r="Z889" s="61">
        <f t="shared" ca="1" si="300"/>
        <v>1</v>
      </c>
      <c r="AA889" s="3">
        <f t="shared" ca="1" si="294"/>
        <v>2</v>
      </c>
      <c r="AB889" s="60" t="str">
        <f ca="1">IF($A888&lt;&gt;"",IF(OR($AI888&lt;&gt;0,$AJ888&lt;&gt;0,Z889=0),"",IF(K888="RRB","B",IF(K888="BBR","R",""))),"")</f>
        <v/>
      </c>
      <c r="AC889" s="60" t="str">
        <f ca="1">IF(A889&lt;&gt;"",IF(AB889&lt;&gt;"",IF(AB889=J889,"W","L"),""),"")</f>
        <v/>
      </c>
      <c r="AD889" s="38">
        <f ca="1">IF(A889&lt;&gt;"",IF(OR(AI888&lt;&gt;0,AJ888&lt;&gt;0),"0",IF(AC889&lt;&gt;"",IF(AC889="W",(1*Z889),(-1*Z889)),0)),0)</f>
        <v>0</v>
      </c>
      <c r="AE889" s="74">
        <f t="shared" ca="1" si="304"/>
        <v>-13</v>
      </c>
      <c r="AF889" s="3">
        <f t="shared" ca="1" si="295"/>
        <v>2</v>
      </c>
      <c r="AG889" s="13">
        <f ca="1">IF(A889&lt;&gt;"",(AD889+P889+W889),0)</f>
        <v>1</v>
      </c>
      <c r="AH889" s="11">
        <f ca="1">IF(A889&lt;&gt;"",AG889+AH888,0)</f>
        <v>-8</v>
      </c>
      <c r="AI889" s="73">
        <f ca="1">IF($A889&lt;&gt;"",IF(AI888&gt;0,AI888,IF(AND(AK888&gt;=$AJ$1,$AJ$2*AK888&gt;=AH889),"Profit Target",IF(AH889&gt;=$S$1,"Profit Target",0))),0)</f>
        <v>0</v>
      </c>
      <c r="AJ889" s="73">
        <f ca="1">IF($A889&lt;&gt;"",IF(AI888&lt;&gt;0,AJ888,IF(AH889&lt;=$S$2,"Stop Loss",0)),0)</f>
        <v>0</v>
      </c>
      <c r="AK889" s="73">
        <f t="shared" ca="1" si="305"/>
        <v>3</v>
      </c>
      <c r="AL889" s="30"/>
      <c r="AM889" s="30"/>
      <c r="AN889" s="30"/>
      <c r="AO889" s="30"/>
      <c r="AP889" s="30"/>
      <c r="AQ889" s="30"/>
      <c r="BM889" s="7"/>
      <c r="BT889" s="10">
        <f t="shared" ca="1" si="288"/>
        <v>22</v>
      </c>
    </row>
    <row r="890" spans="1:72">
      <c r="A890" s="10">
        <f t="shared" ca="1" si="287"/>
        <v>35</v>
      </c>
      <c r="B890" s="38"/>
      <c r="C890" s="7"/>
      <c r="D890" s="3"/>
      <c r="E890" s="7"/>
      <c r="F890" s="70" t="str">
        <f t="shared" ca="1" si="302"/>
        <v>H</v>
      </c>
      <c r="G890" s="101" t="str">
        <f t="shared" ca="1" si="289"/>
        <v>LLH</v>
      </c>
      <c r="H890" s="70" t="str">
        <f t="shared" ca="1" si="303"/>
        <v>O</v>
      </c>
      <c r="I890" s="101" t="str">
        <f t="shared" ca="1" si="296"/>
        <v>OOO</v>
      </c>
      <c r="J890" s="70" t="str">
        <f t="shared" ca="1" si="301"/>
        <v>B</v>
      </c>
      <c r="K890" s="101" t="str">
        <f t="shared" ca="1" si="297"/>
        <v>RBB</v>
      </c>
      <c r="L890" s="61">
        <f t="shared" ca="1" si="298"/>
        <v>1</v>
      </c>
      <c r="M890" s="3">
        <f ca="1">IF(A889&lt;&gt;"",IF(O890="",M889,IF(AND(M889&gt;0,O890="L"),M889+1,IF(AND(M889&gt;1,O889="W"),1,1))),"")</f>
        <v>1</v>
      </c>
      <c r="N890" s="60" t="str">
        <f ca="1">IF($A889&lt;&gt;"",IF(OR($AI889&lt;&gt;0,$AJ889&lt;&gt;0,L890=0),"",IF(G889="HHL","L",IF(G889="LLH","H",""))),"")</f>
        <v/>
      </c>
      <c r="O890" s="60" t="str">
        <f ca="1">IF(A890&lt;&gt;"",IF(N890&lt;&gt;"",IF(F890=N890,"W","L"),""),"")</f>
        <v/>
      </c>
      <c r="P890" s="38">
        <f ca="1">IF(A890&lt;&gt;"",IF(OR(AI889&lt;&gt;0,AJ889&lt;&gt;0),"0",IF(O890&lt;&gt;"",IF(O890="W",(1*L890),(-1*L890)),0)),0)</f>
        <v>0</v>
      </c>
      <c r="Q890" s="74">
        <f ca="1">IF(A890&lt;&gt;"",P890+Q889,0)</f>
        <v>-11</v>
      </c>
      <c r="R890" s="3">
        <f t="shared" ca="1" si="290"/>
        <v>1</v>
      </c>
      <c r="S890" s="61">
        <f t="shared" ca="1" si="299"/>
        <v>1</v>
      </c>
      <c r="T890" s="3">
        <f t="shared" ca="1" si="291"/>
        <v>1</v>
      </c>
      <c r="U890" s="60" t="str">
        <f ca="1">IF($A889&lt;&gt;"",IF(OR($AI889&lt;&gt;0,$AJ889&lt;&gt;0,S890=0),"",IF(I889="EEO","O",IF(I889="OOE","E",""))),"")</f>
        <v/>
      </c>
      <c r="V890" s="60" t="str">
        <f ca="1">IF(A890&lt;&gt;"",IF(U890&lt;&gt;"",IF(H890=U890,"W","L"),""),"")</f>
        <v/>
      </c>
      <c r="W890" s="38">
        <f ca="1">IF(A890&lt;&gt;"",IF(OR(AI889&lt;&gt;0,AJ889&lt;&gt;0),"0",IF(V890&lt;&gt;"",IF(V890="W",(1*S890),(-1*S890)),0)),0)</f>
        <v>0</v>
      </c>
      <c r="X890" s="74">
        <f t="shared" ca="1" si="292"/>
        <v>16</v>
      </c>
      <c r="Y890" s="3">
        <f t="shared" ca="1" si="293"/>
        <v>1</v>
      </c>
      <c r="Z890" s="61">
        <f t="shared" ca="1" si="300"/>
        <v>1</v>
      </c>
      <c r="AA890" s="3">
        <f t="shared" ca="1" si="294"/>
        <v>1</v>
      </c>
      <c r="AB890" s="60" t="str">
        <f ca="1">IF($A889&lt;&gt;"",IF(OR($AI889&lt;&gt;0,$AJ889&lt;&gt;0,Z890=0),"",IF(K889="RRB","B",IF(K889="BBR","R",""))),"")</f>
        <v>B</v>
      </c>
      <c r="AC890" s="60" t="str">
        <f ca="1">IF(A890&lt;&gt;"",IF(AB890&lt;&gt;"",IF(AB890=J890,"W","L"),""),"")</f>
        <v>W</v>
      </c>
      <c r="AD890" s="38">
        <f ca="1">IF(A890&lt;&gt;"",IF(OR(AI889&lt;&gt;0,AJ889&lt;&gt;0),"0",IF(AC890&lt;&gt;"",IF(AC890="W",(1*Z890),(-1*Z890)),0)),0)</f>
        <v>1</v>
      </c>
      <c r="AE890" s="74">
        <f t="shared" ca="1" si="304"/>
        <v>-12</v>
      </c>
      <c r="AF890" s="3">
        <f t="shared" ca="1" si="295"/>
        <v>1</v>
      </c>
      <c r="AG890" s="13">
        <f ca="1">IF(A890&lt;&gt;"",(AD890+P890+W890),0)</f>
        <v>1</v>
      </c>
      <c r="AH890" s="11">
        <f ca="1">IF(A890&lt;&gt;"",AG890+AH889,0)</f>
        <v>-7</v>
      </c>
      <c r="AI890" s="73">
        <f ca="1">IF($A890&lt;&gt;"",IF(AI889&gt;0,AI889,IF(AND(AK889&gt;=$AJ$1,$AJ$2*AK889&gt;=AH890),"Profit Target",IF(AH890&gt;=$S$1,"Profit Target",0))),0)</f>
        <v>0</v>
      </c>
      <c r="AJ890" s="73">
        <f ca="1">IF($A890&lt;&gt;"",IF(AI889&lt;&gt;0,AJ889,IF(AH890&lt;=$S$2,"Stop Loss",0)),0)</f>
        <v>0</v>
      </c>
      <c r="AK890" s="73">
        <f t="shared" ca="1" si="305"/>
        <v>3</v>
      </c>
      <c r="AL890" s="30"/>
      <c r="AM890" s="30"/>
      <c r="AN890" s="30"/>
      <c r="AO890" s="30"/>
      <c r="AP890" s="30"/>
      <c r="AQ890" s="30"/>
      <c r="BM890" s="7"/>
      <c r="BT890" s="10">
        <f t="shared" ca="1" si="288"/>
        <v>13</v>
      </c>
    </row>
    <row r="891" spans="1:72">
      <c r="A891" s="10">
        <f t="shared" ca="1" si="287"/>
        <v>32</v>
      </c>
      <c r="B891" s="38"/>
      <c r="C891" s="7"/>
      <c r="D891" s="3"/>
      <c r="E891" s="7"/>
      <c r="F891" s="70" t="str">
        <f t="shared" ca="1" si="302"/>
        <v>H</v>
      </c>
      <c r="G891" s="101" t="str">
        <f t="shared" ca="1" si="289"/>
        <v>LHH</v>
      </c>
      <c r="H891" s="70" t="str">
        <f t="shared" ca="1" si="303"/>
        <v>E</v>
      </c>
      <c r="I891" s="101" t="str">
        <f t="shared" ca="1" si="296"/>
        <v>OOE</v>
      </c>
      <c r="J891" s="70" t="str">
        <f t="shared" ca="1" si="301"/>
        <v>R</v>
      </c>
      <c r="K891" s="101" t="str">
        <f t="shared" ca="1" si="297"/>
        <v>BBR</v>
      </c>
      <c r="L891" s="61">
        <f t="shared" ca="1" si="298"/>
        <v>1</v>
      </c>
      <c r="M891" s="3">
        <f ca="1">IF(A890&lt;&gt;"",IF(O891="",M890,IF(AND(M890&gt;0,O891="L"),M890+1,IF(AND(M890&gt;1,O890="W"),1,1))),"")</f>
        <v>1</v>
      </c>
      <c r="N891" s="60" t="str">
        <f ca="1">IF($A890&lt;&gt;"",IF(OR($AI890&lt;&gt;0,$AJ890&lt;&gt;0,L891=0),"",IF(G890="HHL","L",IF(G890="LLH","H",""))),"")</f>
        <v>H</v>
      </c>
      <c r="O891" s="60" t="str">
        <f ca="1">IF(A891&lt;&gt;"",IF(N891&lt;&gt;"",IF(F891=N891,"W","L"),""),"")</f>
        <v>W</v>
      </c>
      <c r="P891" s="38">
        <f ca="1">IF(A891&lt;&gt;"",IF(OR(AI890&lt;&gt;0,AJ890&lt;&gt;0),"0",IF(O891&lt;&gt;"",IF(O891="W",(1*L891),(-1*L891)),0)),0)</f>
        <v>1</v>
      </c>
      <c r="Q891" s="74">
        <f ca="1">IF(A891&lt;&gt;"",P891+Q890,0)</f>
        <v>-10</v>
      </c>
      <c r="R891" s="3">
        <f t="shared" ca="1" si="290"/>
        <v>1</v>
      </c>
      <c r="S891" s="61">
        <f t="shared" ca="1" si="299"/>
        <v>1</v>
      </c>
      <c r="T891" s="3">
        <f t="shared" ca="1" si="291"/>
        <v>1</v>
      </c>
      <c r="U891" s="60" t="str">
        <f ca="1">IF($A890&lt;&gt;"",IF(OR($AI890&lt;&gt;0,$AJ890&lt;&gt;0,S891=0),"",IF(I890="EEO","O",IF(I890="OOE","E",""))),"")</f>
        <v/>
      </c>
      <c r="V891" s="60" t="str">
        <f ca="1">IF(A891&lt;&gt;"",IF(U891&lt;&gt;"",IF(H891=U891,"W","L"),""),"")</f>
        <v/>
      </c>
      <c r="W891" s="38">
        <f ca="1">IF(A891&lt;&gt;"",IF(OR(AI890&lt;&gt;0,AJ890&lt;&gt;0),"0",IF(V891&lt;&gt;"",IF(V891="W",(1*S891),(-1*S891)),0)),0)</f>
        <v>0</v>
      </c>
      <c r="X891" s="74">
        <f t="shared" ca="1" si="292"/>
        <v>16</v>
      </c>
      <c r="Y891" s="3">
        <f t="shared" ca="1" si="293"/>
        <v>1</v>
      </c>
      <c r="Z891" s="61">
        <f t="shared" ca="1" si="300"/>
        <v>1</v>
      </c>
      <c r="AA891" s="3">
        <f t="shared" ca="1" si="294"/>
        <v>1</v>
      </c>
      <c r="AB891" s="60" t="str">
        <f ca="1">IF($A890&lt;&gt;"",IF(OR($AI890&lt;&gt;0,$AJ890&lt;&gt;0,Z891=0),"",IF(K890="RRB","B",IF(K890="BBR","R",""))),"")</f>
        <v/>
      </c>
      <c r="AC891" s="60" t="str">
        <f ca="1">IF(A891&lt;&gt;"",IF(AB891&lt;&gt;"",IF(AB891=J891,"W","L"),""),"")</f>
        <v/>
      </c>
      <c r="AD891" s="38">
        <f ca="1">IF(A891&lt;&gt;"",IF(OR(AI890&lt;&gt;0,AJ890&lt;&gt;0),"0",IF(AC891&lt;&gt;"",IF(AC891="W",(1*Z891),(-1*Z891)),0)),0)</f>
        <v>0</v>
      </c>
      <c r="AE891" s="74">
        <f t="shared" ca="1" si="304"/>
        <v>-12</v>
      </c>
      <c r="AF891" s="3">
        <f t="shared" ca="1" si="295"/>
        <v>1</v>
      </c>
      <c r="AG891" s="13">
        <f ca="1">IF(A891&lt;&gt;"",(AD891+P891+W891),0)</f>
        <v>1</v>
      </c>
      <c r="AH891" s="11">
        <f ca="1">IF(A891&lt;&gt;"",AG891+AH890,0)</f>
        <v>-6</v>
      </c>
      <c r="AI891" s="73">
        <f ca="1">IF($A891&lt;&gt;"",IF(AI890&gt;0,AI890,IF(AND(AK890&gt;=$AJ$1,$AJ$2*AK890&gt;=AH891),"Profit Target",IF(AH891&gt;=$S$1,"Profit Target",0))),0)</f>
        <v>0</v>
      </c>
      <c r="AJ891" s="73">
        <f ca="1">IF($A891&lt;&gt;"",IF(AI890&lt;&gt;0,AJ890,IF(AH891&lt;=$S$2,"Stop Loss",0)),0)</f>
        <v>0</v>
      </c>
      <c r="AK891" s="73">
        <f t="shared" ca="1" si="305"/>
        <v>3</v>
      </c>
      <c r="AL891" s="30"/>
      <c r="AM891" s="30"/>
      <c r="AN891" s="30"/>
      <c r="AO891" s="30"/>
      <c r="AP891" s="30"/>
      <c r="AQ891" s="30"/>
      <c r="BM891" s="7"/>
      <c r="BT891" s="10">
        <f t="shared" ca="1" si="288"/>
        <v>18</v>
      </c>
    </row>
    <row r="892" spans="1:72">
      <c r="A892" s="10">
        <f t="shared" ca="1" si="287"/>
        <v>5</v>
      </c>
      <c r="B892" s="38"/>
      <c r="C892" s="7"/>
      <c r="D892" s="3"/>
      <c r="E892" s="7"/>
      <c r="F892" s="70" t="str">
        <f t="shared" ca="1" si="302"/>
        <v>L</v>
      </c>
      <c r="G892" s="101" t="str">
        <f t="shared" ca="1" si="289"/>
        <v>HHL</v>
      </c>
      <c r="H892" s="70" t="str">
        <f t="shared" ca="1" si="303"/>
        <v>O</v>
      </c>
      <c r="I892" s="101" t="str">
        <f t="shared" ca="1" si="296"/>
        <v>OEO</v>
      </c>
      <c r="J892" s="70" t="str">
        <f t="shared" ca="1" si="301"/>
        <v>R</v>
      </c>
      <c r="K892" s="101" t="str">
        <f t="shared" ca="1" si="297"/>
        <v>BRR</v>
      </c>
      <c r="L892" s="61">
        <f t="shared" ca="1" si="298"/>
        <v>1</v>
      </c>
      <c r="M892" s="3">
        <f ca="1">IF(A891&lt;&gt;"",IF(O892="",M891,IF(AND(M891&gt;0,O892="L"),M891+1,IF(AND(M891&gt;1,O891="W"),1,1))),"")</f>
        <v>1</v>
      </c>
      <c r="N892" s="60" t="str">
        <f ca="1">IF($A891&lt;&gt;"",IF(OR($AI891&lt;&gt;0,$AJ891&lt;&gt;0,L892=0),"",IF(G891="HHL","L",IF(G891="LLH","H",""))),"")</f>
        <v/>
      </c>
      <c r="O892" s="60" t="str">
        <f ca="1">IF(A892&lt;&gt;"",IF(N892&lt;&gt;"",IF(F892=N892,"W","L"),""),"")</f>
        <v/>
      </c>
      <c r="P892" s="38">
        <f ca="1">IF(A892&lt;&gt;"",IF(OR(AI891&lt;&gt;0,AJ891&lt;&gt;0),"0",IF(O892&lt;&gt;"",IF(O892="W",(1*L892),(-1*L892)),0)),0)</f>
        <v>0</v>
      </c>
      <c r="Q892" s="74">
        <f ca="1">IF(A892&lt;&gt;"",P892+Q891,0)</f>
        <v>-10</v>
      </c>
      <c r="R892" s="3">
        <f t="shared" ca="1" si="290"/>
        <v>1</v>
      </c>
      <c r="S892" s="61">
        <f t="shared" ca="1" si="299"/>
        <v>1</v>
      </c>
      <c r="T892" s="3">
        <f t="shared" ca="1" si="291"/>
        <v>2</v>
      </c>
      <c r="U892" s="60" t="str">
        <f ca="1">IF($A891&lt;&gt;"",IF(OR($AI891&lt;&gt;0,$AJ891&lt;&gt;0,S892=0),"",IF(I891="EEO","O",IF(I891="OOE","E",""))),"")</f>
        <v>E</v>
      </c>
      <c r="V892" s="60" t="str">
        <f ca="1">IF(A892&lt;&gt;"",IF(U892&lt;&gt;"",IF(H892=U892,"W","L"),""),"")</f>
        <v>L</v>
      </c>
      <c r="W892" s="38">
        <f ca="1">IF(A892&lt;&gt;"",IF(OR(AI891&lt;&gt;0,AJ891&lt;&gt;0),"0",IF(V892&lt;&gt;"",IF(V892="W",(1*S892),(-1*S892)),0)),0)</f>
        <v>-1</v>
      </c>
      <c r="X892" s="74">
        <f t="shared" ca="1" si="292"/>
        <v>15</v>
      </c>
      <c r="Y892" s="3">
        <f t="shared" ca="1" si="293"/>
        <v>2</v>
      </c>
      <c r="Z892" s="61">
        <f t="shared" ca="1" si="300"/>
        <v>1</v>
      </c>
      <c r="AA892" s="3">
        <f t="shared" ca="1" si="294"/>
        <v>1</v>
      </c>
      <c r="AB892" s="60" t="str">
        <f ca="1">IF($A891&lt;&gt;"",IF(OR($AI891&lt;&gt;0,$AJ891&lt;&gt;0,Z892=0),"",IF(K891="RRB","B",IF(K891="BBR","R",""))),"")</f>
        <v>R</v>
      </c>
      <c r="AC892" s="60" t="str">
        <f ca="1">IF(A892&lt;&gt;"",IF(AB892&lt;&gt;"",IF(AB892=J892,"W","L"),""),"")</f>
        <v>W</v>
      </c>
      <c r="AD892" s="38">
        <f ca="1">IF(A892&lt;&gt;"",IF(OR(AI891&lt;&gt;0,AJ891&lt;&gt;0),"0",IF(AC892&lt;&gt;"",IF(AC892="W",(1*Z892),(-1*Z892)),0)),0)</f>
        <v>1</v>
      </c>
      <c r="AE892" s="74">
        <f t="shared" ca="1" si="304"/>
        <v>-11</v>
      </c>
      <c r="AF892" s="3">
        <f t="shared" ca="1" si="295"/>
        <v>1</v>
      </c>
      <c r="AG892" s="13">
        <f ca="1">IF(A892&lt;&gt;"",(AD892+P892+W892),0)</f>
        <v>0</v>
      </c>
      <c r="AH892" s="11">
        <f ca="1">IF(A892&lt;&gt;"",AG892+AH891,0)</f>
        <v>-6</v>
      </c>
      <c r="AI892" s="73">
        <f ca="1">IF($A892&lt;&gt;"",IF(AI891&gt;0,AI891,IF(AND(AK891&gt;=$AJ$1,$AJ$2*AK891&gt;=AH892),"Profit Target",IF(AH892&gt;=$S$1,"Profit Target",0))),0)</f>
        <v>0</v>
      </c>
      <c r="AJ892" s="73">
        <f ca="1">IF($A892&lt;&gt;"",IF(AI891&lt;&gt;0,AJ891,IF(AH892&lt;=$S$2,"Stop Loss",0)),0)</f>
        <v>0</v>
      </c>
      <c r="AK892" s="73">
        <f t="shared" ca="1" si="305"/>
        <v>3</v>
      </c>
      <c r="AL892" s="30"/>
      <c r="AM892" s="30"/>
      <c r="AN892" s="30"/>
      <c r="AO892" s="30"/>
      <c r="AP892" s="30"/>
      <c r="AQ892" s="30"/>
      <c r="BM892" s="7"/>
      <c r="BT892" s="10">
        <f t="shared" ca="1" si="288"/>
        <v>23</v>
      </c>
    </row>
    <row r="893" spans="1:72">
      <c r="A893" s="10">
        <f t="shared" ca="1" si="287"/>
        <v>30</v>
      </c>
      <c r="B893" s="38"/>
      <c r="C893" s="7"/>
      <c r="D893" s="3"/>
      <c r="E893" s="7"/>
      <c r="F893" s="70" t="str">
        <f t="shared" ca="1" si="302"/>
        <v>H</v>
      </c>
      <c r="G893" s="101" t="str">
        <f t="shared" ca="1" si="289"/>
        <v>HLH</v>
      </c>
      <c r="H893" s="70" t="str">
        <f t="shared" ca="1" si="303"/>
        <v>E</v>
      </c>
      <c r="I893" s="101" t="str">
        <f t="shared" ca="1" si="296"/>
        <v>EOE</v>
      </c>
      <c r="J893" s="70" t="str">
        <f t="shared" ca="1" si="301"/>
        <v>R</v>
      </c>
      <c r="K893" s="101" t="str">
        <f t="shared" ca="1" si="297"/>
        <v>RRR</v>
      </c>
      <c r="L893" s="61">
        <f t="shared" ca="1" si="298"/>
        <v>1</v>
      </c>
      <c r="M893" s="3">
        <f ca="1">IF(A892&lt;&gt;"",IF(O893="",M892,IF(AND(M892&gt;0,O893="L"),M892+1,IF(AND(M892&gt;1,O892="W"),1,1))),"")</f>
        <v>2</v>
      </c>
      <c r="N893" s="60" t="str">
        <f ca="1">IF($A892&lt;&gt;"",IF(OR($AI892&lt;&gt;0,$AJ892&lt;&gt;0,L893=0),"",IF(G892="HHL","L",IF(G892="LLH","H",""))),"")</f>
        <v>L</v>
      </c>
      <c r="O893" s="60" t="str">
        <f ca="1">IF(A893&lt;&gt;"",IF(N893&lt;&gt;"",IF(F893=N893,"W","L"),""),"")</f>
        <v>L</v>
      </c>
      <c r="P893" s="38">
        <f ca="1">IF(A893&lt;&gt;"",IF(OR(AI892&lt;&gt;0,AJ892&lt;&gt;0),"0",IF(O893&lt;&gt;"",IF(O893="W",(1*L893),(-1*L893)),0)),0)</f>
        <v>-1</v>
      </c>
      <c r="Q893" s="74">
        <f ca="1">IF(A893&lt;&gt;"",P893+Q892,0)</f>
        <v>-11</v>
      </c>
      <c r="R893" s="3">
        <f t="shared" ca="1" si="290"/>
        <v>2</v>
      </c>
      <c r="S893" s="61">
        <f t="shared" ca="1" si="299"/>
        <v>1</v>
      </c>
      <c r="T893" s="3">
        <f t="shared" ca="1" si="291"/>
        <v>2</v>
      </c>
      <c r="U893" s="60" t="str">
        <f ca="1">IF($A892&lt;&gt;"",IF(OR($AI892&lt;&gt;0,$AJ892&lt;&gt;0,S893=0),"",IF(I892="EEO","O",IF(I892="OOE","E",""))),"")</f>
        <v/>
      </c>
      <c r="V893" s="60" t="str">
        <f ca="1">IF(A893&lt;&gt;"",IF(U893&lt;&gt;"",IF(H893=U893,"W","L"),""),"")</f>
        <v/>
      </c>
      <c r="W893" s="38">
        <f ca="1">IF(A893&lt;&gt;"",IF(OR(AI892&lt;&gt;0,AJ892&lt;&gt;0),"0",IF(V893&lt;&gt;"",IF(V893="W",(1*S893),(-1*S893)),0)),0)</f>
        <v>0</v>
      </c>
      <c r="X893" s="74">
        <f t="shared" ca="1" si="292"/>
        <v>15</v>
      </c>
      <c r="Y893" s="3">
        <f t="shared" ca="1" si="293"/>
        <v>2</v>
      </c>
      <c r="Z893" s="61">
        <f t="shared" ca="1" si="300"/>
        <v>1</v>
      </c>
      <c r="AA893" s="3">
        <f t="shared" ca="1" si="294"/>
        <v>1</v>
      </c>
      <c r="AB893" s="60" t="str">
        <f ca="1">IF($A892&lt;&gt;"",IF(OR($AI892&lt;&gt;0,$AJ892&lt;&gt;0,Z893=0),"",IF(K892="RRB","B",IF(K892="BBR","R",""))),"")</f>
        <v/>
      </c>
      <c r="AC893" s="60" t="str">
        <f ca="1">IF(A893&lt;&gt;"",IF(AB893&lt;&gt;"",IF(AB893=J893,"W","L"),""),"")</f>
        <v/>
      </c>
      <c r="AD893" s="38">
        <f ca="1">IF(A893&lt;&gt;"",IF(OR(AI892&lt;&gt;0,AJ892&lt;&gt;0),"0",IF(AC893&lt;&gt;"",IF(AC893="W",(1*Z893),(-1*Z893)),0)),0)</f>
        <v>0</v>
      </c>
      <c r="AE893" s="74">
        <f t="shared" ca="1" si="304"/>
        <v>-11</v>
      </c>
      <c r="AF893" s="3">
        <f t="shared" ca="1" si="295"/>
        <v>1</v>
      </c>
      <c r="AG893" s="13">
        <f ca="1">IF(A893&lt;&gt;"",(AD893+P893+W893),0)</f>
        <v>-1</v>
      </c>
      <c r="AH893" s="11">
        <f ca="1">IF(A893&lt;&gt;"",AG893+AH892,0)</f>
        <v>-7</v>
      </c>
      <c r="AI893" s="73">
        <f ca="1">IF($A893&lt;&gt;"",IF(AI892&gt;0,AI892,IF(AND(AK892&gt;=$AJ$1,$AJ$2*AK892&gt;=AH893),"Profit Target",IF(AH893&gt;=$S$1,"Profit Target",0))),0)</f>
        <v>0</v>
      </c>
      <c r="AJ893" s="73">
        <f ca="1">IF($A893&lt;&gt;"",IF(AI892&lt;&gt;0,AJ892,IF(AH893&lt;=$S$2,"Stop Loss",0)),0)</f>
        <v>0</v>
      </c>
      <c r="AK893" s="73">
        <f t="shared" ca="1" si="305"/>
        <v>3</v>
      </c>
      <c r="AL893" s="30"/>
      <c r="AM893" s="30"/>
      <c r="AN893" s="30"/>
      <c r="AO893" s="30"/>
      <c r="AP893" s="30"/>
      <c r="AQ893" s="30"/>
      <c r="BM893" s="7"/>
      <c r="BT893" s="10">
        <f t="shared" ca="1" si="288"/>
        <v>22</v>
      </c>
    </row>
    <row r="894" spans="1:72">
      <c r="A894" s="10">
        <f t="shared" ca="1" si="287"/>
        <v>8</v>
      </c>
      <c r="B894" s="38"/>
      <c r="C894" s="7"/>
      <c r="D894" s="3"/>
      <c r="E894" s="7"/>
      <c r="F894" s="70" t="str">
        <f t="shared" ca="1" si="302"/>
        <v>L</v>
      </c>
      <c r="G894" s="101" t="str">
        <f t="shared" ca="1" si="289"/>
        <v>LHL</v>
      </c>
      <c r="H894" s="70" t="str">
        <f t="shared" ca="1" si="303"/>
        <v>E</v>
      </c>
      <c r="I894" s="101" t="str">
        <f t="shared" ca="1" si="296"/>
        <v>OEE</v>
      </c>
      <c r="J894" s="70" t="str">
        <f t="shared" ca="1" si="301"/>
        <v>B</v>
      </c>
      <c r="K894" s="101" t="str">
        <f t="shared" ca="1" si="297"/>
        <v>RRB</v>
      </c>
      <c r="L894" s="61">
        <f t="shared" ca="1" si="298"/>
        <v>1</v>
      </c>
      <c r="M894" s="3">
        <f ca="1">IF(A893&lt;&gt;"",IF(O894="",M893,IF(AND(M893&gt;0,O894="L"),M893+1,IF(AND(M893&gt;1,O893="W"),1,1))),"")</f>
        <v>2</v>
      </c>
      <c r="N894" s="60" t="str">
        <f ca="1">IF($A893&lt;&gt;"",IF(OR($AI893&lt;&gt;0,$AJ893&lt;&gt;0,L894=0),"",IF(G893="HHL","L",IF(G893="LLH","H",""))),"")</f>
        <v/>
      </c>
      <c r="O894" s="60" t="str">
        <f ca="1">IF(A894&lt;&gt;"",IF(N894&lt;&gt;"",IF(F894=N894,"W","L"),""),"")</f>
        <v/>
      </c>
      <c r="P894" s="38">
        <f ca="1">IF(A894&lt;&gt;"",IF(OR(AI893&lt;&gt;0,AJ893&lt;&gt;0),"0",IF(O894&lt;&gt;"",IF(O894="W",(1*L894),(-1*L894)),0)),0)</f>
        <v>0</v>
      </c>
      <c r="Q894" s="74">
        <f ca="1">IF(A894&lt;&gt;"",P894+Q893,0)</f>
        <v>-11</v>
      </c>
      <c r="R894" s="3">
        <f t="shared" ca="1" si="290"/>
        <v>2</v>
      </c>
      <c r="S894" s="61">
        <f t="shared" ca="1" si="299"/>
        <v>1</v>
      </c>
      <c r="T894" s="3">
        <f t="shared" ca="1" si="291"/>
        <v>2</v>
      </c>
      <c r="U894" s="60" t="str">
        <f ca="1">IF($A893&lt;&gt;"",IF(OR($AI893&lt;&gt;0,$AJ893&lt;&gt;0,S894=0),"",IF(I893="EEO","O",IF(I893="OOE","E",""))),"")</f>
        <v/>
      </c>
      <c r="V894" s="60" t="str">
        <f ca="1">IF(A894&lt;&gt;"",IF(U894&lt;&gt;"",IF(H894=U894,"W","L"),""),"")</f>
        <v/>
      </c>
      <c r="W894" s="38">
        <f ca="1">IF(A894&lt;&gt;"",IF(OR(AI893&lt;&gt;0,AJ893&lt;&gt;0),"0",IF(V894&lt;&gt;"",IF(V894="W",(1*S894),(-1*S894)),0)),0)</f>
        <v>0</v>
      </c>
      <c r="X894" s="74">
        <f t="shared" ca="1" si="292"/>
        <v>15</v>
      </c>
      <c r="Y894" s="3">
        <f t="shared" ca="1" si="293"/>
        <v>2</v>
      </c>
      <c r="Z894" s="61">
        <f t="shared" ca="1" si="300"/>
        <v>1</v>
      </c>
      <c r="AA894" s="3">
        <f t="shared" ca="1" si="294"/>
        <v>1</v>
      </c>
      <c r="AB894" s="60" t="str">
        <f ca="1">IF($A893&lt;&gt;"",IF(OR($AI893&lt;&gt;0,$AJ893&lt;&gt;0,Z894=0),"",IF(K893="RRB","B",IF(K893="BBR","R",""))),"")</f>
        <v/>
      </c>
      <c r="AC894" s="60" t="str">
        <f ca="1">IF(A894&lt;&gt;"",IF(AB894&lt;&gt;"",IF(AB894=J894,"W","L"),""),"")</f>
        <v/>
      </c>
      <c r="AD894" s="38">
        <f ca="1">IF(A894&lt;&gt;"",IF(OR(AI893&lt;&gt;0,AJ893&lt;&gt;0),"0",IF(AC894&lt;&gt;"",IF(AC894="W",(1*Z894),(-1*Z894)),0)),0)</f>
        <v>0</v>
      </c>
      <c r="AE894" s="74">
        <f t="shared" ca="1" si="304"/>
        <v>-11</v>
      </c>
      <c r="AF894" s="3">
        <f t="shared" ca="1" si="295"/>
        <v>1</v>
      </c>
      <c r="AG894" s="13">
        <f ca="1">IF(A894&lt;&gt;"",(AD894+P894+W894),0)</f>
        <v>0</v>
      </c>
      <c r="AH894" s="11">
        <f ca="1">IF(A894&lt;&gt;"",AG894+AH893,0)</f>
        <v>-7</v>
      </c>
      <c r="AI894" s="73">
        <f ca="1">IF($A894&lt;&gt;"",IF(AI893&gt;0,AI893,IF(AND(AK893&gt;=$AJ$1,$AJ$2*AK893&gt;=AH894),"Profit Target",IF(AH894&gt;=$S$1,"Profit Target",0))),0)</f>
        <v>0</v>
      </c>
      <c r="AJ894" s="73">
        <f ca="1">IF($A894&lt;&gt;"",IF(AI893&lt;&gt;0,AJ893,IF(AH894&lt;=$S$2,"Stop Loss",0)),0)</f>
        <v>0</v>
      </c>
      <c r="AK894" s="73">
        <f t="shared" ca="1" si="305"/>
        <v>3</v>
      </c>
      <c r="AL894" s="30"/>
      <c r="AM894" s="30"/>
      <c r="AN894" s="30"/>
      <c r="AO894" s="30"/>
      <c r="AP894" s="30"/>
      <c r="AQ894" s="30"/>
      <c r="BM894" s="7"/>
      <c r="BT894" s="10">
        <f t="shared" ca="1" si="288"/>
        <v>3</v>
      </c>
    </row>
    <row r="895" spans="1:72">
      <c r="A895" s="10">
        <f t="shared" ca="1" si="287"/>
        <v>19</v>
      </c>
      <c r="B895" s="38"/>
      <c r="C895" s="7"/>
      <c r="D895" s="3"/>
      <c r="E895" s="7"/>
      <c r="F895" s="70" t="str">
        <f t="shared" ca="1" si="302"/>
        <v>H</v>
      </c>
      <c r="G895" s="101" t="str">
        <f t="shared" ca="1" si="289"/>
        <v>HLH</v>
      </c>
      <c r="H895" s="70" t="str">
        <f t="shared" ca="1" si="303"/>
        <v>O</v>
      </c>
      <c r="I895" s="101" t="str">
        <f t="shared" ca="1" si="296"/>
        <v>EEO</v>
      </c>
      <c r="J895" s="70" t="str">
        <f t="shared" ca="1" si="301"/>
        <v>R</v>
      </c>
      <c r="K895" s="101" t="str">
        <f t="shared" ca="1" si="297"/>
        <v>RBR</v>
      </c>
      <c r="L895" s="61">
        <f t="shared" ca="1" si="298"/>
        <v>1</v>
      </c>
      <c r="M895" s="3">
        <f ca="1">IF(A894&lt;&gt;"",IF(O895="",M894,IF(AND(M894&gt;0,O895="L"),M894+1,IF(AND(M894&gt;1,O894="W"),1,1))),"")</f>
        <v>2</v>
      </c>
      <c r="N895" s="60" t="str">
        <f ca="1">IF($A894&lt;&gt;"",IF(OR($AI894&lt;&gt;0,$AJ894&lt;&gt;0,L895=0),"",IF(G894="HHL","L",IF(G894="LLH","H",""))),"")</f>
        <v/>
      </c>
      <c r="O895" s="60" t="str">
        <f ca="1">IF(A895&lt;&gt;"",IF(N895&lt;&gt;"",IF(F895=N895,"W","L"),""),"")</f>
        <v/>
      </c>
      <c r="P895" s="38">
        <f ca="1">IF(A895&lt;&gt;"",IF(OR(AI894&lt;&gt;0,AJ894&lt;&gt;0),"0",IF(O895&lt;&gt;"",IF(O895="W",(1*L895),(-1*L895)),0)),0)</f>
        <v>0</v>
      </c>
      <c r="Q895" s="74">
        <f ca="1">IF(A895&lt;&gt;"",P895+Q894,0)</f>
        <v>-11</v>
      </c>
      <c r="R895" s="3">
        <f t="shared" ca="1" si="290"/>
        <v>2</v>
      </c>
      <c r="S895" s="61">
        <f t="shared" ca="1" si="299"/>
        <v>1</v>
      </c>
      <c r="T895" s="3">
        <f t="shared" ca="1" si="291"/>
        <v>2</v>
      </c>
      <c r="U895" s="60" t="str">
        <f ca="1">IF($A894&lt;&gt;"",IF(OR($AI894&lt;&gt;0,$AJ894&lt;&gt;0,S895=0),"",IF(I894="EEO","O",IF(I894="OOE","E",""))),"")</f>
        <v/>
      </c>
      <c r="V895" s="60" t="str">
        <f ca="1">IF(A895&lt;&gt;"",IF(U895&lt;&gt;"",IF(H895=U895,"W","L"),""),"")</f>
        <v/>
      </c>
      <c r="W895" s="38">
        <f ca="1">IF(A895&lt;&gt;"",IF(OR(AI894&lt;&gt;0,AJ894&lt;&gt;0),"0",IF(V895&lt;&gt;"",IF(V895="W",(1*S895),(-1*S895)),0)),0)</f>
        <v>0</v>
      </c>
      <c r="X895" s="74">
        <f t="shared" ca="1" si="292"/>
        <v>15</v>
      </c>
      <c r="Y895" s="3">
        <f t="shared" ca="1" si="293"/>
        <v>2</v>
      </c>
      <c r="Z895" s="61">
        <f t="shared" ca="1" si="300"/>
        <v>1</v>
      </c>
      <c r="AA895" s="3">
        <f t="shared" ca="1" si="294"/>
        <v>2</v>
      </c>
      <c r="AB895" s="60" t="str">
        <f ca="1">IF($A894&lt;&gt;"",IF(OR($AI894&lt;&gt;0,$AJ894&lt;&gt;0,Z895=0),"",IF(K894="RRB","B",IF(K894="BBR","R",""))),"")</f>
        <v>B</v>
      </c>
      <c r="AC895" s="60" t="str">
        <f ca="1">IF(A895&lt;&gt;"",IF(AB895&lt;&gt;"",IF(AB895=J895,"W","L"),""),"")</f>
        <v>L</v>
      </c>
      <c r="AD895" s="38">
        <f ca="1">IF(A895&lt;&gt;"",IF(OR(AI894&lt;&gt;0,AJ894&lt;&gt;0),"0",IF(AC895&lt;&gt;"",IF(AC895="W",(1*Z895),(-1*Z895)),0)),0)</f>
        <v>-1</v>
      </c>
      <c r="AE895" s="74">
        <f t="shared" ca="1" si="304"/>
        <v>-12</v>
      </c>
      <c r="AF895" s="3">
        <f t="shared" ca="1" si="295"/>
        <v>2</v>
      </c>
      <c r="AG895" s="13">
        <f ca="1">IF(A895&lt;&gt;"",(AD895+P895+W895),0)</f>
        <v>-1</v>
      </c>
      <c r="AH895" s="11">
        <f ca="1">IF(A895&lt;&gt;"",AG895+AH894,0)</f>
        <v>-8</v>
      </c>
      <c r="AI895" s="73">
        <f ca="1">IF($A895&lt;&gt;"",IF(AI894&gt;0,AI894,IF(AND(AK894&gt;=$AJ$1,$AJ$2*AK894&gt;=AH895),"Profit Target",IF(AH895&gt;=$S$1,"Profit Target",0))),0)</f>
        <v>0</v>
      </c>
      <c r="AJ895" s="73">
        <f ca="1">IF($A895&lt;&gt;"",IF(AI894&lt;&gt;0,AJ894,IF(AH895&lt;=$S$2,"Stop Loss",0)),0)</f>
        <v>0</v>
      </c>
      <c r="AK895" s="73">
        <f t="shared" ca="1" si="305"/>
        <v>3</v>
      </c>
      <c r="AL895" s="30"/>
      <c r="AM895" s="30"/>
      <c r="AN895" s="30"/>
      <c r="AO895" s="30"/>
      <c r="AP895" s="30"/>
      <c r="AQ895" s="30"/>
      <c r="BM895" s="7"/>
      <c r="BT895" s="10">
        <f t="shared" ca="1" si="288"/>
        <v>1</v>
      </c>
    </row>
    <row r="896" spans="1:72">
      <c r="A896" s="10">
        <f t="shared" ca="1" si="287"/>
        <v>3</v>
      </c>
      <c r="B896" s="38"/>
      <c r="C896" s="7"/>
      <c r="D896" s="3"/>
      <c r="E896" s="7"/>
      <c r="F896" s="70" t="str">
        <f t="shared" ca="1" si="302"/>
        <v>L</v>
      </c>
      <c r="G896" s="101" t="str">
        <f t="shared" ca="1" si="289"/>
        <v>LHL</v>
      </c>
      <c r="H896" s="70" t="str">
        <f t="shared" ca="1" si="303"/>
        <v>O</v>
      </c>
      <c r="I896" s="101" t="str">
        <f t="shared" ca="1" si="296"/>
        <v>EOO</v>
      </c>
      <c r="J896" s="70" t="str">
        <f t="shared" ca="1" si="301"/>
        <v>R</v>
      </c>
      <c r="K896" s="101" t="str">
        <f t="shared" ca="1" si="297"/>
        <v>BRR</v>
      </c>
      <c r="L896" s="61">
        <f t="shared" ca="1" si="298"/>
        <v>1</v>
      </c>
      <c r="M896" s="3">
        <f ca="1">IF(A895&lt;&gt;"",IF(O896="",M895,IF(AND(M895&gt;0,O896="L"),M895+1,IF(AND(M895&gt;1,O895="W"),1,1))),"")</f>
        <v>2</v>
      </c>
      <c r="N896" s="60" t="str">
        <f ca="1">IF($A895&lt;&gt;"",IF(OR($AI895&lt;&gt;0,$AJ895&lt;&gt;0,L896=0),"",IF(G895="HHL","L",IF(G895="LLH","H",""))),"")</f>
        <v/>
      </c>
      <c r="O896" s="60" t="str">
        <f ca="1">IF(A896&lt;&gt;"",IF(N896&lt;&gt;"",IF(F896=N896,"W","L"),""),"")</f>
        <v/>
      </c>
      <c r="P896" s="38">
        <f ca="1">IF(A896&lt;&gt;"",IF(OR(AI895&lt;&gt;0,AJ895&lt;&gt;0),"0",IF(O896&lt;&gt;"",IF(O896="W",(1*L896),(-1*L896)),0)),0)</f>
        <v>0</v>
      </c>
      <c r="Q896" s="74">
        <f ca="1">IF(A896&lt;&gt;"",P896+Q895,0)</f>
        <v>-11</v>
      </c>
      <c r="R896" s="3">
        <f t="shared" ca="1" si="290"/>
        <v>2</v>
      </c>
      <c r="S896" s="61">
        <f t="shared" ca="1" si="299"/>
        <v>1</v>
      </c>
      <c r="T896" s="3">
        <f t="shared" ca="1" si="291"/>
        <v>1</v>
      </c>
      <c r="U896" s="60" t="str">
        <f ca="1">IF($A895&lt;&gt;"",IF(OR($AI895&lt;&gt;0,$AJ895&lt;&gt;0,S896=0),"",IF(I895="EEO","O",IF(I895="OOE","E",""))),"")</f>
        <v>O</v>
      </c>
      <c r="V896" s="60" t="str">
        <f ca="1">IF(A896&lt;&gt;"",IF(U896&lt;&gt;"",IF(H896=U896,"W","L"),""),"")</f>
        <v>W</v>
      </c>
      <c r="W896" s="38">
        <f ca="1">IF(A896&lt;&gt;"",IF(OR(AI895&lt;&gt;0,AJ895&lt;&gt;0),"0",IF(V896&lt;&gt;"",IF(V896="W",(1*S896),(-1*S896)),0)),0)</f>
        <v>1</v>
      </c>
      <c r="X896" s="74">
        <f t="shared" ca="1" si="292"/>
        <v>16</v>
      </c>
      <c r="Y896" s="3">
        <f t="shared" ca="1" si="293"/>
        <v>1</v>
      </c>
      <c r="Z896" s="61">
        <f t="shared" ca="1" si="300"/>
        <v>1</v>
      </c>
      <c r="AA896" s="3">
        <f t="shared" ca="1" si="294"/>
        <v>2</v>
      </c>
      <c r="AB896" s="60" t="str">
        <f ca="1">IF($A895&lt;&gt;"",IF(OR($AI895&lt;&gt;0,$AJ895&lt;&gt;0,Z896=0),"",IF(K895="RRB","B",IF(K895="BBR","R",""))),"")</f>
        <v/>
      </c>
      <c r="AC896" s="60" t="str">
        <f ca="1">IF(A896&lt;&gt;"",IF(AB896&lt;&gt;"",IF(AB896=J896,"W","L"),""),"")</f>
        <v/>
      </c>
      <c r="AD896" s="38">
        <f ca="1">IF(A896&lt;&gt;"",IF(OR(AI895&lt;&gt;0,AJ895&lt;&gt;0),"0",IF(AC896&lt;&gt;"",IF(AC896="W",(1*Z896),(-1*Z896)),0)),0)</f>
        <v>0</v>
      </c>
      <c r="AE896" s="74">
        <f t="shared" ca="1" si="304"/>
        <v>-12</v>
      </c>
      <c r="AF896" s="3">
        <f t="shared" ca="1" si="295"/>
        <v>2</v>
      </c>
      <c r="AG896" s="13">
        <f ca="1">IF(A896&lt;&gt;"",(AD896+P896+W896),0)</f>
        <v>1</v>
      </c>
      <c r="AH896" s="11">
        <f ca="1">IF(A896&lt;&gt;"",AG896+AH895,0)</f>
        <v>-7</v>
      </c>
      <c r="AI896" s="73">
        <f ca="1">IF($A896&lt;&gt;"",IF(AI895&gt;0,AI895,IF(AND(AK895&gt;=$AJ$1,$AJ$2*AK895&gt;=AH896),"Profit Target",IF(AH896&gt;=$S$1,"Profit Target",0))),0)</f>
        <v>0</v>
      </c>
      <c r="AJ896" s="73">
        <f ca="1">IF($A896&lt;&gt;"",IF(AI895&lt;&gt;0,AJ895,IF(AH896&lt;=$S$2,"Stop Loss",0)),0)</f>
        <v>0</v>
      </c>
      <c r="AK896" s="73">
        <f t="shared" ca="1" si="305"/>
        <v>3</v>
      </c>
      <c r="AL896" s="30"/>
      <c r="AM896" s="30"/>
      <c r="AN896" s="30"/>
      <c r="AO896" s="30"/>
      <c r="AP896" s="30"/>
      <c r="AQ896" s="30"/>
      <c r="BM896" s="7"/>
      <c r="BT896" s="10">
        <f t="shared" ca="1" si="288"/>
        <v>23</v>
      </c>
    </row>
    <row r="897" spans="1:72">
      <c r="A897" s="10">
        <f t="shared" ca="1" si="287"/>
        <v>19</v>
      </c>
      <c r="B897" s="38"/>
      <c r="C897" s="7"/>
      <c r="D897" s="3"/>
      <c r="E897" s="7"/>
      <c r="F897" s="70" t="str">
        <f t="shared" ca="1" si="302"/>
        <v>H</v>
      </c>
      <c r="G897" s="101" t="str">
        <f t="shared" ca="1" si="289"/>
        <v>HLH</v>
      </c>
      <c r="H897" s="70" t="str">
        <f t="shared" ca="1" si="303"/>
        <v>O</v>
      </c>
      <c r="I897" s="101" t="str">
        <f t="shared" ca="1" si="296"/>
        <v>OOO</v>
      </c>
      <c r="J897" s="70" t="str">
        <f t="shared" ca="1" si="301"/>
        <v>R</v>
      </c>
      <c r="K897" s="101" t="str">
        <f t="shared" ca="1" si="297"/>
        <v>RRR</v>
      </c>
      <c r="L897" s="61">
        <f t="shared" ca="1" si="298"/>
        <v>1</v>
      </c>
      <c r="M897" s="3">
        <f ca="1">IF(A896&lt;&gt;"",IF(O897="",M896,IF(AND(M896&gt;0,O897="L"),M896+1,IF(AND(M896&gt;1,O896="W"),1,1))),"")</f>
        <v>2</v>
      </c>
      <c r="N897" s="60" t="str">
        <f ca="1">IF($A896&lt;&gt;"",IF(OR($AI896&lt;&gt;0,$AJ896&lt;&gt;0,L897=0),"",IF(G896="HHL","L",IF(G896="LLH","H",""))),"")</f>
        <v/>
      </c>
      <c r="O897" s="60" t="str">
        <f ca="1">IF(A897&lt;&gt;"",IF(N897&lt;&gt;"",IF(F897=N897,"W","L"),""),"")</f>
        <v/>
      </c>
      <c r="P897" s="38">
        <f ca="1">IF(A897&lt;&gt;"",IF(OR(AI896&lt;&gt;0,AJ896&lt;&gt;0),"0",IF(O897&lt;&gt;"",IF(O897="W",(1*L897),(-1*L897)),0)),0)</f>
        <v>0</v>
      </c>
      <c r="Q897" s="74">
        <f ca="1">IF(A897&lt;&gt;"",P897+Q896,0)</f>
        <v>-11</v>
      </c>
      <c r="R897" s="3">
        <f t="shared" ca="1" si="290"/>
        <v>2</v>
      </c>
      <c r="S897" s="61">
        <f t="shared" ca="1" si="299"/>
        <v>1</v>
      </c>
      <c r="T897" s="3">
        <f t="shared" ca="1" si="291"/>
        <v>1</v>
      </c>
      <c r="U897" s="60" t="str">
        <f ca="1">IF($A896&lt;&gt;"",IF(OR($AI896&lt;&gt;0,$AJ896&lt;&gt;0,S897=0),"",IF(I896="EEO","O",IF(I896="OOE","E",""))),"")</f>
        <v/>
      </c>
      <c r="V897" s="60" t="str">
        <f ca="1">IF(A897&lt;&gt;"",IF(U897&lt;&gt;"",IF(H897=U897,"W","L"),""),"")</f>
        <v/>
      </c>
      <c r="W897" s="38">
        <f ca="1">IF(A897&lt;&gt;"",IF(OR(AI896&lt;&gt;0,AJ896&lt;&gt;0),"0",IF(V897&lt;&gt;"",IF(V897="W",(1*S897),(-1*S897)),0)),0)</f>
        <v>0</v>
      </c>
      <c r="X897" s="74">
        <f t="shared" ca="1" si="292"/>
        <v>16</v>
      </c>
      <c r="Y897" s="3">
        <f t="shared" ca="1" si="293"/>
        <v>1</v>
      </c>
      <c r="Z897" s="61">
        <f t="shared" ca="1" si="300"/>
        <v>1</v>
      </c>
      <c r="AA897" s="3">
        <f t="shared" ca="1" si="294"/>
        <v>2</v>
      </c>
      <c r="AB897" s="60" t="str">
        <f ca="1">IF($A896&lt;&gt;"",IF(OR($AI896&lt;&gt;0,$AJ896&lt;&gt;0,Z897=0),"",IF(K896="RRB","B",IF(K896="BBR","R",""))),"")</f>
        <v/>
      </c>
      <c r="AC897" s="60" t="str">
        <f ca="1">IF(A897&lt;&gt;"",IF(AB897&lt;&gt;"",IF(AB897=J897,"W","L"),""),"")</f>
        <v/>
      </c>
      <c r="AD897" s="38">
        <f ca="1">IF(A897&lt;&gt;"",IF(OR(AI896&lt;&gt;0,AJ896&lt;&gt;0),"0",IF(AC897&lt;&gt;"",IF(AC897="W",(1*Z897),(-1*Z897)),0)),0)</f>
        <v>0</v>
      </c>
      <c r="AE897" s="74">
        <f t="shared" ca="1" si="304"/>
        <v>-12</v>
      </c>
      <c r="AF897" s="3">
        <f t="shared" ca="1" si="295"/>
        <v>2</v>
      </c>
      <c r="AG897" s="13">
        <f ca="1">IF(A897&lt;&gt;"",(AD897+P897+W897),0)</f>
        <v>0</v>
      </c>
      <c r="AH897" s="11">
        <f ca="1">IF(A897&lt;&gt;"",AG897+AH896,0)</f>
        <v>-7</v>
      </c>
      <c r="AI897" s="73">
        <f ca="1">IF($A897&lt;&gt;"",IF(AI896&gt;0,AI896,IF(AND(AK896&gt;=$AJ$1,$AJ$2*AK896&gt;=AH897),"Profit Target",IF(AH897&gt;=$S$1,"Profit Target",0))),0)</f>
        <v>0</v>
      </c>
      <c r="AJ897" s="73">
        <f ca="1">IF($A897&lt;&gt;"",IF(AI896&lt;&gt;0,AJ896,IF(AH897&lt;=$S$2,"Stop Loss",0)),0)</f>
        <v>0</v>
      </c>
      <c r="AK897" s="73">
        <f t="shared" ca="1" si="305"/>
        <v>3</v>
      </c>
      <c r="AL897" s="30"/>
      <c r="AM897" s="30"/>
      <c r="AN897" s="30"/>
      <c r="AO897" s="30"/>
      <c r="AP897" s="30"/>
      <c r="AQ897" s="30"/>
      <c r="BM897" s="7"/>
      <c r="BT897" s="10">
        <f t="shared" ca="1" si="288"/>
        <v>23</v>
      </c>
    </row>
    <row r="898" spans="1:72">
      <c r="A898" s="10">
        <f t="shared" ca="1" si="287"/>
        <v>23</v>
      </c>
      <c r="B898" s="38"/>
      <c r="C898" s="7"/>
      <c r="D898" s="3"/>
      <c r="E898" s="7"/>
      <c r="F898" s="70" t="str">
        <f t="shared" ca="1" si="302"/>
        <v>H</v>
      </c>
      <c r="G898" s="101" t="str">
        <f t="shared" ca="1" si="289"/>
        <v>LHH</v>
      </c>
      <c r="H898" s="70" t="str">
        <f t="shared" ca="1" si="303"/>
        <v>O</v>
      </c>
      <c r="I898" s="101" t="str">
        <f t="shared" ca="1" si="296"/>
        <v>OOO</v>
      </c>
      <c r="J898" s="70" t="str">
        <f t="shared" ca="1" si="301"/>
        <v>R</v>
      </c>
      <c r="K898" s="101" t="str">
        <f t="shared" ca="1" si="297"/>
        <v>RRR</v>
      </c>
      <c r="L898" s="61">
        <f t="shared" ca="1" si="298"/>
        <v>1</v>
      </c>
      <c r="M898" s="3">
        <f ca="1">IF(A897&lt;&gt;"",IF(O898="",M897,IF(AND(M897&gt;0,O898="L"),M897+1,IF(AND(M897&gt;1,O897="W"),1,1))),"")</f>
        <v>2</v>
      </c>
      <c r="N898" s="60" t="str">
        <f ca="1">IF($A897&lt;&gt;"",IF(OR($AI897&lt;&gt;0,$AJ897&lt;&gt;0,L898=0),"",IF(G897="HHL","L",IF(G897="LLH","H",""))),"")</f>
        <v/>
      </c>
      <c r="O898" s="60" t="str">
        <f ca="1">IF(A898&lt;&gt;"",IF(N898&lt;&gt;"",IF(F898=N898,"W","L"),""),"")</f>
        <v/>
      </c>
      <c r="P898" s="38">
        <f ca="1">IF(A898&lt;&gt;"",IF(OR(AI897&lt;&gt;0,AJ897&lt;&gt;0),"0",IF(O898&lt;&gt;"",IF(O898="W",(1*L898),(-1*L898)),0)),0)</f>
        <v>0</v>
      </c>
      <c r="Q898" s="74">
        <f ca="1">IF(A898&lt;&gt;"",P898+Q897,0)</f>
        <v>-11</v>
      </c>
      <c r="R898" s="3">
        <f t="shared" ca="1" si="290"/>
        <v>2</v>
      </c>
      <c r="S898" s="61">
        <f t="shared" ca="1" si="299"/>
        <v>1</v>
      </c>
      <c r="T898" s="3">
        <f t="shared" ca="1" si="291"/>
        <v>1</v>
      </c>
      <c r="U898" s="60" t="str">
        <f ca="1">IF($A897&lt;&gt;"",IF(OR($AI897&lt;&gt;0,$AJ897&lt;&gt;0,S898=0),"",IF(I897="EEO","O",IF(I897="OOE","E",""))),"")</f>
        <v/>
      </c>
      <c r="V898" s="60" t="str">
        <f ca="1">IF(A898&lt;&gt;"",IF(U898&lt;&gt;"",IF(H898=U898,"W","L"),""),"")</f>
        <v/>
      </c>
      <c r="W898" s="38">
        <f ca="1">IF(A898&lt;&gt;"",IF(OR(AI897&lt;&gt;0,AJ897&lt;&gt;0),"0",IF(V898&lt;&gt;"",IF(V898="W",(1*S898),(-1*S898)),0)),0)</f>
        <v>0</v>
      </c>
      <c r="X898" s="74">
        <f t="shared" ca="1" si="292"/>
        <v>16</v>
      </c>
      <c r="Y898" s="3">
        <f t="shared" ca="1" si="293"/>
        <v>1</v>
      </c>
      <c r="Z898" s="61">
        <f t="shared" ca="1" si="300"/>
        <v>1</v>
      </c>
      <c r="AA898" s="3">
        <f t="shared" ca="1" si="294"/>
        <v>2</v>
      </c>
      <c r="AB898" s="60" t="str">
        <f ca="1">IF($A897&lt;&gt;"",IF(OR($AI897&lt;&gt;0,$AJ897&lt;&gt;0,Z898=0),"",IF(K897="RRB","B",IF(K897="BBR","R",""))),"")</f>
        <v/>
      </c>
      <c r="AC898" s="60" t="str">
        <f ca="1">IF(A898&lt;&gt;"",IF(AB898&lt;&gt;"",IF(AB898=J898,"W","L"),""),"")</f>
        <v/>
      </c>
      <c r="AD898" s="38">
        <f ca="1">IF(A898&lt;&gt;"",IF(OR(AI897&lt;&gt;0,AJ897&lt;&gt;0),"0",IF(AC898&lt;&gt;"",IF(AC898="W",(1*Z898),(-1*Z898)),0)),0)</f>
        <v>0</v>
      </c>
      <c r="AE898" s="74">
        <f t="shared" ca="1" si="304"/>
        <v>-12</v>
      </c>
      <c r="AF898" s="3">
        <f t="shared" ca="1" si="295"/>
        <v>2</v>
      </c>
      <c r="AG898" s="13">
        <f ca="1">IF(A898&lt;&gt;"",(AD898+P898+W898),0)</f>
        <v>0</v>
      </c>
      <c r="AH898" s="11">
        <f ca="1">IF(A898&lt;&gt;"",AG898+AH897,0)</f>
        <v>-7</v>
      </c>
      <c r="AI898" s="73">
        <f ca="1">IF($A898&lt;&gt;"",IF(AI897&gt;0,AI897,IF(AND(AK897&gt;=$AJ$1,$AJ$2*AK897&gt;=AH898),"Profit Target",IF(AH898&gt;=$S$1,"Profit Target",0))),0)</f>
        <v>0</v>
      </c>
      <c r="AJ898" s="73">
        <f ca="1">IF($A898&lt;&gt;"",IF(AI897&lt;&gt;0,AJ897,IF(AH898&lt;=$S$2,"Stop Loss",0)),0)</f>
        <v>0</v>
      </c>
      <c r="AK898" s="73">
        <f t="shared" ca="1" si="305"/>
        <v>3</v>
      </c>
      <c r="AL898" s="30"/>
      <c r="AM898" s="30"/>
      <c r="AN898" s="30"/>
      <c r="AO898" s="30"/>
      <c r="AP898" s="30"/>
      <c r="AQ898" s="30"/>
      <c r="BM898" s="7"/>
      <c r="BT898" s="10">
        <f t="shared" ca="1" si="288"/>
        <v>5</v>
      </c>
    </row>
    <row r="899" spans="1:72">
      <c r="A899" s="10">
        <f t="shared" ca="1" si="287"/>
        <v>32</v>
      </c>
      <c r="B899" s="38"/>
      <c r="C899" s="7"/>
      <c r="D899" s="3"/>
      <c r="E899" s="7"/>
      <c r="F899" s="70" t="str">
        <f t="shared" ca="1" si="302"/>
        <v>H</v>
      </c>
      <c r="G899" s="101" t="str">
        <f t="shared" ca="1" si="289"/>
        <v>HHH</v>
      </c>
      <c r="H899" s="70" t="str">
        <f t="shared" ca="1" si="303"/>
        <v>E</v>
      </c>
      <c r="I899" s="101" t="str">
        <f t="shared" ca="1" si="296"/>
        <v>OOE</v>
      </c>
      <c r="J899" s="70" t="str">
        <f t="shared" ca="1" si="301"/>
        <v>R</v>
      </c>
      <c r="K899" s="101" t="str">
        <f t="shared" ca="1" si="297"/>
        <v>RRR</v>
      </c>
      <c r="L899" s="61">
        <f t="shared" ca="1" si="298"/>
        <v>1</v>
      </c>
      <c r="M899" s="3">
        <f ca="1">IF(A898&lt;&gt;"",IF(O899="",M898,IF(AND(M898&gt;0,O899="L"),M898+1,IF(AND(M898&gt;1,O898="W"),1,1))),"")</f>
        <v>2</v>
      </c>
      <c r="N899" s="60" t="str">
        <f ca="1">IF($A898&lt;&gt;"",IF(OR($AI898&lt;&gt;0,$AJ898&lt;&gt;0,L899=0),"",IF(G898="HHL","L",IF(G898="LLH","H",""))),"")</f>
        <v/>
      </c>
      <c r="O899" s="60" t="str">
        <f ca="1">IF(A899&lt;&gt;"",IF(N899&lt;&gt;"",IF(F899=N899,"W","L"),""),"")</f>
        <v/>
      </c>
      <c r="P899" s="38">
        <f ca="1">IF(A899&lt;&gt;"",IF(OR(AI898&lt;&gt;0,AJ898&lt;&gt;0),"0",IF(O899&lt;&gt;"",IF(O899="W",(1*L899),(-1*L899)),0)),0)</f>
        <v>0</v>
      </c>
      <c r="Q899" s="74">
        <f ca="1">IF(A899&lt;&gt;"",P899+Q898,0)</f>
        <v>-11</v>
      </c>
      <c r="R899" s="3">
        <f t="shared" ca="1" si="290"/>
        <v>2</v>
      </c>
      <c r="S899" s="61">
        <f t="shared" ca="1" si="299"/>
        <v>1</v>
      </c>
      <c r="T899" s="3">
        <f t="shared" ca="1" si="291"/>
        <v>1</v>
      </c>
      <c r="U899" s="60" t="str">
        <f ca="1">IF($A898&lt;&gt;"",IF(OR($AI898&lt;&gt;0,$AJ898&lt;&gt;0,S899=0),"",IF(I898="EEO","O",IF(I898="OOE","E",""))),"")</f>
        <v/>
      </c>
      <c r="V899" s="60" t="str">
        <f ca="1">IF(A899&lt;&gt;"",IF(U899&lt;&gt;"",IF(H899=U899,"W","L"),""),"")</f>
        <v/>
      </c>
      <c r="W899" s="38">
        <f ca="1">IF(A899&lt;&gt;"",IF(OR(AI898&lt;&gt;0,AJ898&lt;&gt;0),"0",IF(V899&lt;&gt;"",IF(V899="W",(1*S899),(-1*S899)),0)),0)</f>
        <v>0</v>
      </c>
      <c r="X899" s="74">
        <f t="shared" ca="1" si="292"/>
        <v>16</v>
      </c>
      <c r="Y899" s="3">
        <f t="shared" ca="1" si="293"/>
        <v>1</v>
      </c>
      <c r="Z899" s="61">
        <f t="shared" ca="1" si="300"/>
        <v>1</v>
      </c>
      <c r="AA899" s="3">
        <f t="shared" ca="1" si="294"/>
        <v>2</v>
      </c>
      <c r="AB899" s="60" t="str">
        <f ca="1">IF($A898&lt;&gt;"",IF(OR($AI898&lt;&gt;0,$AJ898&lt;&gt;0,Z899=0),"",IF(K898="RRB","B",IF(K898="BBR","R",""))),"")</f>
        <v/>
      </c>
      <c r="AC899" s="60" t="str">
        <f ca="1">IF(A899&lt;&gt;"",IF(AB899&lt;&gt;"",IF(AB899=J899,"W","L"),""),"")</f>
        <v/>
      </c>
      <c r="AD899" s="38">
        <f ca="1">IF(A899&lt;&gt;"",IF(OR(AI898&lt;&gt;0,AJ898&lt;&gt;0),"0",IF(AC899&lt;&gt;"",IF(AC899="W",(1*Z899),(-1*Z899)),0)),0)</f>
        <v>0</v>
      </c>
      <c r="AE899" s="74">
        <f t="shared" ca="1" si="304"/>
        <v>-12</v>
      </c>
      <c r="AF899" s="3">
        <f t="shared" ca="1" si="295"/>
        <v>2</v>
      </c>
      <c r="AG899" s="13">
        <f ca="1">IF(A899&lt;&gt;"",(AD899+P899+W899),0)</f>
        <v>0</v>
      </c>
      <c r="AH899" s="11">
        <f ca="1">IF(A899&lt;&gt;"",AG899+AH898,0)</f>
        <v>-7</v>
      </c>
      <c r="AI899" s="73">
        <f ca="1">IF($A899&lt;&gt;"",IF(AI898&gt;0,AI898,IF(AND(AK898&gt;=$AJ$1,$AJ$2*AK898&gt;=AH899),"Profit Target",IF(AH899&gt;=$S$1,"Profit Target",0))),0)</f>
        <v>0</v>
      </c>
      <c r="AJ899" s="73">
        <f ca="1">IF($A899&lt;&gt;"",IF(AI898&lt;&gt;0,AJ898,IF(AH899&lt;=$S$2,"Stop Loss",0)),0)</f>
        <v>0</v>
      </c>
      <c r="AK899" s="73">
        <f t="shared" ca="1" si="305"/>
        <v>3</v>
      </c>
      <c r="AL899" s="30"/>
      <c r="AM899" s="30"/>
      <c r="AN899" s="30"/>
      <c r="AO899" s="30"/>
      <c r="AP899" s="30"/>
      <c r="AQ899" s="30"/>
      <c r="BM899" s="7"/>
      <c r="BT899" s="10">
        <f t="shared" ca="1" si="288"/>
        <v>15</v>
      </c>
    </row>
    <row r="900" spans="1:72">
      <c r="A900" s="10">
        <f t="shared" ca="1" si="287"/>
        <v>30</v>
      </c>
      <c r="B900" s="38"/>
      <c r="C900" s="7"/>
      <c r="D900" s="3"/>
      <c r="E900" s="7"/>
      <c r="F900" s="70" t="str">
        <f t="shared" ca="1" si="302"/>
        <v>H</v>
      </c>
      <c r="G900" s="101" t="str">
        <f t="shared" ca="1" si="289"/>
        <v>HHH</v>
      </c>
      <c r="H900" s="70" t="str">
        <f t="shared" ca="1" si="303"/>
        <v>E</v>
      </c>
      <c r="I900" s="101" t="str">
        <f t="shared" ca="1" si="296"/>
        <v>OEE</v>
      </c>
      <c r="J900" s="70" t="str">
        <f t="shared" ca="1" si="301"/>
        <v>R</v>
      </c>
      <c r="K900" s="101" t="str">
        <f t="shared" ca="1" si="297"/>
        <v>RRR</v>
      </c>
      <c r="L900" s="61">
        <f t="shared" ca="1" si="298"/>
        <v>1</v>
      </c>
      <c r="M900" s="3">
        <f ca="1">IF(A899&lt;&gt;"",IF(O900="",M899,IF(AND(M899&gt;0,O900="L"),M899+1,IF(AND(M899&gt;1,O899="W"),1,1))),"")</f>
        <v>2</v>
      </c>
      <c r="N900" s="60" t="str">
        <f ca="1">IF($A899&lt;&gt;"",IF(OR($AI899&lt;&gt;0,$AJ899&lt;&gt;0,L900=0),"",IF(G899="HHL","L",IF(G899="LLH","H",""))),"")</f>
        <v/>
      </c>
      <c r="O900" s="60" t="str">
        <f ca="1">IF(A900&lt;&gt;"",IF(N900&lt;&gt;"",IF(F900=N900,"W","L"),""),"")</f>
        <v/>
      </c>
      <c r="P900" s="38">
        <f ca="1">IF(A900&lt;&gt;"",IF(OR(AI899&lt;&gt;0,AJ899&lt;&gt;0),"0",IF(O900&lt;&gt;"",IF(O900="W",(1*L900),(-1*L900)),0)),0)</f>
        <v>0</v>
      </c>
      <c r="Q900" s="74">
        <f ca="1">IF(A900&lt;&gt;"",P900+Q899,0)</f>
        <v>-11</v>
      </c>
      <c r="R900" s="3">
        <f t="shared" ca="1" si="290"/>
        <v>2</v>
      </c>
      <c r="S900" s="61">
        <f t="shared" ca="1" si="299"/>
        <v>1</v>
      </c>
      <c r="T900" s="3">
        <f t="shared" ca="1" si="291"/>
        <v>1</v>
      </c>
      <c r="U900" s="60" t="str">
        <f ca="1">IF($A899&lt;&gt;"",IF(OR($AI899&lt;&gt;0,$AJ899&lt;&gt;0,S900=0),"",IF(I899="EEO","O",IF(I899="OOE","E",""))),"")</f>
        <v>E</v>
      </c>
      <c r="V900" s="60" t="str">
        <f ca="1">IF(A900&lt;&gt;"",IF(U900&lt;&gt;"",IF(H900=U900,"W","L"),""),"")</f>
        <v>W</v>
      </c>
      <c r="W900" s="38">
        <f ca="1">IF(A900&lt;&gt;"",IF(OR(AI899&lt;&gt;0,AJ899&lt;&gt;0),"0",IF(V900&lt;&gt;"",IF(V900="W",(1*S900),(-1*S900)),0)),0)</f>
        <v>1</v>
      </c>
      <c r="X900" s="74">
        <f t="shared" ca="1" si="292"/>
        <v>17</v>
      </c>
      <c r="Y900" s="3">
        <f t="shared" ca="1" si="293"/>
        <v>1</v>
      </c>
      <c r="Z900" s="61">
        <f t="shared" ca="1" si="300"/>
        <v>1</v>
      </c>
      <c r="AA900" s="3">
        <f t="shared" ca="1" si="294"/>
        <v>2</v>
      </c>
      <c r="AB900" s="60" t="str">
        <f ca="1">IF($A899&lt;&gt;"",IF(OR($AI899&lt;&gt;0,$AJ899&lt;&gt;0,Z900=0),"",IF(K899="RRB","B",IF(K899="BBR","R",""))),"")</f>
        <v/>
      </c>
      <c r="AC900" s="60" t="str">
        <f ca="1">IF(A900&lt;&gt;"",IF(AB900&lt;&gt;"",IF(AB900=J900,"W","L"),""),"")</f>
        <v/>
      </c>
      <c r="AD900" s="38">
        <f ca="1">IF(A900&lt;&gt;"",IF(OR(AI899&lt;&gt;0,AJ899&lt;&gt;0),"0",IF(AC900&lt;&gt;"",IF(AC900="W",(1*Z900),(-1*Z900)),0)),0)</f>
        <v>0</v>
      </c>
      <c r="AE900" s="74">
        <f t="shared" ca="1" si="304"/>
        <v>-12</v>
      </c>
      <c r="AF900" s="3">
        <f t="shared" ca="1" si="295"/>
        <v>2</v>
      </c>
      <c r="AG900" s="13">
        <f ca="1">IF(A900&lt;&gt;"",(AD900+P900+W900),0)</f>
        <v>1</v>
      </c>
      <c r="AH900" s="11">
        <f ca="1">IF(A900&lt;&gt;"",AG900+AH899,0)</f>
        <v>-6</v>
      </c>
      <c r="AI900" s="73">
        <f ca="1">IF($A900&lt;&gt;"",IF(AI899&gt;0,AI899,IF(AND(AK899&gt;=$AJ$1,$AJ$2*AK899&gt;=AH900),"Profit Target",IF(AH900&gt;=$S$1,"Profit Target",0))),0)</f>
        <v>0</v>
      </c>
      <c r="AJ900" s="73">
        <f ca="1">IF($A900&lt;&gt;"",IF(AI899&lt;&gt;0,AJ899,IF(AH900&lt;=$S$2,"Stop Loss",0)),0)</f>
        <v>0</v>
      </c>
      <c r="AK900" s="73">
        <f t="shared" ca="1" si="305"/>
        <v>3</v>
      </c>
      <c r="AL900" s="30"/>
      <c r="AM900" s="30"/>
      <c r="AN900" s="30"/>
      <c r="AO900" s="30"/>
      <c r="AP900" s="30"/>
      <c r="AQ900" s="30"/>
      <c r="BM900" s="7"/>
      <c r="BT900" s="10">
        <f t="shared" ca="1" si="288"/>
        <v>33</v>
      </c>
    </row>
    <row r="901" spans="1:72">
      <c r="A901" s="10">
        <f t="shared" ref="A901:A964" ca="1" si="306">IF($A$2="no",INT(RAND()*36+1),INT(RAND()*37))</f>
        <v>22</v>
      </c>
      <c r="B901" s="38"/>
      <c r="C901" s="7"/>
      <c r="D901" s="3"/>
      <c r="E901" s="7"/>
      <c r="F901" s="70" t="str">
        <f t="shared" ca="1" si="302"/>
        <v>H</v>
      </c>
      <c r="G901" s="101" t="str">
        <f t="shared" ca="1" si="289"/>
        <v>HHH</v>
      </c>
      <c r="H901" s="70" t="str">
        <f t="shared" ca="1" si="303"/>
        <v>E</v>
      </c>
      <c r="I901" s="101" t="str">
        <f t="shared" ca="1" si="296"/>
        <v>EEE</v>
      </c>
      <c r="J901" s="70" t="str">
        <f t="shared" ca="1" si="301"/>
        <v>B</v>
      </c>
      <c r="K901" s="101" t="str">
        <f t="shared" ca="1" si="297"/>
        <v>RRB</v>
      </c>
      <c r="L901" s="61">
        <f t="shared" ca="1" si="298"/>
        <v>1</v>
      </c>
      <c r="M901" s="3">
        <f ca="1">IF(A900&lt;&gt;"",IF(O901="",M900,IF(AND(M900&gt;0,O901="L"),M900+1,IF(AND(M900&gt;1,O900="W"),1,1))),"")</f>
        <v>2</v>
      </c>
      <c r="N901" s="60" t="str">
        <f ca="1">IF($A900&lt;&gt;"",IF(OR($AI900&lt;&gt;0,$AJ900&lt;&gt;0,L901=0),"",IF(G900="HHL","L",IF(G900="LLH","H",""))),"")</f>
        <v/>
      </c>
      <c r="O901" s="60" t="str">
        <f ca="1">IF(A901&lt;&gt;"",IF(N901&lt;&gt;"",IF(F901=N901,"W","L"),""),"")</f>
        <v/>
      </c>
      <c r="P901" s="38">
        <f ca="1">IF(A901&lt;&gt;"",IF(OR(AI900&lt;&gt;0,AJ900&lt;&gt;0),"0",IF(O901&lt;&gt;"",IF(O901="W",(1*L901),(-1*L901)),0)),0)</f>
        <v>0</v>
      </c>
      <c r="Q901" s="74">
        <f ca="1">IF(A901&lt;&gt;"",P901+Q900,0)</f>
        <v>-11</v>
      </c>
      <c r="R901" s="3">
        <f t="shared" ca="1" si="290"/>
        <v>2</v>
      </c>
      <c r="S901" s="61">
        <f t="shared" ca="1" si="299"/>
        <v>1</v>
      </c>
      <c r="T901" s="3">
        <f t="shared" ca="1" si="291"/>
        <v>1</v>
      </c>
      <c r="U901" s="60" t="str">
        <f ca="1">IF($A900&lt;&gt;"",IF(OR($AI900&lt;&gt;0,$AJ900&lt;&gt;0,S901=0),"",IF(I900="EEO","O",IF(I900="OOE","E",""))),"")</f>
        <v/>
      </c>
      <c r="V901" s="60" t="str">
        <f ca="1">IF(A901&lt;&gt;"",IF(U901&lt;&gt;"",IF(H901=U901,"W","L"),""),"")</f>
        <v/>
      </c>
      <c r="W901" s="38">
        <f ca="1">IF(A901&lt;&gt;"",IF(OR(AI900&lt;&gt;0,AJ900&lt;&gt;0),"0",IF(V901&lt;&gt;"",IF(V901="W",(1*S901),(-1*S901)),0)),0)</f>
        <v>0</v>
      </c>
      <c r="X901" s="74">
        <f t="shared" ca="1" si="292"/>
        <v>17</v>
      </c>
      <c r="Y901" s="3">
        <f t="shared" ca="1" si="293"/>
        <v>1</v>
      </c>
      <c r="Z901" s="61">
        <f t="shared" ca="1" si="300"/>
        <v>1</v>
      </c>
      <c r="AA901" s="3">
        <f t="shared" ca="1" si="294"/>
        <v>2</v>
      </c>
      <c r="AB901" s="60" t="str">
        <f ca="1">IF($A900&lt;&gt;"",IF(OR($AI900&lt;&gt;0,$AJ900&lt;&gt;0,Z901=0),"",IF(K900="RRB","B",IF(K900="BBR","R",""))),"")</f>
        <v/>
      </c>
      <c r="AC901" s="60" t="str">
        <f ca="1">IF(A901&lt;&gt;"",IF(AB901&lt;&gt;"",IF(AB901=J901,"W","L"),""),"")</f>
        <v/>
      </c>
      <c r="AD901" s="38">
        <f ca="1">IF(A901&lt;&gt;"",IF(OR(AI900&lt;&gt;0,AJ900&lt;&gt;0),"0",IF(AC901&lt;&gt;"",IF(AC901="W",(1*Z901),(-1*Z901)),0)),0)</f>
        <v>0</v>
      </c>
      <c r="AE901" s="74">
        <f t="shared" ca="1" si="304"/>
        <v>-12</v>
      </c>
      <c r="AF901" s="3">
        <f t="shared" ca="1" si="295"/>
        <v>2</v>
      </c>
      <c r="AG901" s="13">
        <f ca="1">IF(A901&lt;&gt;"",(AD901+P901+W901),0)</f>
        <v>0</v>
      </c>
      <c r="AH901" s="11">
        <f ca="1">IF(A901&lt;&gt;"",AG901+AH900,0)</f>
        <v>-6</v>
      </c>
      <c r="AI901" s="73">
        <f ca="1">IF($A901&lt;&gt;"",IF(AI900&gt;0,AI900,IF(AND(AK900&gt;=$AJ$1,$AJ$2*AK900&gt;=AH901),"Profit Target",IF(AH901&gt;=$S$1,"Profit Target",0))),0)</f>
        <v>0</v>
      </c>
      <c r="AJ901" s="73">
        <f ca="1">IF($A901&lt;&gt;"",IF(AI900&lt;&gt;0,AJ900,IF(AH901&lt;=$S$2,"Stop Loss",0)),0)</f>
        <v>0</v>
      </c>
      <c r="AK901" s="73">
        <f t="shared" ca="1" si="305"/>
        <v>3</v>
      </c>
      <c r="AL901" s="30"/>
      <c r="AM901" s="30"/>
      <c r="AN901" s="30"/>
      <c r="AO901" s="30"/>
      <c r="AP901" s="30"/>
      <c r="AQ901" s="30"/>
      <c r="BM901" s="7"/>
      <c r="BT901" s="10">
        <f t="shared" ref="BT901:BT964" ca="1" si="307">IF($A$2="no",INT(RAND()*36+1),INT(RAND()*37))</f>
        <v>24</v>
      </c>
    </row>
    <row r="902" spans="1:72">
      <c r="A902" s="10">
        <f t="shared" ca="1" si="306"/>
        <v>16</v>
      </c>
      <c r="B902" s="38"/>
      <c r="C902" s="7"/>
      <c r="D902" s="3"/>
      <c r="E902" s="7"/>
      <c r="F902" s="70" t="str">
        <f t="shared" ca="1" si="302"/>
        <v>L</v>
      </c>
      <c r="G902" s="101" t="str">
        <f t="shared" ca="1" si="289"/>
        <v>HHL</v>
      </c>
      <c r="H902" s="70" t="str">
        <f t="shared" ca="1" si="303"/>
        <v>E</v>
      </c>
      <c r="I902" s="101" t="str">
        <f t="shared" ca="1" si="296"/>
        <v>EEE</v>
      </c>
      <c r="J902" s="70" t="str">
        <f t="shared" ca="1" si="301"/>
        <v>R</v>
      </c>
      <c r="K902" s="101" t="str">
        <f t="shared" ca="1" si="297"/>
        <v>RBR</v>
      </c>
      <c r="L902" s="61">
        <f t="shared" ca="1" si="298"/>
        <v>1</v>
      </c>
      <c r="M902" s="3">
        <f ca="1">IF(A901&lt;&gt;"",IF(O902="",M901,IF(AND(M901&gt;0,O902="L"),M901+1,IF(AND(M901&gt;1,O901="W"),1,1))),"")</f>
        <v>2</v>
      </c>
      <c r="N902" s="60" t="str">
        <f ca="1">IF($A901&lt;&gt;"",IF(OR($AI901&lt;&gt;0,$AJ901&lt;&gt;0,L902=0),"",IF(G901="HHL","L",IF(G901="LLH","H",""))),"")</f>
        <v/>
      </c>
      <c r="O902" s="60" t="str">
        <f ca="1">IF(A902&lt;&gt;"",IF(N902&lt;&gt;"",IF(F902=N902,"W","L"),""),"")</f>
        <v/>
      </c>
      <c r="P902" s="38">
        <f ca="1">IF(A902&lt;&gt;"",IF(OR(AI901&lt;&gt;0,AJ901&lt;&gt;0),"0",IF(O902&lt;&gt;"",IF(O902="W",(1*L902),(-1*L902)),0)),0)</f>
        <v>0</v>
      </c>
      <c r="Q902" s="74">
        <f ca="1">IF(A902&lt;&gt;"",P902+Q901,0)</f>
        <v>-11</v>
      </c>
      <c r="R902" s="3">
        <f t="shared" ca="1" si="290"/>
        <v>2</v>
      </c>
      <c r="S902" s="61">
        <f t="shared" ca="1" si="299"/>
        <v>1</v>
      </c>
      <c r="T902" s="3">
        <f t="shared" ca="1" si="291"/>
        <v>1</v>
      </c>
      <c r="U902" s="60" t="str">
        <f ca="1">IF($A901&lt;&gt;"",IF(OR($AI901&lt;&gt;0,$AJ901&lt;&gt;0,S902=0),"",IF(I901="EEO","O",IF(I901="OOE","E",""))),"")</f>
        <v/>
      </c>
      <c r="V902" s="60" t="str">
        <f ca="1">IF(A902&lt;&gt;"",IF(U902&lt;&gt;"",IF(H902=U902,"W","L"),""),"")</f>
        <v/>
      </c>
      <c r="W902" s="38">
        <f ca="1">IF(A902&lt;&gt;"",IF(OR(AI901&lt;&gt;0,AJ901&lt;&gt;0),"0",IF(V902&lt;&gt;"",IF(V902="W",(1*S902),(-1*S902)),0)),0)</f>
        <v>0</v>
      </c>
      <c r="X902" s="74">
        <f t="shared" ca="1" si="292"/>
        <v>17</v>
      </c>
      <c r="Y902" s="3">
        <f t="shared" ca="1" si="293"/>
        <v>1</v>
      </c>
      <c r="Z902" s="61">
        <f t="shared" ca="1" si="300"/>
        <v>1</v>
      </c>
      <c r="AA902" s="3">
        <f t="shared" ca="1" si="294"/>
        <v>3</v>
      </c>
      <c r="AB902" s="60" t="str">
        <f ca="1">IF($A901&lt;&gt;"",IF(OR($AI901&lt;&gt;0,$AJ901&lt;&gt;0,Z902=0),"",IF(K901="RRB","B",IF(K901="BBR","R",""))),"")</f>
        <v>B</v>
      </c>
      <c r="AC902" s="60" t="str">
        <f ca="1">IF(A902&lt;&gt;"",IF(AB902&lt;&gt;"",IF(AB902=J902,"W","L"),""),"")</f>
        <v>L</v>
      </c>
      <c r="AD902" s="38">
        <f ca="1">IF(A902&lt;&gt;"",IF(OR(AI901&lt;&gt;0,AJ901&lt;&gt;0),"0",IF(AC902&lt;&gt;"",IF(AC902="W",(1*Z902),(-1*Z902)),0)),0)</f>
        <v>-1</v>
      </c>
      <c r="AE902" s="74">
        <f t="shared" ca="1" si="304"/>
        <v>-13</v>
      </c>
      <c r="AF902" s="3">
        <f t="shared" ca="1" si="295"/>
        <v>3</v>
      </c>
      <c r="AG902" s="13">
        <f ca="1">IF(A902&lt;&gt;"",(AD902+P902+W902),0)</f>
        <v>-1</v>
      </c>
      <c r="AH902" s="11">
        <f ca="1">IF(A902&lt;&gt;"",AG902+AH901,0)</f>
        <v>-7</v>
      </c>
      <c r="AI902" s="73">
        <f ca="1">IF($A902&lt;&gt;"",IF(AI901&gt;0,AI901,IF(AND(AK901&gt;=$AJ$1,$AJ$2*AK901&gt;=AH902),"Profit Target",IF(AH902&gt;=$S$1,"Profit Target",0))),0)</f>
        <v>0</v>
      </c>
      <c r="AJ902" s="73">
        <f ca="1">IF($A902&lt;&gt;"",IF(AI901&lt;&gt;0,AJ901,IF(AH902&lt;=$S$2,"Stop Loss",0)),0)</f>
        <v>0</v>
      </c>
      <c r="AK902" s="73">
        <f t="shared" ca="1" si="305"/>
        <v>3</v>
      </c>
      <c r="AL902" s="30"/>
      <c r="AM902" s="30"/>
      <c r="AN902" s="30"/>
      <c r="AO902" s="30"/>
      <c r="AP902" s="30"/>
      <c r="AQ902" s="30"/>
      <c r="BM902" s="7"/>
      <c r="BT902" s="10">
        <f t="shared" ca="1" si="307"/>
        <v>23</v>
      </c>
    </row>
    <row r="903" spans="1:72">
      <c r="A903" s="10">
        <f t="shared" ca="1" si="306"/>
        <v>19</v>
      </c>
      <c r="B903" s="38"/>
      <c r="C903" s="7"/>
      <c r="D903" s="3"/>
      <c r="E903" s="7"/>
      <c r="F903" s="70" t="str">
        <f t="shared" ca="1" si="302"/>
        <v>H</v>
      </c>
      <c r="G903" s="101" t="str">
        <f t="shared" ca="1" si="289"/>
        <v>HLH</v>
      </c>
      <c r="H903" s="70" t="str">
        <f t="shared" ca="1" si="303"/>
        <v>O</v>
      </c>
      <c r="I903" s="101" t="str">
        <f t="shared" ca="1" si="296"/>
        <v>EEO</v>
      </c>
      <c r="J903" s="70" t="str">
        <f t="shared" ca="1" si="301"/>
        <v>R</v>
      </c>
      <c r="K903" s="101" t="str">
        <f t="shared" ca="1" si="297"/>
        <v>BRR</v>
      </c>
      <c r="L903" s="61">
        <f t="shared" ca="1" si="298"/>
        <v>1</v>
      </c>
      <c r="M903" s="3">
        <f ca="1">IF(A902&lt;&gt;"",IF(O903="",M902,IF(AND(M902&gt;0,O903="L"),M902+1,IF(AND(M902&gt;1,O902="W"),1,1))),"")</f>
        <v>3</v>
      </c>
      <c r="N903" s="60" t="str">
        <f ca="1">IF($A902&lt;&gt;"",IF(OR($AI902&lt;&gt;0,$AJ902&lt;&gt;0,L903=0),"",IF(G902="HHL","L",IF(G902="LLH","H",""))),"")</f>
        <v>L</v>
      </c>
      <c r="O903" s="60" t="str">
        <f ca="1">IF(A903&lt;&gt;"",IF(N903&lt;&gt;"",IF(F903=N903,"W","L"),""),"")</f>
        <v>L</v>
      </c>
      <c r="P903" s="38">
        <f ca="1">IF(A903&lt;&gt;"",IF(OR(AI902&lt;&gt;0,AJ902&lt;&gt;0),"0",IF(O903&lt;&gt;"",IF(O903="W",(1*L903),(-1*L903)),0)),0)</f>
        <v>-1</v>
      </c>
      <c r="Q903" s="74">
        <f ca="1">IF(A903&lt;&gt;"",P903+Q902,0)</f>
        <v>-12</v>
      </c>
      <c r="R903" s="3">
        <f t="shared" ca="1" si="290"/>
        <v>3</v>
      </c>
      <c r="S903" s="61">
        <f t="shared" ca="1" si="299"/>
        <v>1</v>
      </c>
      <c r="T903" s="3">
        <f t="shared" ca="1" si="291"/>
        <v>1</v>
      </c>
      <c r="U903" s="60" t="str">
        <f ca="1">IF($A902&lt;&gt;"",IF(OR($AI902&lt;&gt;0,$AJ902&lt;&gt;0,S903=0),"",IF(I902="EEO","O",IF(I902="OOE","E",""))),"")</f>
        <v/>
      </c>
      <c r="V903" s="60" t="str">
        <f ca="1">IF(A903&lt;&gt;"",IF(U903&lt;&gt;"",IF(H903=U903,"W","L"),""),"")</f>
        <v/>
      </c>
      <c r="W903" s="38">
        <f ca="1">IF(A903&lt;&gt;"",IF(OR(AI902&lt;&gt;0,AJ902&lt;&gt;0),"0",IF(V903&lt;&gt;"",IF(V903="W",(1*S903),(-1*S903)),0)),0)</f>
        <v>0</v>
      </c>
      <c r="X903" s="74">
        <f t="shared" ca="1" si="292"/>
        <v>17</v>
      </c>
      <c r="Y903" s="3">
        <f t="shared" ca="1" si="293"/>
        <v>1</v>
      </c>
      <c r="Z903" s="61">
        <f t="shared" ca="1" si="300"/>
        <v>1</v>
      </c>
      <c r="AA903" s="3">
        <f t="shared" ca="1" si="294"/>
        <v>3</v>
      </c>
      <c r="AB903" s="60" t="str">
        <f ca="1">IF($A902&lt;&gt;"",IF(OR($AI902&lt;&gt;0,$AJ902&lt;&gt;0,Z903=0),"",IF(K902="RRB","B",IF(K902="BBR","R",""))),"")</f>
        <v/>
      </c>
      <c r="AC903" s="60" t="str">
        <f ca="1">IF(A903&lt;&gt;"",IF(AB903&lt;&gt;"",IF(AB903=J903,"W","L"),""),"")</f>
        <v/>
      </c>
      <c r="AD903" s="38">
        <f ca="1">IF(A903&lt;&gt;"",IF(OR(AI902&lt;&gt;0,AJ902&lt;&gt;0),"0",IF(AC903&lt;&gt;"",IF(AC903="W",(1*Z903),(-1*Z903)),0)),0)</f>
        <v>0</v>
      </c>
      <c r="AE903" s="74">
        <f t="shared" ca="1" si="304"/>
        <v>-13</v>
      </c>
      <c r="AF903" s="3">
        <f t="shared" ca="1" si="295"/>
        <v>3</v>
      </c>
      <c r="AG903" s="13">
        <f ca="1">IF(A903&lt;&gt;"",(AD903+P903+W903),0)</f>
        <v>-1</v>
      </c>
      <c r="AH903" s="11">
        <f ca="1">IF(A903&lt;&gt;"",AG903+AH902,0)</f>
        <v>-8</v>
      </c>
      <c r="AI903" s="73">
        <f ca="1">IF($A903&lt;&gt;"",IF(AI902&gt;0,AI902,IF(AND(AK902&gt;=$AJ$1,$AJ$2*AK902&gt;=AH903),"Profit Target",IF(AH903&gt;=$S$1,"Profit Target",0))),0)</f>
        <v>0</v>
      </c>
      <c r="AJ903" s="73">
        <f ca="1">IF($A903&lt;&gt;"",IF(AI902&lt;&gt;0,AJ902,IF(AH903&lt;=$S$2,"Stop Loss",0)),0)</f>
        <v>0</v>
      </c>
      <c r="AK903" s="73">
        <f t="shared" ca="1" si="305"/>
        <v>3</v>
      </c>
      <c r="AL903" s="30"/>
      <c r="AM903" s="30"/>
      <c r="AN903" s="30"/>
      <c r="AO903" s="30"/>
      <c r="AP903" s="30"/>
      <c r="AQ903" s="30"/>
      <c r="BM903" s="7"/>
      <c r="BT903" s="10">
        <f t="shared" ca="1" si="307"/>
        <v>7</v>
      </c>
    </row>
    <row r="904" spans="1:72">
      <c r="A904" s="10">
        <f t="shared" ca="1" si="306"/>
        <v>26</v>
      </c>
      <c r="B904" s="38"/>
      <c r="C904" s="7"/>
      <c r="D904" s="3"/>
      <c r="E904" s="7"/>
      <c r="F904" s="70" t="str">
        <f t="shared" ca="1" si="302"/>
        <v>H</v>
      </c>
      <c r="G904" s="101" t="str">
        <f t="shared" ref="G904:G969" ca="1" si="308">F902&amp;F903&amp;F904</f>
        <v>LHH</v>
      </c>
      <c r="H904" s="70" t="str">
        <f t="shared" ca="1" si="303"/>
        <v>E</v>
      </c>
      <c r="I904" s="101" t="str">
        <f t="shared" ca="1" si="296"/>
        <v>EOE</v>
      </c>
      <c r="J904" s="70" t="str">
        <f t="shared" ca="1" si="301"/>
        <v>B</v>
      </c>
      <c r="K904" s="101" t="str">
        <f t="shared" ca="1" si="297"/>
        <v>RRB</v>
      </c>
      <c r="L904" s="61">
        <f t="shared" ca="1" si="298"/>
        <v>1</v>
      </c>
      <c r="M904" s="3">
        <f ca="1">IF(A903&lt;&gt;"",IF(O904="",M903,IF(AND(M903&gt;0,O904="L"),M903+1,IF(AND(M903&gt;1,O903="W"),1,1))),"")</f>
        <v>3</v>
      </c>
      <c r="N904" s="60" t="str">
        <f ca="1">IF($A903&lt;&gt;"",IF(OR($AI903&lt;&gt;0,$AJ903&lt;&gt;0,L904=0),"",IF(G903="HHL","L",IF(G903="LLH","H",""))),"")</f>
        <v/>
      </c>
      <c r="O904" s="60" t="str">
        <f ca="1">IF(A904&lt;&gt;"",IF(N904&lt;&gt;"",IF(F904=N904,"W","L"),""),"")</f>
        <v/>
      </c>
      <c r="P904" s="38">
        <f ca="1">IF(A904&lt;&gt;"",IF(OR(AI903&lt;&gt;0,AJ903&lt;&gt;0),"0",IF(O904&lt;&gt;"",IF(O904="W",(1*L904),(-1*L904)),0)),0)</f>
        <v>0</v>
      </c>
      <c r="Q904" s="74">
        <f ca="1">IF(A904&lt;&gt;"",P904+Q903,0)</f>
        <v>-12</v>
      </c>
      <c r="R904" s="3">
        <f t="shared" ref="R904:R967" ca="1" si="309">IF($A903&lt;&gt;"",IF(AK903&gt;AK902,1,IF(O904="L",R903+1,IF(O904="W",1,R903))),"")</f>
        <v>3</v>
      </c>
      <c r="S904" s="61">
        <f t="shared" ca="1" si="299"/>
        <v>1</v>
      </c>
      <c r="T904" s="3">
        <f t="shared" ref="T904:T967" ca="1" si="310">IF($A903&lt;&gt;"",IF(V904="",T903,IF(AND(T903&gt;0,V904="L"),T903+1,IF(AND(T903&gt;1,V904="W"),1,1))),"")</f>
        <v>2</v>
      </c>
      <c r="U904" s="60" t="str">
        <f ca="1">IF($A903&lt;&gt;"",IF(OR($AI903&lt;&gt;0,$AJ903&lt;&gt;0,S904=0),"",IF(I903="EEO","O",IF(I903="OOE","E",""))),"")</f>
        <v>O</v>
      </c>
      <c r="V904" s="60" t="str">
        <f ca="1">IF(A904&lt;&gt;"",IF(U904&lt;&gt;"",IF(H904=U904,"W","L"),""),"")</f>
        <v>L</v>
      </c>
      <c r="W904" s="38">
        <f ca="1">IF(A904&lt;&gt;"",IF(OR(AI903&lt;&gt;0,AJ903&lt;&gt;0),"0",IF(V904&lt;&gt;"",IF(V904="W",(1*S904),(-1*S904)),0)),0)</f>
        <v>-1</v>
      </c>
      <c r="X904" s="74">
        <f t="shared" ref="X904:X967" ca="1" si="311">IF($A904&lt;&gt;"",W904+X903,0)</f>
        <v>16</v>
      </c>
      <c r="Y904" s="3">
        <f t="shared" ref="Y904:Y967" ca="1" si="312">IF($A903&lt;&gt;"",IF(AK903&gt;AK902,1,IF(V904="L",Y903+1,IF(V904="W",1,Y903))),"")</f>
        <v>2</v>
      </c>
      <c r="Z904" s="61">
        <f t="shared" ca="1" si="300"/>
        <v>1</v>
      </c>
      <c r="AA904" s="3">
        <f t="shared" ref="AA904:AA967" ca="1" si="313">IF($A903&lt;&gt;"",IF(AC904="",AA903,IF(AND(AA903&gt;0,AC904="L"),AA903+1,IF(AND(AA903&gt;1,AC904="W"),1,1))),"")</f>
        <v>3</v>
      </c>
      <c r="AB904" s="60" t="str">
        <f ca="1">IF($A903&lt;&gt;"",IF(OR($AI903&lt;&gt;0,$AJ903&lt;&gt;0,Z904=0),"",IF(K903="RRB","B",IF(K903="BBR","R",""))),"")</f>
        <v/>
      </c>
      <c r="AC904" s="60" t="str">
        <f ca="1">IF(A904&lt;&gt;"",IF(AB904&lt;&gt;"",IF(AB904=J904,"W","L"),""),"")</f>
        <v/>
      </c>
      <c r="AD904" s="38">
        <f ca="1">IF(A904&lt;&gt;"",IF(OR(AI903&lt;&gt;0,AJ903&lt;&gt;0),"0",IF(AC904&lt;&gt;"",IF(AC904="W",(1*Z904),(-1*Z904)),0)),0)</f>
        <v>0</v>
      </c>
      <c r="AE904" s="74">
        <f t="shared" ca="1" si="304"/>
        <v>-13</v>
      </c>
      <c r="AF904" s="3">
        <f t="shared" ref="AF904:AF967" ca="1" si="314">IF($A903&lt;&gt;"",IF(AK903&gt;AK902,1,IF(AC904="L",AF903+1,IF(AC904="W",1,AF903))),"")</f>
        <v>3</v>
      </c>
      <c r="AG904" s="13">
        <f ca="1">IF(A904&lt;&gt;"",(AD904+P904+W904),0)</f>
        <v>-1</v>
      </c>
      <c r="AH904" s="11">
        <f ca="1">IF(A904&lt;&gt;"",AG904+AH903,0)</f>
        <v>-9</v>
      </c>
      <c r="AI904" s="73">
        <f ca="1">IF($A904&lt;&gt;"",IF(AI903&gt;0,AI903,IF(AND(AK903&gt;=$AJ$1,$AJ$2*AK903&gt;=AH904),"Profit Target",IF(AH904&gt;=$S$1,"Profit Target",0))),0)</f>
        <v>0</v>
      </c>
      <c r="AJ904" s="73">
        <f ca="1">IF($A904&lt;&gt;"",IF(AI903&lt;&gt;0,AJ903,IF(AH904&lt;=$S$2,"Stop Loss",0)),0)</f>
        <v>0</v>
      </c>
      <c r="AK904" s="73">
        <f t="shared" ca="1" si="305"/>
        <v>3</v>
      </c>
      <c r="AL904" s="30"/>
      <c r="AM904" s="30"/>
      <c r="AN904" s="30"/>
      <c r="AO904" s="30"/>
      <c r="AP904" s="30"/>
      <c r="AQ904" s="30"/>
      <c r="BM904" s="7"/>
      <c r="BT904" s="10">
        <f t="shared" ca="1" si="307"/>
        <v>14</v>
      </c>
    </row>
    <row r="905" spans="1:72">
      <c r="A905" s="10">
        <f t="shared" ca="1" si="306"/>
        <v>24</v>
      </c>
      <c r="B905" s="38"/>
      <c r="C905" s="7"/>
      <c r="D905" s="3"/>
      <c r="E905" s="7"/>
      <c r="F905" s="70" t="str">
        <f t="shared" ca="1" si="302"/>
        <v>H</v>
      </c>
      <c r="G905" s="101" t="str">
        <f t="shared" ca="1" si="308"/>
        <v>HHH</v>
      </c>
      <c r="H905" s="70" t="str">
        <f t="shared" ca="1" si="303"/>
        <v>E</v>
      </c>
      <c r="I905" s="101" t="str">
        <f t="shared" ref="I905:I969" ca="1" si="315">H903&amp;H904&amp;H905</f>
        <v>OEE</v>
      </c>
      <c r="J905" s="70" t="str">
        <f t="shared" ca="1" si="301"/>
        <v>B</v>
      </c>
      <c r="K905" s="101" t="str">
        <f t="shared" ref="K905:K969" ca="1" si="316">J903&amp;J904&amp;J905</f>
        <v>RBB</v>
      </c>
      <c r="L905" s="61">
        <f t="shared" ref="L905:L968" ca="1" si="317">IF(R904&lt;&gt;"",VLOOKUP(M904,$BD$5:$BE$25,2),"")</f>
        <v>1</v>
      </c>
      <c r="M905" s="3">
        <f ca="1">IF(A904&lt;&gt;"",IF(O905="",M904,IF(AND(M904&gt;0,O905="L"),M904+1,IF(AND(M904&gt;1,O904="W"),1,1))),"")</f>
        <v>3</v>
      </c>
      <c r="N905" s="60" t="str">
        <f ca="1">IF($A904&lt;&gt;"",IF(OR($AI904&lt;&gt;0,$AJ904&lt;&gt;0,L905=0),"",IF(G904="HHL","L",IF(G904="LLH","H",""))),"")</f>
        <v/>
      </c>
      <c r="O905" s="60" t="str">
        <f ca="1">IF(A905&lt;&gt;"",IF(N905&lt;&gt;"",IF(F905=N905,"W","L"),""),"")</f>
        <v/>
      </c>
      <c r="P905" s="38">
        <f ca="1">IF(A905&lt;&gt;"",IF(OR(AI904&lt;&gt;0,AJ904&lt;&gt;0),"0",IF(O905&lt;&gt;"",IF(O905="W",(1*L905),(-1*L905)),0)),0)</f>
        <v>0</v>
      </c>
      <c r="Q905" s="74">
        <f ca="1">IF(A905&lt;&gt;"",P905+Q904,0)</f>
        <v>-12</v>
      </c>
      <c r="R905" s="3">
        <f t="shared" ca="1" si="309"/>
        <v>3</v>
      </c>
      <c r="S905" s="61">
        <f t="shared" ref="S905:S968" ca="1" si="318">IF(Y904&lt;&gt;"",VLOOKUP(T904,$BD$5:$BE$25,2),"")</f>
        <v>1</v>
      </c>
      <c r="T905" s="3">
        <f t="shared" ca="1" si="310"/>
        <v>2</v>
      </c>
      <c r="U905" s="60" t="str">
        <f ca="1">IF($A904&lt;&gt;"",IF(OR($AI904&lt;&gt;0,$AJ904&lt;&gt;0,S905=0),"",IF(I904="EEO","O",IF(I904="OOE","E",""))),"")</f>
        <v/>
      </c>
      <c r="V905" s="60" t="str">
        <f ca="1">IF(A905&lt;&gt;"",IF(U905&lt;&gt;"",IF(H905=U905,"W","L"),""),"")</f>
        <v/>
      </c>
      <c r="W905" s="38">
        <f ca="1">IF(A905&lt;&gt;"",IF(OR(AI904&lt;&gt;0,AJ904&lt;&gt;0),"0",IF(V905&lt;&gt;"",IF(V905="W",(1*S905),(-1*S905)),0)),0)</f>
        <v>0</v>
      </c>
      <c r="X905" s="74">
        <f t="shared" ca="1" si="311"/>
        <v>16</v>
      </c>
      <c r="Y905" s="3">
        <f t="shared" ca="1" si="312"/>
        <v>2</v>
      </c>
      <c r="Z905" s="61">
        <f t="shared" ref="Z905:Z968" ca="1" si="319">IF(AF904&lt;&gt;"",VLOOKUP(AA904,$BD$5:$BE$25,2),"")</f>
        <v>1</v>
      </c>
      <c r="AA905" s="3">
        <f t="shared" ca="1" si="313"/>
        <v>1</v>
      </c>
      <c r="AB905" s="60" t="str">
        <f ca="1">IF($A904&lt;&gt;"",IF(OR($AI904&lt;&gt;0,$AJ904&lt;&gt;0,Z905=0),"",IF(K904="RRB","B",IF(K904="BBR","R",""))),"")</f>
        <v>B</v>
      </c>
      <c r="AC905" s="60" t="str">
        <f ca="1">IF(A905&lt;&gt;"",IF(AB905&lt;&gt;"",IF(AB905=J905,"W","L"),""),"")</f>
        <v>W</v>
      </c>
      <c r="AD905" s="38">
        <f ca="1">IF(A905&lt;&gt;"",IF(OR(AI904&lt;&gt;0,AJ904&lt;&gt;0),"0",IF(AC905&lt;&gt;"",IF(AC905="W",(1*Z905),(-1*Z905)),0)),0)</f>
        <v>1</v>
      </c>
      <c r="AE905" s="74">
        <f t="shared" ca="1" si="304"/>
        <v>-12</v>
      </c>
      <c r="AF905" s="3">
        <f t="shared" ca="1" si="314"/>
        <v>1</v>
      </c>
      <c r="AG905" s="13">
        <f ca="1">IF(A905&lt;&gt;"",(AD905+P905+W905),0)</f>
        <v>1</v>
      </c>
      <c r="AH905" s="11">
        <f ca="1">IF(A905&lt;&gt;"",AG905+AH904,0)</f>
        <v>-8</v>
      </c>
      <c r="AI905" s="73">
        <f ca="1">IF($A905&lt;&gt;"",IF(AI904&gt;0,AI904,IF(AND(AK904&gt;=$AJ$1,$AJ$2*AK904&gt;=AH905),"Profit Target",IF(AH905&gt;=$S$1,"Profit Target",0))),0)</f>
        <v>0</v>
      </c>
      <c r="AJ905" s="73">
        <f ca="1">IF($A905&lt;&gt;"",IF(AI904&lt;&gt;0,AJ904,IF(AH905&lt;=$S$2,"Stop Loss",0)),0)</f>
        <v>0</v>
      </c>
      <c r="AK905" s="73">
        <f t="shared" ca="1" si="305"/>
        <v>3</v>
      </c>
      <c r="AL905" s="30"/>
      <c r="AM905" s="30"/>
      <c r="AN905" s="30"/>
      <c r="AO905" s="30"/>
      <c r="AP905" s="30"/>
      <c r="AQ905" s="30"/>
      <c r="BM905" s="7"/>
      <c r="BT905" s="10">
        <f t="shared" ca="1" si="307"/>
        <v>17</v>
      </c>
    </row>
    <row r="906" spans="1:72">
      <c r="A906" s="10">
        <f t="shared" ca="1" si="306"/>
        <v>31</v>
      </c>
      <c r="B906" s="38"/>
      <c r="C906" s="7"/>
      <c r="D906" s="3"/>
      <c r="E906" s="7"/>
      <c r="F906" s="70" t="str">
        <f t="shared" ca="1" si="302"/>
        <v>H</v>
      </c>
      <c r="G906" s="101" t="str">
        <f t="shared" ca="1" si="308"/>
        <v>HHH</v>
      </c>
      <c r="H906" s="70" t="str">
        <f t="shared" ca="1" si="303"/>
        <v>O</v>
      </c>
      <c r="I906" s="101" t="str">
        <f t="shared" ca="1" si="315"/>
        <v>EEO</v>
      </c>
      <c r="J906" s="70" t="str">
        <f t="shared" ca="1" si="301"/>
        <v>B</v>
      </c>
      <c r="K906" s="101" t="str">
        <f t="shared" ca="1" si="316"/>
        <v>BBB</v>
      </c>
      <c r="L906" s="61">
        <f t="shared" ca="1" si="317"/>
        <v>1</v>
      </c>
      <c r="M906" s="3">
        <f ca="1">IF(A905&lt;&gt;"",IF(O906="",M905,IF(AND(M905&gt;0,O906="L"),M905+1,IF(AND(M905&gt;1,O905="W"),1,1))),"")</f>
        <v>3</v>
      </c>
      <c r="N906" s="60" t="str">
        <f ca="1">IF($A905&lt;&gt;"",IF(OR($AI905&lt;&gt;0,$AJ905&lt;&gt;0,L906=0),"",IF(G905="HHL","L",IF(G905="LLH","H",""))),"")</f>
        <v/>
      </c>
      <c r="O906" s="60" t="str">
        <f ca="1">IF(A906&lt;&gt;"",IF(N906&lt;&gt;"",IF(F906=N906,"W","L"),""),"")</f>
        <v/>
      </c>
      <c r="P906" s="38">
        <f ca="1">IF(A906&lt;&gt;"",IF(OR(AI905&lt;&gt;0,AJ905&lt;&gt;0),"0",IF(O906&lt;&gt;"",IF(O906="W",(1*L906),(-1*L906)),0)),0)</f>
        <v>0</v>
      </c>
      <c r="Q906" s="74">
        <f ca="1">IF(A906&lt;&gt;"",P906+Q905,0)</f>
        <v>-12</v>
      </c>
      <c r="R906" s="3">
        <f t="shared" ca="1" si="309"/>
        <v>3</v>
      </c>
      <c r="S906" s="61">
        <f t="shared" ca="1" si="318"/>
        <v>1</v>
      </c>
      <c r="T906" s="3">
        <f t="shared" ca="1" si="310"/>
        <v>2</v>
      </c>
      <c r="U906" s="60" t="str">
        <f ca="1">IF($A905&lt;&gt;"",IF(OR($AI905&lt;&gt;0,$AJ905&lt;&gt;0,S906=0),"",IF(I905="EEO","O",IF(I905="OOE","E",""))),"")</f>
        <v/>
      </c>
      <c r="V906" s="60" t="str">
        <f ca="1">IF(A906&lt;&gt;"",IF(U906&lt;&gt;"",IF(H906=U906,"W","L"),""),"")</f>
        <v/>
      </c>
      <c r="W906" s="38">
        <f ca="1">IF(A906&lt;&gt;"",IF(OR(AI905&lt;&gt;0,AJ905&lt;&gt;0),"0",IF(V906&lt;&gt;"",IF(V906="W",(1*S906),(-1*S906)),0)),0)</f>
        <v>0</v>
      </c>
      <c r="X906" s="74">
        <f t="shared" ca="1" si="311"/>
        <v>16</v>
      </c>
      <c r="Y906" s="3">
        <f t="shared" ca="1" si="312"/>
        <v>2</v>
      </c>
      <c r="Z906" s="61">
        <f t="shared" ca="1" si="319"/>
        <v>1</v>
      </c>
      <c r="AA906" s="3">
        <f t="shared" ca="1" si="313"/>
        <v>1</v>
      </c>
      <c r="AB906" s="60" t="str">
        <f ca="1">IF($A905&lt;&gt;"",IF(OR($AI905&lt;&gt;0,$AJ905&lt;&gt;0,Z906=0),"",IF(K905="RRB","B",IF(K905="BBR","R",""))),"")</f>
        <v/>
      </c>
      <c r="AC906" s="60" t="str">
        <f ca="1">IF(A906&lt;&gt;"",IF(AB906&lt;&gt;"",IF(AB906=J906,"W","L"),""),"")</f>
        <v/>
      </c>
      <c r="AD906" s="38">
        <f ca="1">IF(A906&lt;&gt;"",IF(OR(AI905&lt;&gt;0,AJ905&lt;&gt;0),"0",IF(AC906&lt;&gt;"",IF(AC906="W",(1*Z906),(-1*Z906)),0)),0)</f>
        <v>0</v>
      </c>
      <c r="AE906" s="74">
        <f t="shared" ca="1" si="304"/>
        <v>-12</v>
      </c>
      <c r="AF906" s="3">
        <f t="shared" ca="1" si="314"/>
        <v>1</v>
      </c>
      <c r="AG906" s="13">
        <f ca="1">IF(A906&lt;&gt;"",(AD906+P906+W906),0)</f>
        <v>0</v>
      </c>
      <c r="AH906" s="11">
        <f ca="1">IF(A906&lt;&gt;"",AG906+AH905,0)</f>
        <v>-8</v>
      </c>
      <c r="AI906" s="73">
        <f ca="1">IF($A906&lt;&gt;"",IF(AI905&gt;0,AI905,IF(AND(AK905&gt;=$AJ$1,$AJ$2*AK905&gt;=AH906),"Profit Target",IF(AH906&gt;=$S$1,"Profit Target",0))),0)</f>
        <v>0</v>
      </c>
      <c r="AJ906" s="73">
        <f ca="1">IF($A906&lt;&gt;"",IF(AI905&lt;&gt;0,AJ905,IF(AH906&lt;=$S$2,"Stop Loss",0)),0)</f>
        <v>0</v>
      </c>
      <c r="AK906" s="73">
        <f t="shared" ca="1" si="305"/>
        <v>3</v>
      </c>
      <c r="AL906" s="30"/>
      <c r="AM906" s="30"/>
      <c r="AN906" s="30"/>
      <c r="AO906" s="30"/>
      <c r="AP906" s="30"/>
      <c r="AQ906" s="30"/>
      <c r="BM906" s="7"/>
      <c r="BT906" s="10">
        <f t="shared" ca="1" si="307"/>
        <v>29</v>
      </c>
    </row>
    <row r="907" spans="1:72">
      <c r="A907" s="10">
        <f t="shared" ca="1" si="306"/>
        <v>35</v>
      </c>
      <c r="B907" s="38"/>
      <c r="C907" s="7"/>
      <c r="D907" s="3"/>
      <c r="E907" s="7"/>
      <c r="F907" s="70" t="str">
        <f t="shared" ca="1" si="302"/>
        <v>H</v>
      </c>
      <c r="G907" s="101" t="str">
        <f t="shared" ca="1" si="308"/>
        <v>HHH</v>
      </c>
      <c r="H907" s="70" t="str">
        <f t="shared" ca="1" si="303"/>
        <v>O</v>
      </c>
      <c r="I907" s="101" t="str">
        <f t="shared" ca="1" si="315"/>
        <v>EOO</v>
      </c>
      <c r="J907" s="70" t="str">
        <f t="shared" ca="1" si="301"/>
        <v>B</v>
      </c>
      <c r="K907" s="101" t="str">
        <f t="shared" ca="1" si="316"/>
        <v>BBB</v>
      </c>
      <c r="L907" s="61">
        <f t="shared" ca="1" si="317"/>
        <v>1</v>
      </c>
      <c r="M907" s="3">
        <f ca="1">IF(A906&lt;&gt;"",IF(O907="",M906,IF(AND(M906&gt;0,O907="L"),M906+1,IF(AND(M906&gt;1,O906="W"),1,1))),"")</f>
        <v>3</v>
      </c>
      <c r="N907" s="60" t="str">
        <f ca="1">IF($A906&lt;&gt;"",IF(OR($AI906&lt;&gt;0,$AJ906&lt;&gt;0,L907=0),"",IF(G906="HHL","L",IF(G906="LLH","H",""))),"")</f>
        <v/>
      </c>
      <c r="O907" s="60" t="str">
        <f ca="1">IF(A907&lt;&gt;"",IF(N907&lt;&gt;"",IF(F907=N907,"W","L"),""),"")</f>
        <v/>
      </c>
      <c r="P907" s="38">
        <f ca="1">IF(A907&lt;&gt;"",IF(OR(AI906&lt;&gt;0,AJ906&lt;&gt;0),"0",IF(O907&lt;&gt;"",IF(O907="W",(1*L907),(-1*L907)),0)),0)</f>
        <v>0</v>
      </c>
      <c r="Q907" s="74">
        <f ca="1">IF(A907&lt;&gt;"",P907+Q906,0)</f>
        <v>-12</v>
      </c>
      <c r="R907" s="3">
        <f t="shared" ca="1" si="309"/>
        <v>3</v>
      </c>
      <c r="S907" s="61">
        <f t="shared" ca="1" si="318"/>
        <v>1</v>
      </c>
      <c r="T907" s="3">
        <f t="shared" ca="1" si="310"/>
        <v>1</v>
      </c>
      <c r="U907" s="60" t="str">
        <f ca="1">IF($A906&lt;&gt;"",IF(OR($AI906&lt;&gt;0,$AJ906&lt;&gt;0,S907=0),"",IF(I906="EEO","O",IF(I906="OOE","E",""))),"")</f>
        <v>O</v>
      </c>
      <c r="V907" s="60" t="str">
        <f ca="1">IF(A907&lt;&gt;"",IF(U907&lt;&gt;"",IF(H907=U907,"W","L"),""),"")</f>
        <v>W</v>
      </c>
      <c r="W907" s="38">
        <f ca="1">IF(A907&lt;&gt;"",IF(OR(AI906&lt;&gt;0,AJ906&lt;&gt;0),"0",IF(V907&lt;&gt;"",IF(V907="W",(1*S907),(-1*S907)),0)),0)</f>
        <v>1</v>
      </c>
      <c r="X907" s="74">
        <f t="shared" ca="1" si="311"/>
        <v>17</v>
      </c>
      <c r="Y907" s="3">
        <f t="shared" ca="1" si="312"/>
        <v>1</v>
      </c>
      <c r="Z907" s="61">
        <f t="shared" ca="1" si="319"/>
        <v>1</v>
      </c>
      <c r="AA907" s="3">
        <f t="shared" ca="1" si="313"/>
        <v>1</v>
      </c>
      <c r="AB907" s="60" t="str">
        <f ca="1">IF($A906&lt;&gt;"",IF(OR($AI906&lt;&gt;0,$AJ906&lt;&gt;0,Z907=0),"",IF(K906="RRB","B",IF(K906="BBR","R",""))),"")</f>
        <v/>
      </c>
      <c r="AC907" s="60" t="str">
        <f ca="1">IF(A907&lt;&gt;"",IF(AB907&lt;&gt;"",IF(AB907=J907,"W","L"),""),"")</f>
        <v/>
      </c>
      <c r="AD907" s="38">
        <f ca="1">IF(A907&lt;&gt;"",IF(OR(AI906&lt;&gt;0,AJ906&lt;&gt;0),"0",IF(AC907&lt;&gt;"",IF(AC907="W",(1*Z907),(-1*Z907)),0)),0)</f>
        <v>0</v>
      </c>
      <c r="AE907" s="74">
        <f t="shared" ca="1" si="304"/>
        <v>-12</v>
      </c>
      <c r="AF907" s="3">
        <f t="shared" ca="1" si="314"/>
        <v>1</v>
      </c>
      <c r="AG907" s="13">
        <f ca="1">IF(A907&lt;&gt;"",(AD907+P907+W907),0)</f>
        <v>1</v>
      </c>
      <c r="AH907" s="11">
        <f ca="1">IF(A907&lt;&gt;"",AG907+AH906,0)</f>
        <v>-7</v>
      </c>
      <c r="AI907" s="73">
        <f ca="1">IF($A907&lt;&gt;"",IF(AI906&gt;0,AI906,IF(AND(AK906&gt;=$AJ$1,$AJ$2*AK906&gt;=AH907),"Profit Target",IF(AH907&gt;=$S$1,"Profit Target",0))),0)</f>
        <v>0</v>
      </c>
      <c r="AJ907" s="73">
        <f ca="1">IF($A907&lt;&gt;"",IF(AI906&lt;&gt;0,AJ906,IF(AH907&lt;=$S$2,"Stop Loss",0)),0)</f>
        <v>0</v>
      </c>
      <c r="AK907" s="73">
        <f t="shared" ca="1" si="305"/>
        <v>3</v>
      </c>
      <c r="AL907" s="30"/>
      <c r="AM907" s="30"/>
      <c r="AN907" s="30"/>
      <c r="AO907" s="30"/>
      <c r="AP907" s="30"/>
      <c r="AQ907" s="30"/>
      <c r="BM907" s="7"/>
      <c r="BT907" s="10">
        <f t="shared" ca="1" si="307"/>
        <v>14</v>
      </c>
    </row>
    <row r="908" spans="1:72">
      <c r="A908" s="10">
        <f t="shared" ca="1" si="306"/>
        <v>21</v>
      </c>
      <c r="B908" s="38"/>
      <c r="C908" s="7"/>
      <c r="D908" s="3"/>
      <c r="E908" s="7"/>
      <c r="F908" s="70" t="str">
        <f t="shared" ca="1" si="302"/>
        <v>H</v>
      </c>
      <c r="G908" s="101" t="str">
        <f t="shared" ca="1" si="308"/>
        <v>HHH</v>
      </c>
      <c r="H908" s="70" t="str">
        <f t="shared" ca="1" si="303"/>
        <v>O</v>
      </c>
      <c r="I908" s="101" t="str">
        <f t="shared" ca="1" si="315"/>
        <v>OOO</v>
      </c>
      <c r="J908" s="70" t="str">
        <f t="shared" ca="1" si="301"/>
        <v>R</v>
      </c>
      <c r="K908" s="101" t="str">
        <f t="shared" ca="1" si="316"/>
        <v>BBR</v>
      </c>
      <c r="L908" s="61">
        <f t="shared" ca="1" si="317"/>
        <v>1</v>
      </c>
      <c r="M908" s="3">
        <f ca="1">IF(A907&lt;&gt;"",IF(O908="",M907,IF(AND(M907&gt;0,O908="L"),M907+1,IF(AND(M907&gt;1,O907="W"),1,1))),"")</f>
        <v>3</v>
      </c>
      <c r="N908" s="60" t="str">
        <f ca="1">IF($A907&lt;&gt;"",IF(OR($AI907&lt;&gt;0,$AJ907&lt;&gt;0,L908=0),"",IF(G907="HHL","L",IF(G907="LLH","H",""))),"")</f>
        <v/>
      </c>
      <c r="O908" s="60" t="str">
        <f ca="1">IF(A908&lt;&gt;"",IF(N908&lt;&gt;"",IF(F908=N908,"W","L"),""),"")</f>
        <v/>
      </c>
      <c r="P908" s="38">
        <f ca="1">IF(A908&lt;&gt;"",IF(OR(AI907&lt;&gt;0,AJ907&lt;&gt;0),"0",IF(O908&lt;&gt;"",IF(O908="W",(1*L908),(-1*L908)),0)),0)</f>
        <v>0</v>
      </c>
      <c r="Q908" s="74">
        <f ca="1">IF(A908&lt;&gt;"",P908+Q907,0)</f>
        <v>-12</v>
      </c>
      <c r="R908" s="3">
        <f t="shared" ca="1" si="309"/>
        <v>3</v>
      </c>
      <c r="S908" s="61">
        <f t="shared" ca="1" si="318"/>
        <v>1</v>
      </c>
      <c r="T908" s="3">
        <f t="shared" ca="1" si="310"/>
        <v>1</v>
      </c>
      <c r="U908" s="60" t="str">
        <f ca="1">IF($A907&lt;&gt;"",IF(OR($AI907&lt;&gt;0,$AJ907&lt;&gt;0,S908=0),"",IF(I907="EEO","O",IF(I907="OOE","E",""))),"")</f>
        <v/>
      </c>
      <c r="V908" s="60" t="str">
        <f ca="1">IF(A908&lt;&gt;"",IF(U908&lt;&gt;"",IF(H908=U908,"W","L"),""),"")</f>
        <v/>
      </c>
      <c r="W908" s="38">
        <f ca="1">IF(A908&lt;&gt;"",IF(OR(AI907&lt;&gt;0,AJ907&lt;&gt;0),"0",IF(V908&lt;&gt;"",IF(V908="W",(1*S908),(-1*S908)),0)),0)</f>
        <v>0</v>
      </c>
      <c r="X908" s="74">
        <f t="shared" ca="1" si="311"/>
        <v>17</v>
      </c>
      <c r="Y908" s="3">
        <f t="shared" ca="1" si="312"/>
        <v>1</v>
      </c>
      <c r="Z908" s="61">
        <f t="shared" ca="1" si="319"/>
        <v>1</v>
      </c>
      <c r="AA908" s="3">
        <f t="shared" ca="1" si="313"/>
        <v>1</v>
      </c>
      <c r="AB908" s="60" t="str">
        <f ca="1">IF($A907&lt;&gt;"",IF(OR($AI907&lt;&gt;0,$AJ907&lt;&gt;0,Z908=0),"",IF(K907="RRB","B",IF(K907="BBR","R",""))),"")</f>
        <v/>
      </c>
      <c r="AC908" s="60" t="str">
        <f ca="1">IF(A908&lt;&gt;"",IF(AB908&lt;&gt;"",IF(AB908=J908,"W","L"),""),"")</f>
        <v/>
      </c>
      <c r="AD908" s="38">
        <f ca="1">IF(A908&lt;&gt;"",IF(OR(AI907&lt;&gt;0,AJ907&lt;&gt;0),"0",IF(AC908&lt;&gt;"",IF(AC908="W",(1*Z908),(-1*Z908)),0)),0)</f>
        <v>0</v>
      </c>
      <c r="AE908" s="74">
        <f t="shared" ca="1" si="304"/>
        <v>-12</v>
      </c>
      <c r="AF908" s="3">
        <f t="shared" ca="1" si="314"/>
        <v>1</v>
      </c>
      <c r="AG908" s="13">
        <f ca="1">IF(A908&lt;&gt;"",(AD908+P908+W908),0)</f>
        <v>0</v>
      </c>
      <c r="AH908" s="11">
        <f ca="1">IF(A908&lt;&gt;"",AG908+AH907,0)</f>
        <v>-7</v>
      </c>
      <c r="AI908" s="73">
        <f ca="1">IF($A908&lt;&gt;"",IF(AI907&gt;0,AI907,IF(AND(AK907&gt;=$AJ$1,$AJ$2*AK907&gt;=AH908),"Profit Target",IF(AH908&gt;=$S$1,"Profit Target",0))),0)</f>
        <v>0</v>
      </c>
      <c r="AJ908" s="73">
        <f ca="1">IF($A908&lt;&gt;"",IF(AI907&lt;&gt;0,AJ907,IF(AH908&lt;=$S$2,"Stop Loss",0)),0)</f>
        <v>0</v>
      </c>
      <c r="AK908" s="73">
        <f t="shared" ca="1" si="305"/>
        <v>3</v>
      </c>
      <c r="AL908" s="30"/>
      <c r="AM908" s="30"/>
      <c r="AN908" s="30"/>
      <c r="AO908" s="30"/>
      <c r="AP908" s="30"/>
      <c r="AQ908" s="30"/>
      <c r="BM908" s="7"/>
      <c r="BT908" s="10">
        <f t="shared" ca="1" si="307"/>
        <v>30</v>
      </c>
    </row>
    <row r="909" spans="1:72">
      <c r="A909" s="10">
        <f t="shared" ca="1" si="306"/>
        <v>33</v>
      </c>
      <c r="B909" s="38"/>
      <c r="C909" s="7"/>
      <c r="D909" s="3"/>
      <c r="E909" s="7"/>
      <c r="F909" s="70" t="str">
        <f t="shared" ca="1" si="302"/>
        <v>H</v>
      </c>
      <c r="G909" s="101" t="str">
        <f t="shared" ca="1" si="308"/>
        <v>HHH</v>
      </c>
      <c r="H909" s="70" t="str">
        <f t="shared" ca="1" si="303"/>
        <v>O</v>
      </c>
      <c r="I909" s="101" t="str">
        <f t="shared" ca="1" si="315"/>
        <v>OOO</v>
      </c>
      <c r="J909" s="70" t="str">
        <f t="shared" ca="1" si="301"/>
        <v>B</v>
      </c>
      <c r="K909" s="101" t="str">
        <f t="shared" ca="1" si="316"/>
        <v>BRB</v>
      </c>
      <c r="L909" s="61">
        <f t="shared" ca="1" si="317"/>
        <v>1</v>
      </c>
      <c r="M909" s="3">
        <f ca="1">IF(A908&lt;&gt;"",IF(O909="",M908,IF(AND(M908&gt;0,O909="L"),M908+1,IF(AND(M908&gt;1,O908="W"),1,1))),"")</f>
        <v>3</v>
      </c>
      <c r="N909" s="60" t="str">
        <f ca="1">IF($A908&lt;&gt;"",IF(OR($AI908&lt;&gt;0,$AJ908&lt;&gt;0,L909=0),"",IF(G908="HHL","L",IF(G908="LLH","H",""))),"")</f>
        <v/>
      </c>
      <c r="O909" s="60" t="str">
        <f ca="1">IF(A909&lt;&gt;"",IF(N909&lt;&gt;"",IF(F909=N909,"W","L"),""),"")</f>
        <v/>
      </c>
      <c r="P909" s="38">
        <f ca="1">IF(A909&lt;&gt;"",IF(OR(AI908&lt;&gt;0,AJ908&lt;&gt;0),"0",IF(O909&lt;&gt;"",IF(O909="W",(1*L909),(-1*L909)),0)),0)</f>
        <v>0</v>
      </c>
      <c r="Q909" s="74">
        <f ca="1">IF(A909&lt;&gt;"",P909+Q908,0)</f>
        <v>-12</v>
      </c>
      <c r="R909" s="3">
        <f t="shared" ca="1" si="309"/>
        <v>3</v>
      </c>
      <c r="S909" s="61">
        <f t="shared" ca="1" si="318"/>
        <v>1</v>
      </c>
      <c r="T909" s="3">
        <f t="shared" ca="1" si="310"/>
        <v>1</v>
      </c>
      <c r="U909" s="60" t="str">
        <f ca="1">IF($A908&lt;&gt;"",IF(OR($AI908&lt;&gt;0,$AJ908&lt;&gt;0,S909=0),"",IF(I908="EEO","O",IF(I908="OOE","E",""))),"")</f>
        <v/>
      </c>
      <c r="V909" s="60" t="str">
        <f ca="1">IF(A909&lt;&gt;"",IF(U909&lt;&gt;"",IF(H909=U909,"W","L"),""),"")</f>
        <v/>
      </c>
      <c r="W909" s="38">
        <f ca="1">IF(A909&lt;&gt;"",IF(OR(AI908&lt;&gt;0,AJ908&lt;&gt;0),"0",IF(V909&lt;&gt;"",IF(V909="W",(1*S909),(-1*S909)),0)),0)</f>
        <v>0</v>
      </c>
      <c r="X909" s="74">
        <f t="shared" ca="1" si="311"/>
        <v>17</v>
      </c>
      <c r="Y909" s="3">
        <f t="shared" ca="1" si="312"/>
        <v>1</v>
      </c>
      <c r="Z909" s="61">
        <f t="shared" ca="1" si="319"/>
        <v>1</v>
      </c>
      <c r="AA909" s="3">
        <f t="shared" ca="1" si="313"/>
        <v>2</v>
      </c>
      <c r="AB909" s="60" t="str">
        <f ca="1">IF($A908&lt;&gt;"",IF(OR($AI908&lt;&gt;0,$AJ908&lt;&gt;0,Z909=0),"",IF(K908="RRB","B",IF(K908="BBR","R",""))),"")</f>
        <v>R</v>
      </c>
      <c r="AC909" s="60" t="str">
        <f ca="1">IF(A909&lt;&gt;"",IF(AB909&lt;&gt;"",IF(AB909=J909,"W","L"),""),"")</f>
        <v>L</v>
      </c>
      <c r="AD909" s="38">
        <f ca="1">IF(A909&lt;&gt;"",IF(OR(AI908&lt;&gt;0,AJ908&lt;&gt;0),"0",IF(AC909&lt;&gt;"",IF(AC909="W",(1*Z909),(-1*Z909)),0)),0)</f>
        <v>-1</v>
      </c>
      <c r="AE909" s="74">
        <f t="shared" ca="1" si="304"/>
        <v>-13</v>
      </c>
      <c r="AF909" s="3">
        <f t="shared" ca="1" si="314"/>
        <v>2</v>
      </c>
      <c r="AG909" s="13">
        <f ca="1">IF(A909&lt;&gt;"",(AD909+P909+W909),0)</f>
        <v>-1</v>
      </c>
      <c r="AH909" s="11">
        <f ca="1">IF(A909&lt;&gt;"",AG909+AH908,0)</f>
        <v>-8</v>
      </c>
      <c r="AI909" s="73">
        <f ca="1">IF($A909&lt;&gt;"",IF(AI908&gt;0,AI908,IF(AND(AK908&gt;=$AJ$1,$AJ$2*AK908&gt;=AH909),"Profit Target",IF(AH909&gt;=$S$1,"Profit Target",0))),0)</f>
        <v>0</v>
      </c>
      <c r="AJ909" s="73">
        <f ca="1">IF($A909&lt;&gt;"",IF(AI908&lt;&gt;0,AJ908,IF(AH909&lt;=$S$2,"Stop Loss",0)),0)</f>
        <v>0</v>
      </c>
      <c r="AK909" s="73">
        <f t="shared" ca="1" si="305"/>
        <v>3</v>
      </c>
      <c r="AL909" s="30"/>
      <c r="AM909" s="30"/>
      <c r="AN909" s="30"/>
      <c r="AO909" s="30"/>
      <c r="AP909" s="30"/>
      <c r="AQ909" s="30"/>
      <c r="BM909" s="7"/>
      <c r="BT909" s="10">
        <f t="shared" ca="1" si="307"/>
        <v>12</v>
      </c>
    </row>
    <row r="910" spans="1:72">
      <c r="A910" s="10">
        <f t="shared" ca="1" si="306"/>
        <v>8</v>
      </c>
      <c r="B910" s="38"/>
      <c r="C910" s="7"/>
      <c r="D910" s="3"/>
      <c r="E910" s="7"/>
      <c r="F910" s="70" t="str">
        <f t="shared" ca="1" si="302"/>
        <v>L</v>
      </c>
      <c r="G910" s="101" t="str">
        <f t="shared" ca="1" si="308"/>
        <v>HHL</v>
      </c>
      <c r="H910" s="70" t="str">
        <f t="shared" ca="1" si="303"/>
        <v>E</v>
      </c>
      <c r="I910" s="101" t="str">
        <f t="shared" ca="1" si="315"/>
        <v>OOE</v>
      </c>
      <c r="J910" s="70" t="str">
        <f t="shared" ca="1" si="301"/>
        <v>B</v>
      </c>
      <c r="K910" s="101" t="str">
        <f t="shared" ca="1" si="316"/>
        <v>RBB</v>
      </c>
      <c r="L910" s="61">
        <f t="shared" ca="1" si="317"/>
        <v>1</v>
      </c>
      <c r="M910" s="3">
        <f ca="1">IF(A909&lt;&gt;"",IF(O910="",M909,IF(AND(M909&gt;0,O910="L"),M909+1,IF(AND(M909&gt;1,O909="W"),1,1))),"")</f>
        <v>3</v>
      </c>
      <c r="N910" s="60" t="str">
        <f ca="1">IF($A909&lt;&gt;"",IF(OR($AI909&lt;&gt;0,$AJ909&lt;&gt;0,L910=0),"",IF(G909="HHL","L",IF(G909="LLH","H",""))),"")</f>
        <v/>
      </c>
      <c r="O910" s="60" t="str">
        <f ca="1">IF(A910&lt;&gt;"",IF(N910&lt;&gt;"",IF(F910=N910,"W","L"),""),"")</f>
        <v/>
      </c>
      <c r="P910" s="38">
        <f ca="1">IF(A910&lt;&gt;"",IF(OR(AI909&lt;&gt;0,AJ909&lt;&gt;0),"0",IF(O910&lt;&gt;"",IF(O910="W",(1*L910),(-1*L910)),0)),0)</f>
        <v>0</v>
      </c>
      <c r="Q910" s="74">
        <f ca="1">IF(A910&lt;&gt;"",P910+Q909,0)</f>
        <v>-12</v>
      </c>
      <c r="R910" s="3">
        <f t="shared" ca="1" si="309"/>
        <v>3</v>
      </c>
      <c r="S910" s="61">
        <f t="shared" ca="1" si="318"/>
        <v>1</v>
      </c>
      <c r="T910" s="3">
        <f t="shared" ca="1" si="310"/>
        <v>1</v>
      </c>
      <c r="U910" s="60" t="str">
        <f ca="1">IF($A909&lt;&gt;"",IF(OR($AI909&lt;&gt;0,$AJ909&lt;&gt;0,S910=0),"",IF(I909="EEO","O",IF(I909="OOE","E",""))),"")</f>
        <v/>
      </c>
      <c r="V910" s="60" t="str">
        <f ca="1">IF(A910&lt;&gt;"",IF(U910&lt;&gt;"",IF(H910=U910,"W","L"),""),"")</f>
        <v/>
      </c>
      <c r="W910" s="38">
        <f ca="1">IF(A910&lt;&gt;"",IF(OR(AI909&lt;&gt;0,AJ909&lt;&gt;0),"0",IF(V910&lt;&gt;"",IF(V910="W",(1*S910),(-1*S910)),0)),0)</f>
        <v>0</v>
      </c>
      <c r="X910" s="74">
        <f t="shared" ca="1" si="311"/>
        <v>17</v>
      </c>
      <c r="Y910" s="3">
        <f t="shared" ca="1" si="312"/>
        <v>1</v>
      </c>
      <c r="Z910" s="61">
        <f t="shared" ca="1" si="319"/>
        <v>1</v>
      </c>
      <c r="AA910" s="3">
        <f t="shared" ca="1" si="313"/>
        <v>2</v>
      </c>
      <c r="AB910" s="60" t="str">
        <f ca="1">IF($A909&lt;&gt;"",IF(OR($AI909&lt;&gt;0,$AJ909&lt;&gt;0,Z910=0),"",IF(K909="RRB","B",IF(K909="BBR","R",""))),"")</f>
        <v/>
      </c>
      <c r="AC910" s="60" t="str">
        <f ca="1">IF(A910&lt;&gt;"",IF(AB910&lt;&gt;"",IF(AB910=J910,"W","L"),""),"")</f>
        <v/>
      </c>
      <c r="AD910" s="38">
        <f ca="1">IF(A910&lt;&gt;"",IF(OR(AI909&lt;&gt;0,AJ909&lt;&gt;0),"0",IF(AC910&lt;&gt;"",IF(AC910="W",(1*Z910),(-1*Z910)),0)),0)</f>
        <v>0</v>
      </c>
      <c r="AE910" s="74">
        <f t="shared" ca="1" si="304"/>
        <v>-13</v>
      </c>
      <c r="AF910" s="3">
        <f t="shared" ca="1" si="314"/>
        <v>2</v>
      </c>
      <c r="AG910" s="13">
        <f ca="1">IF(A910&lt;&gt;"",(AD910+P910+W910),0)</f>
        <v>0</v>
      </c>
      <c r="AH910" s="11">
        <f ca="1">IF(A910&lt;&gt;"",AG910+AH909,0)</f>
        <v>-8</v>
      </c>
      <c r="AI910" s="73">
        <f ca="1">IF($A910&lt;&gt;"",IF(AI909&gt;0,AI909,IF(AND(AK909&gt;=$AJ$1,$AJ$2*AK909&gt;=AH910),"Profit Target",IF(AH910&gt;=$S$1,"Profit Target",0))),0)</f>
        <v>0</v>
      </c>
      <c r="AJ910" s="73">
        <f ca="1">IF($A910&lt;&gt;"",IF(AI909&lt;&gt;0,AJ909,IF(AH910&lt;=$S$2,"Stop Loss",0)),0)</f>
        <v>0</v>
      </c>
      <c r="AK910" s="73">
        <f t="shared" ca="1" si="305"/>
        <v>3</v>
      </c>
      <c r="AL910" s="30"/>
      <c r="AM910" s="30"/>
      <c r="AN910" s="30"/>
      <c r="AO910" s="30"/>
      <c r="AP910" s="30"/>
      <c r="AQ910" s="30"/>
      <c r="BM910" s="7"/>
      <c r="BT910" s="10">
        <f t="shared" ca="1" si="307"/>
        <v>25</v>
      </c>
    </row>
    <row r="911" spans="1:72">
      <c r="A911" s="10">
        <f t="shared" ca="1" si="306"/>
        <v>21</v>
      </c>
      <c r="B911" s="38"/>
      <c r="C911" s="7"/>
      <c r="D911" s="3"/>
      <c r="E911" s="7"/>
      <c r="F911" s="70" t="str">
        <f t="shared" ca="1" si="302"/>
        <v>H</v>
      </c>
      <c r="G911" s="101" t="str">
        <f t="shared" ca="1" si="308"/>
        <v>HLH</v>
      </c>
      <c r="H911" s="70" t="str">
        <f t="shared" ca="1" si="303"/>
        <v>O</v>
      </c>
      <c r="I911" s="101" t="str">
        <f t="shared" ca="1" si="315"/>
        <v>OEO</v>
      </c>
      <c r="J911" s="70" t="str">
        <f t="shared" ca="1" si="301"/>
        <v>R</v>
      </c>
      <c r="K911" s="101" t="str">
        <f t="shared" ca="1" si="316"/>
        <v>BBR</v>
      </c>
      <c r="L911" s="61">
        <f t="shared" ca="1" si="317"/>
        <v>1</v>
      </c>
      <c r="M911" s="3">
        <f ca="1">IF(A910&lt;&gt;"",IF(O911="",M910,IF(AND(M910&gt;0,O911="L"),M910+1,IF(AND(M910&gt;1,O910="W"),1,1))),"")</f>
        <v>4</v>
      </c>
      <c r="N911" s="60" t="str">
        <f ca="1">IF($A910&lt;&gt;"",IF(OR($AI910&lt;&gt;0,$AJ910&lt;&gt;0,L911=0),"",IF(G910="HHL","L",IF(G910="LLH","H",""))),"")</f>
        <v>L</v>
      </c>
      <c r="O911" s="60" t="str">
        <f ca="1">IF(A911&lt;&gt;"",IF(N911&lt;&gt;"",IF(F911=N911,"W","L"),""),"")</f>
        <v>L</v>
      </c>
      <c r="P911" s="38">
        <f ca="1">IF(A911&lt;&gt;"",IF(OR(AI910&lt;&gt;0,AJ910&lt;&gt;0),"0",IF(O911&lt;&gt;"",IF(O911="W",(1*L911),(-1*L911)),0)),0)</f>
        <v>-1</v>
      </c>
      <c r="Q911" s="74">
        <f ca="1">IF(A911&lt;&gt;"",P911+Q910,0)</f>
        <v>-13</v>
      </c>
      <c r="R911" s="3">
        <f t="shared" ca="1" si="309"/>
        <v>4</v>
      </c>
      <c r="S911" s="61">
        <f t="shared" ca="1" si="318"/>
        <v>1</v>
      </c>
      <c r="T911" s="3">
        <f t="shared" ca="1" si="310"/>
        <v>2</v>
      </c>
      <c r="U911" s="60" t="str">
        <f ca="1">IF($A910&lt;&gt;"",IF(OR($AI910&lt;&gt;0,$AJ910&lt;&gt;0,S911=0),"",IF(I910="EEO","O",IF(I910="OOE","E",""))),"")</f>
        <v>E</v>
      </c>
      <c r="V911" s="60" t="str">
        <f ca="1">IF(A911&lt;&gt;"",IF(U911&lt;&gt;"",IF(H911=U911,"W","L"),""),"")</f>
        <v>L</v>
      </c>
      <c r="W911" s="38">
        <f ca="1">IF(A911&lt;&gt;"",IF(OR(AI910&lt;&gt;0,AJ910&lt;&gt;0),"0",IF(V911&lt;&gt;"",IF(V911="W",(1*S911),(-1*S911)),0)),0)</f>
        <v>-1</v>
      </c>
      <c r="X911" s="74">
        <f t="shared" ca="1" si="311"/>
        <v>16</v>
      </c>
      <c r="Y911" s="3">
        <f t="shared" ca="1" si="312"/>
        <v>2</v>
      </c>
      <c r="Z911" s="61">
        <f t="shared" ca="1" si="319"/>
        <v>1</v>
      </c>
      <c r="AA911" s="3">
        <f t="shared" ca="1" si="313"/>
        <v>2</v>
      </c>
      <c r="AB911" s="60" t="str">
        <f ca="1">IF($A910&lt;&gt;"",IF(OR($AI910&lt;&gt;0,$AJ910&lt;&gt;0,Z911=0),"",IF(K910="RRB","B",IF(K910="BBR","R",""))),"")</f>
        <v/>
      </c>
      <c r="AC911" s="60" t="str">
        <f ca="1">IF(A911&lt;&gt;"",IF(AB911&lt;&gt;"",IF(AB911=J911,"W","L"),""),"")</f>
        <v/>
      </c>
      <c r="AD911" s="38">
        <f ca="1">IF(A911&lt;&gt;"",IF(OR(AI910&lt;&gt;0,AJ910&lt;&gt;0),"0",IF(AC911&lt;&gt;"",IF(AC911="W",(1*Z911),(-1*Z911)),0)),0)</f>
        <v>0</v>
      </c>
      <c r="AE911" s="74">
        <f t="shared" ca="1" si="304"/>
        <v>-13</v>
      </c>
      <c r="AF911" s="3">
        <f t="shared" ca="1" si="314"/>
        <v>2</v>
      </c>
      <c r="AG911" s="13">
        <f ca="1">IF(A911&lt;&gt;"",(AD911+P911+W911),0)</f>
        <v>-2</v>
      </c>
      <c r="AH911" s="11">
        <f ca="1">IF(A911&lt;&gt;"",AG911+AH910,0)</f>
        <v>-10</v>
      </c>
      <c r="AI911" s="73">
        <f ca="1">IF($A911&lt;&gt;"",IF(AI910&gt;0,AI910,IF(AND(AK910&gt;=$AJ$1,$AJ$2*AK910&gt;=AH911),"Profit Target",IF(AH911&gt;=$S$1,"Profit Target",0))),0)</f>
        <v>0</v>
      </c>
      <c r="AJ911" s="73">
        <f ca="1">IF($A911&lt;&gt;"",IF(AI910&lt;&gt;0,AJ910,IF(AH911&lt;=$S$2,"Stop Loss",0)),0)</f>
        <v>0</v>
      </c>
      <c r="AK911" s="73">
        <f t="shared" ca="1" si="305"/>
        <v>3</v>
      </c>
      <c r="AL911" s="30"/>
      <c r="AM911" s="30"/>
      <c r="AN911" s="30"/>
      <c r="AO911" s="30"/>
      <c r="AP911" s="30"/>
      <c r="AQ911" s="30"/>
      <c r="BM911" s="7"/>
      <c r="BT911" s="10">
        <f t="shared" ca="1" si="307"/>
        <v>3</v>
      </c>
    </row>
    <row r="912" spans="1:72">
      <c r="A912" s="10">
        <f t="shared" ca="1" si="306"/>
        <v>27</v>
      </c>
      <c r="B912" s="38"/>
      <c r="C912" s="7"/>
      <c r="D912" s="3"/>
      <c r="E912" s="7"/>
      <c r="F912" s="70" t="str">
        <f t="shared" ca="1" si="302"/>
        <v>H</v>
      </c>
      <c r="G912" s="101" t="str">
        <f t="shared" ca="1" si="308"/>
        <v>LHH</v>
      </c>
      <c r="H912" s="70" t="str">
        <f t="shared" ca="1" si="303"/>
        <v>O</v>
      </c>
      <c r="I912" s="101" t="str">
        <f t="shared" ca="1" si="315"/>
        <v>EOO</v>
      </c>
      <c r="J912" s="70" t="str">
        <f t="shared" ca="1" si="301"/>
        <v>R</v>
      </c>
      <c r="K912" s="101" t="str">
        <f t="shared" ca="1" si="316"/>
        <v>BRR</v>
      </c>
      <c r="L912" s="61">
        <f t="shared" ca="1" si="317"/>
        <v>1</v>
      </c>
      <c r="M912" s="3">
        <f ca="1">IF(A911&lt;&gt;"",IF(O912="",M911,IF(AND(M911&gt;0,O912="L"),M911+1,IF(AND(M911&gt;1,O911="W"),1,1))),"")</f>
        <v>4</v>
      </c>
      <c r="N912" s="60" t="str">
        <f ca="1">IF($A911&lt;&gt;"",IF(OR($AI911&lt;&gt;0,$AJ911&lt;&gt;0,L912=0),"",IF(G911="HHL","L",IF(G911="LLH","H",""))),"")</f>
        <v/>
      </c>
      <c r="O912" s="60" t="str">
        <f ca="1">IF(A912&lt;&gt;"",IF(N912&lt;&gt;"",IF(F912=N912,"W","L"),""),"")</f>
        <v/>
      </c>
      <c r="P912" s="38">
        <f ca="1">IF(A912&lt;&gt;"",IF(OR(AI911&lt;&gt;0,AJ911&lt;&gt;0),"0",IF(O912&lt;&gt;"",IF(O912="W",(1*L912),(-1*L912)),0)),0)</f>
        <v>0</v>
      </c>
      <c r="Q912" s="74">
        <f ca="1">IF(A912&lt;&gt;"",P912+Q911,0)</f>
        <v>-13</v>
      </c>
      <c r="R912" s="3">
        <f t="shared" ca="1" si="309"/>
        <v>4</v>
      </c>
      <c r="S912" s="61">
        <f t="shared" ca="1" si="318"/>
        <v>1</v>
      </c>
      <c r="T912" s="3">
        <f t="shared" ca="1" si="310"/>
        <v>2</v>
      </c>
      <c r="U912" s="60" t="str">
        <f ca="1">IF($A911&lt;&gt;"",IF(OR($AI911&lt;&gt;0,$AJ911&lt;&gt;0,S912=0),"",IF(I911="EEO","O",IF(I911="OOE","E",""))),"")</f>
        <v/>
      </c>
      <c r="V912" s="60" t="str">
        <f ca="1">IF(A912&lt;&gt;"",IF(U912&lt;&gt;"",IF(H912=U912,"W","L"),""),"")</f>
        <v/>
      </c>
      <c r="W912" s="38">
        <f ca="1">IF(A912&lt;&gt;"",IF(OR(AI911&lt;&gt;0,AJ911&lt;&gt;0),"0",IF(V912&lt;&gt;"",IF(V912="W",(1*S912),(-1*S912)),0)),0)</f>
        <v>0</v>
      </c>
      <c r="X912" s="74">
        <f t="shared" ca="1" si="311"/>
        <v>16</v>
      </c>
      <c r="Y912" s="3">
        <f t="shared" ca="1" si="312"/>
        <v>2</v>
      </c>
      <c r="Z912" s="61">
        <f t="shared" ca="1" si="319"/>
        <v>1</v>
      </c>
      <c r="AA912" s="3">
        <f t="shared" ca="1" si="313"/>
        <v>1</v>
      </c>
      <c r="AB912" s="60" t="str">
        <f ca="1">IF($A911&lt;&gt;"",IF(OR($AI911&lt;&gt;0,$AJ911&lt;&gt;0,Z912=0),"",IF(K911="RRB","B",IF(K911="BBR","R",""))),"")</f>
        <v>R</v>
      </c>
      <c r="AC912" s="60" t="str">
        <f ca="1">IF(A912&lt;&gt;"",IF(AB912&lt;&gt;"",IF(AB912=J912,"W","L"),""),"")</f>
        <v>W</v>
      </c>
      <c r="AD912" s="38">
        <f ca="1">IF(A912&lt;&gt;"",IF(OR(AI911&lt;&gt;0,AJ911&lt;&gt;0),"0",IF(AC912&lt;&gt;"",IF(AC912="W",(1*Z912),(-1*Z912)),0)),0)</f>
        <v>1</v>
      </c>
      <c r="AE912" s="74">
        <f t="shared" ca="1" si="304"/>
        <v>-12</v>
      </c>
      <c r="AF912" s="3">
        <f t="shared" ca="1" si="314"/>
        <v>1</v>
      </c>
      <c r="AG912" s="13">
        <f ca="1">IF(A912&lt;&gt;"",(AD912+P912+W912),0)</f>
        <v>1</v>
      </c>
      <c r="AH912" s="11">
        <f ca="1">IF(A912&lt;&gt;"",AG912+AH911,0)</f>
        <v>-9</v>
      </c>
      <c r="AI912" s="73">
        <f ca="1">IF($A912&lt;&gt;"",IF(AI911&gt;0,AI911,IF(AND(AK911&gt;=$AJ$1,$AJ$2*AK911&gt;=AH912),"Profit Target",IF(AH912&gt;=$S$1,"Profit Target",0))),0)</f>
        <v>0</v>
      </c>
      <c r="AJ912" s="73">
        <f ca="1">IF($A912&lt;&gt;"",IF(AI911&lt;&gt;0,AJ911,IF(AH912&lt;=$S$2,"Stop Loss",0)),0)</f>
        <v>0</v>
      </c>
      <c r="AK912" s="73">
        <f t="shared" ca="1" si="305"/>
        <v>3</v>
      </c>
      <c r="AL912" s="30"/>
      <c r="AM912" s="30"/>
      <c r="AN912" s="30"/>
      <c r="AO912" s="30"/>
      <c r="AP912" s="30"/>
      <c r="AQ912" s="30"/>
      <c r="BM912" s="7"/>
      <c r="BT912" s="10">
        <f t="shared" ca="1" si="307"/>
        <v>18</v>
      </c>
    </row>
    <row r="913" spans="1:72">
      <c r="A913" s="10">
        <f t="shared" ca="1" si="306"/>
        <v>3</v>
      </c>
      <c r="B913" s="38"/>
      <c r="C913" s="7"/>
      <c r="D913" s="3"/>
      <c r="E913" s="7"/>
      <c r="F913" s="70" t="str">
        <f t="shared" ca="1" si="302"/>
        <v>L</v>
      </c>
      <c r="G913" s="101" t="str">
        <f t="shared" ca="1" si="308"/>
        <v>HHL</v>
      </c>
      <c r="H913" s="70" t="str">
        <f t="shared" ca="1" si="303"/>
        <v>O</v>
      </c>
      <c r="I913" s="101" t="str">
        <f t="shared" ca="1" si="315"/>
        <v>OOO</v>
      </c>
      <c r="J913" s="70" t="str">
        <f t="shared" ca="1" si="301"/>
        <v>R</v>
      </c>
      <c r="K913" s="101" t="str">
        <f t="shared" ca="1" si="316"/>
        <v>RRR</v>
      </c>
      <c r="L913" s="61">
        <f t="shared" ca="1" si="317"/>
        <v>1</v>
      </c>
      <c r="M913" s="3">
        <f ca="1">IF(A912&lt;&gt;"",IF(O913="",M912,IF(AND(M912&gt;0,O913="L"),M912+1,IF(AND(M912&gt;1,O912="W"),1,1))),"")</f>
        <v>4</v>
      </c>
      <c r="N913" s="60" t="str">
        <f ca="1">IF($A912&lt;&gt;"",IF(OR($AI912&lt;&gt;0,$AJ912&lt;&gt;0,L913=0),"",IF(G912="HHL","L",IF(G912="LLH","H",""))),"")</f>
        <v/>
      </c>
      <c r="O913" s="60" t="str">
        <f ca="1">IF(A913&lt;&gt;"",IF(N913&lt;&gt;"",IF(F913=N913,"W","L"),""),"")</f>
        <v/>
      </c>
      <c r="P913" s="38">
        <f ca="1">IF(A913&lt;&gt;"",IF(OR(AI912&lt;&gt;0,AJ912&lt;&gt;0),"0",IF(O913&lt;&gt;"",IF(O913="W",(1*L913),(-1*L913)),0)),0)</f>
        <v>0</v>
      </c>
      <c r="Q913" s="74">
        <f ca="1">IF(A913&lt;&gt;"",P913+Q912,0)</f>
        <v>-13</v>
      </c>
      <c r="R913" s="3">
        <f t="shared" ca="1" si="309"/>
        <v>4</v>
      </c>
      <c r="S913" s="61">
        <f t="shared" ca="1" si="318"/>
        <v>1</v>
      </c>
      <c r="T913" s="3">
        <f t="shared" ca="1" si="310"/>
        <v>2</v>
      </c>
      <c r="U913" s="60" t="str">
        <f ca="1">IF($A912&lt;&gt;"",IF(OR($AI912&lt;&gt;0,$AJ912&lt;&gt;0,S913=0),"",IF(I912="EEO","O",IF(I912="OOE","E",""))),"")</f>
        <v/>
      </c>
      <c r="V913" s="60" t="str">
        <f ca="1">IF(A913&lt;&gt;"",IF(U913&lt;&gt;"",IF(H913=U913,"W","L"),""),"")</f>
        <v/>
      </c>
      <c r="W913" s="38">
        <f ca="1">IF(A913&lt;&gt;"",IF(OR(AI912&lt;&gt;0,AJ912&lt;&gt;0),"0",IF(V913&lt;&gt;"",IF(V913="W",(1*S913),(-1*S913)),0)),0)</f>
        <v>0</v>
      </c>
      <c r="X913" s="74">
        <f t="shared" ca="1" si="311"/>
        <v>16</v>
      </c>
      <c r="Y913" s="3">
        <f t="shared" ca="1" si="312"/>
        <v>2</v>
      </c>
      <c r="Z913" s="61">
        <f t="shared" ca="1" si="319"/>
        <v>1</v>
      </c>
      <c r="AA913" s="3">
        <f t="shared" ca="1" si="313"/>
        <v>1</v>
      </c>
      <c r="AB913" s="60" t="str">
        <f ca="1">IF($A912&lt;&gt;"",IF(OR($AI912&lt;&gt;0,$AJ912&lt;&gt;0,Z913=0),"",IF(K912="RRB","B",IF(K912="BBR","R",""))),"")</f>
        <v/>
      </c>
      <c r="AC913" s="60" t="str">
        <f ca="1">IF(A913&lt;&gt;"",IF(AB913&lt;&gt;"",IF(AB913=J913,"W","L"),""),"")</f>
        <v/>
      </c>
      <c r="AD913" s="38">
        <f ca="1">IF(A913&lt;&gt;"",IF(OR(AI912&lt;&gt;0,AJ912&lt;&gt;0),"0",IF(AC913&lt;&gt;"",IF(AC913="W",(1*Z913),(-1*Z913)),0)),0)</f>
        <v>0</v>
      </c>
      <c r="AE913" s="74">
        <f t="shared" ca="1" si="304"/>
        <v>-12</v>
      </c>
      <c r="AF913" s="3">
        <f t="shared" ca="1" si="314"/>
        <v>1</v>
      </c>
      <c r="AG913" s="13">
        <f ca="1">IF(A913&lt;&gt;"",(AD913+P913+W913),0)</f>
        <v>0</v>
      </c>
      <c r="AH913" s="11">
        <f ca="1">IF(A913&lt;&gt;"",AG913+AH912,0)</f>
        <v>-9</v>
      </c>
      <c r="AI913" s="73">
        <f ca="1">IF($A913&lt;&gt;"",IF(AI912&gt;0,AI912,IF(AND(AK912&gt;=$AJ$1,$AJ$2*AK912&gt;=AH913),"Profit Target",IF(AH913&gt;=$S$1,"Profit Target",0))),0)</f>
        <v>0</v>
      </c>
      <c r="AJ913" s="73">
        <f ca="1">IF($A913&lt;&gt;"",IF(AI912&lt;&gt;0,AJ912,IF(AH913&lt;=$S$2,"Stop Loss",0)),0)</f>
        <v>0</v>
      </c>
      <c r="AK913" s="73">
        <f t="shared" ca="1" si="305"/>
        <v>3</v>
      </c>
      <c r="AL913" s="30"/>
      <c r="AM913" s="30"/>
      <c r="AN913" s="30"/>
      <c r="AO913" s="30"/>
      <c r="AP913" s="30"/>
      <c r="AQ913" s="30"/>
      <c r="BM913" s="7"/>
      <c r="BT913" s="10">
        <f t="shared" ca="1" si="307"/>
        <v>24</v>
      </c>
    </row>
    <row r="914" spans="1:72">
      <c r="A914" s="10">
        <f t="shared" ca="1" si="306"/>
        <v>24</v>
      </c>
      <c r="B914" s="38"/>
      <c r="C914" s="7"/>
      <c r="D914" s="3"/>
      <c r="E914" s="7"/>
      <c r="F914" s="70" t="str">
        <f t="shared" ca="1" si="302"/>
        <v>H</v>
      </c>
      <c r="G914" s="101" t="str">
        <f t="shared" ca="1" si="308"/>
        <v>HLH</v>
      </c>
      <c r="H914" s="70" t="str">
        <f t="shared" ca="1" si="303"/>
        <v>E</v>
      </c>
      <c r="I914" s="101" t="str">
        <f t="shared" ca="1" si="315"/>
        <v>OOE</v>
      </c>
      <c r="J914" s="70" t="str">
        <f t="shared" ca="1" si="301"/>
        <v>B</v>
      </c>
      <c r="K914" s="101" t="str">
        <f t="shared" ca="1" si="316"/>
        <v>RRB</v>
      </c>
      <c r="L914" s="61">
        <f t="shared" ca="1" si="317"/>
        <v>1</v>
      </c>
      <c r="M914" s="3">
        <f ca="1">IF(A913&lt;&gt;"",IF(O914="",M913,IF(AND(M913&gt;0,O914="L"),M913+1,IF(AND(M913&gt;1,O913="W"),1,1))),"")</f>
        <v>5</v>
      </c>
      <c r="N914" s="60" t="str">
        <f ca="1">IF($A913&lt;&gt;"",IF(OR($AI913&lt;&gt;0,$AJ913&lt;&gt;0,L914=0),"",IF(G913="HHL","L",IF(G913="LLH","H",""))),"")</f>
        <v>L</v>
      </c>
      <c r="O914" s="60" t="str">
        <f ca="1">IF(A914&lt;&gt;"",IF(N914&lt;&gt;"",IF(F914=N914,"W","L"),""),"")</f>
        <v>L</v>
      </c>
      <c r="P914" s="38">
        <f ca="1">IF(A914&lt;&gt;"",IF(OR(AI913&lt;&gt;0,AJ913&lt;&gt;0),"0",IF(O914&lt;&gt;"",IF(O914="W",(1*L914),(-1*L914)),0)),0)</f>
        <v>-1</v>
      </c>
      <c r="Q914" s="74">
        <f ca="1">IF(A914&lt;&gt;"",P914+Q913,0)</f>
        <v>-14</v>
      </c>
      <c r="R914" s="3">
        <f t="shared" ca="1" si="309"/>
        <v>5</v>
      </c>
      <c r="S914" s="61">
        <f t="shared" ca="1" si="318"/>
        <v>1</v>
      </c>
      <c r="T914" s="3">
        <f t="shared" ca="1" si="310"/>
        <v>2</v>
      </c>
      <c r="U914" s="60" t="str">
        <f ca="1">IF($A913&lt;&gt;"",IF(OR($AI913&lt;&gt;0,$AJ913&lt;&gt;0,S914=0),"",IF(I913="EEO","O",IF(I913="OOE","E",""))),"")</f>
        <v/>
      </c>
      <c r="V914" s="60" t="str">
        <f ca="1">IF(A914&lt;&gt;"",IF(U914&lt;&gt;"",IF(H914=U914,"W","L"),""),"")</f>
        <v/>
      </c>
      <c r="W914" s="38">
        <f ca="1">IF(A914&lt;&gt;"",IF(OR(AI913&lt;&gt;0,AJ913&lt;&gt;0),"0",IF(V914&lt;&gt;"",IF(V914="W",(1*S914),(-1*S914)),0)),0)</f>
        <v>0</v>
      </c>
      <c r="X914" s="74">
        <f t="shared" ca="1" si="311"/>
        <v>16</v>
      </c>
      <c r="Y914" s="3">
        <f t="shared" ca="1" si="312"/>
        <v>2</v>
      </c>
      <c r="Z914" s="61">
        <f t="shared" ca="1" si="319"/>
        <v>1</v>
      </c>
      <c r="AA914" s="3">
        <f t="shared" ca="1" si="313"/>
        <v>1</v>
      </c>
      <c r="AB914" s="60" t="str">
        <f ca="1">IF($A913&lt;&gt;"",IF(OR($AI913&lt;&gt;0,$AJ913&lt;&gt;0,Z914=0),"",IF(K913="RRB","B",IF(K913="BBR","R",""))),"")</f>
        <v/>
      </c>
      <c r="AC914" s="60" t="str">
        <f ca="1">IF(A914&lt;&gt;"",IF(AB914&lt;&gt;"",IF(AB914=J914,"W","L"),""),"")</f>
        <v/>
      </c>
      <c r="AD914" s="38">
        <f ca="1">IF(A914&lt;&gt;"",IF(OR(AI913&lt;&gt;0,AJ913&lt;&gt;0),"0",IF(AC914&lt;&gt;"",IF(AC914="W",(1*Z914),(-1*Z914)),0)),0)</f>
        <v>0</v>
      </c>
      <c r="AE914" s="74">
        <f t="shared" ca="1" si="304"/>
        <v>-12</v>
      </c>
      <c r="AF914" s="3">
        <f t="shared" ca="1" si="314"/>
        <v>1</v>
      </c>
      <c r="AG914" s="13">
        <f ca="1">IF(A914&lt;&gt;"",(AD914+P914+W914),0)</f>
        <v>-1</v>
      </c>
      <c r="AH914" s="11">
        <f ca="1">IF(A914&lt;&gt;"",AG914+AH913,0)</f>
        <v>-10</v>
      </c>
      <c r="AI914" s="73">
        <f ca="1">IF($A914&lt;&gt;"",IF(AI913&gt;0,AI913,IF(AND(AK913&gt;=$AJ$1,$AJ$2*AK913&gt;=AH914),"Profit Target",IF(AH914&gt;=$S$1,"Profit Target",0))),0)</f>
        <v>0</v>
      </c>
      <c r="AJ914" s="73">
        <f ca="1">IF($A914&lt;&gt;"",IF(AI913&lt;&gt;0,AJ913,IF(AH914&lt;=$S$2,"Stop Loss",0)),0)</f>
        <v>0</v>
      </c>
      <c r="AK914" s="73">
        <f t="shared" ca="1" si="305"/>
        <v>3</v>
      </c>
      <c r="AL914" s="30"/>
      <c r="AM914" s="30"/>
      <c r="AN914" s="30"/>
      <c r="AO914" s="30"/>
      <c r="AP914" s="30"/>
      <c r="AQ914" s="30"/>
      <c r="BM914" s="7"/>
      <c r="BT914" s="10">
        <f t="shared" ca="1" si="307"/>
        <v>28</v>
      </c>
    </row>
    <row r="915" spans="1:72">
      <c r="A915" s="10">
        <f t="shared" ca="1" si="306"/>
        <v>35</v>
      </c>
      <c r="B915" s="38"/>
      <c r="C915" s="7"/>
      <c r="D915" s="3"/>
      <c r="E915" s="7"/>
      <c r="F915" s="70" t="str">
        <f t="shared" ca="1" si="302"/>
        <v>H</v>
      </c>
      <c r="G915" s="101" t="str">
        <f t="shared" ca="1" si="308"/>
        <v>LHH</v>
      </c>
      <c r="H915" s="70" t="str">
        <f t="shared" ca="1" si="303"/>
        <v>O</v>
      </c>
      <c r="I915" s="101" t="str">
        <f t="shared" ca="1" si="315"/>
        <v>OEO</v>
      </c>
      <c r="J915" s="70" t="str">
        <f t="shared" ca="1" si="301"/>
        <v>B</v>
      </c>
      <c r="K915" s="101" t="str">
        <f t="shared" ca="1" si="316"/>
        <v>RBB</v>
      </c>
      <c r="L915" s="61">
        <f t="shared" ca="1" si="317"/>
        <v>1</v>
      </c>
      <c r="M915" s="3">
        <f ca="1">IF(A914&lt;&gt;"",IF(O915="",M914,IF(AND(M914&gt;0,O915="L"),M914+1,IF(AND(M914&gt;1,O914="W"),1,1))),"")</f>
        <v>5</v>
      </c>
      <c r="N915" s="60" t="str">
        <f ca="1">IF($A914&lt;&gt;"",IF(OR($AI914&lt;&gt;0,$AJ914&lt;&gt;0,L915=0),"",IF(G914="HHL","L",IF(G914="LLH","H",""))),"")</f>
        <v/>
      </c>
      <c r="O915" s="60" t="str">
        <f ca="1">IF(A915&lt;&gt;"",IF(N915&lt;&gt;"",IF(F915=N915,"W","L"),""),"")</f>
        <v/>
      </c>
      <c r="P915" s="38">
        <f ca="1">IF(A915&lt;&gt;"",IF(OR(AI914&lt;&gt;0,AJ914&lt;&gt;0),"0",IF(O915&lt;&gt;"",IF(O915="W",(1*L915),(-1*L915)),0)),0)</f>
        <v>0</v>
      </c>
      <c r="Q915" s="74">
        <f ca="1">IF(A915&lt;&gt;"",P915+Q914,0)</f>
        <v>-14</v>
      </c>
      <c r="R915" s="3">
        <f t="shared" ca="1" si="309"/>
        <v>5</v>
      </c>
      <c r="S915" s="61">
        <f t="shared" ca="1" si="318"/>
        <v>1</v>
      </c>
      <c r="T915" s="3">
        <f t="shared" ca="1" si="310"/>
        <v>3</v>
      </c>
      <c r="U915" s="60" t="str">
        <f ca="1">IF($A914&lt;&gt;"",IF(OR($AI914&lt;&gt;0,$AJ914&lt;&gt;0,S915=0),"",IF(I914="EEO","O",IF(I914="OOE","E",""))),"")</f>
        <v>E</v>
      </c>
      <c r="V915" s="60" t="str">
        <f ca="1">IF(A915&lt;&gt;"",IF(U915&lt;&gt;"",IF(H915=U915,"W","L"),""),"")</f>
        <v>L</v>
      </c>
      <c r="W915" s="38">
        <f ca="1">IF(A915&lt;&gt;"",IF(OR(AI914&lt;&gt;0,AJ914&lt;&gt;0),"0",IF(V915&lt;&gt;"",IF(V915="W",(1*S915),(-1*S915)),0)),0)</f>
        <v>-1</v>
      </c>
      <c r="X915" s="74">
        <f t="shared" ca="1" si="311"/>
        <v>15</v>
      </c>
      <c r="Y915" s="3">
        <f t="shared" ca="1" si="312"/>
        <v>3</v>
      </c>
      <c r="Z915" s="61">
        <f t="shared" ca="1" si="319"/>
        <v>1</v>
      </c>
      <c r="AA915" s="3">
        <f t="shared" ca="1" si="313"/>
        <v>1</v>
      </c>
      <c r="AB915" s="60" t="str">
        <f ca="1">IF($A914&lt;&gt;"",IF(OR($AI914&lt;&gt;0,$AJ914&lt;&gt;0,Z915=0),"",IF(K914="RRB","B",IF(K914="BBR","R",""))),"")</f>
        <v>B</v>
      </c>
      <c r="AC915" s="60" t="str">
        <f ca="1">IF(A915&lt;&gt;"",IF(AB915&lt;&gt;"",IF(AB915=J915,"W","L"),""),"")</f>
        <v>W</v>
      </c>
      <c r="AD915" s="38">
        <f ca="1">IF(A915&lt;&gt;"",IF(OR(AI914&lt;&gt;0,AJ914&lt;&gt;0),"0",IF(AC915&lt;&gt;"",IF(AC915="W",(1*Z915),(-1*Z915)),0)),0)</f>
        <v>1</v>
      </c>
      <c r="AE915" s="74">
        <f t="shared" ca="1" si="304"/>
        <v>-11</v>
      </c>
      <c r="AF915" s="3">
        <f t="shared" ca="1" si="314"/>
        <v>1</v>
      </c>
      <c r="AG915" s="13">
        <f ca="1">IF(A915&lt;&gt;"",(AD915+P915+W915),0)</f>
        <v>0</v>
      </c>
      <c r="AH915" s="11">
        <f ca="1">IF(A915&lt;&gt;"",AG915+AH914,0)</f>
        <v>-10</v>
      </c>
      <c r="AI915" s="73">
        <f ca="1">IF($A915&lt;&gt;"",IF(AI914&gt;0,AI914,IF(AND(AK914&gt;=$AJ$1,$AJ$2*AK914&gt;=AH915),"Profit Target",IF(AH915&gt;=$S$1,"Profit Target",0))),0)</f>
        <v>0</v>
      </c>
      <c r="AJ915" s="73">
        <f ca="1">IF($A915&lt;&gt;"",IF(AI914&lt;&gt;0,AJ914,IF(AH915&lt;=$S$2,"Stop Loss",0)),0)</f>
        <v>0</v>
      </c>
      <c r="AK915" s="73">
        <f t="shared" ca="1" si="305"/>
        <v>3</v>
      </c>
      <c r="AL915" s="30"/>
      <c r="AM915" s="30"/>
      <c r="AN915" s="30"/>
      <c r="AO915" s="30"/>
      <c r="AP915" s="30"/>
      <c r="AQ915" s="30"/>
      <c r="BM915" s="7"/>
      <c r="BT915" s="10">
        <f t="shared" ca="1" si="307"/>
        <v>23</v>
      </c>
    </row>
    <row r="916" spans="1:72">
      <c r="A916" s="10">
        <f t="shared" ca="1" si="306"/>
        <v>28</v>
      </c>
      <c r="B916" s="38"/>
      <c r="C916" s="7"/>
      <c r="D916" s="3"/>
      <c r="E916" s="7"/>
      <c r="F916" s="70" t="str">
        <f t="shared" ca="1" si="302"/>
        <v>H</v>
      </c>
      <c r="G916" s="101" t="str">
        <f t="shared" ca="1" si="308"/>
        <v>HHH</v>
      </c>
      <c r="H916" s="70" t="str">
        <f t="shared" ca="1" si="303"/>
        <v>E</v>
      </c>
      <c r="I916" s="101" t="str">
        <f t="shared" ca="1" si="315"/>
        <v>EOE</v>
      </c>
      <c r="J916" s="70" t="str">
        <f t="shared" ca="1" si="301"/>
        <v>B</v>
      </c>
      <c r="K916" s="101" t="str">
        <f t="shared" ca="1" si="316"/>
        <v>BBB</v>
      </c>
      <c r="L916" s="61">
        <f t="shared" ca="1" si="317"/>
        <v>1</v>
      </c>
      <c r="M916" s="3">
        <f ca="1">IF(A915&lt;&gt;"",IF(O916="",M915,IF(AND(M915&gt;0,O916="L"),M915+1,IF(AND(M915&gt;1,O915="W"),1,1))),"")</f>
        <v>5</v>
      </c>
      <c r="N916" s="60" t="str">
        <f ca="1">IF($A915&lt;&gt;"",IF(OR($AI915&lt;&gt;0,$AJ915&lt;&gt;0,L916=0),"",IF(G915="HHL","L",IF(G915="LLH","H",""))),"")</f>
        <v/>
      </c>
      <c r="O916" s="60" t="str">
        <f ca="1">IF(A916&lt;&gt;"",IF(N916&lt;&gt;"",IF(F916=N916,"W","L"),""),"")</f>
        <v/>
      </c>
      <c r="P916" s="38">
        <f ca="1">IF(A916&lt;&gt;"",IF(OR(AI915&lt;&gt;0,AJ915&lt;&gt;0),"0",IF(O916&lt;&gt;"",IF(O916="W",(1*L916),(-1*L916)),0)),0)</f>
        <v>0</v>
      </c>
      <c r="Q916" s="74">
        <f ca="1">IF(A916&lt;&gt;"",P916+Q915,0)</f>
        <v>-14</v>
      </c>
      <c r="R916" s="3">
        <f t="shared" ca="1" si="309"/>
        <v>5</v>
      </c>
      <c r="S916" s="61">
        <f t="shared" ca="1" si="318"/>
        <v>1</v>
      </c>
      <c r="T916" s="3">
        <f t="shared" ca="1" si="310"/>
        <v>3</v>
      </c>
      <c r="U916" s="60" t="str">
        <f ca="1">IF($A915&lt;&gt;"",IF(OR($AI915&lt;&gt;0,$AJ915&lt;&gt;0,S916=0),"",IF(I915="EEO","O",IF(I915="OOE","E",""))),"")</f>
        <v/>
      </c>
      <c r="V916" s="60" t="str">
        <f ca="1">IF(A916&lt;&gt;"",IF(U916&lt;&gt;"",IF(H916=U916,"W","L"),""),"")</f>
        <v/>
      </c>
      <c r="W916" s="38">
        <f ca="1">IF(A916&lt;&gt;"",IF(OR(AI915&lt;&gt;0,AJ915&lt;&gt;0),"0",IF(V916&lt;&gt;"",IF(V916="W",(1*S916),(-1*S916)),0)),0)</f>
        <v>0</v>
      </c>
      <c r="X916" s="74">
        <f t="shared" ca="1" si="311"/>
        <v>15</v>
      </c>
      <c r="Y916" s="3">
        <f t="shared" ca="1" si="312"/>
        <v>3</v>
      </c>
      <c r="Z916" s="61">
        <f t="shared" ca="1" si="319"/>
        <v>1</v>
      </c>
      <c r="AA916" s="3">
        <f t="shared" ca="1" si="313"/>
        <v>1</v>
      </c>
      <c r="AB916" s="60" t="str">
        <f ca="1">IF($A915&lt;&gt;"",IF(OR($AI915&lt;&gt;0,$AJ915&lt;&gt;0,Z916=0),"",IF(K915="RRB","B",IF(K915="BBR","R",""))),"")</f>
        <v/>
      </c>
      <c r="AC916" s="60" t="str">
        <f ca="1">IF(A916&lt;&gt;"",IF(AB916&lt;&gt;"",IF(AB916=J916,"W","L"),""),"")</f>
        <v/>
      </c>
      <c r="AD916" s="38">
        <f ca="1">IF(A916&lt;&gt;"",IF(OR(AI915&lt;&gt;0,AJ915&lt;&gt;0),"0",IF(AC916&lt;&gt;"",IF(AC916="W",(1*Z916),(-1*Z916)),0)),0)</f>
        <v>0</v>
      </c>
      <c r="AE916" s="74">
        <f t="shared" ca="1" si="304"/>
        <v>-11</v>
      </c>
      <c r="AF916" s="3">
        <f t="shared" ca="1" si="314"/>
        <v>1</v>
      </c>
      <c r="AG916" s="13">
        <f ca="1">IF(A916&lt;&gt;"",(AD916+P916+W916),0)</f>
        <v>0</v>
      </c>
      <c r="AH916" s="11">
        <f ca="1">IF(A916&lt;&gt;"",AG916+AH915,0)</f>
        <v>-10</v>
      </c>
      <c r="AI916" s="73">
        <f ca="1">IF($A916&lt;&gt;"",IF(AI915&gt;0,AI915,IF(AND(AK915&gt;=$AJ$1,$AJ$2*AK915&gt;=AH916),"Profit Target",IF(AH916&gt;=$S$1,"Profit Target",0))),0)</f>
        <v>0</v>
      </c>
      <c r="AJ916" s="73">
        <f ca="1">IF($A916&lt;&gt;"",IF(AI915&lt;&gt;0,AJ915,IF(AH916&lt;=$S$2,"Stop Loss",0)),0)</f>
        <v>0</v>
      </c>
      <c r="AK916" s="73">
        <f t="shared" ca="1" si="305"/>
        <v>3</v>
      </c>
      <c r="AL916" s="30"/>
      <c r="AM916" s="30"/>
      <c r="AN916" s="30"/>
      <c r="AO916" s="30"/>
      <c r="AP916" s="30"/>
      <c r="AQ916" s="30"/>
      <c r="BM916" s="7"/>
      <c r="BT916" s="10">
        <f t="shared" ca="1" si="307"/>
        <v>4</v>
      </c>
    </row>
    <row r="917" spans="1:72">
      <c r="A917" s="10">
        <f t="shared" ca="1" si="306"/>
        <v>22</v>
      </c>
      <c r="B917" s="38"/>
      <c r="C917" s="7"/>
      <c r="D917" s="3"/>
      <c r="E917" s="7"/>
      <c r="F917" s="70" t="str">
        <f t="shared" ca="1" si="302"/>
        <v>H</v>
      </c>
      <c r="G917" s="101" t="str">
        <f t="shared" ca="1" si="308"/>
        <v>HHH</v>
      </c>
      <c r="H917" s="70" t="str">
        <f t="shared" ca="1" si="303"/>
        <v>E</v>
      </c>
      <c r="I917" s="101" t="str">
        <f t="shared" ca="1" si="315"/>
        <v>OEE</v>
      </c>
      <c r="J917" s="70" t="str">
        <f t="shared" ca="1" si="301"/>
        <v>B</v>
      </c>
      <c r="K917" s="101" t="str">
        <f t="shared" ca="1" si="316"/>
        <v>BBB</v>
      </c>
      <c r="L917" s="61">
        <f t="shared" ca="1" si="317"/>
        <v>1</v>
      </c>
      <c r="M917" s="3">
        <f ca="1">IF(A916&lt;&gt;"",IF(O917="",M916,IF(AND(M916&gt;0,O917="L"),M916+1,IF(AND(M916&gt;1,O916="W"),1,1))),"")</f>
        <v>5</v>
      </c>
      <c r="N917" s="60" t="str">
        <f ca="1">IF($A916&lt;&gt;"",IF(OR($AI916&lt;&gt;0,$AJ916&lt;&gt;0,L917=0),"",IF(G916="HHL","L",IF(G916="LLH","H",""))),"")</f>
        <v/>
      </c>
      <c r="O917" s="60" t="str">
        <f ca="1">IF(A917&lt;&gt;"",IF(N917&lt;&gt;"",IF(F917=N917,"W","L"),""),"")</f>
        <v/>
      </c>
      <c r="P917" s="38">
        <f ca="1">IF(A917&lt;&gt;"",IF(OR(AI916&lt;&gt;0,AJ916&lt;&gt;0),"0",IF(O917&lt;&gt;"",IF(O917="W",(1*L917),(-1*L917)),0)),0)</f>
        <v>0</v>
      </c>
      <c r="Q917" s="74">
        <f ca="1">IF(A917&lt;&gt;"",P917+Q916,0)</f>
        <v>-14</v>
      </c>
      <c r="R917" s="3">
        <f t="shared" ca="1" si="309"/>
        <v>5</v>
      </c>
      <c r="S917" s="61">
        <f t="shared" ca="1" si="318"/>
        <v>1</v>
      </c>
      <c r="T917" s="3">
        <f t="shared" ca="1" si="310"/>
        <v>3</v>
      </c>
      <c r="U917" s="60" t="str">
        <f ca="1">IF($A916&lt;&gt;"",IF(OR($AI916&lt;&gt;0,$AJ916&lt;&gt;0,S917=0),"",IF(I916="EEO","O",IF(I916="OOE","E",""))),"")</f>
        <v/>
      </c>
      <c r="V917" s="60" t="str">
        <f ca="1">IF(A917&lt;&gt;"",IF(U917&lt;&gt;"",IF(H917=U917,"W","L"),""),"")</f>
        <v/>
      </c>
      <c r="W917" s="38">
        <f ca="1">IF(A917&lt;&gt;"",IF(OR(AI916&lt;&gt;0,AJ916&lt;&gt;0),"0",IF(V917&lt;&gt;"",IF(V917="W",(1*S917),(-1*S917)),0)),0)</f>
        <v>0</v>
      </c>
      <c r="X917" s="74">
        <f t="shared" ca="1" si="311"/>
        <v>15</v>
      </c>
      <c r="Y917" s="3">
        <f t="shared" ca="1" si="312"/>
        <v>3</v>
      </c>
      <c r="Z917" s="61">
        <f t="shared" ca="1" si="319"/>
        <v>1</v>
      </c>
      <c r="AA917" s="3">
        <f t="shared" ca="1" si="313"/>
        <v>1</v>
      </c>
      <c r="AB917" s="60" t="str">
        <f ca="1">IF($A916&lt;&gt;"",IF(OR($AI916&lt;&gt;0,$AJ916&lt;&gt;0,Z917=0),"",IF(K916="RRB","B",IF(K916="BBR","R",""))),"")</f>
        <v/>
      </c>
      <c r="AC917" s="60" t="str">
        <f ca="1">IF(A917&lt;&gt;"",IF(AB917&lt;&gt;"",IF(AB917=J917,"W","L"),""),"")</f>
        <v/>
      </c>
      <c r="AD917" s="38">
        <f ca="1">IF(A917&lt;&gt;"",IF(OR(AI916&lt;&gt;0,AJ916&lt;&gt;0),"0",IF(AC917&lt;&gt;"",IF(AC917="W",(1*Z917),(-1*Z917)),0)),0)</f>
        <v>0</v>
      </c>
      <c r="AE917" s="74">
        <f t="shared" ca="1" si="304"/>
        <v>-11</v>
      </c>
      <c r="AF917" s="3">
        <f t="shared" ca="1" si="314"/>
        <v>1</v>
      </c>
      <c r="AG917" s="13">
        <f ca="1">IF(A917&lt;&gt;"",(AD917+P917+W917),0)</f>
        <v>0</v>
      </c>
      <c r="AH917" s="11">
        <f ca="1">IF(A917&lt;&gt;"",AG917+AH916,0)</f>
        <v>-10</v>
      </c>
      <c r="AI917" s="73">
        <f ca="1">IF($A917&lt;&gt;"",IF(AI916&gt;0,AI916,IF(AND(AK916&gt;=$AJ$1,$AJ$2*AK916&gt;=AH917),"Profit Target",IF(AH917&gt;=$S$1,"Profit Target",0))),0)</f>
        <v>0</v>
      </c>
      <c r="AJ917" s="73">
        <f ca="1">IF($A917&lt;&gt;"",IF(AI916&lt;&gt;0,AJ916,IF(AH917&lt;=$S$2,"Stop Loss",0)),0)</f>
        <v>0</v>
      </c>
      <c r="AK917" s="73">
        <f t="shared" ca="1" si="305"/>
        <v>3</v>
      </c>
      <c r="AL917" s="30"/>
      <c r="AM917" s="30"/>
      <c r="AN917" s="30"/>
      <c r="AO917" s="30"/>
      <c r="AP917" s="30"/>
      <c r="AQ917" s="30"/>
      <c r="BM917" s="7"/>
      <c r="BT917" s="10">
        <f t="shared" ca="1" si="307"/>
        <v>16</v>
      </c>
    </row>
    <row r="918" spans="1:72">
      <c r="A918" s="10">
        <f t="shared" ca="1" si="306"/>
        <v>34</v>
      </c>
      <c r="B918" s="38"/>
      <c r="C918" s="7"/>
      <c r="D918" s="3"/>
      <c r="E918" s="7"/>
      <c r="F918" s="70" t="str">
        <f t="shared" ca="1" si="302"/>
        <v>H</v>
      </c>
      <c r="G918" s="101" t="str">
        <f t="shared" ca="1" si="308"/>
        <v>HHH</v>
      </c>
      <c r="H918" s="70" t="str">
        <f t="shared" ca="1" si="303"/>
        <v>E</v>
      </c>
      <c r="I918" s="101" t="str">
        <f t="shared" ca="1" si="315"/>
        <v>EEE</v>
      </c>
      <c r="J918" s="70" t="str">
        <f t="shared" ca="1" si="301"/>
        <v>R</v>
      </c>
      <c r="K918" s="101" t="str">
        <f t="shared" ca="1" si="316"/>
        <v>BBR</v>
      </c>
      <c r="L918" s="61">
        <f t="shared" ca="1" si="317"/>
        <v>1</v>
      </c>
      <c r="M918" s="3">
        <f ca="1">IF(A917&lt;&gt;"",IF(O918="",M917,IF(AND(M917&gt;0,O918="L"),M917+1,IF(AND(M917&gt;1,O917="W"),1,1))),"")</f>
        <v>5</v>
      </c>
      <c r="N918" s="60" t="str">
        <f ca="1">IF($A917&lt;&gt;"",IF(OR($AI917&lt;&gt;0,$AJ917&lt;&gt;0,L918=0),"",IF(G917="HHL","L",IF(G917="LLH","H",""))),"")</f>
        <v/>
      </c>
      <c r="O918" s="60" t="str">
        <f ca="1">IF(A918&lt;&gt;"",IF(N918&lt;&gt;"",IF(F918=N918,"W","L"),""),"")</f>
        <v/>
      </c>
      <c r="P918" s="38">
        <f ca="1">IF(A918&lt;&gt;"",IF(OR(AI917&lt;&gt;0,AJ917&lt;&gt;0),"0",IF(O918&lt;&gt;"",IF(O918="W",(1*L918),(-1*L918)),0)),0)</f>
        <v>0</v>
      </c>
      <c r="Q918" s="74">
        <f ca="1">IF(A918&lt;&gt;"",P918+Q917,0)</f>
        <v>-14</v>
      </c>
      <c r="R918" s="3">
        <f t="shared" ca="1" si="309"/>
        <v>5</v>
      </c>
      <c r="S918" s="61">
        <f t="shared" ca="1" si="318"/>
        <v>1</v>
      </c>
      <c r="T918" s="3">
        <f t="shared" ca="1" si="310"/>
        <v>3</v>
      </c>
      <c r="U918" s="60" t="str">
        <f ca="1">IF($A917&lt;&gt;"",IF(OR($AI917&lt;&gt;0,$AJ917&lt;&gt;0,S918=0),"",IF(I917="EEO","O",IF(I917="OOE","E",""))),"")</f>
        <v/>
      </c>
      <c r="V918" s="60" t="str">
        <f ca="1">IF(A918&lt;&gt;"",IF(U918&lt;&gt;"",IF(H918=U918,"W","L"),""),"")</f>
        <v/>
      </c>
      <c r="W918" s="38">
        <f ca="1">IF(A918&lt;&gt;"",IF(OR(AI917&lt;&gt;0,AJ917&lt;&gt;0),"0",IF(V918&lt;&gt;"",IF(V918="W",(1*S918),(-1*S918)),0)),0)</f>
        <v>0</v>
      </c>
      <c r="X918" s="74">
        <f t="shared" ca="1" si="311"/>
        <v>15</v>
      </c>
      <c r="Y918" s="3">
        <f t="shared" ca="1" si="312"/>
        <v>3</v>
      </c>
      <c r="Z918" s="61">
        <f t="shared" ca="1" si="319"/>
        <v>1</v>
      </c>
      <c r="AA918" s="3">
        <f t="shared" ca="1" si="313"/>
        <v>1</v>
      </c>
      <c r="AB918" s="60" t="str">
        <f ca="1">IF($A917&lt;&gt;"",IF(OR($AI917&lt;&gt;0,$AJ917&lt;&gt;0,Z918=0),"",IF(K917="RRB","B",IF(K917="BBR","R",""))),"")</f>
        <v/>
      </c>
      <c r="AC918" s="60" t="str">
        <f ca="1">IF(A918&lt;&gt;"",IF(AB918&lt;&gt;"",IF(AB918=J918,"W","L"),""),"")</f>
        <v/>
      </c>
      <c r="AD918" s="38">
        <f ca="1">IF(A918&lt;&gt;"",IF(OR(AI917&lt;&gt;0,AJ917&lt;&gt;0),"0",IF(AC918&lt;&gt;"",IF(AC918="W",(1*Z918),(-1*Z918)),0)),0)</f>
        <v>0</v>
      </c>
      <c r="AE918" s="74">
        <f t="shared" ca="1" si="304"/>
        <v>-11</v>
      </c>
      <c r="AF918" s="3">
        <f t="shared" ca="1" si="314"/>
        <v>1</v>
      </c>
      <c r="AG918" s="13">
        <f ca="1">IF(A918&lt;&gt;"",(AD918+P918+W918),0)</f>
        <v>0</v>
      </c>
      <c r="AH918" s="11">
        <f ca="1">IF(A918&lt;&gt;"",AG918+AH917,0)</f>
        <v>-10</v>
      </c>
      <c r="AI918" s="73">
        <f ca="1">IF($A918&lt;&gt;"",IF(AI917&gt;0,AI917,IF(AND(AK917&gt;=$AJ$1,$AJ$2*AK917&gt;=AH918),"Profit Target",IF(AH918&gt;=$S$1,"Profit Target",0))),0)</f>
        <v>0</v>
      </c>
      <c r="AJ918" s="73">
        <f ca="1">IF($A918&lt;&gt;"",IF(AI917&lt;&gt;0,AJ917,IF(AH918&lt;=$S$2,"Stop Loss",0)),0)</f>
        <v>0</v>
      </c>
      <c r="AK918" s="73">
        <f t="shared" ca="1" si="305"/>
        <v>3</v>
      </c>
      <c r="AL918" s="30"/>
      <c r="AM918" s="30"/>
      <c r="AN918" s="30"/>
      <c r="AO918" s="30"/>
      <c r="AP918" s="30"/>
      <c r="AQ918" s="30"/>
      <c r="BM918" s="7"/>
      <c r="BT918" s="10">
        <f t="shared" ca="1" si="307"/>
        <v>23</v>
      </c>
    </row>
    <row r="919" spans="1:72">
      <c r="A919" s="10">
        <f t="shared" ca="1" si="306"/>
        <v>9</v>
      </c>
      <c r="B919" s="38"/>
      <c r="C919" s="7"/>
      <c r="D919" s="3"/>
      <c r="E919" s="7"/>
      <c r="F919" s="70" t="str">
        <f t="shared" ca="1" si="302"/>
        <v>L</v>
      </c>
      <c r="G919" s="101" t="str">
        <f t="shared" ca="1" si="308"/>
        <v>HHL</v>
      </c>
      <c r="H919" s="70" t="str">
        <f t="shared" ca="1" si="303"/>
        <v>O</v>
      </c>
      <c r="I919" s="101" t="str">
        <f t="shared" ca="1" si="315"/>
        <v>EEO</v>
      </c>
      <c r="J919" s="70" t="str">
        <f t="shared" ca="1" si="301"/>
        <v>R</v>
      </c>
      <c r="K919" s="101" t="str">
        <f t="shared" ca="1" si="316"/>
        <v>BRR</v>
      </c>
      <c r="L919" s="61">
        <f t="shared" ca="1" si="317"/>
        <v>1</v>
      </c>
      <c r="M919" s="3">
        <f ca="1">IF(A918&lt;&gt;"",IF(O919="",M918,IF(AND(M918&gt;0,O919="L"),M918+1,IF(AND(M918&gt;1,O918="W"),1,1))),"")</f>
        <v>5</v>
      </c>
      <c r="N919" s="60" t="str">
        <f ca="1">IF($A918&lt;&gt;"",IF(OR($AI918&lt;&gt;0,$AJ918&lt;&gt;0,L919=0),"",IF(G918="HHL","L",IF(G918="LLH","H",""))),"")</f>
        <v/>
      </c>
      <c r="O919" s="60" t="str">
        <f ca="1">IF(A919&lt;&gt;"",IF(N919&lt;&gt;"",IF(F919=N919,"W","L"),""),"")</f>
        <v/>
      </c>
      <c r="P919" s="38">
        <f ca="1">IF(A919&lt;&gt;"",IF(OR(AI918&lt;&gt;0,AJ918&lt;&gt;0),"0",IF(O919&lt;&gt;"",IF(O919="W",(1*L919),(-1*L919)),0)),0)</f>
        <v>0</v>
      </c>
      <c r="Q919" s="74">
        <f ca="1">IF(A919&lt;&gt;"",P919+Q918,0)</f>
        <v>-14</v>
      </c>
      <c r="R919" s="3">
        <f t="shared" ca="1" si="309"/>
        <v>5</v>
      </c>
      <c r="S919" s="61">
        <f t="shared" ca="1" si="318"/>
        <v>1</v>
      </c>
      <c r="T919" s="3">
        <f t="shared" ca="1" si="310"/>
        <v>3</v>
      </c>
      <c r="U919" s="60" t="str">
        <f ca="1">IF($A918&lt;&gt;"",IF(OR($AI918&lt;&gt;0,$AJ918&lt;&gt;0,S919=0),"",IF(I918="EEO","O",IF(I918="OOE","E",""))),"")</f>
        <v/>
      </c>
      <c r="V919" s="60" t="str">
        <f ca="1">IF(A919&lt;&gt;"",IF(U919&lt;&gt;"",IF(H919=U919,"W","L"),""),"")</f>
        <v/>
      </c>
      <c r="W919" s="38">
        <f ca="1">IF(A919&lt;&gt;"",IF(OR(AI918&lt;&gt;0,AJ918&lt;&gt;0),"0",IF(V919&lt;&gt;"",IF(V919="W",(1*S919),(-1*S919)),0)),0)</f>
        <v>0</v>
      </c>
      <c r="X919" s="74">
        <f t="shared" ca="1" si="311"/>
        <v>15</v>
      </c>
      <c r="Y919" s="3">
        <f t="shared" ca="1" si="312"/>
        <v>3</v>
      </c>
      <c r="Z919" s="61">
        <f t="shared" ca="1" si="319"/>
        <v>1</v>
      </c>
      <c r="AA919" s="3">
        <f t="shared" ca="1" si="313"/>
        <v>1</v>
      </c>
      <c r="AB919" s="60" t="str">
        <f ca="1">IF($A918&lt;&gt;"",IF(OR($AI918&lt;&gt;0,$AJ918&lt;&gt;0,Z919=0),"",IF(K918="RRB","B",IF(K918="BBR","R",""))),"")</f>
        <v>R</v>
      </c>
      <c r="AC919" s="60" t="str">
        <f ca="1">IF(A919&lt;&gt;"",IF(AB919&lt;&gt;"",IF(AB919=J919,"W","L"),""),"")</f>
        <v>W</v>
      </c>
      <c r="AD919" s="38">
        <f ca="1">IF(A919&lt;&gt;"",IF(OR(AI918&lt;&gt;0,AJ918&lt;&gt;0),"0",IF(AC919&lt;&gt;"",IF(AC919="W",(1*Z919),(-1*Z919)),0)),0)</f>
        <v>1</v>
      </c>
      <c r="AE919" s="74">
        <f t="shared" ca="1" si="304"/>
        <v>-10</v>
      </c>
      <c r="AF919" s="3">
        <f t="shared" ca="1" si="314"/>
        <v>1</v>
      </c>
      <c r="AG919" s="13">
        <f ca="1">IF(A919&lt;&gt;"",(AD919+P919+W919),0)</f>
        <v>1</v>
      </c>
      <c r="AH919" s="11">
        <f ca="1">IF(A919&lt;&gt;"",AG919+AH918,0)</f>
        <v>-9</v>
      </c>
      <c r="AI919" s="73">
        <f ca="1">IF($A919&lt;&gt;"",IF(AI918&gt;0,AI918,IF(AND(AK918&gt;=$AJ$1,$AJ$2*AK918&gt;=AH919),"Profit Target",IF(AH919&gt;=$S$1,"Profit Target",0))),0)</f>
        <v>0</v>
      </c>
      <c r="AJ919" s="73">
        <f ca="1">IF($A919&lt;&gt;"",IF(AI918&lt;&gt;0,AJ918,IF(AH919&lt;=$S$2,"Stop Loss",0)),0)</f>
        <v>0</v>
      </c>
      <c r="AK919" s="73">
        <f t="shared" ca="1" si="305"/>
        <v>3</v>
      </c>
      <c r="AL919" s="30"/>
      <c r="AM919" s="30"/>
      <c r="AN919" s="30"/>
      <c r="AO919" s="30"/>
      <c r="AP919" s="30"/>
      <c r="AQ919" s="30"/>
      <c r="BM919" s="7"/>
      <c r="BT919" s="10">
        <f t="shared" ca="1" si="307"/>
        <v>29</v>
      </c>
    </row>
    <row r="920" spans="1:72">
      <c r="A920" s="10">
        <f t="shared" ca="1" si="306"/>
        <v>20</v>
      </c>
      <c r="B920" s="38"/>
      <c r="C920" s="7"/>
      <c r="D920" s="3"/>
      <c r="E920" s="7"/>
      <c r="F920" s="70" t="str">
        <f t="shared" ca="1" si="302"/>
        <v>H</v>
      </c>
      <c r="G920" s="101" t="str">
        <f t="shared" ca="1" si="308"/>
        <v>HLH</v>
      </c>
      <c r="H920" s="70" t="str">
        <f t="shared" ca="1" si="303"/>
        <v>E</v>
      </c>
      <c r="I920" s="101" t="str">
        <f t="shared" ca="1" si="315"/>
        <v>EOE</v>
      </c>
      <c r="J920" s="70" t="str">
        <f t="shared" ca="1" si="301"/>
        <v>B</v>
      </c>
      <c r="K920" s="101" t="str">
        <f t="shared" ca="1" si="316"/>
        <v>RRB</v>
      </c>
      <c r="L920" s="61">
        <f t="shared" ca="1" si="317"/>
        <v>1</v>
      </c>
      <c r="M920" s="3">
        <f ca="1">IF(A919&lt;&gt;"",IF(O920="",M919,IF(AND(M919&gt;0,O920="L"),M919+1,IF(AND(M919&gt;1,O919="W"),1,1))),"")</f>
        <v>6</v>
      </c>
      <c r="N920" s="60" t="str">
        <f ca="1">IF($A919&lt;&gt;"",IF(OR($AI919&lt;&gt;0,$AJ919&lt;&gt;0,L920=0),"",IF(G919="HHL","L",IF(G919="LLH","H",""))),"")</f>
        <v>L</v>
      </c>
      <c r="O920" s="60" t="str">
        <f ca="1">IF(A920&lt;&gt;"",IF(N920&lt;&gt;"",IF(F920=N920,"W","L"),""),"")</f>
        <v>L</v>
      </c>
      <c r="P920" s="38">
        <f ca="1">IF(A920&lt;&gt;"",IF(OR(AI919&lt;&gt;0,AJ919&lt;&gt;0),"0",IF(O920&lt;&gt;"",IF(O920="W",(1*L920),(-1*L920)),0)),0)</f>
        <v>-1</v>
      </c>
      <c r="Q920" s="74">
        <f ca="1">IF(A920&lt;&gt;"",P920+Q919,0)</f>
        <v>-15</v>
      </c>
      <c r="R920" s="3">
        <f t="shared" ca="1" si="309"/>
        <v>6</v>
      </c>
      <c r="S920" s="61">
        <f t="shared" ca="1" si="318"/>
        <v>1</v>
      </c>
      <c r="T920" s="3">
        <f t="shared" ca="1" si="310"/>
        <v>4</v>
      </c>
      <c r="U920" s="60" t="str">
        <f ca="1">IF($A919&lt;&gt;"",IF(OR($AI919&lt;&gt;0,$AJ919&lt;&gt;0,S920=0),"",IF(I919="EEO","O",IF(I919="OOE","E",""))),"")</f>
        <v>O</v>
      </c>
      <c r="V920" s="60" t="str">
        <f ca="1">IF(A920&lt;&gt;"",IF(U920&lt;&gt;"",IF(H920=U920,"W","L"),""),"")</f>
        <v>L</v>
      </c>
      <c r="W920" s="38">
        <f ca="1">IF(A920&lt;&gt;"",IF(OR(AI919&lt;&gt;0,AJ919&lt;&gt;0),"0",IF(V920&lt;&gt;"",IF(V920="W",(1*S920),(-1*S920)),0)),0)</f>
        <v>-1</v>
      </c>
      <c r="X920" s="74">
        <f t="shared" ca="1" si="311"/>
        <v>14</v>
      </c>
      <c r="Y920" s="3">
        <f t="shared" ca="1" si="312"/>
        <v>4</v>
      </c>
      <c r="Z920" s="61">
        <f t="shared" ca="1" si="319"/>
        <v>1</v>
      </c>
      <c r="AA920" s="3">
        <f t="shared" ca="1" si="313"/>
        <v>1</v>
      </c>
      <c r="AB920" s="60" t="str">
        <f ca="1">IF($A919&lt;&gt;"",IF(OR($AI919&lt;&gt;0,$AJ919&lt;&gt;0,Z920=0),"",IF(K919="RRB","B",IF(K919="BBR","R",""))),"")</f>
        <v/>
      </c>
      <c r="AC920" s="60" t="str">
        <f ca="1">IF(A920&lt;&gt;"",IF(AB920&lt;&gt;"",IF(AB920=J920,"W","L"),""),"")</f>
        <v/>
      </c>
      <c r="AD920" s="38">
        <f ca="1">IF(A920&lt;&gt;"",IF(OR(AI919&lt;&gt;0,AJ919&lt;&gt;0),"0",IF(AC920&lt;&gt;"",IF(AC920="W",(1*Z920),(-1*Z920)),0)),0)</f>
        <v>0</v>
      </c>
      <c r="AE920" s="74">
        <f t="shared" ca="1" si="304"/>
        <v>-10</v>
      </c>
      <c r="AF920" s="3">
        <f t="shared" ca="1" si="314"/>
        <v>1</v>
      </c>
      <c r="AG920" s="13">
        <f ca="1">IF(A920&lt;&gt;"",(AD920+P920+W920),0)</f>
        <v>-2</v>
      </c>
      <c r="AH920" s="11">
        <f ca="1">IF(A920&lt;&gt;"",AG920+AH919,0)</f>
        <v>-11</v>
      </c>
      <c r="AI920" s="73">
        <f ca="1">IF($A920&lt;&gt;"",IF(AI919&gt;0,AI919,IF(AND(AK919&gt;=$AJ$1,$AJ$2*AK919&gt;=AH920),"Profit Target",IF(AH920&gt;=$S$1,"Profit Target",0))),0)</f>
        <v>0</v>
      </c>
      <c r="AJ920" s="73">
        <f ca="1">IF($A920&lt;&gt;"",IF(AI919&lt;&gt;0,AJ919,IF(AH920&lt;=$S$2,"Stop Loss",0)),0)</f>
        <v>0</v>
      </c>
      <c r="AK920" s="73">
        <f t="shared" ca="1" si="305"/>
        <v>3</v>
      </c>
      <c r="AL920" s="30"/>
      <c r="AM920" s="30"/>
      <c r="AN920" s="30"/>
      <c r="AO920" s="30"/>
      <c r="AP920" s="30"/>
      <c r="AQ920" s="30"/>
      <c r="BM920" s="7"/>
      <c r="BT920" s="10">
        <f t="shared" ca="1" si="307"/>
        <v>24</v>
      </c>
    </row>
    <row r="921" spans="1:72">
      <c r="A921" s="10">
        <f t="shared" ca="1" si="306"/>
        <v>20</v>
      </c>
      <c r="B921" s="38"/>
      <c r="C921" s="7"/>
      <c r="D921" s="3"/>
      <c r="E921" s="7"/>
      <c r="F921" s="70" t="str">
        <f t="shared" ca="1" si="302"/>
        <v>H</v>
      </c>
      <c r="G921" s="101" t="str">
        <f t="shared" ca="1" si="308"/>
        <v>LHH</v>
      </c>
      <c r="H921" s="70" t="str">
        <f t="shared" ca="1" si="303"/>
        <v>E</v>
      </c>
      <c r="I921" s="101" t="str">
        <f t="shared" ca="1" si="315"/>
        <v>OEE</v>
      </c>
      <c r="J921" s="70" t="str">
        <f t="shared" ca="1" si="301"/>
        <v>B</v>
      </c>
      <c r="K921" s="101" t="str">
        <f t="shared" ca="1" si="316"/>
        <v>RBB</v>
      </c>
      <c r="L921" s="61">
        <f t="shared" ca="1" si="317"/>
        <v>1</v>
      </c>
      <c r="M921" s="3">
        <f ca="1">IF(A920&lt;&gt;"",IF(O921="",M920,IF(AND(M920&gt;0,O921="L"),M920+1,IF(AND(M920&gt;1,O920="W"),1,1))),"")</f>
        <v>6</v>
      </c>
      <c r="N921" s="60" t="str">
        <f ca="1">IF($A920&lt;&gt;"",IF(OR($AI920&lt;&gt;0,$AJ920&lt;&gt;0,L921=0),"",IF(G920="HHL","L",IF(G920="LLH","H",""))),"")</f>
        <v/>
      </c>
      <c r="O921" s="60" t="str">
        <f ca="1">IF(A921&lt;&gt;"",IF(N921&lt;&gt;"",IF(F921=N921,"W","L"),""),"")</f>
        <v/>
      </c>
      <c r="P921" s="38">
        <f ca="1">IF(A921&lt;&gt;"",IF(OR(AI920&lt;&gt;0,AJ920&lt;&gt;0),"0",IF(O921&lt;&gt;"",IF(O921="W",(1*L921),(-1*L921)),0)),0)</f>
        <v>0</v>
      </c>
      <c r="Q921" s="74">
        <f ca="1">IF(A921&lt;&gt;"",P921+Q920,0)</f>
        <v>-15</v>
      </c>
      <c r="R921" s="3">
        <f t="shared" ca="1" si="309"/>
        <v>6</v>
      </c>
      <c r="S921" s="61">
        <f t="shared" ca="1" si="318"/>
        <v>1</v>
      </c>
      <c r="T921" s="3">
        <f t="shared" ca="1" si="310"/>
        <v>4</v>
      </c>
      <c r="U921" s="60" t="str">
        <f ca="1">IF($A920&lt;&gt;"",IF(OR($AI920&lt;&gt;0,$AJ920&lt;&gt;0,S921=0),"",IF(I920="EEO","O",IF(I920="OOE","E",""))),"")</f>
        <v/>
      </c>
      <c r="V921" s="60" t="str">
        <f ca="1">IF(A921&lt;&gt;"",IF(U921&lt;&gt;"",IF(H921=U921,"W","L"),""),"")</f>
        <v/>
      </c>
      <c r="W921" s="38">
        <f ca="1">IF(A921&lt;&gt;"",IF(OR(AI920&lt;&gt;0,AJ920&lt;&gt;0),"0",IF(V921&lt;&gt;"",IF(V921="W",(1*S921),(-1*S921)),0)),0)</f>
        <v>0</v>
      </c>
      <c r="X921" s="74">
        <f t="shared" ca="1" si="311"/>
        <v>14</v>
      </c>
      <c r="Y921" s="3">
        <f t="shared" ca="1" si="312"/>
        <v>4</v>
      </c>
      <c r="Z921" s="61">
        <f t="shared" ca="1" si="319"/>
        <v>1</v>
      </c>
      <c r="AA921" s="3">
        <f t="shared" ca="1" si="313"/>
        <v>1</v>
      </c>
      <c r="AB921" s="60" t="str">
        <f ca="1">IF($A920&lt;&gt;"",IF(OR($AI920&lt;&gt;0,$AJ920&lt;&gt;0,Z921=0),"",IF(K920="RRB","B",IF(K920="BBR","R",""))),"")</f>
        <v>B</v>
      </c>
      <c r="AC921" s="60" t="str">
        <f ca="1">IF(A921&lt;&gt;"",IF(AB921&lt;&gt;"",IF(AB921=J921,"W","L"),""),"")</f>
        <v>W</v>
      </c>
      <c r="AD921" s="38">
        <f ca="1">IF(A921&lt;&gt;"",IF(OR(AI920&lt;&gt;0,AJ920&lt;&gt;0),"0",IF(AC921&lt;&gt;"",IF(AC921="W",(1*Z921),(-1*Z921)),0)),0)</f>
        <v>1</v>
      </c>
      <c r="AE921" s="74">
        <f t="shared" ca="1" si="304"/>
        <v>-9</v>
      </c>
      <c r="AF921" s="3">
        <f t="shared" ca="1" si="314"/>
        <v>1</v>
      </c>
      <c r="AG921" s="13">
        <f ca="1">IF(A921&lt;&gt;"",(AD921+P921+W921),0)</f>
        <v>1</v>
      </c>
      <c r="AH921" s="11">
        <f ca="1">IF(A921&lt;&gt;"",AG921+AH920,0)</f>
        <v>-10</v>
      </c>
      <c r="AI921" s="73">
        <f ca="1">IF($A921&lt;&gt;"",IF(AI920&gt;0,AI920,IF(AND(AK920&gt;=$AJ$1,$AJ$2*AK920&gt;=AH921),"Profit Target",IF(AH921&gt;=$S$1,"Profit Target",0))),0)</f>
        <v>0</v>
      </c>
      <c r="AJ921" s="73">
        <f ca="1">IF($A921&lt;&gt;"",IF(AI920&lt;&gt;0,AJ920,IF(AH921&lt;=$S$2,"Stop Loss",0)),0)</f>
        <v>0</v>
      </c>
      <c r="AK921" s="73">
        <f t="shared" ca="1" si="305"/>
        <v>3</v>
      </c>
      <c r="AL921" s="30"/>
      <c r="AM921" s="30"/>
      <c r="AN921" s="30"/>
      <c r="AO921" s="30"/>
      <c r="AP921" s="30"/>
      <c r="AQ921" s="30"/>
      <c r="BM921" s="7"/>
      <c r="BT921" s="10">
        <f t="shared" ca="1" si="307"/>
        <v>21</v>
      </c>
    </row>
    <row r="922" spans="1:72">
      <c r="A922" s="10">
        <f t="shared" ca="1" si="306"/>
        <v>17</v>
      </c>
      <c r="B922" s="38"/>
      <c r="C922" s="7"/>
      <c r="D922" s="3"/>
      <c r="E922" s="7"/>
      <c r="F922" s="70" t="str">
        <f t="shared" ca="1" si="302"/>
        <v>L</v>
      </c>
      <c r="G922" s="101" t="str">
        <f t="shared" ca="1" si="308"/>
        <v>HHL</v>
      </c>
      <c r="H922" s="70" t="str">
        <f t="shared" ca="1" si="303"/>
        <v>O</v>
      </c>
      <c r="I922" s="101" t="str">
        <f t="shared" ca="1" si="315"/>
        <v>EEO</v>
      </c>
      <c r="J922" s="70" t="str">
        <f t="shared" ca="1" si="301"/>
        <v>B</v>
      </c>
      <c r="K922" s="101" t="str">
        <f t="shared" ca="1" si="316"/>
        <v>BBB</v>
      </c>
      <c r="L922" s="61">
        <f t="shared" ca="1" si="317"/>
        <v>1</v>
      </c>
      <c r="M922" s="3">
        <f ca="1">IF(A921&lt;&gt;"",IF(O922="",M921,IF(AND(M921&gt;0,O922="L"),M921+1,IF(AND(M921&gt;1,O921="W"),1,1))),"")</f>
        <v>6</v>
      </c>
      <c r="N922" s="60" t="str">
        <f ca="1">IF($A921&lt;&gt;"",IF(OR($AI921&lt;&gt;0,$AJ921&lt;&gt;0,L922=0),"",IF(G921="HHL","L",IF(G921="LLH","H",""))),"")</f>
        <v/>
      </c>
      <c r="O922" s="60" t="str">
        <f ca="1">IF(A922&lt;&gt;"",IF(N922&lt;&gt;"",IF(F922=N922,"W","L"),""),"")</f>
        <v/>
      </c>
      <c r="P922" s="38">
        <f ca="1">IF(A922&lt;&gt;"",IF(OR(AI921&lt;&gt;0,AJ921&lt;&gt;0),"0",IF(O922&lt;&gt;"",IF(O922="W",(1*L922),(-1*L922)),0)),0)</f>
        <v>0</v>
      </c>
      <c r="Q922" s="74">
        <f ca="1">IF(A922&lt;&gt;"",P922+Q921,0)</f>
        <v>-15</v>
      </c>
      <c r="R922" s="3">
        <f t="shared" ca="1" si="309"/>
        <v>6</v>
      </c>
      <c r="S922" s="61">
        <f t="shared" ca="1" si="318"/>
        <v>1</v>
      </c>
      <c r="T922" s="3">
        <f t="shared" ca="1" si="310"/>
        <v>4</v>
      </c>
      <c r="U922" s="60" t="str">
        <f ca="1">IF($A921&lt;&gt;"",IF(OR($AI921&lt;&gt;0,$AJ921&lt;&gt;0,S922=0),"",IF(I921="EEO","O",IF(I921="OOE","E",""))),"")</f>
        <v/>
      </c>
      <c r="V922" s="60" t="str">
        <f ca="1">IF(A922&lt;&gt;"",IF(U922&lt;&gt;"",IF(H922=U922,"W","L"),""),"")</f>
        <v/>
      </c>
      <c r="W922" s="38">
        <f ca="1">IF(A922&lt;&gt;"",IF(OR(AI921&lt;&gt;0,AJ921&lt;&gt;0),"0",IF(V922&lt;&gt;"",IF(V922="W",(1*S922),(-1*S922)),0)),0)</f>
        <v>0</v>
      </c>
      <c r="X922" s="74">
        <f t="shared" ca="1" si="311"/>
        <v>14</v>
      </c>
      <c r="Y922" s="3">
        <f t="shared" ca="1" si="312"/>
        <v>4</v>
      </c>
      <c r="Z922" s="61">
        <f t="shared" ca="1" si="319"/>
        <v>1</v>
      </c>
      <c r="AA922" s="3">
        <f t="shared" ca="1" si="313"/>
        <v>1</v>
      </c>
      <c r="AB922" s="60" t="str">
        <f ca="1">IF($A921&lt;&gt;"",IF(OR($AI921&lt;&gt;0,$AJ921&lt;&gt;0,Z922=0),"",IF(K921="RRB","B",IF(K921="BBR","R",""))),"")</f>
        <v/>
      </c>
      <c r="AC922" s="60" t="str">
        <f ca="1">IF(A922&lt;&gt;"",IF(AB922&lt;&gt;"",IF(AB922=J922,"W","L"),""),"")</f>
        <v/>
      </c>
      <c r="AD922" s="38">
        <f ca="1">IF(A922&lt;&gt;"",IF(OR(AI921&lt;&gt;0,AJ921&lt;&gt;0),"0",IF(AC922&lt;&gt;"",IF(AC922="W",(1*Z922),(-1*Z922)),0)),0)</f>
        <v>0</v>
      </c>
      <c r="AE922" s="74">
        <f t="shared" ca="1" si="304"/>
        <v>-9</v>
      </c>
      <c r="AF922" s="3">
        <f t="shared" ca="1" si="314"/>
        <v>1</v>
      </c>
      <c r="AG922" s="13">
        <f ca="1">IF(A922&lt;&gt;"",(AD922+P922+W922),0)</f>
        <v>0</v>
      </c>
      <c r="AH922" s="11">
        <f ca="1">IF(A922&lt;&gt;"",AG922+AH921,0)</f>
        <v>-10</v>
      </c>
      <c r="AI922" s="73">
        <f ca="1">IF($A922&lt;&gt;"",IF(AI921&gt;0,AI921,IF(AND(AK921&gt;=$AJ$1,$AJ$2*AK921&gt;=AH922),"Profit Target",IF(AH922&gt;=$S$1,"Profit Target",0))),0)</f>
        <v>0</v>
      </c>
      <c r="AJ922" s="73">
        <f ca="1">IF($A922&lt;&gt;"",IF(AI921&lt;&gt;0,AJ921,IF(AH922&lt;=$S$2,"Stop Loss",0)),0)</f>
        <v>0</v>
      </c>
      <c r="AK922" s="73">
        <f t="shared" ca="1" si="305"/>
        <v>3</v>
      </c>
      <c r="AL922" s="30"/>
      <c r="AM922" s="30"/>
      <c r="AN922" s="30"/>
      <c r="AO922" s="30"/>
      <c r="AP922" s="30"/>
      <c r="AQ922" s="30"/>
      <c r="BM922" s="7"/>
      <c r="BT922" s="10">
        <f t="shared" ca="1" si="307"/>
        <v>13</v>
      </c>
    </row>
    <row r="923" spans="1:72">
      <c r="A923" s="10">
        <f t="shared" ca="1" si="306"/>
        <v>10</v>
      </c>
      <c r="B923" s="38"/>
      <c r="C923" s="7"/>
      <c r="D923" s="3"/>
      <c r="E923" s="7"/>
      <c r="F923" s="70" t="str">
        <f t="shared" ca="1" si="302"/>
        <v>L</v>
      </c>
      <c r="G923" s="101" t="str">
        <f t="shared" ca="1" si="308"/>
        <v>HLL</v>
      </c>
      <c r="H923" s="70" t="str">
        <f t="shared" ca="1" si="303"/>
        <v>E</v>
      </c>
      <c r="I923" s="101" t="str">
        <f t="shared" ca="1" si="315"/>
        <v>EOE</v>
      </c>
      <c r="J923" s="70" t="str">
        <f t="shared" ca="1" si="301"/>
        <v>B</v>
      </c>
      <c r="K923" s="101" t="str">
        <f t="shared" ca="1" si="316"/>
        <v>BBB</v>
      </c>
      <c r="L923" s="61">
        <f t="shared" ca="1" si="317"/>
        <v>1</v>
      </c>
      <c r="M923" s="3">
        <f ca="1">IF(A922&lt;&gt;"",IF(O923="",M922,IF(AND(M922&gt;0,O923="L"),M922+1,IF(AND(M922&gt;1,O922="W"),1,1))),"")</f>
        <v>1</v>
      </c>
      <c r="N923" s="60" t="str">
        <f ca="1">IF($A922&lt;&gt;"",IF(OR($AI922&lt;&gt;0,$AJ922&lt;&gt;0,L923=0),"",IF(G922="HHL","L",IF(G922="LLH","H",""))),"")</f>
        <v>L</v>
      </c>
      <c r="O923" s="60" t="str">
        <f ca="1">IF(A923&lt;&gt;"",IF(N923&lt;&gt;"",IF(F923=N923,"W","L"),""),"")</f>
        <v>W</v>
      </c>
      <c r="P923" s="38">
        <f ca="1">IF(A923&lt;&gt;"",IF(OR(AI922&lt;&gt;0,AJ922&lt;&gt;0),"0",IF(O923&lt;&gt;"",IF(O923="W",(1*L923),(-1*L923)),0)),0)</f>
        <v>1</v>
      </c>
      <c r="Q923" s="74">
        <f ca="1">IF(A923&lt;&gt;"",P923+Q922,0)</f>
        <v>-14</v>
      </c>
      <c r="R923" s="3">
        <f t="shared" ca="1" si="309"/>
        <v>1</v>
      </c>
      <c r="S923" s="61">
        <f t="shared" ca="1" si="318"/>
        <v>1</v>
      </c>
      <c r="T923" s="3">
        <f t="shared" ca="1" si="310"/>
        <v>5</v>
      </c>
      <c r="U923" s="60" t="str">
        <f ca="1">IF($A922&lt;&gt;"",IF(OR($AI922&lt;&gt;0,$AJ922&lt;&gt;0,S923=0),"",IF(I922="EEO","O",IF(I922="OOE","E",""))),"")</f>
        <v>O</v>
      </c>
      <c r="V923" s="60" t="str">
        <f ca="1">IF(A923&lt;&gt;"",IF(U923&lt;&gt;"",IF(H923=U923,"W","L"),""),"")</f>
        <v>L</v>
      </c>
      <c r="W923" s="38">
        <f ca="1">IF(A923&lt;&gt;"",IF(OR(AI922&lt;&gt;0,AJ922&lt;&gt;0),"0",IF(V923&lt;&gt;"",IF(V923="W",(1*S923),(-1*S923)),0)),0)</f>
        <v>-1</v>
      </c>
      <c r="X923" s="74">
        <f t="shared" ca="1" si="311"/>
        <v>13</v>
      </c>
      <c r="Y923" s="3">
        <f t="shared" ca="1" si="312"/>
        <v>5</v>
      </c>
      <c r="Z923" s="61">
        <f t="shared" ca="1" si="319"/>
        <v>1</v>
      </c>
      <c r="AA923" s="3">
        <f t="shared" ca="1" si="313"/>
        <v>1</v>
      </c>
      <c r="AB923" s="60" t="str">
        <f ca="1">IF($A922&lt;&gt;"",IF(OR($AI922&lt;&gt;0,$AJ922&lt;&gt;0,Z923=0),"",IF(K922="RRB","B",IF(K922="BBR","R",""))),"")</f>
        <v/>
      </c>
      <c r="AC923" s="60" t="str">
        <f ca="1">IF(A923&lt;&gt;"",IF(AB923&lt;&gt;"",IF(AB923=J923,"W","L"),""),"")</f>
        <v/>
      </c>
      <c r="AD923" s="38">
        <f ca="1">IF(A923&lt;&gt;"",IF(OR(AI922&lt;&gt;0,AJ922&lt;&gt;0),"0",IF(AC923&lt;&gt;"",IF(AC923="W",(1*Z923),(-1*Z923)),0)),0)</f>
        <v>0</v>
      </c>
      <c r="AE923" s="74">
        <f t="shared" ca="1" si="304"/>
        <v>-9</v>
      </c>
      <c r="AF923" s="3">
        <f t="shared" ca="1" si="314"/>
        <v>1</v>
      </c>
      <c r="AG923" s="13">
        <f ca="1">IF(A923&lt;&gt;"",(AD923+P923+W923),0)</f>
        <v>0</v>
      </c>
      <c r="AH923" s="11">
        <f ca="1">IF(A923&lt;&gt;"",AG923+AH922,0)</f>
        <v>-10</v>
      </c>
      <c r="AI923" s="73">
        <f ca="1">IF($A923&lt;&gt;"",IF(AI922&gt;0,AI922,IF(AND(AK922&gt;=$AJ$1,$AJ$2*AK922&gt;=AH923),"Profit Target",IF(AH923&gt;=$S$1,"Profit Target",0))),0)</f>
        <v>0</v>
      </c>
      <c r="AJ923" s="73">
        <f ca="1">IF($A923&lt;&gt;"",IF(AI922&lt;&gt;0,AJ922,IF(AH923&lt;=$S$2,"Stop Loss",0)),0)</f>
        <v>0</v>
      </c>
      <c r="AK923" s="73">
        <f t="shared" ca="1" si="305"/>
        <v>3</v>
      </c>
      <c r="AL923" s="30"/>
      <c r="AM923" s="30"/>
      <c r="AN923" s="30"/>
      <c r="AO923" s="30"/>
      <c r="AP923" s="30"/>
      <c r="AQ923" s="30"/>
      <c r="BM923" s="7"/>
      <c r="BT923" s="10">
        <f t="shared" ca="1" si="307"/>
        <v>12</v>
      </c>
    </row>
    <row r="924" spans="1:72">
      <c r="A924" s="10">
        <f t="shared" ca="1" si="306"/>
        <v>12</v>
      </c>
      <c r="B924" s="38"/>
      <c r="C924" s="7"/>
      <c r="D924" s="3"/>
      <c r="E924" s="7"/>
      <c r="F924" s="70" t="str">
        <f t="shared" ca="1" si="302"/>
        <v>L</v>
      </c>
      <c r="G924" s="101" t="str">
        <f t="shared" ca="1" si="308"/>
        <v>LLL</v>
      </c>
      <c r="H924" s="70" t="str">
        <f t="shared" ca="1" si="303"/>
        <v>E</v>
      </c>
      <c r="I924" s="101" t="str">
        <f t="shared" ca="1" si="315"/>
        <v>OEE</v>
      </c>
      <c r="J924" s="70" t="str">
        <f t="shared" ca="1" si="301"/>
        <v>R</v>
      </c>
      <c r="K924" s="101" t="str">
        <f t="shared" ca="1" si="316"/>
        <v>BBR</v>
      </c>
      <c r="L924" s="61">
        <f t="shared" ca="1" si="317"/>
        <v>1</v>
      </c>
      <c r="M924" s="3">
        <f ca="1">IF(A923&lt;&gt;"",IF(O924="",M923,IF(AND(M923&gt;0,O924="L"),M923+1,IF(AND(M923&gt;1,O923="W"),1,1))),"")</f>
        <v>1</v>
      </c>
      <c r="N924" s="60" t="str">
        <f ca="1">IF($A923&lt;&gt;"",IF(OR($AI923&lt;&gt;0,$AJ923&lt;&gt;0,L924=0),"",IF(G923="HHL","L",IF(G923="LLH","H",""))),"")</f>
        <v/>
      </c>
      <c r="O924" s="60" t="str">
        <f ca="1">IF(A924&lt;&gt;"",IF(N924&lt;&gt;"",IF(F924=N924,"W","L"),""),"")</f>
        <v/>
      </c>
      <c r="P924" s="38">
        <f ca="1">IF(A924&lt;&gt;"",IF(OR(AI923&lt;&gt;0,AJ923&lt;&gt;0),"0",IF(O924&lt;&gt;"",IF(O924="W",(1*L924),(-1*L924)),0)),0)</f>
        <v>0</v>
      </c>
      <c r="Q924" s="74">
        <f ca="1">IF(A924&lt;&gt;"",P924+Q923,0)</f>
        <v>-14</v>
      </c>
      <c r="R924" s="3">
        <f t="shared" ca="1" si="309"/>
        <v>1</v>
      </c>
      <c r="S924" s="61">
        <f t="shared" ca="1" si="318"/>
        <v>1</v>
      </c>
      <c r="T924" s="3">
        <f t="shared" ca="1" si="310"/>
        <v>5</v>
      </c>
      <c r="U924" s="60" t="str">
        <f ca="1">IF($A923&lt;&gt;"",IF(OR($AI923&lt;&gt;0,$AJ923&lt;&gt;0,S924=0),"",IF(I923="EEO","O",IF(I923="OOE","E",""))),"")</f>
        <v/>
      </c>
      <c r="V924" s="60" t="str">
        <f ca="1">IF(A924&lt;&gt;"",IF(U924&lt;&gt;"",IF(H924=U924,"W","L"),""),"")</f>
        <v/>
      </c>
      <c r="W924" s="38">
        <f ca="1">IF(A924&lt;&gt;"",IF(OR(AI923&lt;&gt;0,AJ923&lt;&gt;0),"0",IF(V924&lt;&gt;"",IF(V924="W",(1*S924),(-1*S924)),0)),0)</f>
        <v>0</v>
      </c>
      <c r="X924" s="74">
        <f t="shared" ca="1" si="311"/>
        <v>13</v>
      </c>
      <c r="Y924" s="3">
        <f t="shared" ca="1" si="312"/>
        <v>5</v>
      </c>
      <c r="Z924" s="61">
        <f t="shared" ca="1" si="319"/>
        <v>1</v>
      </c>
      <c r="AA924" s="3">
        <f t="shared" ca="1" si="313"/>
        <v>1</v>
      </c>
      <c r="AB924" s="60" t="str">
        <f ca="1">IF($A923&lt;&gt;"",IF(OR($AI923&lt;&gt;0,$AJ923&lt;&gt;0,Z924=0),"",IF(K923="RRB","B",IF(K923="BBR","R",""))),"")</f>
        <v/>
      </c>
      <c r="AC924" s="60" t="str">
        <f ca="1">IF(A924&lt;&gt;"",IF(AB924&lt;&gt;"",IF(AB924=J924,"W","L"),""),"")</f>
        <v/>
      </c>
      <c r="AD924" s="38">
        <f ca="1">IF(A924&lt;&gt;"",IF(OR(AI923&lt;&gt;0,AJ923&lt;&gt;0),"0",IF(AC924&lt;&gt;"",IF(AC924="W",(1*Z924),(-1*Z924)),0)),0)</f>
        <v>0</v>
      </c>
      <c r="AE924" s="74">
        <f t="shared" ca="1" si="304"/>
        <v>-9</v>
      </c>
      <c r="AF924" s="3">
        <f t="shared" ca="1" si="314"/>
        <v>1</v>
      </c>
      <c r="AG924" s="13">
        <f ca="1">IF(A924&lt;&gt;"",(AD924+P924+W924),0)</f>
        <v>0</v>
      </c>
      <c r="AH924" s="11">
        <f ca="1">IF(A924&lt;&gt;"",AG924+AH923,0)</f>
        <v>-10</v>
      </c>
      <c r="AI924" s="73">
        <f ca="1">IF($A924&lt;&gt;"",IF(AI923&gt;0,AI923,IF(AND(AK923&gt;=$AJ$1,$AJ$2*AK923&gt;=AH924),"Profit Target",IF(AH924&gt;=$S$1,"Profit Target",0))),0)</f>
        <v>0</v>
      </c>
      <c r="AJ924" s="73">
        <f ca="1">IF($A924&lt;&gt;"",IF(AI923&lt;&gt;0,AJ923,IF(AH924&lt;=$S$2,"Stop Loss",0)),0)</f>
        <v>0</v>
      </c>
      <c r="AK924" s="73">
        <f t="shared" ca="1" si="305"/>
        <v>3</v>
      </c>
      <c r="AL924" s="30"/>
      <c r="AM924" s="30"/>
      <c r="AN924" s="30"/>
      <c r="AO924" s="30"/>
      <c r="AP924" s="30"/>
      <c r="AQ924" s="30"/>
      <c r="BM924" s="7"/>
      <c r="BT924" s="10">
        <f t="shared" ca="1" si="307"/>
        <v>16</v>
      </c>
    </row>
    <row r="925" spans="1:72">
      <c r="A925" s="10">
        <f t="shared" ca="1" si="306"/>
        <v>13</v>
      </c>
      <c r="B925" s="38"/>
      <c r="C925" s="7"/>
      <c r="D925" s="3"/>
      <c r="E925" s="7"/>
      <c r="F925" s="70" t="str">
        <f t="shared" ca="1" si="302"/>
        <v>L</v>
      </c>
      <c r="G925" s="101" t="str">
        <f t="shared" ca="1" si="308"/>
        <v>LLL</v>
      </c>
      <c r="H925" s="70" t="str">
        <f t="shared" ca="1" si="303"/>
        <v>O</v>
      </c>
      <c r="I925" s="101" t="str">
        <f t="shared" ca="1" si="315"/>
        <v>EEO</v>
      </c>
      <c r="J925" s="70" t="str">
        <f t="shared" ca="1" si="301"/>
        <v>B</v>
      </c>
      <c r="K925" s="101" t="str">
        <f t="shared" ca="1" si="316"/>
        <v>BRB</v>
      </c>
      <c r="L925" s="61">
        <f t="shared" ca="1" si="317"/>
        <v>1</v>
      </c>
      <c r="M925" s="3">
        <f ca="1">IF(A924&lt;&gt;"",IF(O925="",M924,IF(AND(M924&gt;0,O925="L"),M924+1,IF(AND(M924&gt;1,O924="W"),1,1))),"")</f>
        <v>1</v>
      </c>
      <c r="N925" s="60" t="str">
        <f ca="1">IF($A924&lt;&gt;"",IF(OR($AI924&lt;&gt;0,$AJ924&lt;&gt;0,L925=0),"",IF(G924="HHL","L",IF(G924="LLH","H",""))),"")</f>
        <v/>
      </c>
      <c r="O925" s="60" t="str">
        <f ca="1">IF(A925&lt;&gt;"",IF(N925&lt;&gt;"",IF(F925=N925,"W","L"),""),"")</f>
        <v/>
      </c>
      <c r="P925" s="38">
        <f ca="1">IF(A925&lt;&gt;"",IF(OR(AI924&lt;&gt;0,AJ924&lt;&gt;0),"0",IF(O925&lt;&gt;"",IF(O925="W",(1*L925),(-1*L925)),0)),0)</f>
        <v>0</v>
      </c>
      <c r="Q925" s="74">
        <f ca="1">IF(A925&lt;&gt;"",P925+Q924,0)</f>
        <v>-14</v>
      </c>
      <c r="R925" s="3">
        <f t="shared" ca="1" si="309"/>
        <v>1</v>
      </c>
      <c r="S925" s="61">
        <f t="shared" ca="1" si="318"/>
        <v>1</v>
      </c>
      <c r="T925" s="3">
        <f t="shared" ca="1" si="310"/>
        <v>5</v>
      </c>
      <c r="U925" s="60" t="str">
        <f ca="1">IF($A924&lt;&gt;"",IF(OR($AI924&lt;&gt;0,$AJ924&lt;&gt;0,S925=0),"",IF(I924="EEO","O",IF(I924="OOE","E",""))),"")</f>
        <v/>
      </c>
      <c r="V925" s="60" t="str">
        <f ca="1">IF(A925&lt;&gt;"",IF(U925&lt;&gt;"",IF(H925=U925,"W","L"),""),"")</f>
        <v/>
      </c>
      <c r="W925" s="38">
        <f ca="1">IF(A925&lt;&gt;"",IF(OR(AI924&lt;&gt;0,AJ924&lt;&gt;0),"0",IF(V925&lt;&gt;"",IF(V925="W",(1*S925),(-1*S925)),0)),0)</f>
        <v>0</v>
      </c>
      <c r="X925" s="74">
        <f t="shared" ca="1" si="311"/>
        <v>13</v>
      </c>
      <c r="Y925" s="3">
        <f t="shared" ca="1" si="312"/>
        <v>5</v>
      </c>
      <c r="Z925" s="61">
        <f t="shared" ca="1" si="319"/>
        <v>1</v>
      </c>
      <c r="AA925" s="3">
        <f t="shared" ca="1" si="313"/>
        <v>2</v>
      </c>
      <c r="AB925" s="60" t="str">
        <f ca="1">IF($A924&lt;&gt;"",IF(OR($AI924&lt;&gt;0,$AJ924&lt;&gt;0,Z925=0),"",IF(K924="RRB","B",IF(K924="BBR","R",""))),"")</f>
        <v>R</v>
      </c>
      <c r="AC925" s="60" t="str">
        <f ca="1">IF(A925&lt;&gt;"",IF(AB925&lt;&gt;"",IF(AB925=J925,"W","L"),""),"")</f>
        <v>L</v>
      </c>
      <c r="AD925" s="38">
        <f ca="1">IF(A925&lt;&gt;"",IF(OR(AI924&lt;&gt;0,AJ924&lt;&gt;0),"0",IF(AC925&lt;&gt;"",IF(AC925="W",(1*Z925),(-1*Z925)),0)),0)</f>
        <v>-1</v>
      </c>
      <c r="AE925" s="74">
        <f t="shared" ca="1" si="304"/>
        <v>-10</v>
      </c>
      <c r="AF925" s="3">
        <f t="shared" ca="1" si="314"/>
        <v>2</v>
      </c>
      <c r="AG925" s="13">
        <f ca="1">IF(A925&lt;&gt;"",(AD925+P925+W925),0)</f>
        <v>-1</v>
      </c>
      <c r="AH925" s="11">
        <f ca="1">IF(A925&lt;&gt;"",AG925+AH924,0)</f>
        <v>-11</v>
      </c>
      <c r="AI925" s="73">
        <f ca="1">IF($A925&lt;&gt;"",IF(AI924&gt;0,AI924,IF(AND(AK924&gt;=$AJ$1,$AJ$2*AK924&gt;=AH925),"Profit Target",IF(AH925&gt;=$S$1,"Profit Target",0))),0)</f>
        <v>0</v>
      </c>
      <c r="AJ925" s="73">
        <f ca="1">IF($A925&lt;&gt;"",IF(AI924&lt;&gt;0,AJ924,IF(AH925&lt;=$S$2,"Stop Loss",0)),0)</f>
        <v>0</v>
      </c>
      <c r="AK925" s="73">
        <f t="shared" ca="1" si="305"/>
        <v>3</v>
      </c>
      <c r="AL925" s="30"/>
      <c r="AM925" s="30"/>
      <c r="AN925" s="30"/>
      <c r="AO925" s="30"/>
      <c r="AP925" s="30"/>
      <c r="AQ925" s="30"/>
      <c r="BM925" s="7"/>
      <c r="BT925" s="10">
        <f t="shared" ca="1" si="307"/>
        <v>17</v>
      </c>
    </row>
    <row r="926" spans="1:72">
      <c r="A926" s="10">
        <f t="shared" ca="1" si="306"/>
        <v>9</v>
      </c>
      <c r="B926" s="38"/>
      <c r="C926" s="7"/>
      <c r="D926" s="3"/>
      <c r="E926" s="7"/>
      <c r="F926" s="70" t="str">
        <f t="shared" ca="1" si="302"/>
        <v>L</v>
      </c>
      <c r="G926" s="101" t="str">
        <f t="shared" ca="1" si="308"/>
        <v>LLL</v>
      </c>
      <c r="H926" s="70" t="str">
        <f t="shared" ca="1" si="303"/>
        <v>O</v>
      </c>
      <c r="I926" s="101" t="str">
        <f t="shared" ca="1" si="315"/>
        <v>EOO</v>
      </c>
      <c r="J926" s="70" t="str">
        <f t="shared" ca="1" si="301"/>
        <v>R</v>
      </c>
      <c r="K926" s="101" t="str">
        <f t="shared" ca="1" si="316"/>
        <v>RBR</v>
      </c>
      <c r="L926" s="61">
        <f t="shared" ca="1" si="317"/>
        <v>1</v>
      </c>
      <c r="M926" s="3">
        <f ca="1">IF(A925&lt;&gt;"",IF(O926="",M925,IF(AND(M925&gt;0,O926="L"),M925+1,IF(AND(M925&gt;1,O925="W"),1,1))),"")</f>
        <v>1</v>
      </c>
      <c r="N926" s="60" t="str">
        <f ca="1">IF($A925&lt;&gt;"",IF(OR($AI925&lt;&gt;0,$AJ925&lt;&gt;0,L926=0),"",IF(G925="HHL","L",IF(G925="LLH","H",""))),"")</f>
        <v/>
      </c>
      <c r="O926" s="60" t="str">
        <f ca="1">IF(A926&lt;&gt;"",IF(N926&lt;&gt;"",IF(F926=N926,"W","L"),""),"")</f>
        <v/>
      </c>
      <c r="P926" s="38">
        <f ca="1">IF(A926&lt;&gt;"",IF(OR(AI925&lt;&gt;0,AJ925&lt;&gt;0),"0",IF(O926&lt;&gt;"",IF(O926="W",(1*L926),(-1*L926)),0)),0)</f>
        <v>0</v>
      </c>
      <c r="Q926" s="74">
        <f ca="1">IF(A926&lt;&gt;"",P926+Q925,0)</f>
        <v>-14</v>
      </c>
      <c r="R926" s="3">
        <f t="shared" ca="1" si="309"/>
        <v>1</v>
      </c>
      <c r="S926" s="61">
        <f t="shared" ca="1" si="318"/>
        <v>1</v>
      </c>
      <c r="T926" s="3">
        <f t="shared" ca="1" si="310"/>
        <v>1</v>
      </c>
      <c r="U926" s="60" t="str">
        <f ca="1">IF($A925&lt;&gt;"",IF(OR($AI925&lt;&gt;0,$AJ925&lt;&gt;0,S926=0),"",IF(I925="EEO","O",IF(I925="OOE","E",""))),"")</f>
        <v>O</v>
      </c>
      <c r="V926" s="60" t="str">
        <f ca="1">IF(A926&lt;&gt;"",IF(U926&lt;&gt;"",IF(H926=U926,"W","L"),""),"")</f>
        <v>W</v>
      </c>
      <c r="W926" s="38">
        <f ca="1">IF(A926&lt;&gt;"",IF(OR(AI925&lt;&gt;0,AJ925&lt;&gt;0),"0",IF(V926&lt;&gt;"",IF(V926="W",(1*S926),(-1*S926)),0)),0)</f>
        <v>1</v>
      </c>
      <c r="X926" s="74">
        <f t="shared" ca="1" si="311"/>
        <v>14</v>
      </c>
      <c r="Y926" s="3">
        <f t="shared" ca="1" si="312"/>
        <v>1</v>
      </c>
      <c r="Z926" s="61">
        <f t="shared" ca="1" si="319"/>
        <v>1</v>
      </c>
      <c r="AA926" s="3">
        <f t="shared" ca="1" si="313"/>
        <v>2</v>
      </c>
      <c r="AB926" s="60" t="str">
        <f ca="1">IF($A925&lt;&gt;"",IF(OR($AI925&lt;&gt;0,$AJ925&lt;&gt;0,Z926=0),"",IF(K925="RRB","B",IF(K925="BBR","R",""))),"")</f>
        <v/>
      </c>
      <c r="AC926" s="60" t="str">
        <f ca="1">IF(A926&lt;&gt;"",IF(AB926&lt;&gt;"",IF(AB926=J926,"W","L"),""),"")</f>
        <v/>
      </c>
      <c r="AD926" s="38">
        <f ca="1">IF(A926&lt;&gt;"",IF(OR(AI925&lt;&gt;0,AJ925&lt;&gt;0),"0",IF(AC926&lt;&gt;"",IF(AC926="W",(1*Z926),(-1*Z926)),0)),0)</f>
        <v>0</v>
      </c>
      <c r="AE926" s="74">
        <f t="shared" ca="1" si="304"/>
        <v>-10</v>
      </c>
      <c r="AF926" s="3">
        <f t="shared" ca="1" si="314"/>
        <v>2</v>
      </c>
      <c r="AG926" s="13">
        <f ca="1">IF(A926&lt;&gt;"",(AD926+P926+W926),0)</f>
        <v>1</v>
      </c>
      <c r="AH926" s="11">
        <f ca="1">IF(A926&lt;&gt;"",AG926+AH925,0)</f>
        <v>-10</v>
      </c>
      <c r="AI926" s="73">
        <f ca="1">IF($A926&lt;&gt;"",IF(AI925&gt;0,AI925,IF(AND(AK925&gt;=$AJ$1,$AJ$2*AK925&gt;=AH926),"Profit Target",IF(AH926&gt;=$S$1,"Profit Target",0))),0)</f>
        <v>0</v>
      </c>
      <c r="AJ926" s="73">
        <f ca="1">IF($A926&lt;&gt;"",IF(AI925&lt;&gt;0,AJ925,IF(AH926&lt;=$S$2,"Stop Loss",0)),0)</f>
        <v>0</v>
      </c>
      <c r="AK926" s="73">
        <f t="shared" ca="1" si="305"/>
        <v>3</v>
      </c>
      <c r="AL926" s="30"/>
      <c r="AM926" s="30"/>
      <c r="AN926" s="30"/>
      <c r="AO926" s="30"/>
      <c r="AP926" s="30"/>
      <c r="AQ926" s="30"/>
      <c r="BM926" s="7"/>
      <c r="BT926" s="10">
        <f t="shared" ca="1" si="307"/>
        <v>28</v>
      </c>
    </row>
    <row r="927" spans="1:72">
      <c r="A927" s="10">
        <f t="shared" ca="1" si="306"/>
        <v>31</v>
      </c>
      <c r="B927" s="38"/>
      <c r="C927" s="7"/>
      <c r="D927" s="3"/>
      <c r="E927" s="7"/>
      <c r="F927" s="70" t="str">
        <f t="shared" ca="1" si="302"/>
        <v>H</v>
      </c>
      <c r="G927" s="101" t="str">
        <f t="shared" ca="1" si="308"/>
        <v>LLH</v>
      </c>
      <c r="H927" s="70" t="str">
        <f t="shared" ca="1" si="303"/>
        <v>O</v>
      </c>
      <c r="I927" s="101" t="str">
        <f t="shared" ca="1" si="315"/>
        <v>OOO</v>
      </c>
      <c r="J927" s="70" t="str">
        <f t="shared" ca="1" si="301"/>
        <v>B</v>
      </c>
      <c r="K927" s="101" t="str">
        <f t="shared" ca="1" si="316"/>
        <v>BRB</v>
      </c>
      <c r="L927" s="61">
        <f t="shared" ca="1" si="317"/>
        <v>1</v>
      </c>
      <c r="M927" s="3">
        <f ca="1">IF(A926&lt;&gt;"",IF(O927="",M926,IF(AND(M926&gt;0,O927="L"),M926+1,IF(AND(M926&gt;1,O926="W"),1,1))),"")</f>
        <v>1</v>
      </c>
      <c r="N927" s="60" t="str">
        <f ca="1">IF($A926&lt;&gt;"",IF(OR($AI926&lt;&gt;0,$AJ926&lt;&gt;0,L927=0),"",IF(G926="HHL","L",IF(G926="LLH","H",""))),"")</f>
        <v/>
      </c>
      <c r="O927" s="60" t="str">
        <f ca="1">IF(A927&lt;&gt;"",IF(N927&lt;&gt;"",IF(F927=N927,"W","L"),""),"")</f>
        <v/>
      </c>
      <c r="P927" s="38">
        <f ca="1">IF(A927&lt;&gt;"",IF(OR(AI926&lt;&gt;0,AJ926&lt;&gt;0),"0",IF(O927&lt;&gt;"",IF(O927="W",(1*L927),(-1*L927)),0)),0)</f>
        <v>0</v>
      </c>
      <c r="Q927" s="74">
        <f ca="1">IF(A927&lt;&gt;"",P927+Q926,0)</f>
        <v>-14</v>
      </c>
      <c r="R927" s="3">
        <f t="shared" ca="1" si="309"/>
        <v>1</v>
      </c>
      <c r="S927" s="61">
        <f t="shared" ca="1" si="318"/>
        <v>1</v>
      </c>
      <c r="T927" s="3">
        <f t="shared" ca="1" si="310"/>
        <v>1</v>
      </c>
      <c r="U927" s="60" t="str">
        <f ca="1">IF($A926&lt;&gt;"",IF(OR($AI926&lt;&gt;0,$AJ926&lt;&gt;0,S927=0),"",IF(I926="EEO","O",IF(I926="OOE","E",""))),"")</f>
        <v/>
      </c>
      <c r="V927" s="60" t="str">
        <f ca="1">IF(A927&lt;&gt;"",IF(U927&lt;&gt;"",IF(H927=U927,"W","L"),""),"")</f>
        <v/>
      </c>
      <c r="W927" s="38">
        <f ca="1">IF(A927&lt;&gt;"",IF(OR(AI926&lt;&gt;0,AJ926&lt;&gt;0),"0",IF(V927&lt;&gt;"",IF(V927="W",(1*S927),(-1*S927)),0)),0)</f>
        <v>0</v>
      </c>
      <c r="X927" s="74">
        <f t="shared" ca="1" si="311"/>
        <v>14</v>
      </c>
      <c r="Y927" s="3">
        <f t="shared" ca="1" si="312"/>
        <v>1</v>
      </c>
      <c r="Z927" s="61">
        <f t="shared" ca="1" si="319"/>
        <v>1</v>
      </c>
      <c r="AA927" s="3">
        <f t="shared" ca="1" si="313"/>
        <v>2</v>
      </c>
      <c r="AB927" s="60" t="str">
        <f ca="1">IF($A926&lt;&gt;"",IF(OR($AI926&lt;&gt;0,$AJ926&lt;&gt;0,Z927=0),"",IF(K926="RRB","B",IF(K926="BBR","R",""))),"")</f>
        <v/>
      </c>
      <c r="AC927" s="60" t="str">
        <f ca="1">IF(A927&lt;&gt;"",IF(AB927&lt;&gt;"",IF(AB927=J927,"W","L"),""),"")</f>
        <v/>
      </c>
      <c r="AD927" s="38">
        <f ca="1">IF(A927&lt;&gt;"",IF(OR(AI926&lt;&gt;0,AJ926&lt;&gt;0),"0",IF(AC927&lt;&gt;"",IF(AC927="W",(1*Z927),(-1*Z927)),0)),0)</f>
        <v>0</v>
      </c>
      <c r="AE927" s="74">
        <f t="shared" ca="1" si="304"/>
        <v>-10</v>
      </c>
      <c r="AF927" s="3">
        <f t="shared" ca="1" si="314"/>
        <v>2</v>
      </c>
      <c r="AG927" s="13">
        <f ca="1">IF(A927&lt;&gt;"",(AD927+P927+W927),0)</f>
        <v>0</v>
      </c>
      <c r="AH927" s="11">
        <f ca="1">IF(A927&lt;&gt;"",AG927+AH926,0)</f>
        <v>-10</v>
      </c>
      <c r="AI927" s="73">
        <f ca="1">IF($A927&lt;&gt;"",IF(AI926&gt;0,AI926,IF(AND(AK926&gt;=$AJ$1,$AJ$2*AK926&gt;=AH927),"Profit Target",IF(AH927&gt;=$S$1,"Profit Target",0))),0)</f>
        <v>0</v>
      </c>
      <c r="AJ927" s="73">
        <f ca="1">IF($A927&lt;&gt;"",IF(AI926&lt;&gt;0,AJ926,IF(AH927&lt;=$S$2,"Stop Loss",0)),0)</f>
        <v>0</v>
      </c>
      <c r="AK927" s="73">
        <f t="shared" ca="1" si="305"/>
        <v>3</v>
      </c>
      <c r="AL927" s="30"/>
      <c r="AM927" s="30"/>
      <c r="AN927" s="30"/>
      <c r="AO927" s="30"/>
      <c r="AP927" s="30"/>
      <c r="AQ927" s="30"/>
      <c r="BM927" s="7"/>
      <c r="BT927" s="10">
        <f t="shared" ca="1" si="307"/>
        <v>31</v>
      </c>
    </row>
    <row r="928" spans="1:72">
      <c r="A928" s="10">
        <f t="shared" ca="1" si="306"/>
        <v>24</v>
      </c>
      <c r="B928" s="38"/>
      <c r="C928" s="7"/>
      <c r="D928" s="3"/>
      <c r="E928" s="7"/>
      <c r="F928" s="70" t="str">
        <f t="shared" ca="1" si="302"/>
        <v>H</v>
      </c>
      <c r="G928" s="101" t="str">
        <f t="shared" ca="1" si="308"/>
        <v>LHH</v>
      </c>
      <c r="H928" s="70" t="str">
        <f t="shared" ca="1" si="303"/>
        <v>E</v>
      </c>
      <c r="I928" s="101" t="str">
        <f t="shared" ca="1" si="315"/>
        <v>OOE</v>
      </c>
      <c r="J928" s="70" t="str">
        <f t="shared" ca="1" si="301"/>
        <v>B</v>
      </c>
      <c r="K928" s="101" t="str">
        <f t="shared" ca="1" si="316"/>
        <v>RBB</v>
      </c>
      <c r="L928" s="61">
        <f t="shared" ca="1" si="317"/>
        <v>1</v>
      </c>
      <c r="M928" s="3">
        <f ca="1">IF(A927&lt;&gt;"",IF(O928="",M927,IF(AND(M927&gt;0,O928="L"),M927+1,IF(AND(M927&gt;1,O927="W"),1,1))),"")</f>
        <v>1</v>
      </c>
      <c r="N928" s="60" t="str">
        <f ca="1">IF($A927&lt;&gt;"",IF(OR($AI927&lt;&gt;0,$AJ927&lt;&gt;0,L928=0),"",IF(G927="HHL","L",IF(G927="LLH","H",""))),"")</f>
        <v>H</v>
      </c>
      <c r="O928" s="60" t="str">
        <f ca="1">IF(A928&lt;&gt;"",IF(N928&lt;&gt;"",IF(F928=N928,"W","L"),""),"")</f>
        <v>W</v>
      </c>
      <c r="P928" s="38">
        <f ca="1">IF(A928&lt;&gt;"",IF(OR(AI927&lt;&gt;0,AJ927&lt;&gt;0),"0",IF(O928&lt;&gt;"",IF(O928="W",(1*L928),(-1*L928)),0)),0)</f>
        <v>1</v>
      </c>
      <c r="Q928" s="74">
        <f ca="1">IF(A928&lt;&gt;"",P928+Q927,0)</f>
        <v>-13</v>
      </c>
      <c r="R928" s="3">
        <f t="shared" ca="1" si="309"/>
        <v>1</v>
      </c>
      <c r="S928" s="61">
        <f t="shared" ca="1" si="318"/>
        <v>1</v>
      </c>
      <c r="T928" s="3">
        <f t="shared" ca="1" si="310"/>
        <v>1</v>
      </c>
      <c r="U928" s="60" t="str">
        <f ca="1">IF($A927&lt;&gt;"",IF(OR($AI927&lt;&gt;0,$AJ927&lt;&gt;0,S928=0),"",IF(I927="EEO","O",IF(I927="OOE","E",""))),"")</f>
        <v/>
      </c>
      <c r="V928" s="60" t="str">
        <f ca="1">IF(A928&lt;&gt;"",IF(U928&lt;&gt;"",IF(H928=U928,"W","L"),""),"")</f>
        <v/>
      </c>
      <c r="W928" s="38">
        <f ca="1">IF(A928&lt;&gt;"",IF(OR(AI927&lt;&gt;0,AJ927&lt;&gt;0),"0",IF(V928&lt;&gt;"",IF(V928="W",(1*S928),(-1*S928)),0)),0)</f>
        <v>0</v>
      </c>
      <c r="X928" s="74">
        <f t="shared" ca="1" si="311"/>
        <v>14</v>
      </c>
      <c r="Y928" s="3">
        <f t="shared" ca="1" si="312"/>
        <v>1</v>
      </c>
      <c r="Z928" s="61">
        <f t="shared" ca="1" si="319"/>
        <v>1</v>
      </c>
      <c r="AA928" s="3">
        <f t="shared" ca="1" si="313"/>
        <v>2</v>
      </c>
      <c r="AB928" s="60" t="str">
        <f ca="1">IF($A927&lt;&gt;"",IF(OR($AI927&lt;&gt;0,$AJ927&lt;&gt;0,Z928=0),"",IF(K927="RRB","B",IF(K927="BBR","R",""))),"")</f>
        <v/>
      </c>
      <c r="AC928" s="60" t="str">
        <f ca="1">IF(A928&lt;&gt;"",IF(AB928&lt;&gt;"",IF(AB928=J928,"W","L"),""),"")</f>
        <v/>
      </c>
      <c r="AD928" s="38">
        <f ca="1">IF(A928&lt;&gt;"",IF(OR(AI927&lt;&gt;0,AJ927&lt;&gt;0),"0",IF(AC928&lt;&gt;"",IF(AC928="W",(1*Z928),(-1*Z928)),0)),0)</f>
        <v>0</v>
      </c>
      <c r="AE928" s="74">
        <f t="shared" ca="1" si="304"/>
        <v>-10</v>
      </c>
      <c r="AF928" s="3">
        <f t="shared" ca="1" si="314"/>
        <v>2</v>
      </c>
      <c r="AG928" s="13">
        <f ca="1">IF(A928&lt;&gt;"",(AD928+P928+W928),0)</f>
        <v>1</v>
      </c>
      <c r="AH928" s="11">
        <f ca="1">IF(A928&lt;&gt;"",AG928+AH927,0)</f>
        <v>-9</v>
      </c>
      <c r="AI928" s="73">
        <f ca="1">IF($A928&lt;&gt;"",IF(AI927&gt;0,AI927,IF(AND(AK927&gt;=$AJ$1,$AJ$2*AK927&gt;=AH928),"Profit Target",IF(AH928&gt;=$S$1,"Profit Target",0))),0)</f>
        <v>0</v>
      </c>
      <c r="AJ928" s="73">
        <f ca="1">IF($A928&lt;&gt;"",IF(AI927&lt;&gt;0,AJ927,IF(AH928&lt;=$S$2,"Stop Loss",0)),0)</f>
        <v>0</v>
      </c>
      <c r="AK928" s="73">
        <f t="shared" ca="1" si="305"/>
        <v>3</v>
      </c>
      <c r="AL928" s="30"/>
      <c r="AM928" s="30"/>
      <c r="AN928" s="30"/>
      <c r="AO928" s="30"/>
      <c r="AP928" s="30"/>
      <c r="AQ928" s="30"/>
      <c r="BM928" s="7"/>
      <c r="BT928" s="10">
        <f t="shared" ca="1" si="307"/>
        <v>12</v>
      </c>
    </row>
    <row r="929" spans="1:72">
      <c r="A929" s="10">
        <f t="shared" ca="1" si="306"/>
        <v>33</v>
      </c>
      <c r="B929" s="38"/>
      <c r="C929" s="7"/>
      <c r="D929" s="3"/>
      <c r="E929" s="7"/>
      <c r="F929" s="70" t="str">
        <f t="shared" ca="1" si="302"/>
        <v>H</v>
      </c>
      <c r="G929" s="101" t="str">
        <f t="shared" ca="1" si="308"/>
        <v>HHH</v>
      </c>
      <c r="H929" s="70" t="str">
        <f t="shared" ca="1" si="303"/>
        <v>O</v>
      </c>
      <c r="I929" s="101" t="str">
        <f t="shared" ca="1" si="315"/>
        <v>OEO</v>
      </c>
      <c r="J929" s="70" t="str">
        <f t="shared" ca="1" si="301"/>
        <v>B</v>
      </c>
      <c r="K929" s="101" t="str">
        <f t="shared" ca="1" si="316"/>
        <v>BBB</v>
      </c>
      <c r="L929" s="61">
        <f t="shared" ca="1" si="317"/>
        <v>1</v>
      </c>
      <c r="M929" s="3">
        <f ca="1">IF(A928&lt;&gt;"",IF(O929="",M928,IF(AND(M928&gt;0,O929="L"),M928+1,IF(AND(M928&gt;1,O928="W"),1,1))),"")</f>
        <v>1</v>
      </c>
      <c r="N929" s="60" t="str">
        <f ca="1">IF($A928&lt;&gt;"",IF(OR($AI928&lt;&gt;0,$AJ928&lt;&gt;0,L929=0),"",IF(G928="HHL","L",IF(G928="LLH","H",""))),"")</f>
        <v/>
      </c>
      <c r="O929" s="60" t="str">
        <f ca="1">IF(A929&lt;&gt;"",IF(N929&lt;&gt;"",IF(F929=N929,"W","L"),""),"")</f>
        <v/>
      </c>
      <c r="P929" s="38">
        <f ca="1">IF(A929&lt;&gt;"",IF(OR(AI928&lt;&gt;0,AJ928&lt;&gt;0),"0",IF(O929&lt;&gt;"",IF(O929="W",(1*L929),(-1*L929)),0)),0)</f>
        <v>0</v>
      </c>
      <c r="Q929" s="74">
        <f ca="1">IF(A929&lt;&gt;"",P929+Q928,0)</f>
        <v>-13</v>
      </c>
      <c r="R929" s="3">
        <f t="shared" ca="1" si="309"/>
        <v>1</v>
      </c>
      <c r="S929" s="61">
        <f t="shared" ca="1" si="318"/>
        <v>1</v>
      </c>
      <c r="T929" s="3">
        <f t="shared" ca="1" si="310"/>
        <v>2</v>
      </c>
      <c r="U929" s="60" t="str">
        <f ca="1">IF($A928&lt;&gt;"",IF(OR($AI928&lt;&gt;0,$AJ928&lt;&gt;0,S929=0),"",IF(I928="EEO","O",IF(I928="OOE","E",""))),"")</f>
        <v>E</v>
      </c>
      <c r="V929" s="60" t="str">
        <f ca="1">IF(A929&lt;&gt;"",IF(U929&lt;&gt;"",IF(H929=U929,"W","L"),""),"")</f>
        <v>L</v>
      </c>
      <c r="W929" s="38">
        <f ca="1">IF(A929&lt;&gt;"",IF(OR(AI928&lt;&gt;0,AJ928&lt;&gt;0),"0",IF(V929&lt;&gt;"",IF(V929="W",(1*S929),(-1*S929)),0)),0)</f>
        <v>-1</v>
      </c>
      <c r="X929" s="74">
        <f t="shared" ca="1" si="311"/>
        <v>13</v>
      </c>
      <c r="Y929" s="3">
        <f t="shared" ca="1" si="312"/>
        <v>2</v>
      </c>
      <c r="Z929" s="61">
        <f t="shared" ca="1" si="319"/>
        <v>1</v>
      </c>
      <c r="AA929" s="3">
        <f t="shared" ca="1" si="313"/>
        <v>2</v>
      </c>
      <c r="AB929" s="60" t="str">
        <f ca="1">IF($A928&lt;&gt;"",IF(OR($AI928&lt;&gt;0,$AJ928&lt;&gt;0,Z929=0),"",IF(K928="RRB","B",IF(K928="BBR","R",""))),"")</f>
        <v/>
      </c>
      <c r="AC929" s="60" t="str">
        <f ca="1">IF(A929&lt;&gt;"",IF(AB929&lt;&gt;"",IF(AB929=J929,"W","L"),""),"")</f>
        <v/>
      </c>
      <c r="AD929" s="38">
        <f ca="1">IF(A929&lt;&gt;"",IF(OR(AI928&lt;&gt;0,AJ928&lt;&gt;0),"0",IF(AC929&lt;&gt;"",IF(AC929="W",(1*Z929),(-1*Z929)),0)),0)</f>
        <v>0</v>
      </c>
      <c r="AE929" s="74">
        <f t="shared" ca="1" si="304"/>
        <v>-10</v>
      </c>
      <c r="AF929" s="3">
        <f t="shared" ca="1" si="314"/>
        <v>2</v>
      </c>
      <c r="AG929" s="13">
        <f ca="1">IF(A929&lt;&gt;"",(AD929+P929+W929),0)</f>
        <v>-1</v>
      </c>
      <c r="AH929" s="11">
        <f ca="1">IF(A929&lt;&gt;"",AG929+AH928,0)</f>
        <v>-10</v>
      </c>
      <c r="AI929" s="73">
        <f ca="1">IF($A929&lt;&gt;"",IF(AI928&gt;0,AI928,IF(AND(AK928&gt;=$AJ$1,$AJ$2*AK928&gt;=AH929),"Profit Target",IF(AH929&gt;=$S$1,"Profit Target",0))),0)</f>
        <v>0</v>
      </c>
      <c r="AJ929" s="73">
        <f ca="1">IF($A929&lt;&gt;"",IF(AI928&lt;&gt;0,AJ928,IF(AH929&lt;=$S$2,"Stop Loss",0)),0)</f>
        <v>0</v>
      </c>
      <c r="AK929" s="73">
        <f t="shared" ca="1" si="305"/>
        <v>3</v>
      </c>
      <c r="AL929" s="30"/>
      <c r="AM929" s="30"/>
      <c r="AN929" s="30"/>
      <c r="AO929" s="30"/>
      <c r="AP929" s="30"/>
      <c r="AQ929" s="30"/>
      <c r="BM929" s="7"/>
      <c r="BT929" s="10">
        <f t="shared" ca="1" si="307"/>
        <v>7</v>
      </c>
    </row>
    <row r="930" spans="1:72">
      <c r="A930" s="10">
        <f t="shared" ca="1" si="306"/>
        <v>22</v>
      </c>
      <c r="B930" s="38"/>
      <c r="C930" s="7"/>
      <c r="D930" s="3"/>
      <c r="E930" s="7"/>
      <c r="F930" s="70" t="str">
        <f t="shared" ca="1" si="302"/>
        <v>H</v>
      </c>
      <c r="G930" s="101" t="str">
        <f t="shared" ca="1" si="308"/>
        <v>HHH</v>
      </c>
      <c r="H930" s="70" t="str">
        <f t="shared" ca="1" si="303"/>
        <v>E</v>
      </c>
      <c r="I930" s="101" t="str">
        <f t="shared" ca="1" si="315"/>
        <v>EOE</v>
      </c>
      <c r="J930" s="70" t="str">
        <f t="shared" ca="1" si="301"/>
        <v>B</v>
      </c>
      <c r="K930" s="101" t="str">
        <f t="shared" ca="1" si="316"/>
        <v>BBB</v>
      </c>
      <c r="L930" s="61">
        <f t="shared" ca="1" si="317"/>
        <v>1</v>
      </c>
      <c r="M930" s="3">
        <f ca="1">IF(A929&lt;&gt;"",IF(O930="",M929,IF(AND(M929&gt;0,O930="L"),M929+1,IF(AND(M929&gt;1,O929="W"),1,1))),"")</f>
        <v>1</v>
      </c>
      <c r="N930" s="60" t="str">
        <f ca="1">IF($A929&lt;&gt;"",IF(OR($AI929&lt;&gt;0,$AJ929&lt;&gt;0,L930=0),"",IF(G929="HHL","L",IF(G929="LLH","H",""))),"")</f>
        <v/>
      </c>
      <c r="O930" s="60" t="str">
        <f ca="1">IF(A930&lt;&gt;"",IF(N930&lt;&gt;"",IF(F930=N930,"W","L"),""),"")</f>
        <v/>
      </c>
      <c r="P930" s="38">
        <f ca="1">IF(A930&lt;&gt;"",IF(OR(AI929&lt;&gt;0,AJ929&lt;&gt;0),"0",IF(O930&lt;&gt;"",IF(O930="W",(1*L930),(-1*L930)),0)),0)</f>
        <v>0</v>
      </c>
      <c r="Q930" s="74">
        <f ca="1">IF(A930&lt;&gt;"",P930+Q929,0)</f>
        <v>-13</v>
      </c>
      <c r="R930" s="3">
        <f t="shared" ca="1" si="309"/>
        <v>1</v>
      </c>
      <c r="S930" s="61">
        <f t="shared" ca="1" si="318"/>
        <v>1</v>
      </c>
      <c r="T930" s="3">
        <f t="shared" ca="1" si="310"/>
        <v>2</v>
      </c>
      <c r="U930" s="60" t="str">
        <f ca="1">IF($A929&lt;&gt;"",IF(OR($AI929&lt;&gt;0,$AJ929&lt;&gt;0,S930=0),"",IF(I929="EEO","O",IF(I929="OOE","E",""))),"")</f>
        <v/>
      </c>
      <c r="V930" s="60" t="str">
        <f ca="1">IF(A930&lt;&gt;"",IF(U930&lt;&gt;"",IF(H930=U930,"W","L"),""),"")</f>
        <v/>
      </c>
      <c r="W930" s="38">
        <f ca="1">IF(A930&lt;&gt;"",IF(OR(AI929&lt;&gt;0,AJ929&lt;&gt;0),"0",IF(V930&lt;&gt;"",IF(V930="W",(1*S930),(-1*S930)),0)),0)</f>
        <v>0</v>
      </c>
      <c r="X930" s="74">
        <f t="shared" ca="1" si="311"/>
        <v>13</v>
      </c>
      <c r="Y930" s="3">
        <f t="shared" ca="1" si="312"/>
        <v>2</v>
      </c>
      <c r="Z930" s="61">
        <f t="shared" ca="1" si="319"/>
        <v>1</v>
      </c>
      <c r="AA930" s="3">
        <f t="shared" ca="1" si="313"/>
        <v>2</v>
      </c>
      <c r="AB930" s="60" t="str">
        <f ca="1">IF($A929&lt;&gt;"",IF(OR($AI929&lt;&gt;0,$AJ929&lt;&gt;0,Z930=0),"",IF(K929="RRB","B",IF(K929="BBR","R",""))),"")</f>
        <v/>
      </c>
      <c r="AC930" s="60" t="str">
        <f ca="1">IF(A930&lt;&gt;"",IF(AB930&lt;&gt;"",IF(AB930=J930,"W","L"),""),"")</f>
        <v/>
      </c>
      <c r="AD930" s="38">
        <f ca="1">IF(A930&lt;&gt;"",IF(OR(AI929&lt;&gt;0,AJ929&lt;&gt;0),"0",IF(AC930&lt;&gt;"",IF(AC930="W",(1*Z930),(-1*Z930)),0)),0)</f>
        <v>0</v>
      </c>
      <c r="AE930" s="74">
        <f t="shared" ca="1" si="304"/>
        <v>-10</v>
      </c>
      <c r="AF930" s="3">
        <f t="shared" ca="1" si="314"/>
        <v>2</v>
      </c>
      <c r="AG930" s="13">
        <f ca="1">IF(A930&lt;&gt;"",(AD930+P930+W930),0)</f>
        <v>0</v>
      </c>
      <c r="AH930" s="11">
        <f ca="1">IF(A930&lt;&gt;"",AG930+AH929,0)</f>
        <v>-10</v>
      </c>
      <c r="AI930" s="73">
        <f ca="1">IF($A930&lt;&gt;"",IF(AI929&gt;0,AI929,IF(AND(AK929&gt;=$AJ$1,$AJ$2*AK929&gt;=AH930),"Profit Target",IF(AH930&gt;=$S$1,"Profit Target",0))),0)</f>
        <v>0</v>
      </c>
      <c r="AJ930" s="73">
        <f ca="1">IF($A930&lt;&gt;"",IF(AI929&lt;&gt;0,AJ929,IF(AH930&lt;=$S$2,"Stop Loss",0)),0)</f>
        <v>0</v>
      </c>
      <c r="AK930" s="73">
        <f t="shared" ca="1" si="305"/>
        <v>3</v>
      </c>
      <c r="AL930" s="30"/>
      <c r="AM930" s="30"/>
      <c r="AN930" s="30"/>
      <c r="AO930" s="30"/>
      <c r="AP930" s="30"/>
      <c r="AQ930" s="30"/>
      <c r="BM930" s="7"/>
      <c r="BT930" s="10">
        <f t="shared" ca="1" si="307"/>
        <v>20</v>
      </c>
    </row>
    <row r="931" spans="1:72">
      <c r="A931" s="10">
        <f t="shared" ca="1" si="306"/>
        <v>10</v>
      </c>
      <c r="B931" s="38"/>
      <c r="C931" s="7"/>
      <c r="D931" s="3"/>
      <c r="E931" s="7"/>
      <c r="F931" s="70" t="str">
        <f t="shared" ca="1" si="302"/>
        <v>L</v>
      </c>
      <c r="G931" s="101" t="str">
        <f t="shared" ca="1" si="308"/>
        <v>HHL</v>
      </c>
      <c r="H931" s="70" t="str">
        <f t="shared" ca="1" si="303"/>
        <v>E</v>
      </c>
      <c r="I931" s="101" t="str">
        <f t="shared" ca="1" si="315"/>
        <v>OEE</v>
      </c>
      <c r="J931" s="70" t="str">
        <f t="shared" ca="1" si="301"/>
        <v>B</v>
      </c>
      <c r="K931" s="101" t="str">
        <f t="shared" ca="1" si="316"/>
        <v>BBB</v>
      </c>
      <c r="L931" s="61">
        <f t="shared" ca="1" si="317"/>
        <v>1</v>
      </c>
      <c r="M931" s="3">
        <f ca="1">IF(A930&lt;&gt;"",IF(O931="",M930,IF(AND(M930&gt;0,O931="L"),M930+1,IF(AND(M930&gt;1,O930="W"),1,1))),"")</f>
        <v>1</v>
      </c>
      <c r="N931" s="60" t="str">
        <f ca="1">IF($A930&lt;&gt;"",IF(OR($AI930&lt;&gt;0,$AJ930&lt;&gt;0,L931=0),"",IF(G930="HHL","L",IF(G930="LLH","H",""))),"")</f>
        <v/>
      </c>
      <c r="O931" s="60" t="str">
        <f ca="1">IF(A931&lt;&gt;"",IF(N931&lt;&gt;"",IF(F931=N931,"W","L"),""),"")</f>
        <v/>
      </c>
      <c r="P931" s="38">
        <f ca="1">IF(A931&lt;&gt;"",IF(OR(AI930&lt;&gt;0,AJ930&lt;&gt;0),"0",IF(O931&lt;&gt;"",IF(O931="W",(1*L931),(-1*L931)),0)),0)</f>
        <v>0</v>
      </c>
      <c r="Q931" s="74">
        <f ca="1">IF(A931&lt;&gt;"",P931+Q930,0)</f>
        <v>-13</v>
      </c>
      <c r="R931" s="3">
        <f t="shared" ca="1" si="309"/>
        <v>1</v>
      </c>
      <c r="S931" s="61">
        <f t="shared" ca="1" si="318"/>
        <v>1</v>
      </c>
      <c r="T931" s="3">
        <f t="shared" ca="1" si="310"/>
        <v>2</v>
      </c>
      <c r="U931" s="60" t="str">
        <f ca="1">IF($A930&lt;&gt;"",IF(OR($AI930&lt;&gt;0,$AJ930&lt;&gt;0,S931=0),"",IF(I930="EEO","O",IF(I930="OOE","E",""))),"")</f>
        <v/>
      </c>
      <c r="V931" s="60" t="str">
        <f ca="1">IF(A931&lt;&gt;"",IF(U931&lt;&gt;"",IF(H931=U931,"W","L"),""),"")</f>
        <v/>
      </c>
      <c r="W931" s="38">
        <f ca="1">IF(A931&lt;&gt;"",IF(OR(AI930&lt;&gt;0,AJ930&lt;&gt;0),"0",IF(V931&lt;&gt;"",IF(V931="W",(1*S931),(-1*S931)),0)),0)</f>
        <v>0</v>
      </c>
      <c r="X931" s="74">
        <f t="shared" ca="1" si="311"/>
        <v>13</v>
      </c>
      <c r="Y931" s="3">
        <f t="shared" ca="1" si="312"/>
        <v>2</v>
      </c>
      <c r="Z931" s="61">
        <f t="shared" ca="1" si="319"/>
        <v>1</v>
      </c>
      <c r="AA931" s="3">
        <f t="shared" ca="1" si="313"/>
        <v>2</v>
      </c>
      <c r="AB931" s="60" t="str">
        <f ca="1">IF($A930&lt;&gt;"",IF(OR($AI930&lt;&gt;0,$AJ930&lt;&gt;0,Z931=0),"",IF(K930="RRB","B",IF(K930="BBR","R",""))),"")</f>
        <v/>
      </c>
      <c r="AC931" s="60" t="str">
        <f ca="1">IF(A931&lt;&gt;"",IF(AB931&lt;&gt;"",IF(AB931=J931,"W","L"),""),"")</f>
        <v/>
      </c>
      <c r="AD931" s="38">
        <f ca="1">IF(A931&lt;&gt;"",IF(OR(AI930&lt;&gt;0,AJ930&lt;&gt;0),"0",IF(AC931&lt;&gt;"",IF(AC931="W",(1*Z931),(-1*Z931)),0)),0)</f>
        <v>0</v>
      </c>
      <c r="AE931" s="74">
        <f t="shared" ca="1" si="304"/>
        <v>-10</v>
      </c>
      <c r="AF931" s="3">
        <f t="shared" ca="1" si="314"/>
        <v>2</v>
      </c>
      <c r="AG931" s="13">
        <f ca="1">IF(A931&lt;&gt;"",(AD931+P931+W931),0)</f>
        <v>0</v>
      </c>
      <c r="AH931" s="11">
        <f ca="1">IF(A931&lt;&gt;"",AG931+AH930,0)</f>
        <v>-10</v>
      </c>
      <c r="AI931" s="73">
        <f ca="1">IF($A931&lt;&gt;"",IF(AI930&gt;0,AI930,IF(AND(AK930&gt;=$AJ$1,$AJ$2*AK930&gt;=AH931),"Profit Target",IF(AH931&gt;=$S$1,"Profit Target",0))),0)</f>
        <v>0</v>
      </c>
      <c r="AJ931" s="73">
        <f ca="1">IF($A931&lt;&gt;"",IF(AI930&lt;&gt;0,AJ930,IF(AH931&lt;=$S$2,"Stop Loss",0)),0)</f>
        <v>0</v>
      </c>
      <c r="AK931" s="73">
        <f t="shared" ca="1" si="305"/>
        <v>3</v>
      </c>
      <c r="AL931" s="30"/>
      <c r="AM931" s="30"/>
      <c r="AN931" s="30"/>
      <c r="AO931" s="30"/>
      <c r="AP931" s="30"/>
      <c r="AQ931" s="30"/>
      <c r="BM931" s="7"/>
      <c r="BT931" s="10">
        <f t="shared" ca="1" si="307"/>
        <v>19</v>
      </c>
    </row>
    <row r="932" spans="1:72">
      <c r="A932" s="10">
        <f t="shared" ca="1" si="306"/>
        <v>28</v>
      </c>
      <c r="B932" s="38"/>
      <c r="C932" s="7"/>
      <c r="D932" s="3"/>
      <c r="E932" s="7"/>
      <c r="F932" s="70" t="str">
        <f t="shared" ca="1" si="302"/>
        <v>H</v>
      </c>
      <c r="G932" s="101" t="str">
        <f t="shared" ca="1" si="308"/>
        <v>HLH</v>
      </c>
      <c r="H932" s="70" t="str">
        <f t="shared" ca="1" si="303"/>
        <v>E</v>
      </c>
      <c r="I932" s="101" t="str">
        <f t="shared" ca="1" si="315"/>
        <v>EEE</v>
      </c>
      <c r="J932" s="70" t="str">
        <f t="shared" ca="1" si="301"/>
        <v>B</v>
      </c>
      <c r="K932" s="101" t="str">
        <f t="shared" ca="1" si="316"/>
        <v>BBB</v>
      </c>
      <c r="L932" s="61">
        <f t="shared" ca="1" si="317"/>
        <v>1</v>
      </c>
      <c r="M932" s="3">
        <f ca="1">IF(A931&lt;&gt;"",IF(O932="",M931,IF(AND(M931&gt;0,O932="L"),M931+1,IF(AND(M931&gt;1,O931="W"),1,1))),"")</f>
        <v>2</v>
      </c>
      <c r="N932" s="60" t="str">
        <f ca="1">IF($A931&lt;&gt;"",IF(OR($AI931&lt;&gt;0,$AJ931&lt;&gt;0,L932=0),"",IF(G931="HHL","L",IF(G931="LLH","H",""))),"")</f>
        <v>L</v>
      </c>
      <c r="O932" s="60" t="str">
        <f ca="1">IF(A932&lt;&gt;"",IF(N932&lt;&gt;"",IF(F932=N932,"W","L"),""),"")</f>
        <v>L</v>
      </c>
      <c r="P932" s="38">
        <f ca="1">IF(A932&lt;&gt;"",IF(OR(AI931&lt;&gt;0,AJ931&lt;&gt;0),"0",IF(O932&lt;&gt;"",IF(O932="W",(1*L932),(-1*L932)),0)),0)</f>
        <v>-1</v>
      </c>
      <c r="Q932" s="74">
        <f ca="1">IF(A932&lt;&gt;"",P932+Q931,0)</f>
        <v>-14</v>
      </c>
      <c r="R932" s="3">
        <f t="shared" ca="1" si="309"/>
        <v>2</v>
      </c>
      <c r="S932" s="61">
        <f t="shared" ca="1" si="318"/>
        <v>1</v>
      </c>
      <c r="T932" s="3">
        <f t="shared" ca="1" si="310"/>
        <v>2</v>
      </c>
      <c r="U932" s="60" t="str">
        <f ca="1">IF($A931&lt;&gt;"",IF(OR($AI931&lt;&gt;0,$AJ931&lt;&gt;0,S932=0),"",IF(I931="EEO","O",IF(I931="OOE","E",""))),"")</f>
        <v/>
      </c>
      <c r="V932" s="60" t="str">
        <f ca="1">IF(A932&lt;&gt;"",IF(U932&lt;&gt;"",IF(H932=U932,"W","L"),""),"")</f>
        <v/>
      </c>
      <c r="W932" s="38">
        <f ca="1">IF(A932&lt;&gt;"",IF(OR(AI931&lt;&gt;0,AJ931&lt;&gt;0),"0",IF(V932&lt;&gt;"",IF(V932="W",(1*S932),(-1*S932)),0)),0)</f>
        <v>0</v>
      </c>
      <c r="X932" s="74">
        <f t="shared" ca="1" si="311"/>
        <v>13</v>
      </c>
      <c r="Y932" s="3">
        <f t="shared" ca="1" si="312"/>
        <v>2</v>
      </c>
      <c r="Z932" s="61">
        <f t="shared" ca="1" si="319"/>
        <v>1</v>
      </c>
      <c r="AA932" s="3">
        <f t="shared" ca="1" si="313"/>
        <v>2</v>
      </c>
      <c r="AB932" s="60" t="str">
        <f ca="1">IF($A931&lt;&gt;"",IF(OR($AI931&lt;&gt;0,$AJ931&lt;&gt;0,Z932=0),"",IF(K931="RRB","B",IF(K931="BBR","R",""))),"")</f>
        <v/>
      </c>
      <c r="AC932" s="60" t="str">
        <f ca="1">IF(A932&lt;&gt;"",IF(AB932&lt;&gt;"",IF(AB932=J932,"W","L"),""),"")</f>
        <v/>
      </c>
      <c r="AD932" s="38">
        <f ca="1">IF(A932&lt;&gt;"",IF(OR(AI931&lt;&gt;0,AJ931&lt;&gt;0),"0",IF(AC932&lt;&gt;"",IF(AC932="W",(1*Z932),(-1*Z932)),0)),0)</f>
        <v>0</v>
      </c>
      <c r="AE932" s="74">
        <f t="shared" ca="1" si="304"/>
        <v>-10</v>
      </c>
      <c r="AF932" s="3">
        <f t="shared" ca="1" si="314"/>
        <v>2</v>
      </c>
      <c r="AG932" s="13">
        <f ca="1">IF(A932&lt;&gt;"",(AD932+P932+W932),0)</f>
        <v>-1</v>
      </c>
      <c r="AH932" s="11">
        <f ca="1">IF(A932&lt;&gt;"",AG932+AH931,0)</f>
        <v>-11</v>
      </c>
      <c r="AI932" s="73">
        <f ca="1">IF($A932&lt;&gt;"",IF(AI931&gt;0,AI931,IF(AND(AK931&gt;=$AJ$1,$AJ$2*AK931&gt;=AH932),"Profit Target",IF(AH932&gt;=$S$1,"Profit Target",0))),0)</f>
        <v>0</v>
      </c>
      <c r="AJ932" s="73">
        <f ca="1">IF($A932&lt;&gt;"",IF(AI931&lt;&gt;0,AJ931,IF(AH932&lt;=$S$2,"Stop Loss",0)),0)</f>
        <v>0</v>
      </c>
      <c r="AK932" s="73">
        <f t="shared" ca="1" si="305"/>
        <v>3</v>
      </c>
      <c r="AL932" s="30"/>
      <c r="AM932" s="30"/>
      <c r="AN932" s="30"/>
      <c r="AO932" s="30"/>
      <c r="AP932" s="30"/>
      <c r="AQ932" s="30"/>
      <c r="BM932" s="7"/>
      <c r="BT932" s="10">
        <f t="shared" ca="1" si="307"/>
        <v>29</v>
      </c>
    </row>
    <row r="933" spans="1:72">
      <c r="A933" s="10">
        <f t="shared" ca="1" si="306"/>
        <v>29</v>
      </c>
      <c r="B933" s="38"/>
      <c r="C933" s="7"/>
      <c r="D933" s="3"/>
      <c r="E933" s="7"/>
      <c r="F933" s="70" t="str">
        <f t="shared" ca="1" si="302"/>
        <v>H</v>
      </c>
      <c r="G933" s="101" t="str">
        <f t="shared" ca="1" si="308"/>
        <v>LHH</v>
      </c>
      <c r="H933" s="70" t="str">
        <f t="shared" ca="1" si="303"/>
        <v>O</v>
      </c>
      <c r="I933" s="101" t="str">
        <f t="shared" ca="1" si="315"/>
        <v>EEO</v>
      </c>
      <c r="J933" s="70" t="str">
        <f t="shared" ca="1" si="301"/>
        <v>B</v>
      </c>
      <c r="K933" s="101" t="str">
        <f t="shared" ca="1" si="316"/>
        <v>BBB</v>
      </c>
      <c r="L933" s="61">
        <f t="shared" ca="1" si="317"/>
        <v>1</v>
      </c>
      <c r="M933" s="3">
        <f ca="1">IF(A932&lt;&gt;"",IF(O933="",M932,IF(AND(M932&gt;0,O933="L"),M932+1,IF(AND(M932&gt;1,O932="W"),1,1))),"")</f>
        <v>2</v>
      </c>
      <c r="N933" s="60" t="str">
        <f ca="1">IF($A932&lt;&gt;"",IF(OR($AI932&lt;&gt;0,$AJ932&lt;&gt;0,L933=0),"",IF(G932="HHL","L",IF(G932="LLH","H",""))),"")</f>
        <v/>
      </c>
      <c r="O933" s="60" t="str">
        <f ca="1">IF(A933&lt;&gt;"",IF(N933&lt;&gt;"",IF(F933=N933,"W","L"),""),"")</f>
        <v/>
      </c>
      <c r="P933" s="38">
        <f ca="1">IF(A933&lt;&gt;"",IF(OR(AI932&lt;&gt;0,AJ932&lt;&gt;0),"0",IF(O933&lt;&gt;"",IF(O933="W",(1*L933),(-1*L933)),0)),0)</f>
        <v>0</v>
      </c>
      <c r="Q933" s="74">
        <f ca="1">IF(A933&lt;&gt;"",P933+Q932,0)</f>
        <v>-14</v>
      </c>
      <c r="R933" s="3">
        <f t="shared" ca="1" si="309"/>
        <v>2</v>
      </c>
      <c r="S933" s="61">
        <f t="shared" ca="1" si="318"/>
        <v>1</v>
      </c>
      <c r="T933" s="3">
        <f t="shared" ca="1" si="310"/>
        <v>2</v>
      </c>
      <c r="U933" s="60" t="str">
        <f ca="1">IF($A932&lt;&gt;"",IF(OR($AI932&lt;&gt;0,$AJ932&lt;&gt;0,S933=0),"",IF(I932="EEO","O",IF(I932="OOE","E",""))),"")</f>
        <v/>
      </c>
      <c r="V933" s="60" t="str">
        <f ca="1">IF(A933&lt;&gt;"",IF(U933&lt;&gt;"",IF(H933=U933,"W","L"),""),"")</f>
        <v/>
      </c>
      <c r="W933" s="38">
        <f ca="1">IF(A933&lt;&gt;"",IF(OR(AI932&lt;&gt;0,AJ932&lt;&gt;0),"0",IF(V933&lt;&gt;"",IF(V933="W",(1*S933),(-1*S933)),0)),0)</f>
        <v>0</v>
      </c>
      <c r="X933" s="74">
        <f t="shared" ca="1" si="311"/>
        <v>13</v>
      </c>
      <c r="Y933" s="3">
        <f t="shared" ca="1" si="312"/>
        <v>2</v>
      </c>
      <c r="Z933" s="61">
        <f t="shared" ca="1" si="319"/>
        <v>1</v>
      </c>
      <c r="AA933" s="3">
        <f t="shared" ca="1" si="313"/>
        <v>2</v>
      </c>
      <c r="AB933" s="60" t="str">
        <f ca="1">IF($A932&lt;&gt;"",IF(OR($AI932&lt;&gt;0,$AJ932&lt;&gt;0,Z933=0),"",IF(K932="RRB","B",IF(K932="BBR","R",""))),"")</f>
        <v/>
      </c>
      <c r="AC933" s="60" t="str">
        <f ca="1">IF(A933&lt;&gt;"",IF(AB933&lt;&gt;"",IF(AB933=J933,"W","L"),""),"")</f>
        <v/>
      </c>
      <c r="AD933" s="38">
        <f ca="1">IF(A933&lt;&gt;"",IF(OR(AI932&lt;&gt;0,AJ932&lt;&gt;0),"0",IF(AC933&lt;&gt;"",IF(AC933="W",(1*Z933),(-1*Z933)),0)),0)</f>
        <v>0</v>
      </c>
      <c r="AE933" s="74">
        <f t="shared" ca="1" si="304"/>
        <v>-10</v>
      </c>
      <c r="AF933" s="3">
        <f t="shared" ca="1" si="314"/>
        <v>2</v>
      </c>
      <c r="AG933" s="13">
        <f ca="1">IF(A933&lt;&gt;"",(AD933+P933+W933),0)</f>
        <v>0</v>
      </c>
      <c r="AH933" s="11">
        <f ca="1">IF(A933&lt;&gt;"",AG933+AH932,0)</f>
        <v>-11</v>
      </c>
      <c r="AI933" s="73">
        <f ca="1">IF($A933&lt;&gt;"",IF(AI932&gt;0,AI932,IF(AND(AK932&gt;=$AJ$1,$AJ$2*AK932&gt;=AH933),"Profit Target",IF(AH933&gt;=$S$1,"Profit Target",0))),0)</f>
        <v>0</v>
      </c>
      <c r="AJ933" s="73">
        <f ca="1">IF($A933&lt;&gt;"",IF(AI932&lt;&gt;0,AJ932,IF(AH933&lt;=$S$2,"Stop Loss",0)),0)</f>
        <v>0</v>
      </c>
      <c r="AK933" s="73">
        <f t="shared" ca="1" si="305"/>
        <v>3</v>
      </c>
      <c r="AL933" s="30"/>
      <c r="AM933" s="30"/>
      <c r="AN933" s="30"/>
      <c r="AO933" s="30"/>
      <c r="AP933" s="30"/>
      <c r="AQ933" s="30"/>
      <c r="BM933" s="7"/>
      <c r="BT933" s="10">
        <f t="shared" ca="1" si="307"/>
        <v>7</v>
      </c>
    </row>
    <row r="934" spans="1:72">
      <c r="A934" s="10">
        <f t="shared" ca="1" si="306"/>
        <v>18</v>
      </c>
      <c r="B934" s="38"/>
      <c r="C934" s="7"/>
      <c r="D934" s="3"/>
      <c r="E934" s="7"/>
      <c r="F934" s="70" t="str">
        <f t="shared" ca="1" si="302"/>
        <v>L</v>
      </c>
      <c r="G934" s="101" t="str">
        <f t="shared" ca="1" si="308"/>
        <v>HHL</v>
      </c>
      <c r="H934" s="70" t="str">
        <f t="shared" ca="1" si="303"/>
        <v>E</v>
      </c>
      <c r="I934" s="101" t="str">
        <f t="shared" ca="1" si="315"/>
        <v>EOE</v>
      </c>
      <c r="J934" s="70" t="str">
        <f t="shared" ca="1" si="301"/>
        <v>R</v>
      </c>
      <c r="K934" s="101" t="str">
        <f t="shared" ca="1" si="316"/>
        <v>BBR</v>
      </c>
      <c r="L934" s="61">
        <f t="shared" ca="1" si="317"/>
        <v>1</v>
      </c>
      <c r="M934" s="3">
        <f ca="1">IF(A933&lt;&gt;"",IF(O934="",M933,IF(AND(M933&gt;0,O934="L"),M933+1,IF(AND(M933&gt;1,O933="W"),1,1))),"")</f>
        <v>2</v>
      </c>
      <c r="N934" s="60" t="str">
        <f ca="1">IF($A933&lt;&gt;"",IF(OR($AI933&lt;&gt;0,$AJ933&lt;&gt;0,L934=0),"",IF(G933="HHL","L",IF(G933="LLH","H",""))),"")</f>
        <v/>
      </c>
      <c r="O934" s="60" t="str">
        <f ca="1">IF(A934&lt;&gt;"",IF(N934&lt;&gt;"",IF(F934=N934,"W","L"),""),"")</f>
        <v/>
      </c>
      <c r="P934" s="38">
        <f ca="1">IF(A934&lt;&gt;"",IF(OR(AI933&lt;&gt;0,AJ933&lt;&gt;0),"0",IF(O934&lt;&gt;"",IF(O934="W",(1*L934),(-1*L934)),0)),0)</f>
        <v>0</v>
      </c>
      <c r="Q934" s="74">
        <f ca="1">IF(A934&lt;&gt;"",P934+Q933,0)</f>
        <v>-14</v>
      </c>
      <c r="R934" s="3">
        <f t="shared" ca="1" si="309"/>
        <v>2</v>
      </c>
      <c r="S934" s="61">
        <f t="shared" ca="1" si="318"/>
        <v>1</v>
      </c>
      <c r="T934" s="3">
        <f t="shared" ca="1" si="310"/>
        <v>3</v>
      </c>
      <c r="U934" s="60" t="str">
        <f ca="1">IF($A933&lt;&gt;"",IF(OR($AI933&lt;&gt;0,$AJ933&lt;&gt;0,S934=0),"",IF(I933="EEO","O",IF(I933="OOE","E",""))),"")</f>
        <v>O</v>
      </c>
      <c r="V934" s="60" t="str">
        <f ca="1">IF(A934&lt;&gt;"",IF(U934&lt;&gt;"",IF(H934=U934,"W","L"),""),"")</f>
        <v>L</v>
      </c>
      <c r="W934" s="38">
        <f ca="1">IF(A934&lt;&gt;"",IF(OR(AI933&lt;&gt;0,AJ933&lt;&gt;0),"0",IF(V934&lt;&gt;"",IF(V934="W",(1*S934),(-1*S934)),0)),0)</f>
        <v>-1</v>
      </c>
      <c r="X934" s="74">
        <f t="shared" ca="1" si="311"/>
        <v>12</v>
      </c>
      <c r="Y934" s="3">
        <f t="shared" ca="1" si="312"/>
        <v>3</v>
      </c>
      <c r="Z934" s="61">
        <f t="shared" ca="1" si="319"/>
        <v>1</v>
      </c>
      <c r="AA934" s="3">
        <f t="shared" ca="1" si="313"/>
        <v>2</v>
      </c>
      <c r="AB934" s="60" t="str">
        <f ca="1">IF($A933&lt;&gt;"",IF(OR($AI933&lt;&gt;0,$AJ933&lt;&gt;0,Z934=0),"",IF(K933="RRB","B",IF(K933="BBR","R",""))),"")</f>
        <v/>
      </c>
      <c r="AC934" s="60" t="str">
        <f ca="1">IF(A934&lt;&gt;"",IF(AB934&lt;&gt;"",IF(AB934=J934,"W","L"),""),"")</f>
        <v/>
      </c>
      <c r="AD934" s="38">
        <f ca="1">IF(A934&lt;&gt;"",IF(OR(AI933&lt;&gt;0,AJ933&lt;&gt;0),"0",IF(AC934&lt;&gt;"",IF(AC934="W",(1*Z934),(-1*Z934)),0)),0)</f>
        <v>0</v>
      </c>
      <c r="AE934" s="74">
        <f t="shared" ca="1" si="304"/>
        <v>-10</v>
      </c>
      <c r="AF934" s="3">
        <f t="shared" ca="1" si="314"/>
        <v>2</v>
      </c>
      <c r="AG934" s="13">
        <f ca="1">IF(A934&lt;&gt;"",(AD934+P934+W934),0)</f>
        <v>-1</v>
      </c>
      <c r="AH934" s="11">
        <f ca="1">IF(A934&lt;&gt;"",AG934+AH933,0)</f>
        <v>-12</v>
      </c>
      <c r="AI934" s="73">
        <f ca="1">IF($A934&lt;&gt;"",IF(AI933&gt;0,AI933,IF(AND(AK933&gt;=$AJ$1,$AJ$2*AK933&gt;=AH934),"Profit Target",IF(AH934&gt;=$S$1,"Profit Target",0))),0)</f>
        <v>0</v>
      </c>
      <c r="AJ934" s="73">
        <f ca="1">IF($A934&lt;&gt;"",IF(AI933&lt;&gt;0,AJ933,IF(AH934&lt;=$S$2,"Stop Loss",0)),0)</f>
        <v>0</v>
      </c>
      <c r="AK934" s="73">
        <f t="shared" ca="1" si="305"/>
        <v>3</v>
      </c>
      <c r="AL934" s="30"/>
      <c r="AM934" s="30"/>
      <c r="AN934" s="30"/>
      <c r="AO934" s="30"/>
      <c r="AP934" s="30"/>
      <c r="AQ934" s="30"/>
      <c r="BM934" s="7"/>
      <c r="BT934" s="10">
        <f t="shared" ca="1" si="307"/>
        <v>34</v>
      </c>
    </row>
    <row r="935" spans="1:72">
      <c r="A935" s="10">
        <f t="shared" ca="1" si="306"/>
        <v>25</v>
      </c>
      <c r="B935" s="38"/>
      <c r="C935" s="7"/>
      <c r="D935" s="3"/>
      <c r="E935" s="7"/>
      <c r="F935" s="70" t="str">
        <f t="shared" ca="1" si="302"/>
        <v>H</v>
      </c>
      <c r="G935" s="101" t="str">
        <f t="shared" ca="1" si="308"/>
        <v>HLH</v>
      </c>
      <c r="H935" s="70" t="str">
        <f t="shared" ca="1" si="303"/>
        <v>O</v>
      </c>
      <c r="I935" s="101" t="str">
        <f t="shared" ca="1" si="315"/>
        <v>OEO</v>
      </c>
      <c r="J935" s="70" t="str">
        <f t="shared" ca="1" si="301"/>
        <v>R</v>
      </c>
      <c r="K935" s="101" t="str">
        <f t="shared" ca="1" si="316"/>
        <v>BRR</v>
      </c>
      <c r="L935" s="61">
        <f t="shared" ca="1" si="317"/>
        <v>1</v>
      </c>
      <c r="M935" s="3">
        <f ca="1">IF(A934&lt;&gt;"",IF(O935="",M934,IF(AND(M934&gt;0,O935="L"),M934+1,IF(AND(M934&gt;1,O934="W"),1,1))),"")</f>
        <v>3</v>
      </c>
      <c r="N935" s="60" t="str">
        <f ca="1">IF($A934&lt;&gt;"",IF(OR($AI934&lt;&gt;0,$AJ934&lt;&gt;0,L935=0),"",IF(G934="HHL","L",IF(G934="LLH","H",""))),"")</f>
        <v>L</v>
      </c>
      <c r="O935" s="60" t="str">
        <f ca="1">IF(A935&lt;&gt;"",IF(N935&lt;&gt;"",IF(F935=N935,"W","L"),""),"")</f>
        <v>L</v>
      </c>
      <c r="P935" s="38">
        <f ca="1">IF(A935&lt;&gt;"",IF(OR(AI934&lt;&gt;0,AJ934&lt;&gt;0),"0",IF(O935&lt;&gt;"",IF(O935="W",(1*L935),(-1*L935)),0)),0)</f>
        <v>-1</v>
      </c>
      <c r="Q935" s="74">
        <f ca="1">IF(A935&lt;&gt;"",P935+Q934,0)</f>
        <v>-15</v>
      </c>
      <c r="R935" s="3">
        <f t="shared" ca="1" si="309"/>
        <v>3</v>
      </c>
      <c r="S935" s="61">
        <f t="shared" ca="1" si="318"/>
        <v>1</v>
      </c>
      <c r="T935" s="3">
        <f t="shared" ca="1" si="310"/>
        <v>3</v>
      </c>
      <c r="U935" s="60" t="str">
        <f ca="1">IF($A934&lt;&gt;"",IF(OR($AI934&lt;&gt;0,$AJ934&lt;&gt;0,S935=0),"",IF(I934="EEO","O",IF(I934="OOE","E",""))),"")</f>
        <v/>
      </c>
      <c r="V935" s="60" t="str">
        <f ca="1">IF(A935&lt;&gt;"",IF(U935&lt;&gt;"",IF(H935=U935,"W","L"),""),"")</f>
        <v/>
      </c>
      <c r="W935" s="38">
        <f ca="1">IF(A935&lt;&gt;"",IF(OR(AI934&lt;&gt;0,AJ934&lt;&gt;0),"0",IF(V935&lt;&gt;"",IF(V935="W",(1*S935),(-1*S935)),0)),0)</f>
        <v>0</v>
      </c>
      <c r="X935" s="74">
        <f t="shared" ca="1" si="311"/>
        <v>12</v>
      </c>
      <c r="Y935" s="3">
        <f t="shared" ca="1" si="312"/>
        <v>3</v>
      </c>
      <c r="Z935" s="61">
        <f t="shared" ca="1" si="319"/>
        <v>1</v>
      </c>
      <c r="AA935" s="3">
        <f t="shared" ca="1" si="313"/>
        <v>1</v>
      </c>
      <c r="AB935" s="60" t="str">
        <f ca="1">IF($A934&lt;&gt;"",IF(OR($AI934&lt;&gt;0,$AJ934&lt;&gt;0,Z935=0),"",IF(K934="RRB","B",IF(K934="BBR","R",""))),"")</f>
        <v>R</v>
      </c>
      <c r="AC935" s="60" t="str">
        <f ca="1">IF(A935&lt;&gt;"",IF(AB935&lt;&gt;"",IF(AB935=J935,"W","L"),""),"")</f>
        <v>W</v>
      </c>
      <c r="AD935" s="38">
        <f ca="1">IF(A935&lt;&gt;"",IF(OR(AI934&lt;&gt;0,AJ934&lt;&gt;0),"0",IF(AC935&lt;&gt;"",IF(AC935="W",(1*Z935),(-1*Z935)),0)),0)</f>
        <v>1</v>
      </c>
      <c r="AE935" s="74">
        <f t="shared" ca="1" si="304"/>
        <v>-9</v>
      </c>
      <c r="AF935" s="3">
        <f t="shared" ca="1" si="314"/>
        <v>1</v>
      </c>
      <c r="AG935" s="13">
        <f ca="1">IF(A935&lt;&gt;"",(AD935+P935+W935),0)</f>
        <v>0</v>
      </c>
      <c r="AH935" s="11">
        <f ca="1">IF(A935&lt;&gt;"",AG935+AH934,0)</f>
        <v>-12</v>
      </c>
      <c r="AI935" s="73">
        <f ca="1">IF($A935&lt;&gt;"",IF(AI934&gt;0,AI934,IF(AND(AK934&gt;=$AJ$1,$AJ$2*AK934&gt;=AH935),"Profit Target",IF(AH935&gt;=$S$1,"Profit Target",0))),0)</f>
        <v>0</v>
      </c>
      <c r="AJ935" s="73">
        <f ca="1">IF($A935&lt;&gt;"",IF(AI934&lt;&gt;0,AJ934,IF(AH935&lt;=$S$2,"Stop Loss",0)),0)</f>
        <v>0</v>
      </c>
      <c r="AK935" s="73">
        <f t="shared" ca="1" si="305"/>
        <v>3</v>
      </c>
      <c r="AL935" s="30"/>
      <c r="AM935" s="30"/>
      <c r="AN935" s="30"/>
      <c r="AO935" s="30"/>
      <c r="AP935" s="30"/>
      <c r="AQ935" s="30"/>
      <c r="BM935" s="7"/>
      <c r="BT935" s="10">
        <f t="shared" ca="1" si="307"/>
        <v>6</v>
      </c>
    </row>
    <row r="936" spans="1:72">
      <c r="A936" s="10">
        <f t="shared" ca="1" si="306"/>
        <v>12</v>
      </c>
      <c r="B936" s="38"/>
      <c r="C936" s="7"/>
      <c r="D936" s="3"/>
      <c r="E936" s="7"/>
      <c r="F936" s="70" t="str">
        <f t="shared" ca="1" si="302"/>
        <v>L</v>
      </c>
      <c r="G936" s="101" t="str">
        <f t="shared" ca="1" si="308"/>
        <v>LHL</v>
      </c>
      <c r="H936" s="70" t="str">
        <f t="shared" ca="1" si="303"/>
        <v>E</v>
      </c>
      <c r="I936" s="101" t="str">
        <f t="shared" ca="1" si="315"/>
        <v>EOE</v>
      </c>
      <c r="J936" s="70" t="str">
        <f t="shared" ca="1" si="301"/>
        <v>R</v>
      </c>
      <c r="K936" s="101" t="str">
        <f t="shared" ca="1" si="316"/>
        <v>RRR</v>
      </c>
      <c r="L936" s="61">
        <f t="shared" ca="1" si="317"/>
        <v>1</v>
      </c>
      <c r="M936" s="3">
        <f ca="1">IF(A935&lt;&gt;"",IF(O936="",M935,IF(AND(M935&gt;0,O936="L"),M935+1,IF(AND(M935&gt;1,O935="W"),1,1))),"")</f>
        <v>3</v>
      </c>
      <c r="N936" s="60" t="str">
        <f ca="1">IF($A935&lt;&gt;"",IF(OR($AI935&lt;&gt;0,$AJ935&lt;&gt;0,L936=0),"",IF(G935="HHL","L",IF(G935="LLH","H",""))),"")</f>
        <v/>
      </c>
      <c r="O936" s="60" t="str">
        <f ca="1">IF(A936&lt;&gt;"",IF(N936&lt;&gt;"",IF(F936=N936,"W","L"),""),"")</f>
        <v/>
      </c>
      <c r="P936" s="38">
        <f ca="1">IF(A936&lt;&gt;"",IF(OR(AI935&lt;&gt;0,AJ935&lt;&gt;0),"0",IF(O936&lt;&gt;"",IF(O936="W",(1*L936),(-1*L936)),0)),0)</f>
        <v>0</v>
      </c>
      <c r="Q936" s="74">
        <f ca="1">IF(A936&lt;&gt;"",P936+Q935,0)</f>
        <v>-15</v>
      </c>
      <c r="R936" s="3">
        <f t="shared" ca="1" si="309"/>
        <v>3</v>
      </c>
      <c r="S936" s="61">
        <f t="shared" ca="1" si="318"/>
        <v>1</v>
      </c>
      <c r="T936" s="3">
        <f t="shared" ca="1" si="310"/>
        <v>3</v>
      </c>
      <c r="U936" s="60" t="str">
        <f ca="1">IF($A935&lt;&gt;"",IF(OR($AI935&lt;&gt;0,$AJ935&lt;&gt;0,S936=0),"",IF(I935="EEO","O",IF(I935="OOE","E",""))),"")</f>
        <v/>
      </c>
      <c r="V936" s="60" t="str">
        <f ca="1">IF(A936&lt;&gt;"",IF(U936&lt;&gt;"",IF(H936=U936,"W","L"),""),"")</f>
        <v/>
      </c>
      <c r="W936" s="38">
        <f ca="1">IF(A936&lt;&gt;"",IF(OR(AI935&lt;&gt;0,AJ935&lt;&gt;0),"0",IF(V936&lt;&gt;"",IF(V936="W",(1*S936),(-1*S936)),0)),0)</f>
        <v>0</v>
      </c>
      <c r="X936" s="74">
        <f t="shared" ca="1" si="311"/>
        <v>12</v>
      </c>
      <c r="Y936" s="3">
        <f t="shared" ca="1" si="312"/>
        <v>3</v>
      </c>
      <c r="Z936" s="61">
        <f t="shared" ca="1" si="319"/>
        <v>1</v>
      </c>
      <c r="AA936" s="3">
        <f t="shared" ca="1" si="313"/>
        <v>1</v>
      </c>
      <c r="AB936" s="60" t="str">
        <f ca="1">IF($A935&lt;&gt;"",IF(OR($AI935&lt;&gt;0,$AJ935&lt;&gt;0,Z936=0),"",IF(K935="RRB","B",IF(K935="BBR","R",""))),"")</f>
        <v/>
      </c>
      <c r="AC936" s="60" t="str">
        <f ca="1">IF(A936&lt;&gt;"",IF(AB936&lt;&gt;"",IF(AB936=J936,"W","L"),""),"")</f>
        <v/>
      </c>
      <c r="AD936" s="38">
        <f ca="1">IF(A936&lt;&gt;"",IF(OR(AI935&lt;&gt;0,AJ935&lt;&gt;0),"0",IF(AC936&lt;&gt;"",IF(AC936="W",(1*Z936),(-1*Z936)),0)),0)</f>
        <v>0</v>
      </c>
      <c r="AE936" s="74">
        <f t="shared" ca="1" si="304"/>
        <v>-9</v>
      </c>
      <c r="AF936" s="3">
        <f t="shared" ca="1" si="314"/>
        <v>1</v>
      </c>
      <c r="AG936" s="13">
        <f ca="1">IF(A936&lt;&gt;"",(AD936+P936+W936),0)</f>
        <v>0</v>
      </c>
      <c r="AH936" s="11">
        <f ca="1">IF(A936&lt;&gt;"",AG936+AH935,0)</f>
        <v>-12</v>
      </c>
      <c r="AI936" s="73">
        <f ca="1">IF($A936&lt;&gt;"",IF(AI935&gt;0,AI935,IF(AND(AK935&gt;=$AJ$1,$AJ$2*AK935&gt;=AH936),"Profit Target",IF(AH936&gt;=$S$1,"Profit Target",0))),0)</f>
        <v>0</v>
      </c>
      <c r="AJ936" s="73">
        <f ca="1">IF($A936&lt;&gt;"",IF(AI935&lt;&gt;0,AJ935,IF(AH936&lt;=$S$2,"Stop Loss",0)),0)</f>
        <v>0</v>
      </c>
      <c r="AK936" s="73">
        <f t="shared" ca="1" si="305"/>
        <v>3</v>
      </c>
      <c r="AL936" s="30"/>
      <c r="AM936" s="30"/>
      <c r="AN936" s="30"/>
      <c r="AO936" s="30"/>
      <c r="AP936" s="30"/>
      <c r="AQ936" s="30"/>
      <c r="BM936" s="7"/>
      <c r="BT936" s="10">
        <f t="shared" ca="1" si="307"/>
        <v>32</v>
      </c>
    </row>
    <row r="937" spans="1:72">
      <c r="A937" s="10">
        <f t="shared" ca="1" si="306"/>
        <v>21</v>
      </c>
      <c r="B937" s="38"/>
      <c r="C937" s="7"/>
      <c r="D937" s="3"/>
      <c r="E937" s="7"/>
      <c r="F937" s="70" t="str">
        <f t="shared" ca="1" si="302"/>
        <v>H</v>
      </c>
      <c r="G937" s="101" t="str">
        <f t="shared" ca="1" si="308"/>
        <v>HLH</v>
      </c>
      <c r="H937" s="70" t="str">
        <f t="shared" ca="1" si="303"/>
        <v>O</v>
      </c>
      <c r="I937" s="101" t="str">
        <f t="shared" ca="1" si="315"/>
        <v>OEO</v>
      </c>
      <c r="J937" s="70" t="str">
        <f t="shared" ca="1" si="301"/>
        <v>R</v>
      </c>
      <c r="K937" s="101" t="str">
        <f t="shared" ca="1" si="316"/>
        <v>RRR</v>
      </c>
      <c r="L937" s="61">
        <f t="shared" ca="1" si="317"/>
        <v>1</v>
      </c>
      <c r="M937" s="3">
        <f ca="1">IF(A936&lt;&gt;"",IF(O937="",M936,IF(AND(M936&gt;0,O937="L"),M936+1,IF(AND(M936&gt;1,O936="W"),1,1))),"")</f>
        <v>3</v>
      </c>
      <c r="N937" s="60" t="str">
        <f ca="1">IF($A936&lt;&gt;"",IF(OR($AI936&lt;&gt;0,$AJ936&lt;&gt;0,L937=0),"",IF(G936="HHL","L",IF(G936="LLH","H",""))),"")</f>
        <v/>
      </c>
      <c r="O937" s="60" t="str">
        <f ca="1">IF(A937&lt;&gt;"",IF(N937&lt;&gt;"",IF(F937=N937,"W","L"),""),"")</f>
        <v/>
      </c>
      <c r="P937" s="38">
        <f ca="1">IF(A937&lt;&gt;"",IF(OR(AI936&lt;&gt;0,AJ936&lt;&gt;0),"0",IF(O937&lt;&gt;"",IF(O937="W",(1*L937),(-1*L937)),0)),0)</f>
        <v>0</v>
      </c>
      <c r="Q937" s="74">
        <f ca="1">IF(A937&lt;&gt;"",P937+Q936,0)</f>
        <v>-15</v>
      </c>
      <c r="R937" s="3">
        <f t="shared" ca="1" si="309"/>
        <v>3</v>
      </c>
      <c r="S937" s="61">
        <f t="shared" ca="1" si="318"/>
        <v>1</v>
      </c>
      <c r="T937" s="3">
        <f t="shared" ca="1" si="310"/>
        <v>3</v>
      </c>
      <c r="U937" s="60" t="str">
        <f ca="1">IF($A936&lt;&gt;"",IF(OR($AI936&lt;&gt;0,$AJ936&lt;&gt;0,S937=0),"",IF(I936="EEO","O",IF(I936="OOE","E",""))),"")</f>
        <v/>
      </c>
      <c r="V937" s="60" t="str">
        <f ca="1">IF(A937&lt;&gt;"",IF(U937&lt;&gt;"",IF(H937=U937,"W","L"),""),"")</f>
        <v/>
      </c>
      <c r="W937" s="38">
        <f ca="1">IF(A937&lt;&gt;"",IF(OR(AI936&lt;&gt;0,AJ936&lt;&gt;0),"0",IF(V937&lt;&gt;"",IF(V937="W",(1*S937),(-1*S937)),0)),0)</f>
        <v>0</v>
      </c>
      <c r="X937" s="74">
        <f t="shared" ca="1" si="311"/>
        <v>12</v>
      </c>
      <c r="Y937" s="3">
        <f t="shared" ca="1" si="312"/>
        <v>3</v>
      </c>
      <c r="Z937" s="61">
        <f t="shared" ca="1" si="319"/>
        <v>1</v>
      </c>
      <c r="AA937" s="3">
        <f t="shared" ca="1" si="313"/>
        <v>1</v>
      </c>
      <c r="AB937" s="60" t="str">
        <f ca="1">IF($A936&lt;&gt;"",IF(OR($AI936&lt;&gt;0,$AJ936&lt;&gt;0,Z937=0),"",IF(K936="RRB","B",IF(K936="BBR","R",""))),"")</f>
        <v/>
      </c>
      <c r="AC937" s="60" t="str">
        <f ca="1">IF(A937&lt;&gt;"",IF(AB937&lt;&gt;"",IF(AB937=J937,"W","L"),""),"")</f>
        <v/>
      </c>
      <c r="AD937" s="38">
        <f ca="1">IF(A937&lt;&gt;"",IF(OR(AI936&lt;&gt;0,AJ936&lt;&gt;0),"0",IF(AC937&lt;&gt;"",IF(AC937="W",(1*Z937),(-1*Z937)),0)),0)</f>
        <v>0</v>
      </c>
      <c r="AE937" s="74">
        <f t="shared" ca="1" si="304"/>
        <v>-9</v>
      </c>
      <c r="AF937" s="3">
        <f t="shared" ca="1" si="314"/>
        <v>1</v>
      </c>
      <c r="AG937" s="13">
        <f ca="1">IF(A937&lt;&gt;"",(AD937+P937+W937),0)</f>
        <v>0</v>
      </c>
      <c r="AH937" s="11">
        <f ca="1">IF(A937&lt;&gt;"",AG937+AH936,0)</f>
        <v>-12</v>
      </c>
      <c r="AI937" s="73">
        <f ca="1">IF($A937&lt;&gt;"",IF(AI936&gt;0,AI936,IF(AND(AK936&gt;=$AJ$1,$AJ$2*AK936&gt;=AH937),"Profit Target",IF(AH937&gt;=$S$1,"Profit Target",0))),0)</f>
        <v>0</v>
      </c>
      <c r="AJ937" s="73">
        <f ca="1">IF($A937&lt;&gt;"",IF(AI936&lt;&gt;0,AJ936,IF(AH937&lt;=$S$2,"Stop Loss",0)),0)</f>
        <v>0</v>
      </c>
      <c r="AK937" s="73">
        <f t="shared" ca="1" si="305"/>
        <v>3</v>
      </c>
      <c r="AL937" s="30"/>
      <c r="AM937" s="30"/>
      <c r="AN937" s="30"/>
      <c r="AO937" s="30"/>
      <c r="AP937" s="30"/>
      <c r="AQ937" s="30"/>
      <c r="BM937" s="7"/>
      <c r="BT937" s="10">
        <f t="shared" ca="1" si="307"/>
        <v>15</v>
      </c>
    </row>
    <row r="938" spans="1:72">
      <c r="A938" s="10">
        <f t="shared" ca="1" si="306"/>
        <v>1</v>
      </c>
      <c r="B938" s="38"/>
      <c r="C938" s="7"/>
      <c r="D938" s="3"/>
      <c r="E938" s="7"/>
      <c r="F938" s="70" t="str">
        <f t="shared" ca="1" si="302"/>
        <v>L</v>
      </c>
      <c r="G938" s="101" t="str">
        <f t="shared" ca="1" si="308"/>
        <v>LHL</v>
      </c>
      <c r="H938" s="70" t="str">
        <f t="shared" ca="1" si="303"/>
        <v>O</v>
      </c>
      <c r="I938" s="101" t="str">
        <f t="shared" ca="1" si="315"/>
        <v>EOO</v>
      </c>
      <c r="J938" s="70" t="str">
        <f t="shared" ca="1" si="301"/>
        <v>R</v>
      </c>
      <c r="K938" s="101" t="str">
        <f t="shared" ca="1" si="316"/>
        <v>RRR</v>
      </c>
      <c r="L938" s="61">
        <f t="shared" ca="1" si="317"/>
        <v>1</v>
      </c>
      <c r="M938" s="3">
        <f ca="1">IF(A937&lt;&gt;"",IF(O938="",M937,IF(AND(M937&gt;0,O938="L"),M937+1,IF(AND(M937&gt;1,O937="W"),1,1))),"")</f>
        <v>3</v>
      </c>
      <c r="N938" s="60" t="str">
        <f ca="1">IF($A937&lt;&gt;"",IF(OR($AI937&lt;&gt;0,$AJ937&lt;&gt;0,L938=0),"",IF(G937="HHL","L",IF(G937="LLH","H",""))),"")</f>
        <v/>
      </c>
      <c r="O938" s="60" t="str">
        <f ca="1">IF(A938&lt;&gt;"",IF(N938&lt;&gt;"",IF(F938=N938,"W","L"),""),"")</f>
        <v/>
      </c>
      <c r="P938" s="38">
        <f ca="1">IF(A938&lt;&gt;"",IF(OR(AI937&lt;&gt;0,AJ937&lt;&gt;0),"0",IF(O938&lt;&gt;"",IF(O938="W",(1*L938),(-1*L938)),0)),0)</f>
        <v>0</v>
      </c>
      <c r="Q938" s="74">
        <f ca="1">IF(A938&lt;&gt;"",P938+Q937,0)</f>
        <v>-15</v>
      </c>
      <c r="R938" s="3">
        <f t="shared" ca="1" si="309"/>
        <v>3</v>
      </c>
      <c r="S938" s="61">
        <f t="shared" ca="1" si="318"/>
        <v>1</v>
      </c>
      <c r="T938" s="3">
        <f t="shared" ca="1" si="310"/>
        <v>3</v>
      </c>
      <c r="U938" s="60" t="str">
        <f ca="1">IF($A937&lt;&gt;"",IF(OR($AI937&lt;&gt;0,$AJ937&lt;&gt;0,S938=0),"",IF(I937="EEO","O",IF(I937="OOE","E",""))),"")</f>
        <v/>
      </c>
      <c r="V938" s="60" t="str">
        <f ca="1">IF(A938&lt;&gt;"",IF(U938&lt;&gt;"",IF(H938=U938,"W","L"),""),"")</f>
        <v/>
      </c>
      <c r="W938" s="38">
        <f ca="1">IF(A938&lt;&gt;"",IF(OR(AI937&lt;&gt;0,AJ937&lt;&gt;0),"0",IF(V938&lt;&gt;"",IF(V938="W",(1*S938),(-1*S938)),0)),0)</f>
        <v>0</v>
      </c>
      <c r="X938" s="74">
        <f t="shared" ca="1" si="311"/>
        <v>12</v>
      </c>
      <c r="Y938" s="3">
        <f t="shared" ca="1" si="312"/>
        <v>3</v>
      </c>
      <c r="Z938" s="61">
        <f t="shared" ca="1" si="319"/>
        <v>1</v>
      </c>
      <c r="AA938" s="3">
        <f t="shared" ca="1" si="313"/>
        <v>1</v>
      </c>
      <c r="AB938" s="60" t="str">
        <f ca="1">IF($A937&lt;&gt;"",IF(OR($AI937&lt;&gt;0,$AJ937&lt;&gt;0,Z938=0),"",IF(K937="RRB","B",IF(K937="BBR","R",""))),"")</f>
        <v/>
      </c>
      <c r="AC938" s="60" t="str">
        <f ca="1">IF(A938&lt;&gt;"",IF(AB938&lt;&gt;"",IF(AB938=J938,"W","L"),""),"")</f>
        <v/>
      </c>
      <c r="AD938" s="38">
        <f ca="1">IF(A938&lt;&gt;"",IF(OR(AI937&lt;&gt;0,AJ937&lt;&gt;0),"0",IF(AC938&lt;&gt;"",IF(AC938="W",(1*Z938),(-1*Z938)),0)),0)</f>
        <v>0</v>
      </c>
      <c r="AE938" s="74">
        <f t="shared" ca="1" si="304"/>
        <v>-9</v>
      </c>
      <c r="AF938" s="3">
        <f t="shared" ca="1" si="314"/>
        <v>1</v>
      </c>
      <c r="AG938" s="13">
        <f ca="1">IF(A938&lt;&gt;"",(AD938+P938+W938),0)</f>
        <v>0</v>
      </c>
      <c r="AH938" s="11">
        <f ca="1">IF(A938&lt;&gt;"",AG938+AH937,0)</f>
        <v>-12</v>
      </c>
      <c r="AI938" s="73">
        <f ca="1">IF($A938&lt;&gt;"",IF(AI937&gt;0,AI937,IF(AND(AK937&gt;=$AJ$1,$AJ$2*AK937&gt;=AH938),"Profit Target",IF(AH938&gt;=$S$1,"Profit Target",0))),0)</f>
        <v>0</v>
      </c>
      <c r="AJ938" s="73">
        <f ca="1">IF($A938&lt;&gt;"",IF(AI937&lt;&gt;0,AJ937,IF(AH938&lt;=$S$2,"Stop Loss",0)),0)</f>
        <v>0</v>
      </c>
      <c r="AK938" s="73">
        <f t="shared" ca="1" si="305"/>
        <v>3</v>
      </c>
      <c r="AL938" s="30"/>
      <c r="AM938" s="30"/>
      <c r="AN938" s="30"/>
      <c r="AO938" s="30"/>
      <c r="AP938" s="30"/>
      <c r="AQ938" s="30"/>
      <c r="BM938" s="7"/>
      <c r="BT938" s="10">
        <f t="shared" ca="1" si="307"/>
        <v>7</v>
      </c>
    </row>
    <row r="939" spans="1:72">
      <c r="A939" s="10">
        <f t="shared" ca="1" si="306"/>
        <v>29</v>
      </c>
      <c r="B939" s="38"/>
      <c r="C939" s="7"/>
      <c r="D939" s="3"/>
      <c r="E939" s="7"/>
      <c r="F939" s="70" t="str">
        <f t="shared" ca="1" si="302"/>
        <v>H</v>
      </c>
      <c r="G939" s="101" t="str">
        <f t="shared" ca="1" si="308"/>
        <v>HLH</v>
      </c>
      <c r="H939" s="70" t="str">
        <f t="shared" ca="1" si="303"/>
        <v>O</v>
      </c>
      <c r="I939" s="101" t="str">
        <f t="shared" ca="1" si="315"/>
        <v>OOO</v>
      </c>
      <c r="J939" s="70" t="str">
        <f t="shared" ref="J939:J977" ca="1" si="320">VLOOKUP(A939,$BJ$107:$BR$144,8,0)</f>
        <v>B</v>
      </c>
      <c r="K939" s="101" t="str">
        <f t="shared" ca="1" si="316"/>
        <v>RRB</v>
      </c>
      <c r="L939" s="61">
        <f t="shared" ca="1" si="317"/>
        <v>1</v>
      </c>
      <c r="M939" s="3">
        <f ca="1">IF(A938&lt;&gt;"",IF(O939="",M938,IF(AND(M938&gt;0,O939="L"),M938+1,IF(AND(M938&gt;1,O938="W"),1,1))),"")</f>
        <v>3</v>
      </c>
      <c r="N939" s="60" t="str">
        <f ca="1">IF($A938&lt;&gt;"",IF(OR($AI938&lt;&gt;0,$AJ938&lt;&gt;0,L939=0),"",IF(G938="HHL","L",IF(G938="LLH","H",""))),"")</f>
        <v/>
      </c>
      <c r="O939" s="60" t="str">
        <f ca="1">IF(A939&lt;&gt;"",IF(N939&lt;&gt;"",IF(F939=N939,"W","L"),""),"")</f>
        <v/>
      </c>
      <c r="P939" s="38">
        <f ca="1">IF(A939&lt;&gt;"",IF(OR(AI938&lt;&gt;0,AJ938&lt;&gt;0),"0",IF(O939&lt;&gt;"",IF(O939="W",(1*L939),(-1*L939)),0)),0)</f>
        <v>0</v>
      </c>
      <c r="Q939" s="74">
        <f ca="1">IF(A939&lt;&gt;"",P939+Q938,0)</f>
        <v>-15</v>
      </c>
      <c r="R939" s="3">
        <f t="shared" ca="1" si="309"/>
        <v>3</v>
      </c>
      <c r="S939" s="61">
        <f t="shared" ca="1" si="318"/>
        <v>1</v>
      </c>
      <c r="T939" s="3">
        <f t="shared" ca="1" si="310"/>
        <v>3</v>
      </c>
      <c r="U939" s="60" t="str">
        <f ca="1">IF($A938&lt;&gt;"",IF(OR($AI938&lt;&gt;0,$AJ938&lt;&gt;0,S939=0),"",IF(I938="EEO","O",IF(I938="OOE","E",""))),"")</f>
        <v/>
      </c>
      <c r="V939" s="60" t="str">
        <f ca="1">IF(A939&lt;&gt;"",IF(U939&lt;&gt;"",IF(H939=U939,"W","L"),""),"")</f>
        <v/>
      </c>
      <c r="W939" s="38">
        <f ca="1">IF(A939&lt;&gt;"",IF(OR(AI938&lt;&gt;0,AJ938&lt;&gt;0),"0",IF(V939&lt;&gt;"",IF(V939="W",(1*S939),(-1*S939)),0)),0)</f>
        <v>0</v>
      </c>
      <c r="X939" s="74">
        <f t="shared" ca="1" si="311"/>
        <v>12</v>
      </c>
      <c r="Y939" s="3">
        <f t="shared" ca="1" si="312"/>
        <v>3</v>
      </c>
      <c r="Z939" s="61">
        <f t="shared" ca="1" si="319"/>
        <v>1</v>
      </c>
      <c r="AA939" s="3">
        <f t="shared" ca="1" si="313"/>
        <v>1</v>
      </c>
      <c r="AB939" s="60" t="str">
        <f ca="1">IF($A938&lt;&gt;"",IF(OR($AI938&lt;&gt;0,$AJ938&lt;&gt;0,Z939=0),"",IF(K938="RRB","B",IF(K938="BBR","R",""))),"")</f>
        <v/>
      </c>
      <c r="AC939" s="60" t="str">
        <f ca="1">IF(A939&lt;&gt;"",IF(AB939&lt;&gt;"",IF(AB939=J939,"W","L"),""),"")</f>
        <v/>
      </c>
      <c r="AD939" s="38">
        <f ca="1">IF(A939&lt;&gt;"",IF(OR(AI938&lt;&gt;0,AJ938&lt;&gt;0),"0",IF(AC939&lt;&gt;"",IF(AC939="W",(1*Z939),(-1*Z939)),0)),0)</f>
        <v>0</v>
      </c>
      <c r="AE939" s="74">
        <f t="shared" ca="1" si="304"/>
        <v>-9</v>
      </c>
      <c r="AF939" s="3">
        <f t="shared" ca="1" si="314"/>
        <v>1</v>
      </c>
      <c r="AG939" s="13">
        <f ca="1">IF(A939&lt;&gt;"",(AD939+P939+W939),0)</f>
        <v>0</v>
      </c>
      <c r="AH939" s="11">
        <f ca="1">IF(A939&lt;&gt;"",AG939+AH938,0)</f>
        <v>-12</v>
      </c>
      <c r="AI939" s="73">
        <f ca="1">IF($A939&lt;&gt;"",IF(AI938&gt;0,AI938,IF(AND(AK938&gt;=$AJ$1,$AJ$2*AK938&gt;=AH939),"Profit Target",IF(AH939&gt;=$S$1,"Profit Target",0))),0)</f>
        <v>0</v>
      </c>
      <c r="AJ939" s="73">
        <f ca="1">IF($A939&lt;&gt;"",IF(AI938&lt;&gt;0,AJ938,IF(AH939&lt;=$S$2,"Stop Loss",0)),0)</f>
        <v>0</v>
      </c>
      <c r="AK939" s="73">
        <f t="shared" ca="1" si="305"/>
        <v>3</v>
      </c>
      <c r="AL939" s="30"/>
      <c r="AM939" s="30"/>
      <c r="AN939" s="30"/>
      <c r="AO939" s="30"/>
      <c r="AP939" s="30"/>
      <c r="AQ939" s="30"/>
      <c r="BM939" s="7"/>
      <c r="BT939" s="10">
        <f t="shared" ca="1" si="307"/>
        <v>27</v>
      </c>
    </row>
    <row r="940" spans="1:72">
      <c r="A940" s="10">
        <f t="shared" ca="1" si="306"/>
        <v>30</v>
      </c>
      <c r="B940" s="38"/>
      <c r="C940" s="7"/>
      <c r="D940" s="3"/>
      <c r="E940" s="7"/>
      <c r="F940" s="70" t="str">
        <f t="shared" ca="1" si="302"/>
        <v>H</v>
      </c>
      <c r="G940" s="101" t="str">
        <f t="shared" ca="1" si="308"/>
        <v>LHH</v>
      </c>
      <c r="H940" s="70" t="str">
        <f t="shared" ca="1" si="303"/>
        <v>E</v>
      </c>
      <c r="I940" s="101" t="str">
        <f t="shared" ca="1" si="315"/>
        <v>OOE</v>
      </c>
      <c r="J940" s="70" t="str">
        <f t="shared" ca="1" si="320"/>
        <v>R</v>
      </c>
      <c r="K940" s="101" t="str">
        <f t="shared" ca="1" si="316"/>
        <v>RBR</v>
      </c>
      <c r="L940" s="61">
        <f t="shared" ca="1" si="317"/>
        <v>1</v>
      </c>
      <c r="M940" s="3">
        <f ca="1">IF(A939&lt;&gt;"",IF(O940="",M939,IF(AND(M939&gt;0,O940="L"),M939+1,IF(AND(M939&gt;1,O939="W"),1,1))),"")</f>
        <v>3</v>
      </c>
      <c r="N940" s="60" t="str">
        <f ca="1">IF($A939&lt;&gt;"",IF(OR($AI939&lt;&gt;0,$AJ939&lt;&gt;0,L940=0),"",IF(G939="HHL","L",IF(G939="LLH","H",""))),"")</f>
        <v/>
      </c>
      <c r="O940" s="60" t="str">
        <f ca="1">IF(A940&lt;&gt;"",IF(N940&lt;&gt;"",IF(F940=N940,"W","L"),""),"")</f>
        <v/>
      </c>
      <c r="P940" s="38">
        <f ca="1">IF(A940&lt;&gt;"",IF(OR(AI939&lt;&gt;0,AJ939&lt;&gt;0),"0",IF(O940&lt;&gt;"",IF(O940="W",(1*L940),(-1*L940)),0)),0)</f>
        <v>0</v>
      </c>
      <c r="Q940" s="74">
        <f ca="1">IF(A940&lt;&gt;"",P940+Q939,0)</f>
        <v>-15</v>
      </c>
      <c r="R940" s="3">
        <f t="shared" ca="1" si="309"/>
        <v>3</v>
      </c>
      <c r="S940" s="61">
        <f t="shared" ca="1" si="318"/>
        <v>1</v>
      </c>
      <c r="T940" s="3">
        <f t="shared" ca="1" si="310"/>
        <v>3</v>
      </c>
      <c r="U940" s="60" t="str">
        <f ca="1">IF($A939&lt;&gt;"",IF(OR($AI939&lt;&gt;0,$AJ939&lt;&gt;0,S940=0),"",IF(I939="EEO","O",IF(I939="OOE","E",""))),"")</f>
        <v/>
      </c>
      <c r="V940" s="60" t="str">
        <f ca="1">IF(A940&lt;&gt;"",IF(U940&lt;&gt;"",IF(H940=U940,"W","L"),""),"")</f>
        <v/>
      </c>
      <c r="W940" s="38">
        <f ca="1">IF(A940&lt;&gt;"",IF(OR(AI939&lt;&gt;0,AJ939&lt;&gt;0),"0",IF(V940&lt;&gt;"",IF(V940="W",(1*S940),(-1*S940)),0)),0)</f>
        <v>0</v>
      </c>
      <c r="X940" s="74">
        <f t="shared" ca="1" si="311"/>
        <v>12</v>
      </c>
      <c r="Y940" s="3">
        <f t="shared" ca="1" si="312"/>
        <v>3</v>
      </c>
      <c r="Z940" s="61">
        <f t="shared" ca="1" si="319"/>
        <v>1</v>
      </c>
      <c r="AA940" s="3">
        <f t="shared" ca="1" si="313"/>
        <v>2</v>
      </c>
      <c r="AB940" s="60" t="str">
        <f ca="1">IF($A939&lt;&gt;"",IF(OR($AI939&lt;&gt;0,$AJ939&lt;&gt;0,Z940=0),"",IF(K939="RRB","B",IF(K939="BBR","R",""))),"")</f>
        <v>B</v>
      </c>
      <c r="AC940" s="60" t="str">
        <f ca="1">IF(A940&lt;&gt;"",IF(AB940&lt;&gt;"",IF(AB940=J940,"W","L"),""),"")</f>
        <v>L</v>
      </c>
      <c r="AD940" s="38">
        <f ca="1">IF(A940&lt;&gt;"",IF(OR(AI939&lt;&gt;0,AJ939&lt;&gt;0),"0",IF(AC940&lt;&gt;"",IF(AC940="W",(1*Z940),(-1*Z940)),0)),0)</f>
        <v>-1</v>
      </c>
      <c r="AE940" s="74">
        <f t="shared" ca="1" si="304"/>
        <v>-10</v>
      </c>
      <c r="AF940" s="3">
        <f t="shared" ca="1" si="314"/>
        <v>2</v>
      </c>
      <c r="AG940" s="13">
        <f ca="1">IF(A940&lt;&gt;"",(AD940+P940+W940),0)</f>
        <v>-1</v>
      </c>
      <c r="AH940" s="11">
        <f ca="1">IF(A940&lt;&gt;"",AG940+AH939,0)</f>
        <v>-13</v>
      </c>
      <c r="AI940" s="73">
        <f ca="1">IF($A940&lt;&gt;"",IF(AI939&gt;0,AI939,IF(AND(AK939&gt;=$AJ$1,$AJ$2*AK939&gt;=AH940),"Profit Target",IF(AH940&gt;=$S$1,"Profit Target",0))),0)</f>
        <v>0</v>
      </c>
      <c r="AJ940" s="73">
        <f ca="1">IF($A940&lt;&gt;"",IF(AI939&lt;&gt;0,AJ939,IF(AH940&lt;=$S$2,"Stop Loss",0)),0)</f>
        <v>0</v>
      </c>
      <c r="AK940" s="73">
        <f t="shared" ca="1" si="305"/>
        <v>3</v>
      </c>
      <c r="AL940" s="30"/>
      <c r="AM940" s="30"/>
      <c r="AN940" s="30"/>
      <c r="AO940" s="30"/>
      <c r="AP940" s="30"/>
      <c r="AQ940" s="30"/>
      <c r="BM940" s="7"/>
      <c r="BT940" s="10">
        <f t="shared" ca="1" si="307"/>
        <v>21</v>
      </c>
    </row>
    <row r="941" spans="1:72">
      <c r="A941" s="10">
        <f t="shared" ca="1" si="306"/>
        <v>13</v>
      </c>
      <c r="B941" s="38"/>
      <c r="C941" s="7"/>
      <c r="D941" s="3"/>
      <c r="E941" s="7"/>
      <c r="F941" s="70" t="str">
        <f t="shared" ca="1" si="302"/>
        <v>L</v>
      </c>
      <c r="G941" s="101" t="str">
        <f t="shared" ca="1" si="308"/>
        <v>HHL</v>
      </c>
      <c r="H941" s="70" t="str">
        <f t="shared" ca="1" si="303"/>
        <v>O</v>
      </c>
      <c r="I941" s="101" t="str">
        <f t="shared" ca="1" si="315"/>
        <v>OEO</v>
      </c>
      <c r="J941" s="70" t="str">
        <f t="shared" ca="1" si="320"/>
        <v>B</v>
      </c>
      <c r="K941" s="101" t="str">
        <f t="shared" ca="1" si="316"/>
        <v>BRB</v>
      </c>
      <c r="L941" s="61">
        <f t="shared" ca="1" si="317"/>
        <v>1</v>
      </c>
      <c r="M941" s="3">
        <f ca="1">IF(A940&lt;&gt;"",IF(O941="",M940,IF(AND(M940&gt;0,O941="L"),M940+1,IF(AND(M940&gt;1,O940="W"),1,1))),"")</f>
        <v>3</v>
      </c>
      <c r="N941" s="60" t="str">
        <f ca="1">IF($A940&lt;&gt;"",IF(OR($AI940&lt;&gt;0,$AJ940&lt;&gt;0,L941=0),"",IF(G940="HHL","L",IF(G940="LLH","H",""))),"")</f>
        <v/>
      </c>
      <c r="O941" s="60" t="str">
        <f ca="1">IF(A941&lt;&gt;"",IF(N941&lt;&gt;"",IF(F941=N941,"W","L"),""),"")</f>
        <v/>
      </c>
      <c r="P941" s="38">
        <f ca="1">IF(A941&lt;&gt;"",IF(OR(AI940&lt;&gt;0,AJ940&lt;&gt;0),"0",IF(O941&lt;&gt;"",IF(O941="W",(1*L941),(-1*L941)),0)),0)</f>
        <v>0</v>
      </c>
      <c r="Q941" s="74">
        <f ca="1">IF(A941&lt;&gt;"",P941+Q940,0)</f>
        <v>-15</v>
      </c>
      <c r="R941" s="3">
        <f t="shared" ca="1" si="309"/>
        <v>3</v>
      </c>
      <c r="S941" s="61">
        <f t="shared" ca="1" si="318"/>
        <v>1</v>
      </c>
      <c r="T941" s="3">
        <f t="shared" ca="1" si="310"/>
        <v>4</v>
      </c>
      <c r="U941" s="60" t="str">
        <f ca="1">IF($A940&lt;&gt;"",IF(OR($AI940&lt;&gt;0,$AJ940&lt;&gt;0,S941=0),"",IF(I940="EEO","O",IF(I940="OOE","E",""))),"")</f>
        <v>E</v>
      </c>
      <c r="V941" s="60" t="str">
        <f ca="1">IF(A941&lt;&gt;"",IF(U941&lt;&gt;"",IF(H941=U941,"W","L"),""),"")</f>
        <v>L</v>
      </c>
      <c r="W941" s="38">
        <f ca="1">IF(A941&lt;&gt;"",IF(OR(AI940&lt;&gt;0,AJ940&lt;&gt;0),"0",IF(V941&lt;&gt;"",IF(V941="W",(1*S941),(-1*S941)),0)),0)</f>
        <v>-1</v>
      </c>
      <c r="X941" s="74">
        <f t="shared" ca="1" si="311"/>
        <v>11</v>
      </c>
      <c r="Y941" s="3">
        <f t="shared" ca="1" si="312"/>
        <v>4</v>
      </c>
      <c r="Z941" s="61">
        <f t="shared" ca="1" si="319"/>
        <v>1</v>
      </c>
      <c r="AA941" s="3">
        <f t="shared" ca="1" si="313"/>
        <v>2</v>
      </c>
      <c r="AB941" s="60" t="str">
        <f ca="1">IF($A940&lt;&gt;"",IF(OR($AI940&lt;&gt;0,$AJ940&lt;&gt;0,Z941=0),"",IF(K940="RRB","B",IF(K940="BBR","R",""))),"")</f>
        <v/>
      </c>
      <c r="AC941" s="60" t="str">
        <f ca="1">IF(A941&lt;&gt;"",IF(AB941&lt;&gt;"",IF(AB941=J941,"W","L"),""),"")</f>
        <v/>
      </c>
      <c r="AD941" s="38">
        <f ca="1">IF(A941&lt;&gt;"",IF(OR(AI940&lt;&gt;0,AJ940&lt;&gt;0),"0",IF(AC941&lt;&gt;"",IF(AC941="W",(1*Z941),(-1*Z941)),0)),0)</f>
        <v>0</v>
      </c>
      <c r="AE941" s="74">
        <f t="shared" ca="1" si="304"/>
        <v>-10</v>
      </c>
      <c r="AF941" s="3">
        <f t="shared" ca="1" si="314"/>
        <v>2</v>
      </c>
      <c r="AG941" s="13">
        <f ca="1">IF(A941&lt;&gt;"",(AD941+P941+W941),0)</f>
        <v>-1</v>
      </c>
      <c r="AH941" s="11">
        <f ca="1">IF(A941&lt;&gt;"",AG941+AH940,0)</f>
        <v>-14</v>
      </c>
      <c r="AI941" s="73">
        <f ca="1">IF($A941&lt;&gt;"",IF(AI940&gt;0,AI940,IF(AND(AK940&gt;=$AJ$1,$AJ$2*AK940&gt;=AH941),"Profit Target",IF(AH941&gt;=$S$1,"Profit Target",0))),0)</f>
        <v>0</v>
      </c>
      <c r="AJ941" s="73">
        <f ca="1">IF($A941&lt;&gt;"",IF(AI940&lt;&gt;0,AJ940,IF(AH941&lt;=$S$2,"Stop Loss",0)),0)</f>
        <v>0</v>
      </c>
      <c r="AK941" s="73">
        <f t="shared" ca="1" si="305"/>
        <v>3</v>
      </c>
      <c r="AL941" s="30"/>
      <c r="AM941" s="30"/>
      <c r="AN941" s="30"/>
      <c r="AO941" s="30"/>
      <c r="AP941" s="30"/>
      <c r="AQ941" s="30"/>
      <c r="BM941" s="7"/>
      <c r="BT941" s="10">
        <f t="shared" ca="1" si="307"/>
        <v>7</v>
      </c>
    </row>
    <row r="942" spans="1:72">
      <c r="A942" s="10">
        <f t="shared" ca="1" si="306"/>
        <v>25</v>
      </c>
      <c r="B942" s="38"/>
      <c r="C942" s="7"/>
      <c r="D942" s="3"/>
      <c r="E942" s="7"/>
      <c r="F942" s="70" t="str">
        <f t="shared" ca="1" si="302"/>
        <v>H</v>
      </c>
      <c r="G942" s="101" t="str">
        <f t="shared" ca="1" si="308"/>
        <v>HLH</v>
      </c>
      <c r="H942" s="70" t="str">
        <f t="shared" ca="1" si="303"/>
        <v>O</v>
      </c>
      <c r="I942" s="101" t="str">
        <f t="shared" ca="1" si="315"/>
        <v>EOO</v>
      </c>
      <c r="J942" s="70" t="str">
        <f t="shared" ca="1" si="320"/>
        <v>R</v>
      </c>
      <c r="K942" s="101" t="str">
        <f t="shared" ca="1" si="316"/>
        <v>RBR</v>
      </c>
      <c r="L942" s="61">
        <f t="shared" ca="1" si="317"/>
        <v>1</v>
      </c>
      <c r="M942" s="3">
        <f ca="1">IF(A941&lt;&gt;"",IF(O942="",M941,IF(AND(M941&gt;0,O942="L"),M941+1,IF(AND(M941&gt;1,O941="W"),1,1))),"")</f>
        <v>4</v>
      </c>
      <c r="N942" s="60" t="str">
        <f ca="1">IF($A941&lt;&gt;"",IF(OR($AI941&lt;&gt;0,$AJ941&lt;&gt;0,L942=0),"",IF(G941="HHL","L",IF(G941="LLH","H",""))),"")</f>
        <v>L</v>
      </c>
      <c r="O942" s="60" t="str">
        <f ca="1">IF(A942&lt;&gt;"",IF(N942&lt;&gt;"",IF(F942=N942,"W","L"),""),"")</f>
        <v>L</v>
      </c>
      <c r="P942" s="38">
        <f ca="1">IF(A942&lt;&gt;"",IF(OR(AI941&lt;&gt;0,AJ941&lt;&gt;0),"0",IF(O942&lt;&gt;"",IF(O942="W",(1*L942),(-1*L942)),0)),0)</f>
        <v>-1</v>
      </c>
      <c r="Q942" s="74">
        <f ca="1">IF(A942&lt;&gt;"",P942+Q941,0)</f>
        <v>-16</v>
      </c>
      <c r="R942" s="3">
        <f t="shared" ca="1" si="309"/>
        <v>4</v>
      </c>
      <c r="S942" s="61">
        <f t="shared" ca="1" si="318"/>
        <v>1</v>
      </c>
      <c r="T942" s="3">
        <f t="shared" ca="1" si="310"/>
        <v>4</v>
      </c>
      <c r="U942" s="60" t="str">
        <f ca="1">IF($A941&lt;&gt;"",IF(OR($AI941&lt;&gt;0,$AJ941&lt;&gt;0,S942=0),"",IF(I941="EEO","O",IF(I941="OOE","E",""))),"")</f>
        <v/>
      </c>
      <c r="V942" s="60" t="str">
        <f ca="1">IF(A942&lt;&gt;"",IF(U942&lt;&gt;"",IF(H942=U942,"W","L"),""),"")</f>
        <v/>
      </c>
      <c r="W942" s="38">
        <f ca="1">IF(A942&lt;&gt;"",IF(OR(AI941&lt;&gt;0,AJ941&lt;&gt;0),"0",IF(V942&lt;&gt;"",IF(V942="W",(1*S942),(-1*S942)),0)),0)</f>
        <v>0</v>
      </c>
      <c r="X942" s="74">
        <f t="shared" ca="1" si="311"/>
        <v>11</v>
      </c>
      <c r="Y942" s="3">
        <f t="shared" ca="1" si="312"/>
        <v>4</v>
      </c>
      <c r="Z942" s="61">
        <f t="shared" ca="1" si="319"/>
        <v>1</v>
      </c>
      <c r="AA942" s="3">
        <f t="shared" ca="1" si="313"/>
        <v>2</v>
      </c>
      <c r="AB942" s="60" t="str">
        <f ca="1">IF($A941&lt;&gt;"",IF(OR($AI941&lt;&gt;0,$AJ941&lt;&gt;0,Z942=0),"",IF(K941="RRB","B",IF(K941="BBR","R",""))),"")</f>
        <v/>
      </c>
      <c r="AC942" s="60" t="str">
        <f ca="1">IF(A942&lt;&gt;"",IF(AB942&lt;&gt;"",IF(AB942=J942,"W","L"),""),"")</f>
        <v/>
      </c>
      <c r="AD942" s="38">
        <f ca="1">IF(A942&lt;&gt;"",IF(OR(AI941&lt;&gt;0,AJ941&lt;&gt;0),"0",IF(AC942&lt;&gt;"",IF(AC942="W",(1*Z942),(-1*Z942)),0)),0)</f>
        <v>0</v>
      </c>
      <c r="AE942" s="74">
        <f t="shared" ca="1" si="304"/>
        <v>-10</v>
      </c>
      <c r="AF942" s="3">
        <f t="shared" ca="1" si="314"/>
        <v>2</v>
      </c>
      <c r="AG942" s="13">
        <f ca="1">IF(A942&lt;&gt;"",(AD942+P942+W942),0)</f>
        <v>-1</v>
      </c>
      <c r="AH942" s="11">
        <f ca="1">IF(A942&lt;&gt;"",AG942+AH941,0)</f>
        <v>-15</v>
      </c>
      <c r="AI942" s="73">
        <f ca="1">IF($A942&lt;&gt;"",IF(AI941&gt;0,AI941,IF(AND(AK941&gt;=$AJ$1,$AJ$2*AK941&gt;=AH942),"Profit Target",IF(AH942&gt;=$S$1,"Profit Target",0))),0)</f>
        <v>0</v>
      </c>
      <c r="AJ942" s="73">
        <f ca="1">IF($A942&lt;&gt;"",IF(AI941&lt;&gt;0,AJ941,IF(AH942&lt;=$S$2,"Stop Loss",0)),0)</f>
        <v>0</v>
      </c>
      <c r="AK942" s="73">
        <f t="shared" ca="1" si="305"/>
        <v>3</v>
      </c>
      <c r="AL942" s="30"/>
      <c r="AM942" s="30"/>
      <c r="AN942" s="30"/>
      <c r="AO942" s="30"/>
      <c r="AP942" s="30"/>
      <c r="AQ942" s="30"/>
      <c r="BM942" s="7"/>
      <c r="BT942" s="10">
        <f t="shared" ca="1" si="307"/>
        <v>32</v>
      </c>
    </row>
    <row r="943" spans="1:72">
      <c r="A943" s="10">
        <f t="shared" ca="1" si="306"/>
        <v>2</v>
      </c>
      <c r="B943" s="38"/>
      <c r="C943" s="7"/>
      <c r="D943" s="3"/>
      <c r="E943" s="7"/>
      <c r="F943" s="70" t="str">
        <f t="shared" ref="F943:F981" ca="1" si="321">VLOOKUP(A943,$BJ$107:$BR$144,7,0)</f>
        <v>L</v>
      </c>
      <c r="G943" s="101" t="str">
        <f t="shared" ca="1" si="308"/>
        <v>LHL</v>
      </c>
      <c r="H943" s="70" t="str">
        <f t="shared" ref="H943:H981" ca="1" si="322">VLOOKUP(A943,$BJ$107:$BR$144,9,0)</f>
        <v>E</v>
      </c>
      <c r="I943" s="101" t="str">
        <f t="shared" ca="1" si="315"/>
        <v>OOE</v>
      </c>
      <c r="J943" s="70" t="str">
        <f t="shared" ca="1" si="320"/>
        <v>B</v>
      </c>
      <c r="K943" s="101" t="str">
        <f t="shared" ca="1" si="316"/>
        <v>BRB</v>
      </c>
      <c r="L943" s="61">
        <f t="shared" ca="1" si="317"/>
        <v>1</v>
      </c>
      <c r="M943" s="3">
        <f ca="1">IF(A942&lt;&gt;"",IF(O943="",M942,IF(AND(M942&gt;0,O943="L"),M942+1,IF(AND(M942&gt;1,O942="W"),1,1))),"")</f>
        <v>4</v>
      </c>
      <c r="N943" s="60" t="str">
        <f ca="1">IF($A942&lt;&gt;"",IF(OR($AI942&lt;&gt;0,$AJ942&lt;&gt;0,L943=0),"",IF(G942="HHL","L",IF(G942="LLH","H",""))),"")</f>
        <v/>
      </c>
      <c r="O943" s="60" t="str">
        <f ca="1">IF(A943&lt;&gt;"",IF(N943&lt;&gt;"",IF(F943=N943,"W","L"),""),"")</f>
        <v/>
      </c>
      <c r="P943" s="38">
        <f ca="1">IF(A943&lt;&gt;"",IF(OR(AI942&lt;&gt;0,AJ942&lt;&gt;0),"0",IF(O943&lt;&gt;"",IF(O943="W",(1*L943),(-1*L943)),0)),0)</f>
        <v>0</v>
      </c>
      <c r="Q943" s="74">
        <f ca="1">IF(A943&lt;&gt;"",P943+Q942,0)</f>
        <v>-16</v>
      </c>
      <c r="R943" s="3">
        <f t="shared" ca="1" si="309"/>
        <v>4</v>
      </c>
      <c r="S943" s="61">
        <f t="shared" ca="1" si="318"/>
        <v>1</v>
      </c>
      <c r="T943" s="3">
        <f t="shared" ca="1" si="310"/>
        <v>4</v>
      </c>
      <c r="U943" s="60" t="str">
        <f ca="1">IF($A942&lt;&gt;"",IF(OR($AI942&lt;&gt;0,$AJ942&lt;&gt;0,S943=0),"",IF(I942="EEO","O",IF(I942="OOE","E",""))),"")</f>
        <v/>
      </c>
      <c r="V943" s="60" t="str">
        <f ca="1">IF(A943&lt;&gt;"",IF(U943&lt;&gt;"",IF(H943=U943,"W","L"),""),"")</f>
        <v/>
      </c>
      <c r="W943" s="38">
        <f ca="1">IF(A943&lt;&gt;"",IF(OR(AI942&lt;&gt;0,AJ942&lt;&gt;0),"0",IF(V943&lt;&gt;"",IF(V943="W",(1*S943),(-1*S943)),0)),0)</f>
        <v>0</v>
      </c>
      <c r="X943" s="74">
        <f t="shared" ca="1" si="311"/>
        <v>11</v>
      </c>
      <c r="Y943" s="3">
        <f t="shared" ca="1" si="312"/>
        <v>4</v>
      </c>
      <c r="Z943" s="61">
        <f t="shared" ca="1" si="319"/>
        <v>1</v>
      </c>
      <c r="AA943" s="3">
        <f t="shared" ca="1" si="313"/>
        <v>2</v>
      </c>
      <c r="AB943" s="60" t="str">
        <f ca="1">IF($A942&lt;&gt;"",IF(OR($AI942&lt;&gt;0,$AJ942&lt;&gt;0,Z943=0),"",IF(K942="RRB","B",IF(K942="BBR","R",""))),"")</f>
        <v/>
      </c>
      <c r="AC943" s="60" t="str">
        <f ca="1">IF(A943&lt;&gt;"",IF(AB943&lt;&gt;"",IF(AB943=J943,"W","L"),""),"")</f>
        <v/>
      </c>
      <c r="AD943" s="38">
        <f ca="1">IF(A943&lt;&gt;"",IF(OR(AI942&lt;&gt;0,AJ942&lt;&gt;0),"0",IF(AC943&lt;&gt;"",IF(AC943="W",(1*Z943),(-1*Z943)),0)),0)</f>
        <v>0</v>
      </c>
      <c r="AE943" s="74">
        <f t="shared" ca="1" si="304"/>
        <v>-10</v>
      </c>
      <c r="AF943" s="3">
        <f t="shared" ca="1" si="314"/>
        <v>2</v>
      </c>
      <c r="AG943" s="13">
        <f ca="1">IF(A943&lt;&gt;"",(AD943+P943+W943),0)</f>
        <v>0</v>
      </c>
      <c r="AH943" s="11">
        <f ca="1">IF(A943&lt;&gt;"",AG943+AH942,0)</f>
        <v>-15</v>
      </c>
      <c r="AI943" s="73">
        <f ca="1">IF($A943&lt;&gt;"",IF(AI942&gt;0,AI942,IF(AND(AK942&gt;=$AJ$1,$AJ$2*AK942&gt;=AH943),"Profit Target",IF(AH943&gt;=$S$1,"Profit Target",0))),0)</f>
        <v>0</v>
      </c>
      <c r="AJ943" s="73">
        <f ca="1">IF($A943&lt;&gt;"",IF(AI942&lt;&gt;0,AJ942,IF(AH943&lt;=$S$2,"Stop Loss",0)),0)</f>
        <v>0</v>
      </c>
      <c r="AK943" s="73">
        <f t="shared" ca="1" si="305"/>
        <v>3</v>
      </c>
      <c r="AL943" s="30"/>
      <c r="AM943" s="30"/>
      <c r="AN943" s="30"/>
      <c r="AO943" s="30"/>
      <c r="AP943" s="30"/>
      <c r="AQ943" s="30"/>
      <c r="BM943" s="7"/>
      <c r="BT943" s="10">
        <f t="shared" ca="1" si="307"/>
        <v>30</v>
      </c>
    </row>
    <row r="944" spans="1:72">
      <c r="A944" s="10">
        <f t="shared" ca="1" si="306"/>
        <v>34</v>
      </c>
      <c r="B944" s="38"/>
      <c r="C944" s="7"/>
      <c r="D944" s="3"/>
      <c r="E944" s="7"/>
      <c r="F944" s="70" t="str">
        <f t="shared" ca="1" si="321"/>
        <v>H</v>
      </c>
      <c r="G944" s="101" t="str">
        <f t="shared" ca="1" si="308"/>
        <v>HLH</v>
      </c>
      <c r="H944" s="70" t="str">
        <f t="shared" ca="1" si="322"/>
        <v>E</v>
      </c>
      <c r="I944" s="101" t="str">
        <f t="shared" ca="1" si="315"/>
        <v>OEE</v>
      </c>
      <c r="J944" s="70" t="str">
        <f t="shared" ca="1" si="320"/>
        <v>R</v>
      </c>
      <c r="K944" s="101" t="str">
        <f t="shared" ca="1" si="316"/>
        <v>RBR</v>
      </c>
      <c r="L944" s="61">
        <f t="shared" ca="1" si="317"/>
        <v>1</v>
      </c>
      <c r="M944" s="3">
        <f ca="1">IF(A943&lt;&gt;"",IF(O944="",M943,IF(AND(M943&gt;0,O944="L"),M943+1,IF(AND(M943&gt;1,O943="W"),1,1))),"")</f>
        <v>4</v>
      </c>
      <c r="N944" s="60" t="str">
        <f ca="1">IF($A943&lt;&gt;"",IF(OR($AI943&lt;&gt;0,$AJ943&lt;&gt;0,L944=0),"",IF(G943="HHL","L",IF(G943="LLH","H",""))),"")</f>
        <v/>
      </c>
      <c r="O944" s="60" t="str">
        <f ca="1">IF(A944&lt;&gt;"",IF(N944&lt;&gt;"",IF(F944=N944,"W","L"),""),"")</f>
        <v/>
      </c>
      <c r="P944" s="38">
        <f ca="1">IF(A944&lt;&gt;"",IF(OR(AI943&lt;&gt;0,AJ943&lt;&gt;0),"0",IF(O944&lt;&gt;"",IF(O944="W",(1*L944),(-1*L944)),0)),0)</f>
        <v>0</v>
      </c>
      <c r="Q944" s="74">
        <f ca="1">IF(A944&lt;&gt;"",P944+Q943,0)</f>
        <v>-16</v>
      </c>
      <c r="R944" s="3">
        <f t="shared" ca="1" si="309"/>
        <v>4</v>
      </c>
      <c r="S944" s="61">
        <f t="shared" ca="1" si="318"/>
        <v>1</v>
      </c>
      <c r="T944" s="3">
        <f t="shared" ca="1" si="310"/>
        <v>1</v>
      </c>
      <c r="U944" s="60" t="str">
        <f ca="1">IF($A943&lt;&gt;"",IF(OR($AI943&lt;&gt;0,$AJ943&lt;&gt;0,S944=0),"",IF(I943="EEO","O",IF(I943="OOE","E",""))),"")</f>
        <v>E</v>
      </c>
      <c r="V944" s="60" t="str">
        <f ca="1">IF(A944&lt;&gt;"",IF(U944&lt;&gt;"",IF(H944=U944,"W","L"),""),"")</f>
        <v>W</v>
      </c>
      <c r="W944" s="38">
        <f ca="1">IF(A944&lt;&gt;"",IF(OR(AI943&lt;&gt;0,AJ943&lt;&gt;0),"0",IF(V944&lt;&gt;"",IF(V944="W",(1*S944),(-1*S944)),0)),0)</f>
        <v>1</v>
      </c>
      <c r="X944" s="74">
        <f t="shared" ca="1" si="311"/>
        <v>12</v>
      </c>
      <c r="Y944" s="3">
        <f t="shared" ca="1" si="312"/>
        <v>1</v>
      </c>
      <c r="Z944" s="61">
        <f t="shared" ca="1" si="319"/>
        <v>1</v>
      </c>
      <c r="AA944" s="3">
        <f t="shared" ca="1" si="313"/>
        <v>2</v>
      </c>
      <c r="AB944" s="60" t="str">
        <f ca="1">IF($A943&lt;&gt;"",IF(OR($AI943&lt;&gt;0,$AJ943&lt;&gt;0,Z944=0),"",IF(K943="RRB","B",IF(K943="BBR","R",""))),"")</f>
        <v/>
      </c>
      <c r="AC944" s="60" t="str">
        <f ca="1">IF(A944&lt;&gt;"",IF(AB944&lt;&gt;"",IF(AB944=J944,"W","L"),""),"")</f>
        <v/>
      </c>
      <c r="AD944" s="38">
        <f ca="1">IF(A944&lt;&gt;"",IF(OR(AI943&lt;&gt;0,AJ943&lt;&gt;0),"0",IF(AC944&lt;&gt;"",IF(AC944="W",(1*Z944),(-1*Z944)),0)),0)</f>
        <v>0</v>
      </c>
      <c r="AE944" s="74">
        <f t="shared" ca="1" si="304"/>
        <v>-10</v>
      </c>
      <c r="AF944" s="3">
        <f t="shared" ca="1" si="314"/>
        <v>2</v>
      </c>
      <c r="AG944" s="13">
        <f ca="1">IF(A944&lt;&gt;"",(AD944+P944+W944),0)</f>
        <v>1</v>
      </c>
      <c r="AH944" s="11">
        <f ca="1">IF(A944&lt;&gt;"",AG944+AH943,0)</f>
        <v>-14</v>
      </c>
      <c r="AI944" s="73">
        <f ca="1">IF($A944&lt;&gt;"",IF(AI943&gt;0,AI943,IF(AND(AK943&gt;=$AJ$1,$AJ$2*AK943&gt;=AH944),"Profit Target",IF(AH944&gt;=$S$1,"Profit Target",0))),0)</f>
        <v>0</v>
      </c>
      <c r="AJ944" s="73">
        <f ca="1">IF($A944&lt;&gt;"",IF(AI943&lt;&gt;0,AJ943,IF(AH944&lt;=$S$2,"Stop Loss",0)),0)</f>
        <v>0</v>
      </c>
      <c r="AK944" s="73">
        <f t="shared" ca="1" si="305"/>
        <v>3</v>
      </c>
      <c r="AL944" s="30"/>
      <c r="AM944" s="30"/>
      <c r="AN944" s="30"/>
      <c r="AO944" s="30"/>
      <c r="AP944" s="30"/>
      <c r="AQ944" s="30"/>
      <c r="BM944" s="7"/>
      <c r="BT944" s="10">
        <f t="shared" ca="1" si="307"/>
        <v>3</v>
      </c>
    </row>
    <row r="945" spans="1:72">
      <c r="A945" s="10">
        <f t="shared" ca="1" si="306"/>
        <v>17</v>
      </c>
      <c r="B945" s="38"/>
      <c r="C945" s="7"/>
      <c r="D945" s="3"/>
      <c r="E945" s="7"/>
      <c r="F945" s="70" t="str">
        <f t="shared" ca="1" si="321"/>
        <v>L</v>
      </c>
      <c r="G945" s="101" t="str">
        <f t="shared" ca="1" si="308"/>
        <v>LHL</v>
      </c>
      <c r="H945" s="70" t="str">
        <f t="shared" ca="1" si="322"/>
        <v>O</v>
      </c>
      <c r="I945" s="101" t="str">
        <f t="shared" ca="1" si="315"/>
        <v>EEO</v>
      </c>
      <c r="J945" s="70" t="str">
        <f t="shared" ca="1" si="320"/>
        <v>B</v>
      </c>
      <c r="K945" s="101" t="str">
        <f t="shared" ca="1" si="316"/>
        <v>BRB</v>
      </c>
      <c r="L945" s="61">
        <f t="shared" ca="1" si="317"/>
        <v>1</v>
      </c>
      <c r="M945" s="3">
        <f ca="1">IF(A944&lt;&gt;"",IF(O945="",M944,IF(AND(M944&gt;0,O945="L"),M944+1,IF(AND(M944&gt;1,O944="W"),1,1))),"")</f>
        <v>4</v>
      </c>
      <c r="N945" s="60" t="str">
        <f ca="1">IF($A944&lt;&gt;"",IF(OR($AI944&lt;&gt;0,$AJ944&lt;&gt;0,L945=0),"",IF(G944="HHL","L",IF(G944="LLH","H",""))),"")</f>
        <v/>
      </c>
      <c r="O945" s="60" t="str">
        <f ca="1">IF(A945&lt;&gt;"",IF(N945&lt;&gt;"",IF(F945=N945,"W","L"),""),"")</f>
        <v/>
      </c>
      <c r="P945" s="38">
        <f ca="1">IF(A945&lt;&gt;"",IF(OR(AI944&lt;&gt;0,AJ944&lt;&gt;0),"0",IF(O945&lt;&gt;"",IF(O945="W",(1*L945),(-1*L945)),0)),0)</f>
        <v>0</v>
      </c>
      <c r="Q945" s="74">
        <f ca="1">IF(A945&lt;&gt;"",P945+Q944,0)</f>
        <v>-16</v>
      </c>
      <c r="R945" s="3">
        <f t="shared" ca="1" si="309"/>
        <v>4</v>
      </c>
      <c r="S945" s="61">
        <f t="shared" ca="1" si="318"/>
        <v>1</v>
      </c>
      <c r="T945" s="3">
        <f t="shared" ca="1" si="310"/>
        <v>1</v>
      </c>
      <c r="U945" s="60" t="str">
        <f ca="1">IF($A944&lt;&gt;"",IF(OR($AI944&lt;&gt;0,$AJ944&lt;&gt;0,S945=0),"",IF(I944="EEO","O",IF(I944="OOE","E",""))),"")</f>
        <v/>
      </c>
      <c r="V945" s="60" t="str">
        <f ca="1">IF(A945&lt;&gt;"",IF(U945&lt;&gt;"",IF(H945=U945,"W","L"),""),"")</f>
        <v/>
      </c>
      <c r="W945" s="38">
        <f ca="1">IF(A945&lt;&gt;"",IF(OR(AI944&lt;&gt;0,AJ944&lt;&gt;0),"0",IF(V945&lt;&gt;"",IF(V945="W",(1*S945),(-1*S945)),0)),0)</f>
        <v>0</v>
      </c>
      <c r="X945" s="74">
        <f t="shared" ca="1" si="311"/>
        <v>12</v>
      </c>
      <c r="Y945" s="3">
        <f t="shared" ca="1" si="312"/>
        <v>1</v>
      </c>
      <c r="Z945" s="61">
        <f t="shared" ca="1" si="319"/>
        <v>1</v>
      </c>
      <c r="AA945" s="3">
        <f t="shared" ca="1" si="313"/>
        <v>2</v>
      </c>
      <c r="AB945" s="60" t="str">
        <f ca="1">IF($A944&lt;&gt;"",IF(OR($AI944&lt;&gt;0,$AJ944&lt;&gt;0,Z945=0),"",IF(K944="RRB","B",IF(K944="BBR","R",""))),"")</f>
        <v/>
      </c>
      <c r="AC945" s="60" t="str">
        <f ca="1">IF(A945&lt;&gt;"",IF(AB945&lt;&gt;"",IF(AB945=J945,"W","L"),""),"")</f>
        <v/>
      </c>
      <c r="AD945" s="38">
        <f ca="1">IF(A945&lt;&gt;"",IF(OR(AI944&lt;&gt;0,AJ944&lt;&gt;0),"0",IF(AC945&lt;&gt;"",IF(AC945="W",(1*Z945),(-1*Z945)),0)),0)</f>
        <v>0</v>
      </c>
      <c r="AE945" s="74">
        <f t="shared" ca="1" si="304"/>
        <v>-10</v>
      </c>
      <c r="AF945" s="3">
        <f t="shared" ca="1" si="314"/>
        <v>2</v>
      </c>
      <c r="AG945" s="13">
        <f ca="1">IF(A945&lt;&gt;"",(AD945+P945+W945),0)</f>
        <v>0</v>
      </c>
      <c r="AH945" s="11">
        <f ca="1">IF(A945&lt;&gt;"",AG945+AH944,0)</f>
        <v>-14</v>
      </c>
      <c r="AI945" s="73">
        <f ca="1">IF($A945&lt;&gt;"",IF(AI944&gt;0,AI944,IF(AND(AK944&gt;=$AJ$1,$AJ$2*AK944&gt;=AH945),"Profit Target",IF(AH945&gt;=$S$1,"Profit Target",0))),0)</f>
        <v>0</v>
      </c>
      <c r="AJ945" s="73">
        <f ca="1">IF($A945&lt;&gt;"",IF(AI944&lt;&gt;0,AJ944,IF(AH945&lt;=$S$2,"Stop Loss",0)),0)</f>
        <v>0</v>
      </c>
      <c r="AK945" s="73">
        <f t="shared" ca="1" si="305"/>
        <v>3</v>
      </c>
      <c r="AL945" s="30"/>
      <c r="AM945" s="30"/>
      <c r="AN945" s="30"/>
      <c r="AO945" s="30"/>
      <c r="AP945" s="30"/>
      <c r="AQ945" s="30"/>
      <c r="BM945" s="7"/>
      <c r="BT945" s="10">
        <f t="shared" ca="1" si="307"/>
        <v>29</v>
      </c>
    </row>
    <row r="946" spans="1:72">
      <c r="A946" s="10">
        <f t="shared" ca="1" si="306"/>
        <v>1</v>
      </c>
      <c r="B946" s="38"/>
      <c r="C946" s="7"/>
      <c r="D946" s="3"/>
      <c r="E946" s="7"/>
      <c r="F946" s="70" t="str">
        <f t="shared" ca="1" si="321"/>
        <v>L</v>
      </c>
      <c r="G946" s="101" t="str">
        <f t="shared" ca="1" si="308"/>
        <v>HLL</v>
      </c>
      <c r="H946" s="70" t="str">
        <f t="shared" ca="1" si="322"/>
        <v>O</v>
      </c>
      <c r="I946" s="101" t="str">
        <f t="shared" ca="1" si="315"/>
        <v>EOO</v>
      </c>
      <c r="J946" s="70" t="str">
        <f t="shared" ca="1" si="320"/>
        <v>R</v>
      </c>
      <c r="K946" s="101" t="str">
        <f t="shared" ca="1" si="316"/>
        <v>RBR</v>
      </c>
      <c r="L946" s="61">
        <f t="shared" ca="1" si="317"/>
        <v>1</v>
      </c>
      <c r="M946" s="3">
        <f ca="1">IF(A945&lt;&gt;"",IF(O946="",M945,IF(AND(M945&gt;0,O946="L"),M945+1,IF(AND(M945&gt;1,O945="W"),1,1))),"")</f>
        <v>4</v>
      </c>
      <c r="N946" s="60" t="str">
        <f ca="1">IF($A945&lt;&gt;"",IF(OR($AI945&lt;&gt;0,$AJ945&lt;&gt;0,L946=0),"",IF(G945="HHL","L",IF(G945="LLH","H",""))),"")</f>
        <v/>
      </c>
      <c r="O946" s="60" t="str">
        <f ca="1">IF(A946&lt;&gt;"",IF(N946&lt;&gt;"",IF(F946=N946,"W","L"),""),"")</f>
        <v/>
      </c>
      <c r="P946" s="38">
        <f ca="1">IF(A946&lt;&gt;"",IF(OR(AI945&lt;&gt;0,AJ945&lt;&gt;0),"0",IF(O946&lt;&gt;"",IF(O946="W",(1*L946),(-1*L946)),0)),0)</f>
        <v>0</v>
      </c>
      <c r="Q946" s="74">
        <f ca="1">IF(A946&lt;&gt;"",P946+Q945,0)</f>
        <v>-16</v>
      </c>
      <c r="R946" s="3">
        <f t="shared" ca="1" si="309"/>
        <v>4</v>
      </c>
      <c r="S946" s="61">
        <f t="shared" ca="1" si="318"/>
        <v>1</v>
      </c>
      <c r="T946" s="3">
        <f t="shared" ca="1" si="310"/>
        <v>1</v>
      </c>
      <c r="U946" s="60" t="str">
        <f ca="1">IF($A945&lt;&gt;"",IF(OR($AI945&lt;&gt;0,$AJ945&lt;&gt;0,S946=0),"",IF(I945="EEO","O",IF(I945="OOE","E",""))),"")</f>
        <v>O</v>
      </c>
      <c r="V946" s="60" t="str">
        <f ca="1">IF(A946&lt;&gt;"",IF(U946&lt;&gt;"",IF(H946=U946,"W","L"),""),"")</f>
        <v>W</v>
      </c>
      <c r="W946" s="38">
        <f ca="1">IF(A946&lt;&gt;"",IF(OR(AI945&lt;&gt;0,AJ945&lt;&gt;0),"0",IF(V946&lt;&gt;"",IF(V946="W",(1*S946),(-1*S946)),0)),0)</f>
        <v>1</v>
      </c>
      <c r="X946" s="74">
        <f t="shared" ca="1" si="311"/>
        <v>13</v>
      </c>
      <c r="Y946" s="3">
        <f t="shared" ca="1" si="312"/>
        <v>1</v>
      </c>
      <c r="Z946" s="61">
        <f t="shared" ca="1" si="319"/>
        <v>1</v>
      </c>
      <c r="AA946" s="3">
        <f t="shared" ca="1" si="313"/>
        <v>2</v>
      </c>
      <c r="AB946" s="60" t="str">
        <f ca="1">IF($A945&lt;&gt;"",IF(OR($AI945&lt;&gt;0,$AJ945&lt;&gt;0,Z946=0),"",IF(K945="RRB","B",IF(K945="BBR","R",""))),"")</f>
        <v/>
      </c>
      <c r="AC946" s="60" t="str">
        <f ca="1">IF(A946&lt;&gt;"",IF(AB946&lt;&gt;"",IF(AB946=J946,"W","L"),""),"")</f>
        <v/>
      </c>
      <c r="AD946" s="38">
        <f ca="1">IF(A946&lt;&gt;"",IF(OR(AI945&lt;&gt;0,AJ945&lt;&gt;0),"0",IF(AC946&lt;&gt;"",IF(AC946="W",(1*Z946),(-1*Z946)),0)),0)</f>
        <v>0</v>
      </c>
      <c r="AE946" s="74">
        <f t="shared" ca="1" si="304"/>
        <v>-10</v>
      </c>
      <c r="AF946" s="3">
        <f t="shared" ca="1" si="314"/>
        <v>2</v>
      </c>
      <c r="AG946" s="13">
        <f ca="1">IF(A946&lt;&gt;"",(AD946+P946+W946),0)</f>
        <v>1</v>
      </c>
      <c r="AH946" s="11">
        <f ca="1">IF(A946&lt;&gt;"",AG946+AH945,0)</f>
        <v>-13</v>
      </c>
      <c r="AI946" s="73">
        <f ca="1">IF($A946&lt;&gt;"",IF(AI945&gt;0,AI945,IF(AND(AK945&gt;=$AJ$1,$AJ$2*AK945&gt;=AH946),"Profit Target",IF(AH946&gt;=$S$1,"Profit Target",0))),0)</f>
        <v>0</v>
      </c>
      <c r="AJ946" s="73">
        <f ca="1">IF($A946&lt;&gt;"",IF(AI945&lt;&gt;0,AJ945,IF(AH946&lt;=$S$2,"Stop Loss",0)),0)</f>
        <v>0</v>
      </c>
      <c r="AK946" s="73">
        <f t="shared" ca="1" si="305"/>
        <v>3</v>
      </c>
      <c r="AL946" s="30"/>
      <c r="AM946" s="30"/>
      <c r="AN946" s="30"/>
      <c r="AO946" s="30"/>
      <c r="AP946" s="30"/>
      <c r="AQ946" s="30"/>
      <c r="BM946" s="7"/>
      <c r="BT946" s="10">
        <f t="shared" ca="1" si="307"/>
        <v>18</v>
      </c>
    </row>
    <row r="947" spans="1:72">
      <c r="A947" s="10">
        <f t="shared" ca="1" si="306"/>
        <v>13</v>
      </c>
      <c r="B947" s="38"/>
      <c r="C947" s="7"/>
      <c r="D947" s="3"/>
      <c r="E947" s="7"/>
      <c r="F947" s="70" t="str">
        <f t="shared" ca="1" si="321"/>
        <v>L</v>
      </c>
      <c r="G947" s="101" t="str">
        <f t="shared" ca="1" si="308"/>
        <v>LLL</v>
      </c>
      <c r="H947" s="70" t="str">
        <f t="shared" ca="1" si="322"/>
        <v>O</v>
      </c>
      <c r="I947" s="101" t="str">
        <f t="shared" ca="1" si="315"/>
        <v>OOO</v>
      </c>
      <c r="J947" s="70" t="str">
        <f t="shared" ca="1" si="320"/>
        <v>B</v>
      </c>
      <c r="K947" s="101" t="str">
        <f t="shared" ca="1" si="316"/>
        <v>BRB</v>
      </c>
      <c r="L947" s="61">
        <f t="shared" ca="1" si="317"/>
        <v>1</v>
      </c>
      <c r="M947" s="3">
        <f ca="1">IF(A946&lt;&gt;"",IF(O947="",M946,IF(AND(M946&gt;0,O947="L"),M946+1,IF(AND(M946&gt;1,O946="W"),1,1))),"")</f>
        <v>4</v>
      </c>
      <c r="N947" s="60" t="str">
        <f ca="1">IF($A946&lt;&gt;"",IF(OR($AI946&lt;&gt;0,$AJ946&lt;&gt;0,L947=0),"",IF(G946="HHL","L",IF(G946="LLH","H",""))),"")</f>
        <v/>
      </c>
      <c r="O947" s="60" t="str">
        <f ca="1">IF(A947&lt;&gt;"",IF(N947&lt;&gt;"",IF(F947=N947,"W","L"),""),"")</f>
        <v/>
      </c>
      <c r="P947" s="38">
        <f ca="1">IF(A947&lt;&gt;"",IF(OR(AI946&lt;&gt;0,AJ946&lt;&gt;0),"0",IF(O947&lt;&gt;"",IF(O947="W",(1*L947),(-1*L947)),0)),0)</f>
        <v>0</v>
      </c>
      <c r="Q947" s="74">
        <f ca="1">IF(A947&lt;&gt;"",P947+Q946,0)</f>
        <v>-16</v>
      </c>
      <c r="R947" s="3">
        <f t="shared" ca="1" si="309"/>
        <v>4</v>
      </c>
      <c r="S947" s="61">
        <f t="shared" ca="1" si="318"/>
        <v>1</v>
      </c>
      <c r="T947" s="3">
        <f t="shared" ca="1" si="310"/>
        <v>1</v>
      </c>
      <c r="U947" s="60" t="str">
        <f ca="1">IF($A946&lt;&gt;"",IF(OR($AI946&lt;&gt;0,$AJ946&lt;&gt;0,S947=0),"",IF(I946="EEO","O",IF(I946="OOE","E",""))),"")</f>
        <v/>
      </c>
      <c r="V947" s="60" t="str">
        <f ca="1">IF(A947&lt;&gt;"",IF(U947&lt;&gt;"",IF(H947=U947,"W","L"),""),"")</f>
        <v/>
      </c>
      <c r="W947" s="38">
        <f ca="1">IF(A947&lt;&gt;"",IF(OR(AI946&lt;&gt;0,AJ946&lt;&gt;0),"0",IF(V947&lt;&gt;"",IF(V947="W",(1*S947),(-1*S947)),0)),0)</f>
        <v>0</v>
      </c>
      <c r="X947" s="74">
        <f t="shared" ca="1" si="311"/>
        <v>13</v>
      </c>
      <c r="Y947" s="3">
        <f t="shared" ca="1" si="312"/>
        <v>1</v>
      </c>
      <c r="Z947" s="61">
        <f t="shared" ca="1" si="319"/>
        <v>1</v>
      </c>
      <c r="AA947" s="3">
        <f t="shared" ca="1" si="313"/>
        <v>2</v>
      </c>
      <c r="AB947" s="60" t="str">
        <f ca="1">IF($A946&lt;&gt;"",IF(OR($AI946&lt;&gt;0,$AJ946&lt;&gt;0,Z947=0),"",IF(K946="RRB","B",IF(K946="BBR","R",""))),"")</f>
        <v/>
      </c>
      <c r="AC947" s="60" t="str">
        <f ca="1">IF(A947&lt;&gt;"",IF(AB947&lt;&gt;"",IF(AB947=J947,"W","L"),""),"")</f>
        <v/>
      </c>
      <c r="AD947" s="38">
        <f ca="1">IF(A947&lt;&gt;"",IF(OR(AI946&lt;&gt;0,AJ946&lt;&gt;0),"0",IF(AC947&lt;&gt;"",IF(AC947="W",(1*Z947),(-1*Z947)),0)),0)</f>
        <v>0</v>
      </c>
      <c r="AE947" s="74">
        <f t="shared" ca="1" si="304"/>
        <v>-10</v>
      </c>
      <c r="AF947" s="3">
        <f t="shared" ca="1" si="314"/>
        <v>2</v>
      </c>
      <c r="AG947" s="13">
        <f ca="1">IF(A947&lt;&gt;"",(AD947+P947+W947),0)</f>
        <v>0</v>
      </c>
      <c r="AH947" s="11">
        <f ca="1">IF(A947&lt;&gt;"",AG947+AH946,0)</f>
        <v>-13</v>
      </c>
      <c r="AI947" s="73">
        <f ca="1">IF($A947&lt;&gt;"",IF(AI946&gt;0,AI946,IF(AND(AK946&gt;=$AJ$1,$AJ$2*AK946&gt;=AH947),"Profit Target",IF(AH947&gt;=$S$1,"Profit Target",0))),0)</f>
        <v>0</v>
      </c>
      <c r="AJ947" s="73">
        <f ca="1">IF($A947&lt;&gt;"",IF(AI946&lt;&gt;0,AJ946,IF(AH947&lt;=$S$2,"Stop Loss",0)),0)</f>
        <v>0</v>
      </c>
      <c r="AK947" s="73">
        <f t="shared" ca="1" si="305"/>
        <v>3</v>
      </c>
      <c r="AL947" s="30"/>
      <c r="AM947" s="30"/>
      <c r="AN947" s="30"/>
      <c r="AO947" s="30"/>
      <c r="AP947" s="30"/>
      <c r="AQ947" s="30"/>
      <c r="BM947" s="7"/>
      <c r="BT947" s="10">
        <f t="shared" ca="1" si="307"/>
        <v>12</v>
      </c>
    </row>
    <row r="948" spans="1:72">
      <c r="A948" s="10">
        <f t="shared" ca="1" si="306"/>
        <v>9</v>
      </c>
      <c r="B948" s="38"/>
      <c r="C948" s="7"/>
      <c r="D948" s="3"/>
      <c r="E948" s="7"/>
      <c r="F948" s="70" t="str">
        <f t="shared" ca="1" si="321"/>
        <v>L</v>
      </c>
      <c r="G948" s="101" t="str">
        <f t="shared" ca="1" si="308"/>
        <v>LLL</v>
      </c>
      <c r="H948" s="70" t="str">
        <f t="shared" ca="1" si="322"/>
        <v>O</v>
      </c>
      <c r="I948" s="101" t="str">
        <f t="shared" ca="1" si="315"/>
        <v>OOO</v>
      </c>
      <c r="J948" s="70" t="str">
        <f t="shared" ca="1" si="320"/>
        <v>R</v>
      </c>
      <c r="K948" s="101" t="str">
        <f t="shared" ca="1" si="316"/>
        <v>RBR</v>
      </c>
      <c r="L948" s="61">
        <f t="shared" ca="1" si="317"/>
        <v>1</v>
      </c>
      <c r="M948" s="3">
        <f ca="1">IF(A947&lt;&gt;"",IF(O948="",M947,IF(AND(M947&gt;0,O948="L"),M947+1,IF(AND(M947&gt;1,O947="W"),1,1))),"")</f>
        <v>4</v>
      </c>
      <c r="N948" s="60" t="str">
        <f ca="1">IF($A947&lt;&gt;"",IF(OR($AI947&lt;&gt;0,$AJ947&lt;&gt;0,L948=0),"",IF(G947="HHL","L",IF(G947="LLH","H",""))),"")</f>
        <v/>
      </c>
      <c r="O948" s="60" t="str">
        <f ca="1">IF(A948&lt;&gt;"",IF(N948&lt;&gt;"",IF(F948=N948,"W","L"),""),"")</f>
        <v/>
      </c>
      <c r="P948" s="38">
        <f ca="1">IF(A948&lt;&gt;"",IF(OR(AI947&lt;&gt;0,AJ947&lt;&gt;0),"0",IF(O948&lt;&gt;"",IF(O948="W",(1*L948),(-1*L948)),0)),0)</f>
        <v>0</v>
      </c>
      <c r="Q948" s="74">
        <f ca="1">IF(A948&lt;&gt;"",P948+Q947,0)</f>
        <v>-16</v>
      </c>
      <c r="R948" s="3">
        <f t="shared" ca="1" si="309"/>
        <v>4</v>
      </c>
      <c r="S948" s="61">
        <f t="shared" ca="1" si="318"/>
        <v>1</v>
      </c>
      <c r="T948" s="3">
        <f t="shared" ca="1" si="310"/>
        <v>1</v>
      </c>
      <c r="U948" s="60" t="str">
        <f ca="1">IF($A947&lt;&gt;"",IF(OR($AI947&lt;&gt;0,$AJ947&lt;&gt;0,S948=0),"",IF(I947="EEO","O",IF(I947="OOE","E",""))),"")</f>
        <v/>
      </c>
      <c r="V948" s="60" t="str">
        <f ca="1">IF(A948&lt;&gt;"",IF(U948&lt;&gt;"",IF(H948=U948,"W","L"),""),"")</f>
        <v/>
      </c>
      <c r="W948" s="38">
        <f ca="1">IF(A948&lt;&gt;"",IF(OR(AI947&lt;&gt;0,AJ947&lt;&gt;0),"0",IF(V948&lt;&gt;"",IF(V948="W",(1*S948),(-1*S948)),0)),0)</f>
        <v>0</v>
      </c>
      <c r="X948" s="74">
        <f t="shared" ca="1" si="311"/>
        <v>13</v>
      </c>
      <c r="Y948" s="3">
        <f t="shared" ca="1" si="312"/>
        <v>1</v>
      </c>
      <c r="Z948" s="61">
        <f t="shared" ca="1" si="319"/>
        <v>1</v>
      </c>
      <c r="AA948" s="3">
        <f t="shared" ca="1" si="313"/>
        <v>2</v>
      </c>
      <c r="AB948" s="60" t="str">
        <f ca="1">IF($A947&lt;&gt;"",IF(OR($AI947&lt;&gt;0,$AJ947&lt;&gt;0,Z948=0),"",IF(K947="RRB","B",IF(K947="BBR","R",""))),"")</f>
        <v/>
      </c>
      <c r="AC948" s="60" t="str">
        <f ca="1">IF(A948&lt;&gt;"",IF(AB948&lt;&gt;"",IF(AB948=J948,"W","L"),""),"")</f>
        <v/>
      </c>
      <c r="AD948" s="38">
        <f ca="1">IF(A948&lt;&gt;"",IF(OR(AI947&lt;&gt;0,AJ947&lt;&gt;0),"0",IF(AC948&lt;&gt;"",IF(AC948="W",(1*Z948),(-1*Z948)),0)),0)</f>
        <v>0</v>
      </c>
      <c r="AE948" s="74">
        <f t="shared" ca="1" si="304"/>
        <v>-10</v>
      </c>
      <c r="AF948" s="3">
        <f t="shared" ca="1" si="314"/>
        <v>2</v>
      </c>
      <c r="AG948" s="13">
        <f ca="1">IF(A948&lt;&gt;"",(AD948+P948+W948),0)</f>
        <v>0</v>
      </c>
      <c r="AH948" s="11">
        <f ca="1">IF(A948&lt;&gt;"",AG948+AH947,0)</f>
        <v>-13</v>
      </c>
      <c r="AI948" s="73">
        <f ca="1">IF($A948&lt;&gt;"",IF(AI947&gt;0,AI947,IF(AND(AK947&gt;=$AJ$1,$AJ$2*AK947&gt;=AH948),"Profit Target",IF(AH948&gt;=$S$1,"Profit Target",0))),0)</f>
        <v>0</v>
      </c>
      <c r="AJ948" s="73">
        <f ca="1">IF($A948&lt;&gt;"",IF(AI947&lt;&gt;0,AJ947,IF(AH948&lt;=$S$2,"Stop Loss",0)),0)</f>
        <v>0</v>
      </c>
      <c r="AK948" s="73">
        <f t="shared" ca="1" si="305"/>
        <v>3</v>
      </c>
      <c r="AL948" s="30"/>
      <c r="AM948" s="30"/>
      <c r="AN948" s="30"/>
      <c r="AO948" s="30"/>
      <c r="AP948" s="30"/>
      <c r="AQ948" s="30"/>
      <c r="BM948" s="7"/>
      <c r="BT948" s="10">
        <f t="shared" ca="1" si="307"/>
        <v>1</v>
      </c>
    </row>
    <row r="949" spans="1:72">
      <c r="A949" s="10">
        <f t="shared" ca="1" si="306"/>
        <v>14</v>
      </c>
      <c r="B949" s="38"/>
      <c r="C949" s="7"/>
      <c r="D949" s="3"/>
      <c r="E949" s="7"/>
      <c r="F949" s="70" t="str">
        <f t="shared" ca="1" si="321"/>
        <v>L</v>
      </c>
      <c r="G949" s="101" t="str">
        <f t="shared" ca="1" si="308"/>
        <v>LLL</v>
      </c>
      <c r="H949" s="70" t="str">
        <f t="shared" ca="1" si="322"/>
        <v>E</v>
      </c>
      <c r="I949" s="101" t="str">
        <f t="shared" ca="1" si="315"/>
        <v>OOE</v>
      </c>
      <c r="J949" s="70" t="str">
        <f t="shared" ca="1" si="320"/>
        <v>R</v>
      </c>
      <c r="K949" s="101" t="str">
        <f t="shared" ca="1" si="316"/>
        <v>BRR</v>
      </c>
      <c r="L949" s="61">
        <f t="shared" ca="1" si="317"/>
        <v>1</v>
      </c>
      <c r="M949" s="3">
        <f ca="1">IF(A948&lt;&gt;"",IF(O949="",M948,IF(AND(M948&gt;0,O949="L"),M948+1,IF(AND(M948&gt;1,O948="W"),1,1))),"")</f>
        <v>4</v>
      </c>
      <c r="N949" s="60" t="str">
        <f ca="1">IF($A948&lt;&gt;"",IF(OR($AI948&lt;&gt;0,$AJ948&lt;&gt;0,L949=0),"",IF(G948="HHL","L",IF(G948="LLH","H",""))),"")</f>
        <v/>
      </c>
      <c r="O949" s="60" t="str">
        <f ca="1">IF(A949&lt;&gt;"",IF(N949&lt;&gt;"",IF(F949=N949,"W","L"),""),"")</f>
        <v/>
      </c>
      <c r="P949" s="38">
        <f ca="1">IF(A949&lt;&gt;"",IF(OR(AI948&lt;&gt;0,AJ948&lt;&gt;0),"0",IF(O949&lt;&gt;"",IF(O949="W",(1*L949),(-1*L949)),0)),0)</f>
        <v>0</v>
      </c>
      <c r="Q949" s="74">
        <f ca="1">IF(A949&lt;&gt;"",P949+Q948,0)</f>
        <v>-16</v>
      </c>
      <c r="R949" s="3">
        <f t="shared" ca="1" si="309"/>
        <v>4</v>
      </c>
      <c r="S949" s="61">
        <f t="shared" ca="1" si="318"/>
        <v>1</v>
      </c>
      <c r="T949" s="3">
        <f t="shared" ca="1" si="310"/>
        <v>1</v>
      </c>
      <c r="U949" s="60" t="str">
        <f ca="1">IF($A948&lt;&gt;"",IF(OR($AI948&lt;&gt;0,$AJ948&lt;&gt;0,S949=0),"",IF(I948="EEO","O",IF(I948="OOE","E",""))),"")</f>
        <v/>
      </c>
      <c r="V949" s="60" t="str">
        <f ca="1">IF(A949&lt;&gt;"",IF(U949&lt;&gt;"",IF(H949=U949,"W","L"),""),"")</f>
        <v/>
      </c>
      <c r="W949" s="38">
        <f ca="1">IF(A949&lt;&gt;"",IF(OR(AI948&lt;&gt;0,AJ948&lt;&gt;0),"0",IF(V949&lt;&gt;"",IF(V949="W",(1*S949),(-1*S949)),0)),0)</f>
        <v>0</v>
      </c>
      <c r="X949" s="74">
        <f t="shared" ca="1" si="311"/>
        <v>13</v>
      </c>
      <c r="Y949" s="3">
        <f t="shared" ca="1" si="312"/>
        <v>1</v>
      </c>
      <c r="Z949" s="61">
        <f t="shared" ca="1" si="319"/>
        <v>1</v>
      </c>
      <c r="AA949" s="3">
        <f t="shared" ca="1" si="313"/>
        <v>2</v>
      </c>
      <c r="AB949" s="60" t="str">
        <f ca="1">IF($A948&lt;&gt;"",IF(OR($AI948&lt;&gt;0,$AJ948&lt;&gt;0,Z949=0),"",IF(K948="RRB","B",IF(K948="BBR","R",""))),"")</f>
        <v/>
      </c>
      <c r="AC949" s="60" t="str">
        <f ca="1">IF(A949&lt;&gt;"",IF(AB949&lt;&gt;"",IF(AB949=J949,"W","L"),""),"")</f>
        <v/>
      </c>
      <c r="AD949" s="38">
        <f ca="1">IF(A949&lt;&gt;"",IF(OR(AI948&lt;&gt;0,AJ948&lt;&gt;0),"0",IF(AC949&lt;&gt;"",IF(AC949="W",(1*Z949),(-1*Z949)),0)),0)</f>
        <v>0</v>
      </c>
      <c r="AE949" s="74">
        <f t="shared" ref="AE949:AE987" ca="1" si="323">IF($A949&lt;&gt;"",AD949+AE948,0)</f>
        <v>-10</v>
      </c>
      <c r="AF949" s="3">
        <f t="shared" ca="1" si="314"/>
        <v>2</v>
      </c>
      <c r="AG949" s="13">
        <f ca="1">IF(A949&lt;&gt;"",(AD949+P949+W949),0)</f>
        <v>0</v>
      </c>
      <c r="AH949" s="11">
        <f ca="1">IF(A949&lt;&gt;"",AG949+AH948,0)</f>
        <v>-13</v>
      </c>
      <c r="AI949" s="73">
        <f ca="1">IF($A949&lt;&gt;"",IF(AI948&gt;0,AI948,IF(AND(AK948&gt;=$AJ$1,$AJ$2*AK948&gt;=AH949),"Profit Target",IF(AH949&gt;=$S$1,"Profit Target",0))),0)</f>
        <v>0</v>
      </c>
      <c r="AJ949" s="73">
        <f ca="1">IF($A949&lt;&gt;"",IF(AI948&lt;&gt;0,AJ948,IF(AH949&lt;=$S$2,"Stop Loss",0)),0)</f>
        <v>0</v>
      </c>
      <c r="AK949" s="73">
        <f t="shared" ref="AK949:AK987" ca="1" si="324">IF(AH949&gt;AK948,AH949,AK948)</f>
        <v>3</v>
      </c>
      <c r="AL949" s="30"/>
      <c r="AM949" s="30"/>
      <c r="AN949" s="30"/>
      <c r="AO949" s="30"/>
      <c r="AP949" s="30"/>
      <c r="AQ949" s="30"/>
      <c r="BM949" s="7"/>
      <c r="BT949" s="10">
        <f t="shared" ca="1" si="307"/>
        <v>5</v>
      </c>
    </row>
    <row r="950" spans="1:72">
      <c r="A950" s="10">
        <f t="shared" ca="1" si="306"/>
        <v>35</v>
      </c>
      <c r="B950" s="38"/>
      <c r="C950" s="7"/>
      <c r="D950" s="3"/>
      <c r="E950" s="7"/>
      <c r="F950" s="70" t="str">
        <f t="shared" ca="1" si="321"/>
        <v>H</v>
      </c>
      <c r="G950" s="101" t="str">
        <f t="shared" ca="1" si="308"/>
        <v>LLH</v>
      </c>
      <c r="H950" s="70" t="str">
        <f t="shared" ca="1" si="322"/>
        <v>O</v>
      </c>
      <c r="I950" s="101" t="str">
        <f t="shared" ca="1" si="315"/>
        <v>OEO</v>
      </c>
      <c r="J950" s="70" t="str">
        <f t="shared" ca="1" si="320"/>
        <v>B</v>
      </c>
      <c r="K950" s="101" t="str">
        <f t="shared" ca="1" si="316"/>
        <v>RRB</v>
      </c>
      <c r="L950" s="61">
        <f t="shared" ca="1" si="317"/>
        <v>1</v>
      </c>
      <c r="M950" s="3">
        <f ca="1">IF(A949&lt;&gt;"",IF(O950="",M949,IF(AND(M949&gt;0,O950="L"),M949+1,IF(AND(M949&gt;1,O949="W"),1,1))),"")</f>
        <v>4</v>
      </c>
      <c r="N950" s="60" t="str">
        <f ca="1">IF($A949&lt;&gt;"",IF(OR($AI949&lt;&gt;0,$AJ949&lt;&gt;0,L950=0),"",IF(G949="HHL","L",IF(G949="LLH","H",""))),"")</f>
        <v/>
      </c>
      <c r="O950" s="60" t="str">
        <f ca="1">IF(A950&lt;&gt;"",IF(N950&lt;&gt;"",IF(F950=N950,"W","L"),""),"")</f>
        <v/>
      </c>
      <c r="P950" s="38">
        <f ca="1">IF(A950&lt;&gt;"",IF(OR(AI949&lt;&gt;0,AJ949&lt;&gt;0),"0",IF(O950&lt;&gt;"",IF(O950="W",(1*L950),(-1*L950)),0)),0)</f>
        <v>0</v>
      </c>
      <c r="Q950" s="74">
        <f ca="1">IF(A950&lt;&gt;"",P950+Q949,0)</f>
        <v>-16</v>
      </c>
      <c r="R950" s="3">
        <f t="shared" ca="1" si="309"/>
        <v>4</v>
      </c>
      <c r="S950" s="61">
        <f t="shared" ca="1" si="318"/>
        <v>1</v>
      </c>
      <c r="T950" s="3">
        <f t="shared" ca="1" si="310"/>
        <v>2</v>
      </c>
      <c r="U950" s="60" t="str">
        <f ca="1">IF($A949&lt;&gt;"",IF(OR($AI949&lt;&gt;0,$AJ949&lt;&gt;0,S950=0),"",IF(I949="EEO","O",IF(I949="OOE","E",""))),"")</f>
        <v>E</v>
      </c>
      <c r="V950" s="60" t="str">
        <f ca="1">IF(A950&lt;&gt;"",IF(U950&lt;&gt;"",IF(H950=U950,"W","L"),""),"")</f>
        <v>L</v>
      </c>
      <c r="W950" s="38">
        <f ca="1">IF(A950&lt;&gt;"",IF(OR(AI949&lt;&gt;0,AJ949&lt;&gt;0),"0",IF(V950&lt;&gt;"",IF(V950="W",(1*S950),(-1*S950)),0)),0)</f>
        <v>-1</v>
      </c>
      <c r="X950" s="74">
        <f t="shared" ca="1" si="311"/>
        <v>12</v>
      </c>
      <c r="Y950" s="3">
        <f t="shared" ca="1" si="312"/>
        <v>2</v>
      </c>
      <c r="Z950" s="61">
        <f t="shared" ca="1" si="319"/>
        <v>1</v>
      </c>
      <c r="AA950" s="3">
        <f t="shared" ca="1" si="313"/>
        <v>2</v>
      </c>
      <c r="AB950" s="60" t="str">
        <f ca="1">IF($A949&lt;&gt;"",IF(OR($AI949&lt;&gt;0,$AJ949&lt;&gt;0,Z950=0),"",IF(K949="RRB","B",IF(K949="BBR","R",""))),"")</f>
        <v/>
      </c>
      <c r="AC950" s="60" t="str">
        <f ca="1">IF(A950&lt;&gt;"",IF(AB950&lt;&gt;"",IF(AB950=J950,"W","L"),""),"")</f>
        <v/>
      </c>
      <c r="AD950" s="38">
        <f ca="1">IF(A950&lt;&gt;"",IF(OR(AI949&lt;&gt;0,AJ949&lt;&gt;0),"0",IF(AC950&lt;&gt;"",IF(AC950="W",(1*Z950),(-1*Z950)),0)),0)</f>
        <v>0</v>
      </c>
      <c r="AE950" s="74">
        <f t="shared" ca="1" si="323"/>
        <v>-10</v>
      </c>
      <c r="AF950" s="3">
        <f t="shared" ca="1" si="314"/>
        <v>2</v>
      </c>
      <c r="AG950" s="13">
        <f ca="1">IF(A950&lt;&gt;"",(AD950+P950+W950),0)</f>
        <v>-1</v>
      </c>
      <c r="AH950" s="11">
        <f ca="1">IF(A950&lt;&gt;"",AG950+AH949,0)</f>
        <v>-14</v>
      </c>
      <c r="AI950" s="73">
        <f ca="1">IF($A950&lt;&gt;"",IF(AI949&gt;0,AI949,IF(AND(AK949&gt;=$AJ$1,$AJ$2*AK949&gt;=AH950),"Profit Target",IF(AH950&gt;=$S$1,"Profit Target",0))),0)</f>
        <v>0</v>
      </c>
      <c r="AJ950" s="73">
        <f ca="1">IF($A950&lt;&gt;"",IF(AI949&lt;&gt;0,AJ949,IF(AH950&lt;=$S$2,"Stop Loss",0)),0)</f>
        <v>0</v>
      </c>
      <c r="AK950" s="73">
        <f t="shared" ca="1" si="324"/>
        <v>3</v>
      </c>
      <c r="AL950" s="30"/>
      <c r="AM950" s="30"/>
      <c r="AN950" s="30"/>
      <c r="AO950" s="30"/>
      <c r="AP950" s="30"/>
      <c r="AQ950" s="30"/>
      <c r="BM950" s="7"/>
      <c r="BT950" s="10">
        <f t="shared" ca="1" si="307"/>
        <v>16</v>
      </c>
    </row>
    <row r="951" spans="1:72">
      <c r="A951" s="10">
        <f t="shared" ca="1" si="306"/>
        <v>17</v>
      </c>
      <c r="B951" s="38"/>
      <c r="C951" s="7"/>
      <c r="D951" s="3"/>
      <c r="E951" s="7"/>
      <c r="F951" s="70" t="str">
        <f t="shared" ca="1" si="321"/>
        <v>L</v>
      </c>
      <c r="G951" s="101" t="str">
        <f t="shared" ca="1" si="308"/>
        <v>LHL</v>
      </c>
      <c r="H951" s="70" t="str">
        <f t="shared" ca="1" si="322"/>
        <v>O</v>
      </c>
      <c r="I951" s="101" t="str">
        <f t="shared" ca="1" si="315"/>
        <v>EOO</v>
      </c>
      <c r="J951" s="70" t="str">
        <f t="shared" ca="1" si="320"/>
        <v>B</v>
      </c>
      <c r="K951" s="101" t="str">
        <f t="shared" ca="1" si="316"/>
        <v>RBB</v>
      </c>
      <c r="L951" s="61">
        <f t="shared" ca="1" si="317"/>
        <v>1</v>
      </c>
      <c r="M951" s="3">
        <f ca="1">IF(A950&lt;&gt;"",IF(O951="",M950,IF(AND(M950&gt;0,O951="L"),M950+1,IF(AND(M950&gt;1,O950="W"),1,1))),"")</f>
        <v>5</v>
      </c>
      <c r="N951" s="60" t="str">
        <f ca="1">IF($A950&lt;&gt;"",IF(OR($AI950&lt;&gt;0,$AJ950&lt;&gt;0,L951=0),"",IF(G950="HHL","L",IF(G950="LLH","H",""))),"")</f>
        <v>H</v>
      </c>
      <c r="O951" s="60" t="str">
        <f ca="1">IF(A951&lt;&gt;"",IF(N951&lt;&gt;"",IF(F951=N951,"W","L"),""),"")</f>
        <v>L</v>
      </c>
      <c r="P951" s="38">
        <f ca="1">IF(A951&lt;&gt;"",IF(OR(AI950&lt;&gt;0,AJ950&lt;&gt;0),"0",IF(O951&lt;&gt;"",IF(O951="W",(1*L951),(-1*L951)),0)),0)</f>
        <v>-1</v>
      </c>
      <c r="Q951" s="74">
        <f ca="1">IF(A951&lt;&gt;"",P951+Q950,0)</f>
        <v>-17</v>
      </c>
      <c r="R951" s="3">
        <f t="shared" ca="1" si="309"/>
        <v>5</v>
      </c>
      <c r="S951" s="61">
        <f t="shared" ca="1" si="318"/>
        <v>1</v>
      </c>
      <c r="T951" s="3">
        <f t="shared" ca="1" si="310"/>
        <v>2</v>
      </c>
      <c r="U951" s="60" t="str">
        <f ca="1">IF($A950&lt;&gt;"",IF(OR($AI950&lt;&gt;0,$AJ950&lt;&gt;0,S951=0),"",IF(I950="EEO","O",IF(I950="OOE","E",""))),"")</f>
        <v/>
      </c>
      <c r="V951" s="60" t="str">
        <f ca="1">IF(A951&lt;&gt;"",IF(U951&lt;&gt;"",IF(H951=U951,"W","L"),""),"")</f>
        <v/>
      </c>
      <c r="W951" s="38">
        <f ca="1">IF(A951&lt;&gt;"",IF(OR(AI950&lt;&gt;0,AJ950&lt;&gt;0),"0",IF(V951&lt;&gt;"",IF(V951="W",(1*S951),(-1*S951)),0)),0)</f>
        <v>0</v>
      </c>
      <c r="X951" s="74">
        <f t="shared" ca="1" si="311"/>
        <v>12</v>
      </c>
      <c r="Y951" s="3">
        <f t="shared" ca="1" si="312"/>
        <v>2</v>
      </c>
      <c r="Z951" s="61">
        <f t="shared" ca="1" si="319"/>
        <v>1</v>
      </c>
      <c r="AA951" s="3">
        <f t="shared" ca="1" si="313"/>
        <v>1</v>
      </c>
      <c r="AB951" s="60" t="str">
        <f ca="1">IF($A950&lt;&gt;"",IF(OR($AI950&lt;&gt;0,$AJ950&lt;&gt;0,Z951=0),"",IF(K950="RRB","B",IF(K950="BBR","R",""))),"")</f>
        <v>B</v>
      </c>
      <c r="AC951" s="60" t="str">
        <f ca="1">IF(A951&lt;&gt;"",IF(AB951&lt;&gt;"",IF(AB951=J951,"W","L"),""),"")</f>
        <v>W</v>
      </c>
      <c r="AD951" s="38">
        <f ca="1">IF(A951&lt;&gt;"",IF(OR(AI950&lt;&gt;0,AJ950&lt;&gt;0),"0",IF(AC951&lt;&gt;"",IF(AC951="W",(1*Z951),(-1*Z951)),0)),0)</f>
        <v>1</v>
      </c>
      <c r="AE951" s="74">
        <f t="shared" ca="1" si="323"/>
        <v>-9</v>
      </c>
      <c r="AF951" s="3">
        <f t="shared" ca="1" si="314"/>
        <v>1</v>
      </c>
      <c r="AG951" s="13">
        <f ca="1">IF(A951&lt;&gt;"",(AD951+P951+W951),0)</f>
        <v>0</v>
      </c>
      <c r="AH951" s="11">
        <f ca="1">IF(A951&lt;&gt;"",AG951+AH950,0)</f>
        <v>-14</v>
      </c>
      <c r="AI951" s="73">
        <f ca="1">IF($A951&lt;&gt;"",IF(AI950&gt;0,AI950,IF(AND(AK950&gt;=$AJ$1,$AJ$2*AK950&gt;=AH951),"Profit Target",IF(AH951&gt;=$S$1,"Profit Target",0))),0)</f>
        <v>0</v>
      </c>
      <c r="AJ951" s="73">
        <f ca="1">IF($A951&lt;&gt;"",IF(AI950&lt;&gt;0,AJ950,IF(AH951&lt;=$S$2,"Stop Loss",0)),0)</f>
        <v>0</v>
      </c>
      <c r="AK951" s="73">
        <f t="shared" ca="1" si="324"/>
        <v>3</v>
      </c>
      <c r="AL951" s="30"/>
      <c r="AM951" s="30"/>
      <c r="AN951" s="30"/>
      <c r="AO951" s="30"/>
      <c r="AP951" s="30"/>
      <c r="AQ951" s="30"/>
      <c r="BM951" s="7"/>
      <c r="BT951" s="10">
        <f t="shared" ca="1" si="307"/>
        <v>25</v>
      </c>
    </row>
    <row r="952" spans="1:72">
      <c r="A952" s="10">
        <f t="shared" ca="1" si="306"/>
        <v>10</v>
      </c>
      <c r="B952" s="38"/>
      <c r="C952" s="7"/>
      <c r="D952" s="3"/>
      <c r="E952" s="7"/>
      <c r="F952" s="70" t="str">
        <f t="shared" ca="1" si="321"/>
        <v>L</v>
      </c>
      <c r="G952" s="101" t="str">
        <f t="shared" ca="1" si="308"/>
        <v>HLL</v>
      </c>
      <c r="H952" s="70" t="str">
        <f t="shared" ca="1" si="322"/>
        <v>E</v>
      </c>
      <c r="I952" s="101" t="str">
        <f t="shared" ca="1" si="315"/>
        <v>OOE</v>
      </c>
      <c r="J952" s="70" t="str">
        <f t="shared" ca="1" si="320"/>
        <v>B</v>
      </c>
      <c r="K952" s="101" t="str">
        <f t="shared" ca="1" si="316"/>
        <v>BBB</v>
      </c>
      <c r="L952" s="61">
        <f t="shared" ca="1" si="317"/>
        <v>1</v>
      </c>
      <c r="M952" s="3">
        <f ca="1">IF(A951&lt;&gt;"",IF(O952="",M951,IF(AND(M951&gt;0,O952="L"),M951+1,IF(AND(M951&gt;1,O951="W"),1,1))),"")</f>
        <v>5</v>
      </c>
      <c r="N952" s="60" t="str">
        <f ca="1">IF($A951&lt;&gt;"",IF(OR($AI951&lt;&gt;0,$AJ951&lt;&gt;0,L952=0),"",IF(G951="HHL","L",IF(G951="LLH","H",""))),"")</f>
        <v/>
      </c>
      <c r="O952" s="60" t="str">
        <f ca="1">IF(A952&lt;&gt;"",IF(N952&lt;&gt;"",IF(F952=N952,"W","L"),""),"")</f>
        <v/>
      </c>
      <c r="P952" s="38">
        <f ca="1">IF(A952&lt;&gt;"",IF(OR(AI951&lt;&gt;0,AJ951&lt;&gt;0),"0",IF(O952&lt;&gt;"",IF(O952="W",(1*L952),(-1*L952)),0)),0)</f>
        <v>0</v>
      </c>
      <c r="Q952" s="74">
        <f ca="1">IF(A952&lt;&gt;"",P952+Q951,0)</f>
        <v>-17</v>
      </c>
      <c r="R952" s="3">
        <f t="shared" ca="1" si="309"/>
        <v>5</v>
      </c>
      <c r="S952" s="61">
        <f t="shared" ca="1" si="318"/>
        <v>1</v>
      </c>
      <c r="T952" s="3">
        <f t="shared" ca="1" si="310"/>
        <v>2</v>
      </c>
      <c r="U952" s="60" t="str">
        <f ca="1">IF($A951&lt;&gt;"",IF(OR($AI951&lt;&gt;0,$AJ951&lt;&gt;0,S952=0),"",IF(I951="EEO","O",IF(I951="OOE","E",""))),"")</f>
        <v/>
      </c>
      <c r="V952" s="60" t="str">
        <f ca="1">IF(A952&lt;&gt;"",IF(U952&lt;&gt;"",IF(H952=U952,"W","L"),""),"")</f>
        <v/>
      </c>
      <c r="W952" s="38">
        <f ca="1">IF(A952&lt;&gt;"",IF(OR(AI951&lt;&gt;0,AJ951&lt;&gt;0),"0",IF(V952&lt;&gt;"",IF(V952="W",(1*S952),(-1*S952)),0)),0)</f>
        <v>0</v>
      </c>
      <c r="X952" s="74">
        <f t="shared" ca="1" si="311"/>
        <v>12</v>
      </c>
      <c r="Y952" s="3">
        <f t="shared" ca="1" si="312"/>
        <v>2</v>
      </c>
      <c r="Z952" s="61">
        <f t="shared" ca="1" si="319"/>
        <v>1</v>
      </c>
      <c r="AA952" s="3">
        <f t="shared" ca="1" si="313"/>
        <v>1</v>
      </c>
      <c r="AB952" s="60" t="str">
        <f ca="1">IF($A951&lt;&gt;"",IF(OR($AI951&lt;&gt;0,$AJ951&lt;&gt;0,Z952=0),"",IF(K951="RRB","B",IF(K951="BBR","R",""))),"")</f>
        <v/>
      </c>
      <c r="AC952" s="60" t="str">
        <f ca="1">IF(A952&lt;&gt;"",IF(AB952&lt;&gt;"",IF(AB952=J952,"W","L"),""),"")</f>
        <v/>
      </c>
      <c r="AD952" s="38">
        <f ca="1">IF(A952&lt;&gt;"",IF(OR(AI951&lt;&gt;0,AJ951&lt;&gt;0),"0",IF(AC952&lt;&gt;"",IF(AC952="W",(1*Z952),(-1*Z952)),0)),0)</f>
        <v>0</v>
      </c>
      <c r="AE952" s="74">
        <f t="shared" ca="1" si="323"/>
        <v>-9</v>
      </c>
      <c r="AF952" s="3">
        <f t="shared" ca="1" si="314"/>
        <v>1</v>
      </c>
      <c r="AG952" s="13">
        <f ca="1">IF(A952&lt;&gt;"",(AD952+P952+W952),0)</f>
        <v>0</v>
      </c>
      <c r="AH952" s="11">
        <f ca="1">IF(A952&lt;&gt;"",AG952+AH951,0)</f>
        <v>-14</v>
      </c>
      <c r="AI952" s="73">
        <f ca="1">IF($A952&lt;&gt;"",IF(AI951&gt;0,AI951,IF(AND(AK951&gt;=$AJ$1,$AJ$2*AK951&gt;=AH952),"Profit Target",IF(AH952&gt;=$S$1,"Profit Target",0))),0)</f>
        <v>0</v>
      </c>
      <c r="AJ952" s="73">
        <f ca="1">IF($A952&lt;&gt;"",IF(AI951&lt;&gt;0,AJ951,IF(AH952&lt;=$S$2,"Stop Loss",0)),0)</f>
        <v>0</v>
      </c>
      <c r="AK952" s="73">
        <f t="shared" ca="1" si="324"/>
        <v>3</v>
      </c>
      <c r="AL952" s="30"/>
      <c r="AM952" s="30"/>
      <c r="AN952" s="30"/>
      <c r="AO952" s="30"/>
      <c r="AP952" s="30"/>
      <c r="AQ952" s="30"/>
      <c r="BM952" s="7"/>
      <c r="BT952" s="10">
        <f t="shared" ca="1" si="307"/>
        <v>8</v>
      </c>
    </row>
    <row r="953" spans="1:72">
      <c r="A953" s="10">
        <f t="shared" ca="1" si="306"/>
        <v>16</v>
      </c>
      <c r="B953" s="38"/>
      <c r="C953" s="7"/>
      <c r="D953" s="3"/>
      <c r="E953" s="7"/>
      <c r="F953" s="70" t="str">
        <f t="shared" ca="1" si="321"/>
        <v>L</v>
      </c>
      <c r="G953" s="101" t="str">
        <f t="shared" ca="1" si="308"/>
        <v>LLL</v>
      </c>
      <c r="H953" s="70" t="str">
        <f t="shared" ca="1" si="322"/>
        <v>E</v>
      </c>
      <c r="I953" s="101" t="str">
        <f t="shared" ca="1" si="315"/>
        <v>OEE</v>
      </c>
      <c r="J953" s="70" t="str">
        <f t="shared" ca="1" si="320"/>
        <v>R</v>
      </c>
      <c r="K953" s="101" t="str">
        <f t="shared" ca="1" si="316"/>
        <v>BBR</v>
      </c>
      <c r="L953" s="61">
        <f t="shared" ca="1" si="317"/>
        <v>1</v>
      </c>
      <c r="M953" s="3">
        <f ca="1">IF(A952&lt;&gt;"",IF(O953="",M952,IF(AND(M952&gt;0,O953="L"),M952+1,IF(AND(M952&gt;1,O952="W"),1,1))),"")</f>
        <v>5</v>
      </c>
      <c r="N953" s="60" t="str">
        <f ca="1">IF($A952&lt;&gt;"",IF(OR($AI952&lt;&gt;0,$AJ952&lt;&gt;0,L953=0),"",IF(G952="HHL","L",IF(G952="LLH","H",""))),"")</f>
        <v/>
      </c>
      <c r="O953" s="60" t="str">
        <f ca="1">IF(A953&lt;&gt;"",IF(N953&lt;&gt;"",IF(F953=N953,"W","L"),""),"")</f>
        <v/>
      </c>
      <c r="P953" s="38">
        <f ca="1">IF(A953&lt;&gt;"",IF(OR(AI952&lt;&gt;0,AJ952&lt;&gt;0),"0",IF(O953&lt;&gt;"",IF(O953="W",(1*L953),(-1*L953)),0)),0)</f>
        <v>0</v>
      </c>
      <c r="Q953" s="74">
        <f ca="1">IF(A953&lt;&gt;"",P953+Q952,0)</f>
        <v>-17</v>
      </c>
      <c r="R953" s="3">
        <f t="shared" ca="1" si="309"/>
        <v>5</v>
      </c>
      <c r="S953" s="61">
        <f t="shared" ca="1" si="318"/>
        <v>1</v>
      </c>
      <c r="T953" s="3">
        <f t="shared" ca="1" si="310"/>
        <v>1</v>
      </c>
      <c r="U953" s="60" t="str">
        <f ca="1">IF($A952&lt;&gt;"",IF(OR($AI952&lt;&gt;0,$AJ952&lt;&gt;0,S953=0),"",IF(I952="EEO","O",IF(I952="OOE","E",""))),"")</f>
        <v>E</v>
      </c>
      <c r="V953" s="60" t="str">
        <f ca="1">IF(A953&lt;&gt;"",IF(U953&lt;&gt;"",IF(H953=U953,"W","L"),""),"")</f>
        <v>W</v>
      </c>
      <c r="W953" s="38">
        <f ca="1">IF(A953&lt;&gt;"",IF(OR(AI952&lt;&gt;0,AJ952&lt;&gt;0),"0",IF(V953&lt;&gt;"",IF(V953="W",(1*S953),(-1*S953)),0)),0)</f>
        <v>1</v>
      </c>
      <c r="X953" s="74">
        <f t="shared" ca="1" si="311"/>
        <v>13</v>
      </c>
      <c r="Y953" s="3">
        <f t="shared" ca="1" si="312"/>
        <v>1</v>
      </c>
      <c r="Z953" s="61">
        <f t="shared" ca="1" si="319"/>
        <v>1</v>
      </c>
      <c r="AA953" s="3">
        <f t="shared" ca="1" si="313"/>
        <v>1</v>
      </c>
      <c r="AB953" s="60" t="str">
        <f ca="1">IF($A952&lt;&gt;"",IF(OR($AI952&lt;&gt;0,$AJ952&lt;&gt;0,Z953=0),"",IF(K952="RRB","B",IF(K952="BBR","R",""))),"")</f>
        <v/>
      </c>
      <c r="AC953" s="60" t="str">
        <f ca="1">IF(A953&lt;&gt;"",IF(AB953&lt;&gt;"",IF(AB953=J953,"W","L"),""),"")</f>
        <v/>
      </c>
      <c r="AD953" s="38">
        <f ca="1">IF(A953&lt;&gt;"",IF(OR(AI952&lt;&gt;0,AJ952&lt;&gt;0),"0",IF(AC953&lt;&gt;"",IF(AC953="W",(1*Z953),(-1*Z953)),0)),0)</f>
        <v>0</v>
      </c>
      <c r="AE953" s="74">
        <f t="shared" ca="1" si="323"/>
        <v>-9</v>
      </c>
      <c r="AF953" s="3">
        <f t="shared" ca="1" si="314"/>
        <v>1</v>
      </c>
      <c r="AG953" s="13">
        <f ca="1">IF(A953&lt;&gt;"",(AD953+P953+W953),0)</f>
        <v>1</v>
      </c>
      <c r="AH953" s="11">
        <f ca="1">IF(A953&lt;&gt;"",AG953+AH952,0)</f>
        <v>-13</v>
      </c>
      <c r="AI953" s="73">
        <f ca="1">IF($A953&lt;&gt;"",IF(AI952&gt;0,AI952,IF(AND(AK952&gt;=$AJ$1,$AJ$2*AK952&gt;=AH953),"Profit Target",IF(AH953&gt;=$S$1,"Profit Target",0))),0)</f>
        <v>0</v>
      </c>
      <c r="AJ953" s="73">
        <f ca="1">IF($A953&lt;&gt;"",IF(AI952&lt;&gt;0,AJ952,IF(AH953&lt;=$S$2,"Stop Loss",0)),0)</f>
        <v>0</v>
      </c>
      <c r="AK953" s="73">
        <f t="shared" ca="1" si="324"/>
        <v>3</v>
      </c>
      <c r="AL953" s="30"/>
      <c r="AM953" s="30"/>
      <c r="AN953" s="30"/>
      <c r="AO953" s="30"/>
      <c r="AP953" s="30"/>
      <c r="AQ953" s="30"/>
      <c r="BM953" s="7"/>
      <c r="BT953" s="10">
        <f t="shared" ca="1" si="307"/>
        <v>17</v>
      </c>
    </row>
    <row r="954" spans="1:72">
      <c r="A954" s="10">
        <f t="shared" ca="1" si="306"/>
        <v>10</v>
      </c>
      <c r="B954" s="38"/>
      <c r="C954" s="7"/>
      <c r="D954" s="3"/>
      <c r="E954" s="7"/>
      <c r="F954" s="70" t="str">
        <f t="shared" ca="1" si="321"/>
        <v>L</v>
      </c>
      <c r="G954" s="101" t="str">
        <f t="shared" ca="1" si="308"/>
        <v>LLL</v>
      </c>
      <c r="H954" s="70" t="str">
        <f t="shared" ca="1" si="322"/>
        <v>E</v>
      </c>
      <c r="I954" s="101" t="str">
        <f t="shared" ca="1" si="315"/>
        <v>EEE</v>
      </c>
      <c r="J954" s="70" t="str">
        <f t="shared" ca="1" si="320"/>
        <v>B</v>
      </c>
      <c r="K954" s="101" t="str">
        <f t="shared" ca="1" si="316"/>
        <v>BRB</v>
      </c>
      <c r="L954" s="61">
        <f t="shared" ca="1" si="317"/>
        <v>1</v>
      </c>
      <c r="M954" s="3">
        <f ca="1">IF(A953&lt;&gt;"",IF(O954="",M953,IF(AND(M953&gt;0,O954="L"),M953+1,IF(AND(M953&gt;1,O953="W"),1,1))),"")</f>
        <v>5</v>
      </c>
      <c r="N954" s="60" t="str">
        <f ca="1">IF($A953&lt;&gt;"",IF(OR($AI953&lt;&gt;0,$AJ953&lt;&gt;0,L954=0),"",IF(G953="HHL","L",IF(G953="LLH","H",""))),"")</f>
        <v/>
      </c>
      <c r="O954" s="60" t="str">
        <f ca="1">IF(A954&lt;&gt;"",IF(N954&lt;&gt;"",IF(F954=N954,"W","L"),""),"")</f>
        <v/>
      </c>
      <c r="P954" s="38">
        <f ca="1">IF(A954&lt;&gt;"",IF(OR(AI953&lt;&gt;0,AJ953&lt;&gt;0),"0",IF(O954&lt;&gt;"",IF(O954="W",(1*L954),(-1*L954)),0)),0)</f>
        <v>0</v>
      </c>
      <c r="Q954" s="74">
        <f ca="1">IF(A954&lt;&gt;"",P954+Q953,0)</f>
        <v>-17</v>
      </c>
      <c r="R954" s="3">
        <f t="shared" ca="1" si="309"/>
        <v>5</v>
      </c>
      <c r="S954" s="61">
        <f t="shared" ca="1" si="318"/>
        <v>1</v>
      </c>
      <c r="T954" s="3">
        <f t="shared" ca="1" si="310"/>
        <v>1</v>
      </c>
      <c r="U954" s="60" t="str">
        <f ca="1">IF($A953&lt;&gt;"",IF(OR($AI953&lt;&gt;0,$AJ953&lt;&gt;0,S954=0),"",IF(I953="EEO","O",IF(I953="OOE","E",""))),"")</f>
        <v/>
      </c>
      <c r="V954" s="60" t="str">
        <f ca="1">IF(A954&lt;&gt;"",IF(U954&lt;&gt;"",IF(H954=U954,"W","L"),""),"")</f>
        <v/>
      </c>
      <c r="W954" s="38">
        <f ca="1">IF(A954&lt;&gt;"",IF(OR(AI953&lt;&gt;0,AJ953&lt;&gt;0),"0",IF(V954&lt;&gt;"",IF(V954="W",(1*S954),(-1*S954)),0)),0)</f>
        <v>0</v>
      </c>
      <c r="X954" s="74">
        <f t="shared" ca="1" si="311"/>
        <v>13</v>
      </c>
      <c r="Y954" s="3">
        <f t="shared" ca="1" si="312"/>
        <v>1</v>
      </c>
      <c r="Z954" s="61">
        <f t="shared" ca="1" si="319"/>
        <v>1</v>
      </c>
      <c r="AA954" s="3">
        <f t="shared" ca="1" si="313"/>
        <v>2</v>
      </c>
      <c r="AB954" s="60" t="str">
        <f ca="1">IF($A953&lt;&gt;"",IF(OR($AI953&lt;&gt;0,$AJ953&lt;&gt;0,Z954=0),"",IF(K953="RRB","B",IF(K953="BBR","R",""))),"")</f>
        <v>R</v>
      </c>
      <c r="AC954" s="60" t="str">
        <f ca="1">IF(A954&lt;&gt;"",IF(AB954&lt;&gt;"",IF(AB954=J954,"W","L"),""),"")</f>
        <v>L</v>
      </c>
      <c r="AD954" s="38">
        <f ca="1">IF(A954&lt;&gt;"",IF(OR(AI953&lt;&gt;0,AJ953&lt;&gt;0),"0",IF(AC954&lt;&gt;"",IF(AC954="W",(1*Z954),(-1*Z954)),0)),0)</f>
        <v>-1</v>
      </c>
      <c r="AE954" s="74">
        <f t="shared" ca="1" si="323"/>
        <v>-10</v>
      </c>
      <c r="AF954" s="3">
        <f t="shared" ca="1" si="314"/>
        <v>2</v>
      </c>
      <c r="AG954" s="13">
        <f ca="1">IF(A954&lt;&gt;"",(AD954+P954+W954),0)</f>
        <v>-1</v>
      </c>
      <c r="AH954" s="11">
        <f ca="1">IF(A954&lt;&gt;"",AG954+AH953,0)</f>
        <v>-14</v>
      </c>
      <c r="AI954" s="73">
        <f ca="1">IF($A954&lt;&gt;"",IF(AI953&gt;0,AI953,IF(AND(AK953&gt;=$AJ$1,$AJ$2*AK953&gt;=AH954),"Profit Target",IF(AH954&gt;=$S$1,"Profit Target",0))),0)</f>
        <v>0</v>
      </c>
      <c r="AJ954" s="73">
        <f ca="1">IF($A954&lt;&gt;"",IF(AI953&lt;&gt;0,AJ953,IF(AH954&lt;=$S$2,"Stop Loss",0)),0)</f>
        <v>0</v>
      </c>
      <c r="AK954" s="73">
        <f t="shared" ca="1" si="324"/>
        <v>3</v>
      </c>
      <c r="AL954" s="30"/>
      <c r="AM954" s="30"/>
      <c r="AN954" s="30"/>
      <c r="AO954" s="30"/>
      <c r="AP954" s="30"/>
      <c r="AQ954" s="30"/>
      <c r="BM954" s="7"/>
      <c r="BT954" s="10">
        <f t="shared" ca="1" si="307"/>
        <v>16</v>
      </c>
    </row>
    <row r="955" spans="1:72">
      <c r="A955" s="10">
        <f t="shared" ca="1" si="306"/>
        <v>26</v>
      </c>
      <c r="B955" s="38"/>
      <c r="C955" s="7"/>
      <c r="D955" s="3"/>
      <c r="E955" s="7"/>
      <c r="F955" s="70" t="str">
        <f t="shared" ca="1" si="321"/>
        <v>H</v>
      </c>
      <c r="G955" s="101" t="str">
        <f t="shared" ca="1" si="308"/>
        <v>LLH</v>
      </c>
      <c r="H955" s="70" t="str">
        <f t="shared" ca="1" si="322"/>
        <v>E</v>
      </c>
      <c r="I955" s="101" t="str">
        <f t="shared" ca="1" si="315"/>
        <v>EEE</v>
      </c>
      <c r="J955" s="70" t="str">
        <f t="shared" ca="1" si="320"/>
        <v>B</v>
      </c>
      <c r="K955" s="101" t="str">
        <f t="shared" ca="1" si="316"/>
        <v>RBB</v>
      </c>
      <c r="L955" s="61">
        <f t="shared" ca="1" si="317"/>
        <v>1</v>
      </c>
      <c r="M955" s="3">
        <f ca="1">IF(A954&lt;&gt;"",IF(O955="",M954,IF(AND(M954&gt;0,O955="L"),M954+1,IF(AND(M954&gt;1,O954="W"),1,1))),"")</f>
        <v>5</v>
      </c>
      <c r="N955" s="60" t="str">
        <f ca="1">IF($A954&lt;&gt;"",IF(OR($AI954&lt;&gt;0,$AJ954&lt;&gt;0,L955=0),"",IF(G954="HHL","L",IF(G954="LLH","H",""))),"")</f>
        <v/>
      </c>
      <c r="O955" s="60" t="str">
        <f ca="1">IF(A955&lt;&gt;"",IF(N955&lt;&gt;"",IF(F955=N955,"W","L"),""),"")</f>
        <v/>
      </c>
      <c r="P955" s="38">
        <f ca="1">IF(A955&lt;&gt;"",IF(OR(AI954&lt;&gt;0,AJ954&lt;&gt;0),"0",IF(O955&lt;&gt;"",IF(O955="W",(1*L955),(-1*L955)),0)),0)</f>
        <v>0</v>
      </c>
      <c r="Q955" s="74">
        <f ca="1">IF(A955&lt;&gt;"",P955+Q954,0)</f>
        <v>-17</v>
      </c>
      <c r="R955" s="3">
        <f t="shared" ca="1" si="309"/>
        <v>5</v>
      </c>
      <c r="S955" s="61">
        <f t="shared" ca="1" si="318"/>
        <v>1</v>
      </c>
      <c r="T955" s="3">
        <f t="shared" ca="1" si="310"/>
        <v>1</v>
      </c>
      <c r="U955" s="60" t="str">
        <f ca="1">IF($A954&lt;&gt;"",IF(OR($AI954&lt;&gt;0,$AJ954&lt;&gt;0,S955=0),"",IF(I954="EEO","O",IF(I954="OOE","E",""))),"")</f>
        <v/>
      </c>
      <c r="V955" s="60" t="str">
        <f ca="1">IF(A955&lt;&gt;"",IF(U955&lt;&gt;"",IF(H955=U955,"W","L"),""),"")</f>
        <v/>
      </c>
      <c r="W955" s="38">
        <f ca="1">IF(A955&lt;&gt;"",IF(OR(AI954&lt;&gt;0,AJ954&lt;&gt;0),"0",IF(V955&lt;&gt;"",IF(V955="W",(1*S955),(-1*S955)),0)),0)</f>
        <v>0</v>
      </c>
      <c r="X955" s="74">
        <f t="shared" ca="1" si="311"/>
        <v>13</v>
      </c>
      <c r="Y955" s="3">
        <f t="shared" ca="1" si="312"/>
        <v>1</v>
      </c>
      <c r="Z955" s="61">
        <f t="shared" ca="1" si="319"/>
        <v>1</v>
      </c>
      <c r="AA955" s="3">
        <f t="shared" ca="1" si="313"/>
        <v>2</v>
      </c>
      <c r="AB955" s="60" t="str">
        <f ca="1">IF($A954&lt;&gt;"",IF(OR($AI954&lt;&gt;0,$AJ954&lt;&gt;0,Z955=0),"",IF(K954="RRB","B",IF(K954="BBR","R",""))),"")</f>
        <v/>
      </c>
      <c r="AC955" s="60" t="str">
        <f ca="1">IF(A955&lt;&gt;"",IF(AB955&lt;&gt;"",IF(AB955=J955,"W","L"),""),"")</f>
        <v/>
      </c>
      <c r="AD955" s="38">
        <f ca="1">IF(A955&lt;&gt;"",IF(OR(AI954&lt;&gt;0,AJ954&lt;&gt;0),"0",IF(AC955&lt;&gt;"",IF(AC955="W",(1*Z955),(-1*Z955)),0)),0)</f>
        <v>0</v>
      </c>
      <c r="AE955" s="74">
        <f t="shared" ca="1" si="323"/>
        <v>-10</v>
      </c>
      <c r="AF955" s="3">
        <f t="shared" ca="1" si="314"/>
        <v>2</v>
      </c>
      <c r="AG955" s="13">
        <f ca="1">IF(A955&lt;&gt;"",(AD955+P955+W955),0)</f>
        <v>0</v>
      </c>
      <c r="AH955" s="11">
        <f ca="1">IF(A955&lt;&gt;"",AG955+AH954,0)</f>
        <v>-14</v>
      </c>
      <c r="AI955" s="73">
        <f ca="1">IF($A955&lt;&gt;"",IF(AI954&gt;0,AI954,IF(AND(AK954&gt;=$AJ$1,$AJ$2*AK954&gt;=AH955),"Profit Target",IF(AH955&gt;=$S$1,"Profit Target",0))),0)</f>
        <v>0</v>
      </c>
      <c r="AJ955" s="73">
        <f ca="1">IF($A955&lt;&gt;"",IF(AI954&lt;&gt;0,AJ954,IF(AH955&lt;=$S$2,"Stop Loss",0)),0)</f>
        <v>0</v>
      </c>
      <c r="AK955" s="73">
        <f t="shared" ca="1" si="324"/>
        <v>3</v>
      </c>
      <c r="AL955" s="30"/>
      <c r="AM955" s="30"/>
      <c r="AN955" s="30"/>
      <c r="AO955" s="30"/>
      <c r="AP955" s="30"/>
      <c r="AQ955" s="30"/>
      <c r="BM955" s="7"/>
      <c r="BT955" s="10">
        <f t="shared" ca="1" si="307"/>
        <v>18</v>
      </c>
    </row>
    <row r="956" spans="1:72">
      <c r="A956" s="10">
        <f t="shared" ca="1" si="306"/>
        <v>16</v>
      </c>
      <c r="B956" s="38"/>
      <c r="C956" s="7"/>
      <c r="D956" s="3"/>
      <c r="E956" s="7"/>
      <c r="F956" s="70" t="str">
        <f t="shared" ca="1" si="321"/>
        <v>L</v>
      </c>
      <c r="G956" s="101" t="str">
        <f t="shared" ca="1" si="308"/>
        <v>LHL</v>
      </c>
      <c r="H956" s="70" t="str">
        <f t="shared" ca="1" si="322"/>
        <v>E</v>
      </c>
      <c r="I956" s="101" t="str">
        <f t="shared" ca="1" si="315"/>
        <v>EEE</v>
      </c>
      <c r="J956" s="70" t="str">
        <f t="shared" ca="1" si="320"/>
        <v>R</v>
      </c>
      <c r="K956" s="101" t="str">
        <f t="shared" ca="1" si="316"/>
        <v>BBR</v>
      </c>
      <c r="L956" s="61">
        <f t="shared" ca="1" si="317"/>
        <v>1</v>
      </c>
      <c r="M956" s="3">
        <f ca="1">IF(A955&lt;&gt;"",IF(O956="",M955,IF(AND(M955&gt;0,O956="L"),M955+1,IF(AND(M955&gt;1,O955="W"),1,1))),"")</f>
        <v>6</v>
      </c>
      <c r="N956" s="60" t="str">
        <f ca="1">IF($A955&lt;&gt;"",IF(OR($AI955&lt;&gt;0,$AJ955&lt;&gt;0,L956=0),"",IF(G955="HHL","L",IF(G955="LLH","H",""))),"")</f>
        <v>H</v>
      </c>
      <c r="O956" s="60" t="str">
        <f ca="1">IF(A956&lt;&gt;"",IF(N956&lt;&gt;"",IF(F956=N956,"W","L"),""),"")</f>
        <v>L</v>
      </c>
      <c r="P956" s="38">
        <f ca="1">IF(A956&lt;&gt;"",IF(OR(AI955&lt;&gt;0,AJ955&lt;&gt;0),"0",IF(O956&lt;&gt;"",IF(O956="W",(1*L956),(-1*L956)),0)),0)</f>
        <v>-1</v>
      </c>
      <c r="Q956" s="74">
        <f ca="1">IF(A956&lt;&gt;"",P956+Q955,0)</f>
        <v>-18</v>
      </c>
      <c r="R956" s="3">
        <f t="shared" ca="1" si="309"/>
        <v>6</v>
      </c>
      <c r="S956" s="61">
        <f t="shared" ca="1" si="318"/>
        <v>1</v>
      </c>
      <c r="T956" s="3">
        <f t="shared" ca="1" si="310"/>
        <v>1</v>
      </c>
      <c r="U956" s="60" t="str">
        <f ca="1">IF($A955&lt;&gt;"",IF(OR($AI955&lt;&gt;0,$AJ955&lt;&gt;0,S956=0),"",IF(I955="EEO","O",IF(I955="OOE","E",""))),"")</f>
        <v/>
      </c>
      <c r="V956" s="60" t="str">
        <f ca="1">IF(A956&lt;&gt;"",IF(U956&lt;&gt;"",IF(H956=U956,"W","L"),""),"")</f>
        <v/>
      </c>
      <c r="W956" s="38">
        <f ca="1">IF(A956&lt;&gt;"",IF(OR(AI955&lt;&gt;0,AJ955&lt;&gt;0),"0",IF(V956&lt;&gt;"",IF(V956="W",(1*S956),(-1*S956)),0)),0)</f>
        <v>0</v>
      </c>
      <c r="X956" s="74">
        <f t="shared" ca="1" si="311"/>
        <v>13</v>
      </c>
      <c r="Y956" s="3">
        <f t="shared" ca="1" si="312"/>
        <v>1</v>
      </c>
      <c r="Z956" s="61">
        <f t="shared" ca="1" si="319"/>
        <v>1</v>
      </c>
      <c r="AA956" s="3">
        <f t="shared" ca="1" si="313"/>
        <v>2</v>
      </c>
      <c r="AB956" s="60" t="str">
        <f ca="1">IF($A955&lt;&gt;"",IF(OR($AI955&lt;&gt;0,$AJ955&lt;&gt;0,Z956=0),"",IF(K955="RRB","B",IF(K955="BBR","R",""))),"")</f>
        <v/>
      </c>
      <c r="AC956" s="60" t="str">
        <f ca="1">IF(A956&lt;&gt;"",IF(AB956&lt;&gt;"",IF(AB956=J956,"W","L"),""),"")</f>
        <v/>
      </c>
      <c r="AD956" s="38">
        <f ca="1">IF(A956&lt;&gt;"",IF(OR(AI955&lt;&gt;0,AJ955&lt;&gt;0),"0",IF(AC956&lt;&gt;"",IF(AC956="W",(1*Z956),(-1*Z956)),0)),0)</f>
        <v>0</v>
      </c>
      <c r="AE956" s="74">
        <f t="shared" ca="1" si="323"/>
        <v>-10</v>
      </c>
      <c r="AF956" s="3">
        <f t="shared" ca="1" si="314"/>
        <v>2</v>
      </c>
      <c r="AG956" s="13">
        <f ca="1">IF(A956&lt;&gt;"",(AD956+P956+W956),0)</f>
        <v>-1</v>
      </c>
      <c r="AH956" s="11">
        <f ca="1">IF(A956&lt;&gt;"",AG956+AH955,0)</f>
        <v>-15</v>
      </c>
      <c r="AI956" s="73">
        <f ca="1">IF($A956&lt;&gt;"",IF(AI955&gt;0,AI955,IF(AND(AK955&gt;=$AJ$1,$AJ$2*AK955&gt;=AH956),"Profit Target",IF(AH956&gt;=$S$1,"Profit Target",0))),0)</f>
        <v>0</v>
      </c>
      <c r="AJ956" s="73">
        <f ca="1">IF($A956&lt;&gt;"",IF(AI955&lt;&gt;0,AJ955,IF(AH956&lt;=$S$2,"Stop Loss",0)),0)</f>
        <v>0</v>
      </c>
      <c r="AK956" s="73">
        <f t="shared" ca="1" si="324"/>
        <v>3</v>
      </c>
      <c r="AL956" s="30"/>
      <c r="AM956" s="30"/>
      <c r="AN956" s="30"/>
      <c r="AO956" s="30"/>
      <c r="AP956" s="30"/>
      <c r="AQ956" s="30"/>
      <c r="BM956" s="7"/>
      <c r="BT956" s="10">
        <f t="shared" ca="1" si="307"/>
        <v>31</v>
      </c>
    </row>
    <row r="957" spans="1:72">
      <c r="A957" s="10">
        <f t="shared" ca="1" si="306"/>
        <v>24</v>
      </c>
      <c r="B957" s="38"/>
      <c r="C957" s="7"/>
      <c r="D957" s="3"/>
      <c r="E957" s="7"/>
      <c r="F957" s="70" t="str">
        <f t="shared" ca="1" si="321"/>
        <v>H</v>
      </c>
      <c r="G957" s="101" t="str">
        <f t="shared" ca="1" si="308"/>
        <v>HLH</v>
      </c>
      <c r="H957" s="70" t="str">
        <f t="shared" ca="1" si="322"/>
        <v>E</v>
      </c>
      <c r="I957" s="101" t="str">
        <f t="shared" ca="1" si="315"/>
        <v>EEE</v>
      </c>
      <c r="J957" s="70" t="str">
        <f t="shared" ca="1" si="320"/>
        <v>B</v>
      </c>
      <c r="K957" s="101" t="str">
        <f t="shared" ca="1" si="316"/>
        <v>BRB</v>
      </c>
      <c r="L957" s="61">
        <f t="shared" ca="1" si="317"/>
        <v>1</v>
      </c>
      <c r="M957" s="3">
        <f ca="1">IF(A956&lt;&gt;"",IF(O957="",M956,IF(AND(M956&gt;0,O957="L"),M956+1,IF(AND(M956&gt;1,O956="W"),1,1))),"")</f>
        <v>6</v>
      </c>
      <c r="N957" s="60" t="str">
        <f ca="1">IF($A956&lt;&gt;"",IF(OR($AI956&lt;&gt;0,$AJ956&lt;&gt;0,L957=0),"",IF(G956="HHL","L",IF(G956="LLH","H",""))),"")</f>
        <v/>
      </c>
      <c r="O957" s="60" t="str">
        <f ca="1">IF(A957&lt;&gt;"",IF(N957&lt;&gt;"",IF(F957=N957,"W","L"),""),"")</f>
        <v/>
      </c>
      <c r="P957" s="38">
        <f ca="1">IF(A957&lt;&gt;"",IF(OR(AI956&lt;&gt;0,AJ956&lt;&gt;0),"0",IF(O957&lt;&gt;"",IF(O957="W",(1*L957),(-1*L957)),0)),0)</f>
        <v>0</v>
      </c>
      <c r="Q957" s="74">
        <f ca="1">IF(A957&lt;&gt;"",P957+Q956,0)</f>
        <v>-18</v>
      </c>
      <c r="R957" s="3">
        <f t="shared" ca="1" si="309"/>
        <v>6</v>
      </c>
      <c r="S957" s="61">
        <f t="shared" ca="1" si="318"/>
        <v>1</v>
      </c>
      <c r="T957" s="3">
        <f t="shared" ca="1" si="310"/>
        <v>1</v>
      </c>
      <c r="U957" s="60" t="str">
        <f ca="1">IF($A956&lt;&gt;"",IF(OR($AI956&lt;&gt;0,$AJ956&lt;&gt;0,S957=0),"",IF(I956="EEO","O",IF(I956="OOE","E",""))),"")</f>
        <v/>
      </c>
      <c r="V957" s="60" t="str">
        <f ca="1">IF(A957&lt;&gt;"",IF(U957&lt;&gt;"",IF(H957=U957,"W","L"),""),"")</f>
        <v/>
      </c>
      <c r="W957" s="38">
        <f ca="1">IF(A957&lt;&gt;"",IF(OR(AI956&lt;&gt;0,AJ956&lt;&gt;0),"0",IF(V957&lt;&gt;"",IF(V957="W",(1*S957),(-1*S957)),0)),0)</f>
        <v>0</v>
      </c>
      <c r="X957" s="74">
        <f t="shared" ca="1" si="311"/>
        <v>13</v>
      </c>
      <c r="Y957" s="3">
        <f t="shared" ca="1" si="312"/>
        <v>1</v>
      </c>
      <c r="Z957" s="61">
        <f t="shared" ca="1" si="319"/>
        <v>1</v>
      </c>
      <c r="AA957" s="3">
        <f t="shared" ca="1" si="313"/>
        <v>3</v>
      </c>
      <c r="AB957" s="60" t="str">
        <f ca="1">IF($A956&lt;&gt;"",IF(OR($AI956&lt;&gt;0,$AJ956&lt;&gt;0,Z957=0),"",IF(K956="RRB","B",IF(K956="BBR","R",""))),"")</f>
        <v>R</v>
      </c>
      <c r="AC957" s="60" t="str">
        <f ca="1">IF(A957&lt;&gt;"",IF(AB957&lt;&gt;"",IF(AB957=J957,"W","L"),""),"")</f>
        <v>L</v>
      </c>
      <c r="AD957" s="38">
        <f ca="1">IF(A957&lt;&gt;"",IF(OR(AI956&lt;&gt;0,AJ956&lt;&gt;0),"0",IF(AC957&lt;&gt;"",IF(AC957="W",(1*Z957),(-1*Z957)),0)),0)</f>
        <v>-1</v>
      </c>
      <c r="AE957" s="74">
        <f t="shared" ca="1" si="323"/>
        <v>-11</v>
      </c>
      <c r="AF957" s="3">
        <f t="shared" ca="1" si="314"/>
        <v>3</v>
      </c>
      <c r="AG957" s="13">
        <f ca="1">IF(A957&lt;&gt;"",(AD957+P957+W957),0)</f>
        <v>-1</v>
      </c>
      <c r="AH957" s="11">
        <f ca="1">IF(A957&lt;&gt;"",AG957+AH956,0)</f>
        <v>-16</v>
      </c>
      <c r="AI957" s="73">
        <f ca="1">IF($A957&lt;&gt;"",IF(AI956&gt;0,AI956,IF(AND(AK956&gt;=$AJ$1,$AJ$2*AK956&gt;=AH957),"Profit Target",IF(AH957&gt;=$S$1,"Profit Target",0))),0)</f>
        <v>0</v>
      </c>
      <c r="AJ957" s="73">
        <f ca="1">IF($A957&lt;&gt;"",IF(AI956&lt;&gt;0,AJ956,IF(AH957&lt;=$S$2,"Stop Loss",0)),0)</f>
        <v>0</v>
      </c>
      <c r="AK957" s="73">
        <f t="shared" ca="1" si="324"/>
        <v>3</v>
      </c>
      <c r="AL957" s="30"/>
      <c r="AM957" s="30"/>
      <c r="AN957" s="30"/>
      <c r="AO957" s="30"/>
      <c r="AP957" s="30"/>
      <c r="AQ957" s="30"/>
      <c r="BM957" s="7"/>
      <c r="BT957" s="10">
        <f t="shared" ca="1" si="307"/>
        <v>18</v>
      </c>
    </row>
    <row r="958" spans="1:72">
      <c r="A958" s="10">
        <f t="shared" ca="1" si="306"/>
        <v>12</v>
      </c>
      <c r="B958" s="38"/>
      <c r="C958" s="7"/>
      <c r="D958" s="3"/>
      <c r="E958" s="7"/>
      <c r="F958" s="70" t="str">
        <f t="shared" ca="1" si="321"/>
        <v>L</v>
      </c>
      <c r="G958" s="101" t="str">
        <f t="shared" ca="1" si="308"/>
        <v>LHL</v>
      </c>
      <c r="H958" s="70" t="str">
        <f t="shared" ca="1" si="322"/>
        <v>E</v>
      </c>
      <c r="I958" s="101" t="str">
        <f t="shared" ca="1" si="315"/>
        <v>EEE</v>
      </c>
      <c r="J958" s="70" t="str">
        <f t="shared" ca="1" si="320"/>
        <v>R</v>
      </c>
      <c r="K958" s="101" t="str">
        <f t="shared" ca="1" si="316"/>
        <v>RBR</v>
      </c>
      <c r="L958" s="61">
        <f t="shared" ca="1" si="317"/>
        <v>1</v>
      </c>
      <c r="M958" s="3">
        <f ca="1">IF(A957&lt;&gt;"",IF(O958="",M957,IF(AND(M957&gt;0,O958="L"),M957+1,IF(AND(M957&gt;1,O957="W"),1,1))),"")</f>
        <v>6</v>
      </c>
      <c r="N958" s="60" t="str">
        <f ca="1">IF($A957&lt;&gt;"",IF(OR($AI957&lt;&gt;0,$AJ957&lt;&gt;0,L958=0),"",IF(G957="HHL","L",IF(G957="LLH","H",""))),"")</f>
        <v/>
      </c>
      <c r="O958" s="60" t="str">
        <f ca="1">IF(A958&lt;&gt;"",IF(N958&lt;&gt;"",IF(F958=N958,"W","L"),""),"")</f>
        <v/>
      </c>
      <c r="P958" s="38">
        <f ca="1">IF(A958&lt;&gt;"",IF(OR(AI957&lt;&gt;0,AJ957&lt;&gt;0),"0",IF(O958&lt;&gt;"",IF(O958="W",(1*L958),(-1*L958)),0)),0)</f>
        <v>0</v>
      </c>
      <c r="Q958" s="74">
        <f ca="1">IF(A958&lt;&gt;"",P958+Q957,0)</f>
        <v>-18</v>
      </c>
      <c r="R958" s="3">
        <f t="shared" ca="1" si="309"/>
        <v>6</v>
      </c>
      <c r="S958" s="61">
        <f t="shared" ca="1" si="318"/>
        <v>1</v>
      </c>
      <c r="T958" s="3">
        <f t="shared" ca="1" si="310"/>
        <v>1</v>
      </c>
      <c r="U958" s="60" t="str">
        <f ca="1">IF($A957&lt;&gt;"",IF(OR($AI957&lt;&gt;0,$AJ957&lt;&gt;0,S958=0),"",IF(I957="EEO","O",IF(I957="OOE","E",""))),"")</f>
        <v/>
      </c>
      <c r="V958" s="60" t="str">
        <f ca="1">IF(A958&lt;&gt;"",IF(U958&lt;&gt;"",IF(H958=U958,"W","L"),""),"")</f>
        <v/>
      </c>
      <c r="W958" s="38">
        <f ca="1">IF(A958&lt;&gt;"",IF(OR(AI957&lt;&gt;0,AJ957&lt;&gt;0),"0",IF(V958&lt;&gt;"",IF(V958="W",(1*S958),(-1*S958)),0)),0)</f>
        <v>0</v>
      </c>
      <c r="X958" s="74">
        <f t="shared" ca="1" si="311"/>
        <v>13</v>
      </c>
      <c r="Y958" s="3">
        <f t="shared" ca="1" si="312"/>
        <v>1</v>
      </c>
      <c r="Z958" s="61">
        <f t="shared" ca="1" si="319"/>
        <v>1</v>
      </c>
      <c r="AA958" s="3">
        <f t="shared" ca="1" si="313"/>
        <v>3</v>
      </c>
      <c r="AB958" s="60" t="str">
        <f ca="1">IF($A957&lt;&gt;"",IF(OR($AI957&lt;&gt;0,$AJ957&lt;&gt;0,Z958=0),"",IF(K957="RRB","B",IF(K957="BBR","R",""))),"")</f>
        <v/>
      </c>
      <c r="AC958" s="60" t="str">
        <f ca="1">IF(A958&lt;&gt;"",IF(AB958&lt;&gt;"",IF(AB958=J958,"W","L"),""),"")</f>
        <v/>
      </c>
      <c r="AD958" s="38">
        <f ca="1">IF(A958&lt;&gt;"",IF(OR(AI957&lt;&gt;0,AJ957&lt;&gt;0),"0",IF(AC958&lt;&gt;"",IF(AC958="W",(1*Z958),(-1*Z958)),0)),0)</f>
        <v>0</v>
      </c>
      <c r="AE958" s="74">
        <f t="shared" ca="1" si="323"/>
        <v>-11</v>
      </c>
      <c r="AF958" s="3">
        <f t="shared" ca="1" si="314"/>
        <v>3</v>
      </c>
      <c r="AG958" s="13">
        <f ca="1">IF(A958&lt;&gt;"",(AD958+P958+W958),0)</f>
        <v>0</v>
      </c>
      <c r="AH958" s="11">
        <f ca="1">IF(A958&lt;&gt;"",AG958+AH957,0)</f>
        <v>-16</v>
      </c>
      <c r="AI958" s="73">
        <f ca="1">IF($A958&lt;&gt;"",IF(AI957&gt;0,AI957,IF(AND(AK957&gt;=$AJ$1,$AJ$2*AK957&gt;=AH958),"Profit Target",IF(AH958&gt;=$S$1,"Profit Target",0))),0)</f>
        <v>0</v>
      </c>
      <c r="AJ958" s="73">
        <f ca="1">IF($A958&lt;&gt;"",IF(AI957&lt;&gt;0,AJ957,IF(AH958&lt;=$S$2,"Stop Loss",0)),0)</f>
        <v>0</v>
      </c>
      <c r="AK958" s="73">
        <f t="shared" ca="1" si="324"/>
        <v>3</v>
      </c>
      <c r="AL958" s="30"/>
      <c r="AM958" s="30"/>
      <c r="AN958" s="30"/>
      <c r="AO958" s="30"/>
      <c r="AP958" s="30"/>
      <c r="AQ958" s="30"/>
      <c r="BM958" s="7"/>
      <c r="BT958" s="10">
        <f t="shared" ca="1" si="307"/>
        <v>5</v>
      </c>
    </row>
    <row r="959" spans="1:72">
      <c r="A959" s="10">
        <f t="shared" ca="1" si="306"/>
        <v>21</v>
      </c>
      <c r="B959" s="38"/>
      <c r="C959" s="7"/>
      <c r="D959" s="3"/>
      <c r="E959" s="7"/>
      <c r="F959" s="70" t="str">
        <f t="shared" ca="1" si="321"/>
        <v>H</v>
      </c>
      <c r="G959" s="101" t="str">
        <f t="shared" ca="1" si="308"/>
        <v>HLH</v>
      </c>
      <c r="H959" s="70" t="str">
        <f t="shared" ca="1" si="322"/>
        <v>O</v>
      </c>
      <c r="I959" s="101" t="str">
        <f t="shared" ca="1" si="315"/>
        <v>EEO</v>
      </c>
      <c r="J959" s="70" t="str">
        <f t="shared" ca="1" si="320"/>
        <v>R</v>
      </c>
      <c r="K959" s="101" t="str">
        <f t="shared" ca="1" si="316"/>
        <v>BRR</v>
      </c>
      <c r="L959" s="61">
        <f t="shared" ca="1" si="317"/>
        <v>1</v>
      </c>
      <c r="M959" s="3">
        <f ca="1">IF(A958&lt;&gt;"",IF(O959="",M958,IF(AND(M958&gt;0,O959="L"),M958+1,IF(AND(M958&gt;1,O958="W"),1,1))),"")</f>
        <v>6</v>
      </c>
      <c r="N959" s="60" t="str">
        <f ca="1">IF($A958&lt;&gt;"",IF(OR($AI958&lt;&gt;0,$AJ958&lt;&gt;0,L959=0),"",IF(G958="HHL","L",IF(G958="LLH","H",""))),"")</f>
        <v/>
      </c>
      <c r="O959" s="60" t="str">
        <f ca="1">IF(A959&lt;&gt;"",IF(N959&lt;&gt;"",IF(F959=N959,"W","L"),""),"")</f>
        <v/>
      </c>
      <c r="P959" s="38">
        <f ca="1">IF(A959&lt;&gt;"",IF(OR(AI958&lt;&gt;0,AJ958&lt;&gt;0),"0",IF(O959&lt;&gt;"",IF(O959="W",(1*L959),(-1*L959)),0)),0)</f>
        <v>0</v>
      </c>
      <c r="Q959" s="74">
        <f ca="1">IF(A959&lt;&gt;"",P959+Q958,0)</f>
        <v>-18</v>
      </c>
      <c r="R959" s="3">
        <f t="shared" ca="1" si="309"/>
        <v>6</v>
      </c>
      <c r="S959" s="61">
        <f t="shared" ca="1" si="318"/>
        <v>1</v>
      </c>
      <c r="T959" s="3">
        <f t="shared" ca="1" si="310"/>
        <v>1</v>
      </c>
      <c r="U959" s="60" t="str">
        <f ca="1">IF($A958&lt;&gt;"",IF(OR($AI958&lt;&gt;0,$AJ958&lt;&gt;0,S959=0),"",IF(I958="EEO","O",IF(I958="OOE","E",""))),"")</f>
        <v/>
      </c>
      <c r="V959" s="60" t="str">
        <f ca="1">IF(A959&lt;&gt;"",IF(U959&lt;&gt;"",IF(H959=U959,"W","L"),""),"")</f>
        <v/>
      </c>
      <c r="W959" s="38">
        <f ca="1">IF(A959&lt;&gt;"",IF(OR(AI958&lt;&gt;0,AJ958&lt;&gt;0),"0",IF(V959&lt;&gt;"",IF(V959="W",(1*S959),(-1*S959)),0)),0)</f>
        <v>0</v>
      </c>
      <c r="X959" s="74">
        <f t="shared" ca="1" si="311"/>
        <v>13</v>
      </c>
      <c r="Y959" s="3">
        <f t="shared" ca="1" si="312"/>
        <v>1</v>
      </c>
      <c r="Z959" s="61">
        <f t="shared" ca="1" si="319"/>
        <v>1</v>
      </c>
      <c r="AA959" s="3">
        <f t="shared" ca="1" si="313"/>
        <v>3</v>
      </c>
      <c r="AB959" s="60" t="str">
        <f ca="1">IF($A958&lt;&gt;"",IF(OR($AI958&lt;&gt;0,$AJ958&lt;&gt;0,Z959=0),"",IF(K958="RRB","B",IF(K958="BBR","R",""))),"")</f>
        <v/>
      </c>
      <c r="AC959" s="60" t="str">
        <f ca="1">IF(A959&lt;&gt;"",IF(AB959&lt;&gt;"",IF(AB959=J959,"W","L"),""),"")</f>
        <v/>
      </c>
      <c r="AD959" s="38">
        <f ca="1">IF(A959&lt;&gt;"",IF(OR(AI958&lt;&gt;0,AJ958&lt;&gt;0),"0",IF(AC959&lt;&gt;"",IF(AC959="W",(1*Z959),(-1*Z959)),0)),0)</f>
        <v>0</v>
      </c>
      <c r="AE959" s="74">
        <f t="shared" ca="1" si="323"/>
        <v>-11</v>
      </c>
      <c r="AF959" s="3">
        <f t="shared" ca="1" si="314"/>
        <v>3</v>
      </c>
      <c r="AG959" s="13">
        <f ca="1">IF(A959&lt;&gt;"",(AD959+P959+W959),0)</f>
        <v>0</v>
      </c>
      <c r="AH959" s="11">
        <f ca="1">IF(A959&lt;&gt;"",AG959+AH958,0)</f>
        <v>-16</v>
      </c>
      <c r="AI959" s="73">
        <f ca="1">IF($A959&lt;&gt;"",IF(AI958&gt;0,AI958,IF(AND(AK958&gt;=$AJ$1,$AJ$2*AK958&gt;=AH959),"Profit Target",IF(AH959&gt;=$S$1,"Profit Target",0))),0)</f>
        <v>0</v>
      </c>
      <c r="AJ959" s="73">
        <f ca="1">IF($A959&lt;&gt;"",IF(AI958&lt;&gt;0,AJ958,IF(AH959&lt;=$S$2,"Stop Loss",0)),0)</f>
        <v>0</v>
      </c>
      <c r="AK959" s="73">
        <f t="shared" ca="1" si="324"/>
        <v>3</v>
      </c>
      <c r="AL959" s="30"/>
      <c r="AM959" s="30"/>
      <c r="AN959" s="30"/>
      <c r="AO959" s="30"/>
      <c r="AP959" s="30"/>
      <c r="AQ959" s="30"/>
      <c r="BM959" s="7"/>
      <c r="BT959" s="10">
        <f t="shared" ca="1" si="307"/>
        <v>14</v>
      </c>
    </row>
    <row r="960" spans="1:72">
      <c r="A960" s="10">
        <f t="shared" ca="1" si="306"/>
        <v>22</v>
      </c>
      <c r="B960" s="38"/>
      <c r="C960" s="7"/>
      <c r="D960" s="3"/>
      <c r="E960" s="7"/>
      <c r="F960" s="70" t="str">
        <f t="shared" ca="1" si="321"/>
        <v>H</v>
      </c>
      <c r="G960" s="101" t="str">
        <f t="shared" ca="1" si="308"/>
        <v>LHH</v>
      </c>
      <c r="H960" s="70" t="str">
        <f t="shared" ca="1" si="322"/>
        <v>E</v>
      </c>
      <c r="I960" s="101" t="str">
        <f t="shared" ca="1" si="315"/>
        <v>EOE</v>
      </c>
      <c r="J960" s="70" t="str">
        <f t="shared" ca="1" si="320"/>
        <v>B</v>
      </c>
      <c r="K960" s="101" t="str">
        <f t="shared" ca="1" si="316"/>
        <v>RRB</v>
      </c>
      <c r="L960" s="61">
        <f t="shared" ca="1" si="317"/>
        <v>1</v>
      </c>
      <c r="M960" s="3">
        <f ca="1">IF(A959&lt;&gt;"",IF(O960="",M959,IF(AND(M959&gt;0,O960="L"),M959+1,IF(AND(M959&gt;1,O959="W"),1,1))),"")</f>
        <v>6</v>
      </c>
      <c r="N960" s="60" t="str">
        <f ca="1">IF($A959&lt;&gt;"",IF(OR($AI959&lt;&gt;0,$AJ959&lt;&gt;0,L960=0),"",IF(G959="HHL","L",IF(G959="LLH","H",""))),"")</f>
        <v/>
      </c>
      <c r="O960" s="60" t="str">
        <f ca="1">IF(A960&lt;&gt;"",IF(N960&lt;&gt;"",IF(F960=N960,"W","L"),""),"")</f>
        <v/>
      </c>
      <c r="P960" s="38">
        <f ca="1">IF(A960&lt;&gt;"",IF(OR(AI959&lt;&gt;0,AJ959&lt;&gt;0),"0",IF(O960&lt;&gt;"",IF(O960="W",(1*L960),(-1*L960)),0)),0)</f>
        <v>0</v>
      </c>
      <c r="Q960" s="74">
        <f ca="1">IF(A960&lt;&gt;"",P960+Q959,0)</f>
        <v>-18</v>
      </c>
      <c r="R960" s="3">
        <f t="shared" ca="1" si="309"/>
        <v>6</v>
      </c>
      <c r="S960" s="61">
        <f t="shared" ca="1" si="318"/>
        <v>1</v>
      </c>
      <c r="T960" s="3">
        <f t="shared" ca="1" si="310"/>
        <v>2</v>
      </c>
      <c r="U960" s="60" t="str">
        <f ca="1">IF($A959&lt;&gt;"",IF(OR($AI959&lt;&gt;0,$AJ959&lt;&gt;0,S960=0),"",IF(I959="EEO","O",IF(I959="OOE","E",""))),"")</f>
        <v>O</v>
      </c>
      <c r="V960" s="60" t="str">
        <f ca="1">IF(A960&lt;&gt;"",IF(U960&lt;&gt;"",IF(H960=U960,"W","L"),""),"")</f>
        <v>L</v>
      </c>
      <c r="W960" s="38">
        <f ca="1">IF(A960&lt;&gt;"",IF(OR(AI959&lt;&gt;0,AJ959&lt;&gt;0),"0",IF(V960&lt;&gt;"",IF(V960="W",(1*S960),(-1*S960)),0)),0)</f>
        <v>-1</v>
      </c>
      <c r="X960" s="74">
        <f t="shared" ca="1" si="311"/>
        <v>12</v>
      </c>
      <c r="Y960" s="3">
        <f t="shared" ca="1" si="312"/>
        <v>2</v>
      </c>
      <c r="Z960" s="61">
        <f t="shared" ca="1" si="319"/>
        <v>1</v>
      </c>
      <c r="AA960" s="3">
        <f t="shared" ca="1" si="313"/>
        <v>3</v>
      </c>
      <c r="AB960" s="60" t="str">
        <f ca="1">IF($A959&lt;&gt;"",IF(OR($AI959&lt;&gt;0,$AJ959&lt;&gt;0,Z960=0),"",IF(K959="RRB","B",IF(K959="BBR","R",""))),"")</f>
        <v/>
      </c>
      <c r="AC960" s="60" t="str">
        <f ca="1">IF(A960&lt;&gt;"",IF(AB960&lt;&gt;"",IF(AB960=J960,"W","L"),""),"")</f>
        <v/>
      </c>
      <c r="AD960" s="38">
        <f ca="1">IF(A960&lt;&gt;"",IF(OR(AI959&lt;&gt;0,AJ959&lt;&gt;0),"0",IF(AC960&lt;&gt;"",IF(AC960="W",(1*Z960),(-1*Z960)),0)),0)</f>
        <v>0</v>
      </c>
      <c r="AE960" s="74">
        <f t="shared" ca="1" si="323"/>
        <v>-11</v>
      </c>
      <c r="AF960" s="3">
        <f t="shared" ca="1" si="314"/>
        <v>3</v>
      </c>
      <c r="AG960" s="13">
        <f ca="1">IF(A960&lt;&gt;"",(AD960+P960+W960),0)</f>
        <v>-1</v>
      </c>
      <c r="AH960" s="11">
        <f ca="1">IF(A960&lt;&gt;"",AG960+AH959,0)</f>
        <v>-17</v>
      </c>
      <c r="AI960" s="73">
        <f ca="1">IF($A960&lt;&gt;"",IF(AI959&gt;0,AI959,IF(AND(AK959&gt;=$AJ$1,$AJ$2*AK959&gt;=AH960),"Profit Target",IF(AH960&gt;=$S$1,"Profit Target",0))),0)</f>
        <v>0</v>
      </c>
      <c r="AJ960" s="73">
        <f ca="1">IF($A960&lt;&gt;"",IF(AI959&lt;&gt;0,AJ959,IF(AH960&lt;=$S$2,"Stop Loss",0)),0)</f>
        <v>0</v>
      </c>
      <c r="AK960" s="73">
        <f t="shared" ca="1" si="324"/>
        <v>3</v>
      </c>
      <c r="AL960" s="30"/>
      <c r="AM960" s="30"/>
      <c r="AN960" s="30"/>
      <c r="AO960" s="30"/>
      <c r="AP960" s="30"/>
      <c r="AQ960" s="30"/>
      <c r="BM960" s="7"/>
      <c r="BT960" s="10">
        <f t="shared" ca="1" si="307"/>
        <v>21</v>
      </c>
    </row>
    <row r="961" spans="1:72">
      <c r="A961" s="10">
        <f t="shared" ca="1" si="306"/>
        <v>5</v>
      </c>
      <c r="B961" s="38"/>
      <c r="C961" s="7"/>
      <c r="D961" s="3"/>
      <c r="E961" s="7"/>
      <c r="F961" s="70" t="str">
        <f t="shared" ca="1" si="321"/>
        <v>L</v>
      </c>
      <c r="G961" s="101" t="str">
        <f t="shared" ca="1" si="308"/>
        <v>HHL</v>
      </c>
      <c r="H961" s="70" t="str">
        <f t="shared" ca="1" si="322"/>
        <v>O</v>
      </c>
      <c r="I961" s="101" t="str">
        <f t="shared" ca="1" si="315"/>
        <v>OEO</v>
      </c>
      <c r="J961" s="70" t="str">
        <f t="shared" ca="1" si="320"/>
        <v>R</v>
      </c>
      <c r="K961" s="101" t="str">
        <f t="shared" ca="1" si="316"/>
        <v>RBR</v>
      </c>
      <c r="L961" s="61">
        <f t="shared" ca="1" si="317"/>
        <v>1</v>
      </c>
      <c r="M961" s="3">
        <f ca="1">IF(A960&lt;&gt;"",IF(O961="",M960,IF(AND(M960&gt;0,O961="L"),M960+1,IF(AND(M960&gt;1,O960="W"),1,1))),"")</f>
        <v>6</v>
      </c>
      <c r="N961" s="60" t="str">
        <f ca="1">IF($A960&lt;&gt;"",IF(OR($AI960&lt;&gt;0,$AJ960&lt;&gt;0,L961=0),"",IF(G960="HHL","L",IF(G960="LLH","H",""))),"")</f>
        <v/>
      </c>
      <c r="O961" s="60" t="str">
        <f ca="1">IF(A961&lt;&gt;"",IF(N961&lt;&gt;"",IF(F961=N961,"W","L"),""),"")</f>
        <v/>
      </c>
      <c r="P961" s="38">
        <f ca="1">IF(A961&lt;&gt;"",IF(OR(AI960&lt;&gt;0,AJ960&lt;&gt;0),"0",IF(O961&lt;&gt;"",IF(O961="W",(1*L961),(-1*L961)),0)),0)</f>
        <v>0</v>
      </c>
      <c r="Q961" s="74">
        <f ca="1">IF(A961&lt;&gt;"",P961+Q960,0)</f>
        <v>-18</v>
      </c>
      <c r="R961" s="3">
        <f t="shared" ca="1" si="309"/>
        <v>6</v>
      </c>
      <c r="S961" s="61">
        <f t="shared" ca="1" si="318"/>
        <v>1</v>
      </c>
      <c r="T961" s="3">
        <f t="shared" ca="1" si="310"/>
        <v>2</v>
      </c>
      <c r="U961" s="60" t="str">
        <f ca="1">IF($A960&lt;&gt;"",IF(OR($AI960&lt;&gt;0,$AJ960&lt;&gt;0,S961=0),"",IF(I960="EEO","O",IF(I960="OOE","E",""))),"")</f>
        <v/>
      </c>
      <c r="V961" s="60" t="str">
        <f ca="1">IF(A961&lt;&gt;"",IF(U961&lt;&gt;"",IF(H961=U961,"W","L"),""),"")</f>
        <v/>
      </c>
      <c r="W961" s="38">
        <f ca="1">IF(A961&lt;&gt;"",IF(OR(AI960&lt;&gt;0,AJ960&lt;&gt;0),"0",IF(V961&lt;&gt;"",IF(V961="W",(1*S961),(-1*S961)),0)),0)</f>
        <v>0</v>
      </c>
      <c r="X961" s="74">
        <f t="shared" ca="1" si="311"/>
        <v>12</v>
      </c>
      <c r="Y961" s="3">
        <f t="shared" ca="1" si="312"/>
        <v>2</v>
      </c>
      <c r="Z961" s="61">
        <f t="shared" ca="1" si="319"/>
        <v>1</v>
      </c>
      <c r="AA961" s="3">
        <f t="shared" ca="1" si="313"/>
        <v>4</v>
      </c>
      <c r="AB961" s="60" t="str">
        <f ca="1">IF($A960&lt;&gt;"",IF(OR($AI960&lt;&gt;0,$AJ960&lt;&gt;0,Z961=0),"",IF(K960="RRB","B",IF(K960="BBR","R",""))),"")</f>
        <v>B</v>
      </c>
      <c r="AC961" s="60" t="str">
        <f ca="1">IF(A961&lt;&gt;"",IF(AB961&lt;&gt;"",IF(AB961=J961,"W","L"),""),"")</f>
        <v>L</v>
      </c>
      <c r="AD961" s="38">
        <f ca="1">IF(A961&lt;&gt;"",IF(OR(AI960&lt;&gt;0,AJ960&lt;&gt;0),"0",IF(AC961&lt;&gt;"",IF(AC961="W",(1*Z961),(-1*Z961)),0)),0)</f>
        <v>-1</v>
      </c>
      <c r="AE961" s="74">
        <f t="shared" ca="1" si="323"/>
        <v>-12</v>
      </c>
      <c r="AF961" s="3">
        <f t="shared" ca="1" si="314"/>
        <v>4</v>
      </c>
      <c r="AG961" s="13">
        <f ca="1">IF(A961&lt;&gt;"",(AD961+P961+W961),0)</f>
        <v>-1</v>
      </c>
      <c r="AH961" s="11">
        <f ca="1">IF(A961&lt;&gt;"",AG961+AH960,0)</f>
        <v>-18</v>
      </c>
      <c r="AI961" s="73">
        <f ca="1">IF($A961&lt;&gt;"",IF(AI960&gt;0,AI960,IF(AND(AK960&gt;=$AJ$1,$AJ$2*AK960&gt;=AH961),"Profit Target",IF(AH961&gt;=$S$1,"Profit Target",0))),0)</f>
        <v>0</v>
      </c>
      <c r="AJ961" s="73">
        <f ca="1">IF($A961&lt;&gt;"",IF(AI960&lt;&gt;0,AJ960,IF(AH961&lt;=$S$2,"Stop Loss",0)),0)</f>
        <v>0</v>
      </c>
      <c r="AK961" s="73">
        <f t="shared" ca="1" si="324"/>
        <v>3</v>
      </c>
      <c r="AL961" s="30"/>
      <c r="AM961" s="30"/>
      <c r="AN961" s="30"/>
      <c r="AO961" s="30"/>
      <c r="AP961" s="30"/>
      <c r="AQ961" s="30"/>
      <c r="BM961" s="7"/>
      <c r="BT961" s="10">
        <f t="shared" ca="1" si="307"/>
        <v>21</v>
      </c>
    </row>
    <row r="962" spans="1:72">
      <c r="A962" s="10">
        <f t="shared" ca="1" si="306"/>
        <v>10</v>
      </c>
      <c r="B962" s="38"/>
      <c r="C962" s="7"/>
      <c r="D962" s="3"/>
      <c r="E962" s="7"/>
      <c r="F962" s="70" t="str">
        <f t="shared" ca="1" si="321"/>
        <v>L</v>
      </c>
      <c r="G962" s="101" t="str">
        <f t="shared" ca="1" si="308"/>
        <v>HLL</v>
      </c>
      <c r="H962" s="70" t="str">
        <f t="shared" ca="1" si="322"/>
        <v>E</v>
      </c>
      <c r="I962" s="101" t="str">
        <f t="shared" ca="1" si="315"/>
        <v>EOE</v>
      </c>
      <c r="J962" s="70" t="str">
        <f t="shared" ca="1" si="320"/>
        <v>B</v>
      </c>
      <c r="K962" s="101" t="str">
        <f t="shared" ca="1" si="316"/>
        <v>BRB</v>
      </c>
      <c r="L962" s="61">
        <f t="shared" ca="1" si="317"/>
        <v>1</v>
      </c>
      <c r="M962" s="3">
        <f ca="1">IF(A961&lt;&gt;"",IF(O962="",M961,IF(AND(M961&gt;0,O962="L"),M961+1,IF(AND(M961&gt;1,O961="W"),1,1))),"")</f>
        <v>1</v>
      </c>
      <c r="N962" s="60" t="str">
        <f ca="1">IF($A961&lt;&gt;"",IF(OR($AI961&lt;&gt;0,$AJ961&lt;&gt;0,L962=0),"",IF(G961="HHL","L",IF(G961="LLH","H",""))),"")</f>
        <v>L</v>
      </c>
      <c r="O962" s="60" t="str">
        <f ca="1">IF(A962&lt;&gt;"",IF(N962&lt;&gt;"",IF(F962=N962,"W","L"),""),"")</f>
        <v>W</v>
      </c>
      <c r="P962" s="38">
        <f ca="1">IF(A962&lt;&gt;"",IF(OR(AI961&lt;&gt;0,AJ961&lt;&gt;0),"0",IF(O962&lt;&gt;"",IF(O962="W",(1*L962),(-1*L962)),0)),0)</f>
        <v>1</v>
      </c>
      <c r="Q962" s="74">
        <f ca="1">IF(A962&lt;&gt;"",P962+Q961,0)</f>
        <v>-17</v>
      </c>
      <c r="R962" s="3">
        <f t="shared" ca="1" si="309"/>
        <v>1</v>
      </c>
      <c r="S962" s="61">
        <f t="shared" ca="1" si="318"/>
        <v>1</v>
      </c>
      <c r="T962" s="3">
        <f t="shared" ca="1" si="310"/>
        <v>2</v>
      </c>
      <c r="U962" s="60" t="str">
        <f ca="1">IF($A961&lt;&gt;"",IF(OR($AI961&lt;&gt;0,$AJ961&lt;&gt;0,S962=0),"",IF(I961="EEO","O",IF(I961="OOE","E",""))),"")</f>
        <v/>
      </c>
      <c r="V962" s="60" t="str">
        <f ca="1">IF(A962&lt;&gt;"",IF(U962&lt;&gt;"",IF(H962=U962,"W","L"),""),"")</f>
        <v/>
      </c>
      <c r="W962" s="38">
        <f ca="1">IF(A962&lt;&gt;"",IF(OR(AI961&lt;&gt;0,AJ961&lt;&gt;0),"0",IF(V962&lt;&gt;"",IF(V962="W",(1*S962),(-1*S962)),0)),0)</f>
        <v>0</v>
      </c>
      <c r="X962" s="74">
        <f t="shared" ca="1" si="311"/>
        <v>12</v>
      </c>
      <c r="Y962" s="3">
        <f t="shared" ca="1" si="312"/>
        <v>2</v>
      </c>
      <c r="Z962" s="61">
        <f t="shared" ca="1" si="319"/>
        <v>1</v>
      </c>
      <c r="AA962" s="3">
        <f t="shared" ca="1" si="313"/>
        <v>4</v>
      </c>
      <c r="AB962" s="60" t="str">
        <f ca="1">IF($A961&lt;&gt;"",IF(OR($AI961&lt;&gt;0,$AJ961&lt;&gt;0,Z962=0),"",IF(K961="RRB","B",IF(K961="BBR","R",""))),"")</f>
        <v/>
      </c>
      <c r="AC962" s="60" t="str">
        <f ca="1">IF(A962&lt;&gt;"",IF(AB962&lt;&gt;"",IF(AB962=J962,"W","L"),""),"")</f>
        <v/>
      </c>
      <c r="AD962" s="38">
        <f ca="1">IF(A962&lt;&gt;"",IF(OR(AI961&lt;&gt;0,AJ961&lt;&gt;0),"0",IF(AC962&lt;&gt;"",IF(AC962="W",(1*Z962),(-1*Z962)),0)),0)</f>
        <v>0</v>
      </c>
      <c r="AE962" s="74">
        <f t="shared" ca="1" si="323"/>
        <v>-12</v>
      </c>
      <c r="AF962" s="3">
        <f t="shared" ca="1" si="314"/>
        <v>4</v>
      </c>
      <c r="AG962" s="13">
        <f ca="1">IF(A962&lt;&gt;"",(AD962+P962+W962),0)</f>
        <v>1</v>
      </c>
      <c r="AH962" s="11">
        <f ca="1">IF(A962&lt;&gt;"",AG962+AH961,0)</f>
        <v>-17</v>
      </c>
      <c r="AI962" s="73">
        <f ca="1">IF($A962&lt;&gt;"",IF(AI961&gt;0,AI961,IF(AND(AK961&gt;=$AJ$1,$AJ$2*AK961&gt;=AH962),"Profit Target",IF(AH962&gt;=$S$1,"Profit Target",0))),0)</f>
        <v>0</v>
      </c>
      <c r="AJ962" s="73">
        <f ca="1">IF($A962&lt;&gt;"",IF(AI961&lt;&gt;0,AJ961,IF(AH962&lt;=$S$2,"Stop Loss",0)),0)</f>
        <v>0</v>
      </c>
      <c r="AK962" s="73">
        <f t="shared" ca="1" si="324"/>
        <v>3</v>
      </c>
      <c r="AL962" s="30"/>
      <c r="AM962" s="30"/>
      <c r="AN962" s="30"/>
      <c r="AO962" s="30"/>
      <c r="AP962" s="30"/>
      <c r="AQ962" s="30"/>
      <c r="BM962" s="7"/>
      <c r="BT962" s="10">
        <f t="shared" ca="1" si="307"/>
        <v>32</v>
      </c>
    </row>
    <row r="963" spans="1:72">
      <c r="A963" s="10">
        <f t="shared" ca="1" si="306"/>
        <v>11</v>
      </c>
      <c r="B963" s="38"/>
      <c r="C963" s="7"/>
      <c r="D963" s="3"/>
      <c r="E963" s="7"/>
      <c r="F963" s="70" t="str">
        <f t="shared" ca="1" si="321"/>
        <v>L</v>
      </c>
      <c r="G963" s="101" t="str">
        <f t="shared" ca="1" si="308"/>
        <v>LLL</v>
      </c>
      <c r="H963" s="70" t="str">
        <f t="shared" ca="1" si="322"/>
        <v>O</v>
      </c>
      <c r="I963" s="101" t="str">
        <f t="shared" ca="1" si="315"/>
        <v>OEO</v>
      </c>
      <c r="J963" s="70" t="str">
        <f t="shared" ca="1" si="320"/>
        <v>B</v>
      </c>
      <c r="K963" s="101" t="str">
        <f t="shared" ca="1" si="316"/>
        <v>RBB</v>
      </c>
      <c r="L963" s="61">
        <f t="shared" ca="1" si="317"/>
        <v>1</v>
      </c>
      <c r="M963" s="3">
        <f ca="1">IF(A962&lt;&gt;"",IF(O963="",M962,IF(AND(M962&gt;0,O963="L"),M962+1,IF(AND(M962&gt;1,O962="W"),1,1))),"")</f>
        <v>1</v>
      </c>
      <c r="N963" s="60" t="str">
        <f ca="1">IF($A962&lt;&gt;"",IF(OR($AI962&lt;&gt;0,$AJ962&lt;&gt;0,L963=0),"",IF(G962="HHL","L",IF(G962="LLH","H",""))),"")</f>
        <v/>
      </c>
      <c r="O963" s="60" t="str">
        <f ca="1">IF(A963&lt;&gt;"",IF(N963&lt;&gt;"",IF(F963=N963,"W","L"),""),"")</f>
        <v/>
      </c>
      <c r="P963" s="38">
        <f ca="1">IF(A963&lt;&gt;"",IF(OR(AI962&lt;&gt;0,AJ962&lt;&gt;0),"0",IF(O963&lt;&gt;"",IF(O963="W",(1*L963),(-1*L963)),0)),0)</f>
        <v>0</v>
      </c>
      <c r="Q963" s="74">
        <f ca="1">IF(A963&lt;&gt;"",P963+Q962,0)</f>
        <v>-17</v>
      </c>
      <c r="R963" s="3">
        <f t="shared" ca="1" si="309"/>
        <v>1</v>
      </c>
      <c r="S963" s="61">
        <f t="shared" ca="1" si="318"/>
        <v>1</v>
      </c>
      <c r="T963" s="3">
        <f t="shared" ca="1" si="310"/>
        <v>2</v>
      </c>
      <c r="U963" s="60" t="str">
        <f ca="1">IF($A962&lt;&gt;"",IF(OR($AI962&lt;&gt;0,$AJ962&lt;&gt;0,S963=0),"",IF(I962="EEO","O",IF(I962="OOE","E",""))),"")</f>
        <v/>
      </c>
      <c r="V963" s="60" t="str">
        <f ca="1">IF(A963&lt;&gt;"",IF(U963&lt;&gt;"",IF(H963=U963,"W","L"),""),"")</f>
        <v/>
      </c>
      <c r="W963" s="38">
        <f ca="1">IF(A963&lt;&gt;"",IF(OR(AI962&lt;&gt;0,AJ962&lt;&gt;0),"0",IF(V963&lt;&gt;"",IF(V963="W",(1*S963),(-1*S963)),0)),0)</f>
        <v>0</v>
      </c>
      <c r="X963" s="74">
        <f t="shared" ca="1" si="311"/>
        <v>12</v>
      </c>
      <c r="Y963" s="3">
        <f t="shared" ca="1" si="312"/>
        <v>2</v>
      </c>
      <c r="Z963" s="61">
        <f t="shared" ca="1" si="319"/>
        <v>1</v>
      </c>
      <c r="AA963" s="3">
        <f t="shared" ca="1" si="313"/>
        <v>4</v>
      </c>
      <c r="AB963" s="60" t="str">
        <f ca="1">IF($A962&lt;&gt;"",IF(OR($AI962&lt;&gt;0,$AJ962&lt;&gt;0,Z963=0),"",IF(K962="RRB","B",IF(K962="BBR","R",""))),"")</f>
        <v/>
      </c>
      <c r="AC963" s="60" t="str">
        <f ca="1">IF(A963&lt;&gt;"",IF(AB963&lt;&gt;"",IF(AB963=J963,"W","L"),""),"")</f>
        <v/>
      </c>
      <c r="AD963" s="38">
        <f ca="1">IF(A963&lt;&gt;"",IF(OR(AI962&lt;&gt;0,AJ962&lt;&gt;0),"0",IF(AC963&lt;&gt;"",IF(AC963="W",(1*Z963),(-1*Z963)),0)),0)</f>
        <v>0</v>
      </c>
      <c r="AE963" s="74">
        <f t="shared" ca="1" si="323"/>
        <v>-12</v>
      </c>
      <c r="AF963" s="3">
        <f t="shared" ca="1" si="314"/>
        <v>4</v>
      </c>
      <c r="AG963" s="13">
        <f ca="1">IF(A963&lt;&gt;"",(AD963+P963+W963),0)</f>
        <v>0</v>
      </c>
      <c r="AH963" s="11">
        <f ca="1">IF(A963&lt;&gt;"",AG963+AH962,0)</f>
        <v>-17</v>
      </c>
      <c r="AI963" s="73">
        <f ca="1">IF($A963&lt;&gt;"",IF(AI962&gt;0,AI962,IF(AND(AK962&gt;=$AJ$1,$AJ$2*AK962&gt;=AH963),"Profit Target",IF(AH963&gt;=$S$1,"Profit Target",0))),0)</f>
        <v>0</v>
      </c>
      <c r="AJ963" s="73">
        <f ca="1">IF($A963&lt;&gt;"",IF(AI962&lt;&gt;0,AJ962,IF(AH963&lt;=$S$2,"Stop Loss",0)),0)</f>
        <v>0</v>
      </c>
      <c r="AK963" s="73">
        <f t="shared" ca="1" si="324"/>
        <v>3</v>
      </c>
      <c r="AL963" s="30"/>
      <c r="AM963" s="30"/>
      <c r="AN963" s="30"/>
      <c r="AO963" s="30"/>
      <c r="AP963" s="30"/>
      <c r="AQ963" s="30"/>
      <c r="BM963" s="7"/>
      <c r="BT963" s="10">
        <f t="shared" ca="1" si="307"/>
        <v>22</v>
      </c>
    </row>
    <row r="964" spans="1:72">
      <c r="A964" s="10">
        <f t="shared" ca="1" si="306"/>
        <v>7</v>
      </c>
      <c r="B964" s="38"/>
      <c r="C964" s="7"/>
      <c r="D964" s="3"/>
      <c r="E964" s="7"/>
      <c r="F964" s="70" t="str">
        <f t="shared" ca="1" si="321"/>
        <v>L</v>
      </c>
      <c r="G964" s="101" t="str">
        <f t="shared" ca="1" si="308"/>
        <v>LLL</v>
      </c>
      <c r="H964" s="70" t="str">
        <f t="shared" ca="1" si="322"/>
        <v>O</v>
      </c>
      <c r="I964" s="101" t="str">
        <f t="shared" ca="1" si="315"/>
        <v>EOO</v>
      </c>
      <c r="J964" s="70" t="str">
        <f t="shared" ca="1" si="320"/>
        <v>R</v>
      </c>
      <c r="K964" s="101" t="str">
        <f t="shared" ca="1" si="316"/>
        <v>BBR</v>
      </c>
      <c r="L964" s="61">
        <f t="shared" ca="1" si="317"/>
        <v>1</v>
      </c>
      <c r="M964" s="3">
        <f ca="1">IF(A963&lt;&gt;"",IF(O964="",M963,IF(AND(M963&gt;0,O964="L"),M963+1,IF(AND(M963&gt;1,O963="W"),1,1))),"")</f>
        <v>1</v>
      </c>
      <c r="N964" s="60" t="str">
        <f ca="1">IF($A963&lt;&gt;"",IF(OR($AI963&lt;&gt;0,$AJ963&lt;&gt;0,L964=0),"",IF(G963="HHL","L",IF(G963="LLH","H",""))),"")</f>
        <v/>
      </c>
      <c r="O964" s="60" t="str">
        <f ca="1">IF(A964&lt;&gt;"",IF(N964&lt;&gt;"",IF(F964=N964,"W","L"),""),"")</f>
        <v/>
      </c>
      <c r="P964" s="38">
        <f ca="1">IF(A964&lt;&gt;"",IF(OR(AI963&lt;&gt;0,AJ963&lt;&gt;0),"0",IF(O964&lt;&gt;"",IF(O964="W",(1*L964),(-1*L964)),0)),0)</f>
        <v>0</v>
      </c>
      <c r="Q964" s="74">
        <f ca="1">IF(A964&lt;&gt;"",P964+Q963,0)</f>
        <v>-17</v>
      </c>
      <c r="R964" s="3">
        <f t="shared" ca="1" si="309"/>
        <v>1</v>
      </c>
      <c r="S964" s="61">
        <f t="shared" ca="1" si="318"/>
        <v>1</v>
      </c>
      <c r="T964" s="3">
        <f t="shared" ca="1" si="310"/>
        <v>2</v>
      </c>
      <c r="U964" s="60" t="str">
        <f ca="1">IF($A963&lt;&gt;"",IF(OR($AI963&lt;&gt;0,$AJ963&lt;&gt;0,S964=0),"",IF(I963="EEO","O",IF(I963="OOE","E",""))),"")</f>
        <v/>
      </c>
      <c r="V964" s="60" t="str">
        <f ca="1">IF(A964&lt;&gt;"",IF(U964&lt;&gt;"",IF(H964=U964,"W","L"),""),"")</f>
        <v/>
      </c>
      <c r="W964" s="38">
        <f ca="1">IF(A964&lt;&gt;"",IF(OR(AI963&lt;&gt;0,AJ963&lt;&gt;0),"0",IF(V964&lt;&gt;"",IF(V964="W",(1*S964),(-1*S964)),0)),0)</f>
        <v>0</v>
      </c>
      <c r="X964" s="74">
        <f t="shared" ca="1" si="311"/>
        <v>12</v>
      </c>
      <c r="Y964" s="3">
        <f t="shared" ca="1" si="312"/>
        <v>2</v>
      </c>
      <c r="Z964" s="61">
        <f t="shared" ca="1" si="319"/>
        <v>1</v>
      </c>
      <c r="AA964" s="3">
        <f t="shared" ca="1" si="313"/>
        <v>4</v>
      </c>
      <c r="AB964" s="60" t="str">
        <f ca="1">IF($A963&lt;&gt;"",IF(OR($AI963&lt;&gt;0,$AJ963&lt;&gt;0,Z964=0),"",IF(K963="RRB","B",IF(K963="BBR","R",""))),"")</f>
        <v/>
      </c>
      <c r="AC964" s="60" t="str">
        <f ca="1">IF(A964&lt;&gt;"",IF(AB964&lt;&gt;"",IF(AB964=J964,"W","L"),""),"")</f>
        <v/>
      </c>
      <c r="AD964" s="38">
        <f ca="1">IF(A964&lt;&gt;"",IF(OR(AI963&lt;&gt;0,AJ963&lt;&gt;0),"0",IF(AC964&lt;&gt;"",IF(AC964="W",(1*Z964),(-1*Z964)),0)),0)</f>
        <v>0</v>
      </c>
      <c r="AE964" s="74">
        <f t="shared" ca="1" si="323"/>
        <v>-12</v>
      </c>
      <c r="AF964" s="3">
        <f t="shared" ca="1" si="314"/>
        <v>4</v>
      </c>
      <c r="AG964" s="13">
        <f ca="1">IF(A964&lt;&gt;"",(AD964+P964+W964),0)</f>
        <v>0</v>
      </c>
      <c r="AH964" s="11">
        <f ca="1">IF(A964&lt;&gt;"",AG964+AH963,0)</f>
        <v>-17</v>
      </c>
      <c r="AI964" s="73">
        <f ca="1">IF($A964&lt;&gt;"",IF(AI963&gt;0,AI963,IF(AND(AK963&gt;=$AJ$1,$AJ$2*AK963&gt;=AH964),"Profit Target",IF(AH964&gt;=$S$1,"Profit Target",0))),0)</f>
        <v>0</v>
      </c>
      <c r="AJ964" s="73">
        <f ca="1">IF($A964&lt;&gt;"",IF(AI963&lt;&gt;0,AJ963,IF(AH964&lt;=$S$2,"Stop Loss",0)),0)</f>
        <v>0</v>
      </c>
      <c r="AK964" s="73">
        <f t="shared" ca="1" si="324"/>
        <v>3</v>
      </c>
      <c r="AL964" s="30"/>
      <c r="AM964" s="30"/>
      <c r="AN964" s="30"/>
      <c r="AO964" s="30"/>
      <c r="AP964" s="30"/>
      <c r="AQ964" s="30"/>
      <c r="BM964" s="7"/>
      <c r="BT964" s="10">
        <f t="shared" ca="1" si="307"/>
        <v>19</v>
      </c>
    </row>
    <row r="965" spans="1:72">
      <c r="A965" s="10">
        <f t="shared" ref="A965:A1004" ca="1" si="325">IF($A$2="no",INT(RAND()*36+1),INT(RAND()*37))</f>
        <v>3</v>
      </c>
      <c r="B965" s="38"/>
      <c r="C965" s="7"/>
      <c r="D965" s="3"/>
      <c r="E965" s="7"/>
      <c r="F965" s="70" t="str">
        <f t="shared" ca="1" si="321"/>
        <v>L</v>
      </c>
      <c r="G965" s="101" t="str">
        <f t="shared" ca="1" si="308"/>
        <v>LLL</v>
      </c>
      <c r="H965" s="70" t="str">
        <f t="shared" ca="1" si="322"/>
        <v>O</v>
      </c>
      <c r="I965" s="101" t="str">
        <f t="shared" ca="1" si="315"/>
        <v>OOO</v>
      </c>
      <c r="J965" s="70" t="str">
        <f t="shared" ca="1" si="320"/>
        <v>R</v>
      </c>
      <c r="K965" s="101" t="str">
        <f t="shared" ca="1" si="316"/>
        <v>BRR</v>
      </c>
      <c r="L965" s="61">
        <f t="shared" ca="1" si="317"/>
        <v>1</v>
      </c>
      <c r="M965" s="3">
        <f ca="1">IF(A964&lt;&gt;"",IF(O965="",M964,IF(AND(M964&gt;0,O965="L"),M964+1,IF(AND(M964&gt;1,O964="W"),1,1))),"")</f>
        <v>1</v>
      </c>
      <c r="N965" s="60" t="str">
        <f ca="1">IF($A964&lt;&gt;"",IF(OR($AI964&lt;&gt;0,$AJ964&lt;&gt;0,L965=0),"",IF(G964="HHL","L",IF(G964="LLH","H",""))),"")</f>
        <v/>
      </c>
      <c r="O965" s="60" t="str">
        <f ca="1">IF(A965&lt;&gt;"",IF(N965&lt;&gt;"",IF(F965=N965,"W","L"),""),"")</f>
        <v/>
      </c>
      <c r="P965" s="38">
        <f ca="1">IF(A965&lt;&gt;"",IF(OR(AI964&lt;&gt;0,AJ964&lt;&gt;0),"0",IF(O965&lt;&gt;"",IF(O965="W",(1*L965),(-1*L965)),0)),0)</f>
        <v>0</v>
      </c>
      <c r="Q965" s="74">
        <f ca="1">IF(A965&lt;&gt;"",P965+Q964,0)</f>
        <v>-17</v>
      </c>
      <c r="R965" s="3">
        <f t="shared" ca="1" si="309"/>
        <v>1</v>
      </c>
      <c r="S965" s="61">
        <f t="shared" ca="1" si="318"/>
        <v>1</v>
      </c>
      <c r="T965" s="3">
        <f t="shared" ca="1" si="310"/>
        <v>2</v>
      </c>
      <c r="U965" s="60" t="str">
        <f ca="1">IF($A964&lt;&gt;"",IF(OR($AI964&lt;&gt;0,$AJ964&lt;&gt;0,S965=0),"",IF(I964="EEO","O",IF(I964="OOE","E",""))),"")</f>
        <v/>
      </c>
      <c r="V965" s="60" t="str">
        <f ca="1">IF(A965&lt;&gt;"",IF(U965&lt;&gt;"",IF(H965=U965,"W","L"),""),"")</f>
        <v/>
      </c>
      <c r="W965" s="38">
        <f ca="1">IF(A965&lt;&gt;"",IF(OR(AI964&lt;&gt;0,AJ964&lt;&gt;0),"0",IF(V965&lt;&gt;"",IF(V965="W",(1*S965),(-1*S965)),0)),0)</f>
        <v>0</v>
      </c>
      <c r="X965" s="74">
        <f t="shared" ca="1" si="311"/>
        <v>12</v>
      </c>
      <c r="Y965" s="3">
        <f t="shared" ca="1" si="312"/>
        <v>2</v>
      </c>
      <c r="Z965" s="61">
        <f t="shared" ca="1" si="319"/>
        <v>1</v>
      </c>
      <c r="AA965" s="3">
        <f t="shared" ca="1" si="313"/>
        <v>1</v>
      </c>
      <c r="AB965" s="60" t="str">
        <f ca="1">IF($A964&lt;&gt;"",IF(OR($AI964&lt;&gt;0,$AJ964&lt;&gt;0,Z965=0),"",IF(K964="RRB","B",IF(K964="BBR","R",""))),"")</f>
        <v>R</v>
      </c>
      <c r="AC965" s="60" t="str">
        <f ca="1">IF(A965&lt;&gt;"",IF(AB965&lt;&gt;"",IF(AB965=J965,"W","L"),""),"")</f>
        <v>W</v>
      </c>
      <c r="AD965" s="38">
        <f ca="1">IF(A965&lt;&gt;"",IF(OR(AI964&lt;&gt;0,AJ964&lt;&gt;0),"0",IF(AC965&lt;&gt;"",IF(AC965="W",(1*Z965),(-1*Z965)),0)),0)</f>
        <v>1</v>
      </c>
      <c r="AE965" s="74">
        <f t="shared" ca="1" si="323"/>
        <v>-11</v>
      </c>
      <c r="AF965" s="3">
        <f t="shared" ca="1" si="314"/>
        <v>1</v>
      </c>
      <c r="AG965" s="13">
        <f ca="1">IF(A965&lt;&gt;"",(AD965+P965+W965),0)</f>
        <v>1</v>
      </c>
      <c r="AH965" s="11">
        <f ca="1">IF(A965&lt;&gt;"",AG965+AH964,0)</f>
        <v>-16</v>
      </c>
      <c r="AI965" s="73">
        <f ca="1">IF($A965&lt;&gt;"",IF(AI964&gt;0,AI964,IF(AND(AK964&gt;=$AJ$1,$AJ$2*AK964&gt;=AH965),"Profit Target",IF(AH965&gt;=$S$1,"Profit Target",0))),0)</f>
        <v>0</v>
      </c>
      <c r="AJ965" s="73">
        <f ca="1">IF($A965&lt;&gt;"",IF(AI964&lt;&gt;0,AJ964,IF(AH965&lt;=$S$2,"Stop Loss",0)),0)</f>
        <v>0</v>
      </c>
      <c r="AK965" s="73">
        <f t="shared" ca="1" si="324"/>
        <v>3</v>
      </c>
      <c r="AL965" s="30"/>
      <c r="AM965" s="30"/>
      <c r="AN965" s="30"/>
      <c r="AO965" s="30"/>
      <c r="AP965" s="30"/>
      <c r="AQ965" s="30"/>
      <c r="BM965" s="7"/>
      <c r="BT965" s="10">
        <f t="shared" ref="BT965:BT1004" ca="1" si="326">IF($A$2="no",INT(RAND()*36+1),INT(RAND()*37))</f>
        <v>17</v>
      </c>
    </row>
    <row r="966" spans="1:72">
      <c r="A966" s="10">
        <f t="shared" ca="1" si="325"/>
        <v>36</v>
      </c>
      <c r="B966" s="38"/>
      <c r="C966" s="7"/>
      <c r="D966" s="3"/>
      <c r="E966" s="7"/>
      <c r="F966" s="70" t="str">
        <f t="shared" ca="1" si="321"/>
        <v>H</v>
      </c>
      <c r="G966" s="101" t="str">
        <f t="shared" ca="1" si="308"/>
        <v>LLH</v>
      </c>
      <c r="H966" s="70" t="str">
        <f t="shared" ca="1" si="322"/>
        <v>E</v>
      </c>
      <c r="I966" s="101" t="str">
        <f t="shared" ca="1" si="315"/>
        <v>OOE</v>
      </c>
      <c r="J966" s="70" t="str">
        <f t="shared" ca="1" si="320"/>
        <v>R</v>
      </c>
      <c r="K966" s="101" t="str">
        <f t="shared" ca="1" si="316"/>
        <v>RRR</v>
      </c>
      <c r="L966" s="61">
        <f t="shared" ca="1" si="317"/>
        <v>1</v>
      </c>
      <c r="M966" s="3">
        <f ca="1">IF(A965&lt;&gt;"",IF(O966="",M965,IF(AND(M965&gt;0,O966="L"),M965+1,IF(AND(M965&gt;1,O965="W"),1,1))),"")</f>
        <v>1</v>
      </c>
      <c r="N966" s="60" t="str">
        <f ca="1">IF($A965&lt;&gt;"",IF(OR($AI965&lt;&gt;0,$AJ965&lt;&gt;0,L966=0),"",IF(G965="HHL","L",IF(G965="LLH","H",""))),"")</f>
        <v/>
      </c>
      <c r="O966" s="60" t="str">
        <f ca="1">IF(A966&lt;&gt;"",IF(N966&lt;&gt;"",IF(F966=N966,"W","L"),""),"")</f>
        <v/>
      </c>
      <c r="P966" s="38">
        <f ca="1">IF(A966&lt;&gt;"",IF(OR(AI965&lt;&gt;0,AJ965&lt;&gt;0),"0",IF(O966&lt;&gt;"",IF(O966="W",(1*L966),(-1*L966)),0)),0)</f>
        <v>0</v>
      </c>
      <c r="Q966" s="74">
        <f ca="1">IF(A966&lt;&gt;"",P966+Q965,0)</f>
        <v>-17</v>
      </c>
      <c r="R966" s="3">
        <f t="shared" ca="1" si="309"/>
        <v>1</v>
      </c>
      <c r="S966" s="61">
        <f t="shared" ca="1" si="318"/>
        <v>1</v>
      </c>
      <c r="T966" s="3">
        <f t="shared" ca="1" si="310"/>
        <v>2</v>
      </c>
      <c r="U966" s="60" t="str">
        <f ca="1">IF($A965&lt;&gt;"",IF(OR($AI965&lt;&gt;0,$AJ965&lt;&gt;0,S966=0),"",IF(I965="EEO","O",IF(I965="OOE","E",""))),"")</f>
        <v/>
      </c>
      <c r="V966" s="60" t="str">
        <f ca="1">IF(A966&lt;&gt;"",IF(U966&lt;&gt;"",IF(H966=U966,"W","L"),""),"")</f>
        <v/>
      </c>
      <c r="W966" s="38">
        <f ca="1">IF(A966&lt;&gt;"",IF(OR(AI965&lt;&gt;0,AJ965&lt;&gt;0),"0",IF(V966&lt;&gt;"",IF(V966="W",(1*S966),(-1*S966)),0)),0)</f>
        <v>0</v>
      </c>
      <c r="X966" s="74">
        <f t="shared" ca="1" si="311"/>
        <v>12</v>
      </c>
      <c r="Y966" s="3">
        <f t="shared" ca="1" si="312"/>
        <v>2</v>
      </c>
      <c r="Z966" s="61">
        <f t="shared" ca="1" si="319"/>
        <v>1</v>
      </c>
      <c r="AA966" s="3">
        <f t="shared" ca="1" si="313"/>
        <v>1</v>
      </c>
      <c r="AB966" s="60" t="str">
        <f ca="1">IF($A965&lt;&gt;"",IF(OR($AI965&lt;&gt;0,$AJ965&lt;&gt;0,Z966=0),"",IF(K965="RRB","B",IF(K965="BBR","R",""))),"")</f>
        <v/>
      </c>
      <c r="AC966" s="60" t="str">
        <f ca="1">IF(A966&lt;&gt;"",IF(AB966&lt;&gt;"",IF(AB966=J966,"W","L"),""),"")</f>
        <v/>
      </c>
      <c r="AD966" s="38">
        <f ca="1">IF(A966&lt;&gt;"",IF(OR(AI965&lt;&gt;0,AJ965&lt;&gt;0),"0",IF(AC966&lt;&gt;"",IF(AC966="W",(1*Z966),(-1*Z966)),0)),0)</f>
        <v>0</v>
      </c>
      <c r="AE966" s="74">
        <f t="shared" ca="1" si="323"/>
        <v>-11</v>
      </c>
      <c r="AF966" s="3">
        <f t="shared" ca="1" si="314"/>
        <v>1</v>
      </c>
      <c r="AG966" s="13">
        <f ca="1">IF(A966&lt;&gt;"",(AD966+P966+W966),0)</f>
        <v>0</v>
      </c>
      <c r="AH966" s="11">
        <f ca="1">IF(A966&lt;&gt;"",AG966+AH965,0)</f>
        <v>-16</v>
      </c>
      <c r="AI966" s="73">
        <f ca="1">IF($A966&lt;&gt;"",IF(AI965&gt;0,AI965,IF(AND(AK965&gt;=$AJ$1,$AJ$2*AK965&gt;=AH966),"Profit Target",IF(AH966&gt;=$S$1,"Profit Target",0))),0)</f>
        <v>0</v>
      </c>
      <c r="AJ966" s="73">
        <f ca="1">IF($A966&lt;&gt;"",IF(AI965&lt;&gt;0,AJ965,IF(AH966&lt;=$S$2,"Stop Loss",0)),0)</f>
        <v>0</v>
      </c>
      <c r="AK966" s="73">
        <f t="shared" ca="1" si="324"/>
        <v>3</v>
      </c>
      <c r="AL966" s="30"/>
      <c r="AM966" s="30"/>
      <c r="AN966" s="30"/>
      <c r="AO966" s="30"/>
      <c r="AP966" s="30"/>
      <c r="AQ966" s="30"/>
      <c r="BM966" s="7"/>
      <c r="BT966" s="10">
        <f t="shared" ca="1" si="326"/>
        <v>14</v>
      </c>
    </row>
    <row r="967" spans="1:72">
      <c r="A967" s="10">
        <f t="shared" ca="1" si="325"/>
        <v>14</v>
      </c>
      <c r="B967" s="38"/>
      <c r="C967" s="7"/>
      <c r="D967" s="3"/>
      <c r="E967" s="7"/>
      <c r="F967" s="70" t="str">
        <f t="shared" ca="1" si="321"/>
        <v>L</v>
      </c>
      <c r="G967" s="101" t="str">
        <f t="shared" ca="1" si="308"/>
        <v>LHL</v>
      </c>
      <c r="H967" s="70" t="str">
        <f t="shared" ca="1" si="322"/>
        <v>E</v>
      </c>
      <c r="I967" s="101" t="str">
        <f t="shared" ca="1" si="315"/>
        <v>OEE</v>
      </c>
      <c r="J967" s="70" t="str">
        <f t="shared" ca="1" si="320"/>
        <v>R</v>
      </c>
      <c r="K967" s="101" t="str">
        <f t="shared" ca="1" si="316"/>
        <v>RRR</v>
      </c>
      <c r="L967" s="61">
        <f t="shared" ca="1" si="317"/>
        <v>1</v>
      </c>
      <c r="M967" s="3">
        <f ca="1">IF(A966&lt;&gt;"",IF(O967="",M966,IF(AND(M966&gt;0,O967="L"),M966+1,IF(AND(M966&gt;1,O966="W"),1,1))),"")</f>
        <v>2</v>
      </c>
      <c r="N967" s="60" t="str">
        <f ca="1">IF($A966&lt;&gt;"",IF(OR($AI966&lt;&gt;0,$AJ966&lt;&gt;0,L967=0),"",IF(G966="HHL","L",IF(G966="LLH","H",""))),"")</f>
        <v>H</v>
      </c>
      <c r="O967" s="60" t="str">
        <f ca="1">IF(A967&lt;&gt;"",IF(N967&lt;&gt;"",IF(F967=N967,"W","L"),""),"")</f>
        <v>L</v>
      </c>
      <c r="P967" s="38">
        <f ca="1">IF(A967&lt;&gt;"",IF(OR(AI966&lt;&gt;0,AJ966&lt;&gt;0),"0",IF(O967&lt;&gt;"",IF(O967="W",(1*L967),(-1*L967)),0)),0)</f>
        <v>-1</v>
      </c>
      <c r="Q967" s="74">
        <f ca="1">IF(A967&lt;&gt;"",P967+Q966,0)</f>
        <v>-18</v>
      </c>
      <c r="R967" s="3">
        <f t="shared" ca="1" si="309"/>
        <v>2</v>
      </c>
      <c r="S967" s="61">
        <f t="shared" ca="1" si="318"/>
        <v>1</v>
      </c>
      <c r="T967" s="3">
        <f t="shared" ca="1" si="310"/>
        <v>1</v>
      </c>
      <c r="U967" s="60" t="str">
        <f ca="1">IF($A966&lt;&gt;"",IF(OR($AI966&lt;&gt;0,$AJ966&lt;&gt;0,S967=0),"",IF(I966="EEO","O",IF(I966="OOE","E",""))),"")</f>
        <v>E</v>
      </c>
      <c r="V967" s="60" t="str">
        <f ca="1">IF(A967&lt;&gt;"",IF(U967&lt;&gt;"",IF(H967=U967,"W","L"),""),"")</f>
        <v>W</v>
      </c>
      <c r="W967" s="38">
        <f ca="1">IF(A967&lt;&gt;"",IF(OR(AI966&lt;&gt;0,AJ966&lt;&gt;0),"0",IF(V967&lt;&gt;"",IF(V967="W",(1*S967),(-1*S967)),0)),0)</f>
        <v>1</v>
      </c>
      <c r="X967" s="74">
        <f t="shared" ca="1" si="311"/>
        <v>13</v>
      </c>
      <c r="Y967" s="3">
        <f t="shared" ca="1" si="312"/>
        <v>1</v>
      </c>
      <c r="Z967" s="61">
        <f t="shared" ca="1" si="319"/>
        <v>1</v>
      </c>
      <c r="AA967" s="3">
        <f t="shared" ca="1" si="313"/>
        <v>1</v>
      </c>
      <c r="AB967" s="60" t="str">
        <f ca="1">IF($A966&lt;&gt;"",IF(OR($AI966&lt;&gt;0,$AJ966&lt;&gt;0,Z967=0),"",IF(K966="RRB","B",IF(K966="BBR","R",""))),"")</f>
        <v/>
      </c>
      <c r="AC967" s="60" t="str">
        <f ca="1">IF(A967&lt;&gt;"",IF(AB967&lt;&gt;"",IF(AB967=J967,"W","L"),""),"")</f>
        <v/>
      </c>
      <c r="AD967" s="38">
        <f ca="1">IF(A967&lt;&gt;"",IF(OR(AI966&lt;&gt;0,AJ966&lt;&gt;0),"0",IF(AC967&lt;&gt;"",IF(AC967="W",(1*Z967),(-1*Z967)),0)),0)</f>
        <v>0</v>
      </c>
      <c r="AE967" s="74">
        <f t="shared" ca="1" si="323"/>
        <v>-11</v>
      </c>
      <c r="AF967" s="3">
        <f t="shared" ca="1" si="314"/>
        <v>1</v>
      </c>
      <c r="AG967" s="13">
        <f ca="1">IF(A967&lt;&gt;"",(AD967+P967+W967),0)</f>
        <v>0</v>
      </c>
      <c r="AH967" s="11">
        <f ca="1">IF(A967&lt;&gt;"",AG967+AH966,0)</f>
        <v>-16</v>
      </c>
      <c r="AI967" s="73">
        <f ca="1">IF($A967&lt;&gt;"",IF(AI966&gt;0,AI966,IF(AND(AK966&gt;=$AJ$1,$AJ$2*AK966&gt;=AH967),"Profit Target",IF(AH967&gt;=$S$1,"Profit Target",0))),0)</f>
        <v>0</v>
      </c>
      <c r="AJ967" s="73">
        <f ca="1">IF($A967&lt;&gt;"",IF(AI966&lt;&gt;0,AJ966,IF(AH967&lt;=$S$2,"Stop Loss",0)),0)</f>
        <v>0</v>
      </c>
      <c r="AK967" s="73">
        <f t="shared" ca="1" si="324"/>
        <v>3</v>
      </c>
      <c r="AL967" s="30"/>
      <c r="AM967" s="30"/>
      <c r="AN967" s="30"/>
      <c r="AO967" s="30"/>
      <c r="AP967" s="30"/>
      <c r="AQ967" s="30"/>
      <c r="BM967" s="7"/>
      <c r="BT967" s="10">
        <f t="shared" ca="1" si="326"/>
        <v>25</v>
      </c>
    </row>
    <row r="968" spans="1:72">
      <c r="A968" s="10">
        <f t="shared" ca="1" si="325"/>
        <v>35</v>
      </c>
      <c r="B968" s="32"/>
      <c r="C968" s="7"/>
      <c r="D968" s="3"/>
      <c r="E968" s="7"/>
      <c r="F968" s="70" t="str">
        <f t="shared" ca="1" si="321"/>
        <v>H</v>
      </c>
      <c r="G968" s="101" t="str">
        <f t="shared" ref="G968" ca="1" si="327">F966&amp;F967&amp;F968</f>
        <v>HLH</v>
      </c>
      <c r="H968" s="70" t="str">
        <f t="shared" ca="1" si="322"/>
        <v>O</v>
      </c>
      <c r="I968" s="101" t="str">
        <f t="shared" ca="1" si="315"/>
        <v>EEO</v>
      </c>
      <c r="J968" s="70" t="str">
        <f t="shared" ca="1" si="320"/>
        <v>B</v>
      </c>
      <c r="K968" s="101" t="str">
        <f t="shared" ca="1" si="316"/>
        <v>RRB</v>
      </c>
      <c r="L968" s="61">
        <f t="shared" ca="1" si="317"/>
        <v>1</v>
      </c>
      <c r="M968" s="3">
        <f ca="1">IF(A967&lt;&gt;"",IF(O968="",M967,IF(AND(M967&gt;0,O968="L"),M967+1,IF(AND(M967&gt;1,O967="W"),1,1))),"")</f>
        <v>2</v>
      </c>
      <c r="N968" s="60" t="str">
        <f ca="1">IF($A967&lt;&gt;"",IF(OR($AI967&lt;&gt;0,$AJ967&lt;&gt;0,L968=0),"",IF(G967="HHL","L",IF(G967="LLH","H",""))),"")</f>
        <v/>
      </c>
      <c r="O968" s="60" t="str">
        <f ca="1">IF(A968&lt;&gt;"",IF(N968&lt;&gt;"",IF(F968=N968,"W","L"),""),"")</f>
        <v/>
      </c>
      <c r="P968" s="38">
        <f ca="1">IF(A968&lt;&gt;"",IF(OR(AI967&lt;&gt;0,AJ967&lt;&gt;0),"0",IF(O968&lt;&gt;"",IF(O968="W",(1*L968),(-1*L968)),0)),0)</f>
        <v>0</v>
      </c>
      <c r="Q968" s="74">
        <f ca="1">IF(A968&lt;&gt;"",P968+Q967,0)</f>
        <v>-18</v>
      </c>
      <c r="R968" s="3">
        <f t="shared" ref="R968:R1007" ca="1" si="328">IF($A967&lt;&gt;"",IF(AK967&gt;AK966,1,IF(O968="L",R967+1,IF(O968="W",1,R967))),"")</f>
        <v>2</v>
      </c>
      <c r="S968" s="61">
        <f t="shared" ca="1" si="318"/>
        <v>1</v>
      </c>
      <c r="T968" s="3">
        <f t="shared" ref="T968:T1007" ca="1" si="329">IF($A967&lt;&gt;"",IF(V968="",T967,IF(AND(T967&gt;0,V968="L"),T967+1,IF(AND(T967&gt;1,V968="W"),1,1))),"")</f>
        <v>1</v>
      </c>
      <c r="U968" s="60" t="str">
        <f ca="1">IF($A967&lt;&gt;"",IF(OR($AI967&lt;&gt;0,$AJ967&lt;&gt;0,S968=0),"",IF(I967="EEO","O",IF(I967="OOE","E",""))),"")</f>
        <v/>
      </c>
      <c r="V968" s="60" t="str">
        <f ca="1">IF(A968&lt;&gt;"",IF(U968&lt;&gt;"",IF(H968=U968,"W","L"),""),"")</f>
        <v/>
      </c>
      <c r="W968" s="38">
        <f ca="1">IF(A968&lt;&gt;"",IF(OR(AI967&lt;&gt;0,AJ967&lt;&gt;0),"0",IF(V968&lt;&gt;"",IF(V968="W",(1*S968),(-1*S968)),0)),0)</f>
        <v>0</v>
      </c>
      <c r="X968" s="74">
        <f t="shared" ref="X968:X1006" ca="1" si="330">IF($A968&lt;&gt;"",W968+X967,0)</f>
        <v>13</v>
      </c>
      <c r="Y968" s="3">
        <f t="shared" ref="Y968:Y1007" ca="1" si="331">IF($A967&lt;&gt;"",IF(AK967&gt;AK966,1,IF(V968="L",Y967+1,IF(V968="W",1,Y967))),"")</f>
        <v>1</v>
      </c>
      <c r="Z968" s="61">
        <f t="shared" ca="1" si="319"/>
        <v>1</v>
      </c>
      <c r="AA968" s="3">
        <f t="shared" ref="AA968:AA1007" ca="1" si="332">IF($A967&lt;&gt;"",IF(AC968="",AA967,IF(AND(AA967&gt;0,AC968="L"),AA967+1,IF(AND(AA967&gt;1,AC968="W"),1,1))),"")</f>
        <v>1</v>
      </c>
      <c r="AB968" s="60" t="str">
        <f ca="1">IF($A967&lt;&gt;"",IF(OR($AI967&lt;&gt;0,$AJ967&lt;&gt;0,Z968=0),"",IF(K967="RRB","B",IF(K967="BBR","R",""))),"")</f>
        <v/>
      </c>
      <c r="AC968" s="60" t="str">
        <f ca="1">IF(A968&lt;&gt;"",IF(AB968&lt;&gt;"",IF(AB968=J968,"W","L"),""),"")</f>
        <v/>
      </c>
      <c r="AD968" s="38">
        <f ca="1">IF(A968&lt;&gt;"",IF(OR(AI967&lt;&gt;0,AJ967&lt;&gt;0),"0",IF(AC968&lt;&gt;"",IF(AC968="W",(1*Z968),(-1*Z968)),0)),0)</f>
        <v>0</v>
      </c>
      <c r="AE968" s="74">
        <f t="shared" ca="1" si="323"/>
        <v>-11</v>
      </c>
      <c r="AF968" s="3">
        <f t="shared" ref="AF968:AF1007" ca="1" si="333">IF($A967&lt;&gt;"",IF(AK967&gt;AK966,1,IF(AC968="L",AF967+1,IF(AC968="W",1,AF967))),"")</f>
        <v>1</v>
      </c>
      <c r="AG968" s="13">
        <f ca="1">IF(A968&lt;&gt;"",(AD968+P968+W968),0)</f>
        <v>0</v>
      </c>
      <c r="AH968" s="11">
        <f ca="1">IF(A968&lt;&gt;"",AG968+AH967,0)</f>
        <v>-16</v>
      </c>
      <c r="AI968" s="73">
        <f ca="1">IF($A968&lt;&gt;"",IF(AI967&gt;0,AI967,IF(AND(AK967&gt;=$AJ$1,$AJ$2*AK967&gt;=AH968),"Profit Target",IF(AH968&gt;=$S$1,"Profit Target",0))),0)</f>
        <v>0</v>
      </c>
      <c r="AJ968" s="73">
        <f ca="1">IF($A968&lt;&gt;"",IF(AI967&lt;&gt;0,AJ967,IF(AH968&lt;=$S$2,"Stop Loss",0)),0)</f>
        <v>0</v>
      </c>
      <c r="AK968" s="73">
        <f t="shared" ca="1" si="324"/>
        <v>3</v>
      </c>
      <c r="AL968" s="30"/>
      <c r="AM968" s="30"/>
      <c r="AN968" s="30"/>
      <c r="AO968" s="30"/>
      <c r="AP968" s="30"/>
      <c r="AQ968" s="30"/>
      <c r="BM968" s="7"/>
      <c r="BT968" s="10">
        <f t="shared" ca="1" si="326"/>
        <v>23</v>
      </c>
    </row>
    <row r="969" spans="1:72">
      <c r="A969" s="10">
        <f t="shared" ca="1" si="325"/>
        <v>23</v>
      </c>
      <c r="B969" s="38"/>
      <c r="C969" s="7"/>
      <c r="D969" s="3"/>
      <c r="E969" s="7"/>
      <c r="F969" s="70" t="str">
        <f t="shared" ca="1" si="321"/>
        <v>H</v>
      </c>
      <c r="G969" s="101" t="str">
        <f t="shared" ca="1" si="308"/>
        <v>LHH</v>
      </c>
      <c r="H969" s="70" t="str">
        <f t="shared" ca="1" si="322"/>
        <v>O</v>
      </c>
      <c r="I969" s="101" t="str">
        <f t="shared" ca="1" si="315"/>
        <v>EOO</v>
      </c>
      <c r="J969" s="70" t="str">
        <f t="shared" ca="1" si="320"/>
        <v>R</v>
      </c>
      <c r="K969" s="101" t="str">
        <f t="shared" ca="1" si="316"/>
        <v>RBR</v>
      </c>
      <c r="L969" s="61">
        <f t="shared" ref="L969:L1007" ca="1" si="334">IF(R968&lt;&gt;"",VLOOKUP(M968,$BD$5:$BE$25,2),"")</f>
        <v>1</v>
      </c>
      <c r="M969" s="3">
        <f ca="1">IF(A968&lt;&gt;"",IF(O969="",M968,IF(AND(M968&gt;0,O969="L"),M968+1,IF(AND(M968&gt;1,O968="W"),1,1))),"")</f>
        <v>2</v>
      </c>
      <c r="N969" s="60" t="str">
        <f ca="1">IF($A968&lt;&gt;"",IF(OR($AI968&lt;&gt;0,$AJ968&lt;&gt;0,L969=0),"",IF(G968="HHL","L",IF(G968="LLH","H",""))),"")</f>
        <v/>
      </c>
      <c r="O969" s="60" t="str">
        <f ca="1">IF(A969&lt;&gt;"",IF(N969&lt;&gt;"",IF(F969=N969,"W","L"),""),"")</f>
        <v/>
      </c>
      <c r="P969" s="38">
        <f ca="1">IF(A969&lt;&gt;"",IF(OR(AI968&lt;&gt;0,AJ968&lt;&gt;0),"0",IF(O969&lt;&gt;"",IF(O969="W",(1*L969),(-1*L969)),0)),0)</f>
        <v>0</v>
      </c>
      <c r="Q969" s="74">
        <f ca="1">IF(A969&lt;&gt;"",P969+Q968,0)</f>
        <v>-18</v>
      </c>
      <c r="R969" s="3">
        <f t="shared" ca="1" si="328"/>
        <v>2</v>
      </c>
      <c r="S969" s="61">
        <f t="shared" ref="S969:S1007" ca="1" si="335">IF(Y968&lt;&gt;"",VLOOKUP(T968,$BD$5:$BE$25,2),"")</f>
        <v>1</v>
      </c>
      <c r="T969" s="3">
        <f t="shared" ca="1" si="329"/>
        <v>1</v>
      </c>
      <c r="U969" s="60" t="str">
        <f ca="1">IF($A968&lt;&gt;"",IF(OR($AI968&lt;&gt;0,$AJ968&lt;&gt;0,S969=0),"",IF(I968="EEO","O",IF(I968="OOE","E",""))),"")</f>
        <v>O</v>
      </c>
      <c r="V969" s="60" t="str">
        <f ca="1">IF(A969&lt;&gt;"",IF(U969&lt;&gt;"",IF(H969=U969,"W","L"),""),"")</f>
        <v>W</v>
      </c>
      <c r="W969" s="38">
        <f ca="1">IF(A969&lt;&gt;"",IF(OR(AI968&lt;&gt;0,AJ968&lt;&gt;0),"0",IF(V969&lt;&gt;"",IF(V969="W",(1*S969),(-1*S969)),0)),0)</f>
        <v>1</v>
      </c>
      <c r="X969" s="74">
        <f t="shared" ca="1" si="330"/>
        <v>14</v>
      </c>
      <c r="Y969" s="3">
        <f t="shared" ca="1" si="331"/>
        <v>1</v>
      </c>
      <c r="Z969" s="61">
        <f t="shared" ref="Z969:Z1007" ca="1" si="336">IF(AF968&lt;&gt;"",VLOOKUP(AA968,$BD$5:$BE$25,2),"")</f>
        <v>1</v>
      </c>
      <c r="AA969" s="3">
        <f t="shared" ca="1" si="332"/>
        <v>2</v>
      </c>
      <c r="AB969" s="60" t="str">
        <f ca="1">IF($A968&lt;&gt;"",IF(OR($AI968&lt;&gt;0,$AJ968&lt;&gt;0,Z969=0),"",IF(K968="RRB","B",IF(K968="BBR","R",""))),"")</f>
        <v>B</v>
      </c>
      <c r="AC969" s="60" t="str">
        <f ca="1">IF(A969&lt;&gt;"",IF(AB969&lt;&gt;"",IF(AB969=J969,"W","L"),""),"")</f>
        <v>L</v>
      </c>
      <c r="AD969" s="38">
        <f ca="1">IF(A969&lt;&gt;"",IF(OR(AI968&lt;&gt;0,AJ968&lt;&gt;0),"0",IF(AC969&lt;&gt;"",IF(AC969="W",(1*Z969),(-1*Z969)),0)),0)</f>
        <v>-1</v>
      </c>
      <c r="AE969" s="74">
        <f t="shared" ca="1" si="323"/>
        <v>-12</v>
      </c>
      <c r="AF969" s="3">
        <f t="shared" ca="1" si="333"/>
        <v>2</v>
      </c>
      <c r="AG969" s="13">
        <f ca="1">IF(A969&lt;&gt;"",(AD969+P969+W969),0)</f>
        <v>0</v>
      </c>
      <c r="AH969" s="11">
        <f ca="1">IF(A969&lt;&gt;"",AG969+AH968,0)</f>
        <v>-16</v>
      </c>
      <c r="AI969" s="73">
        <f ca="1">IF($A969&lt;&gt;"",IF(AI968&gt;0,AI968,IF(AND(AK968&gt;=$AJ$1,$AJ$2*AK968&gt;=AH969),"Profit Target",IF(AH969&gt;=$S$1,"Profit Target",0))),0)</f>
        <v>0</v>
      </c>
      <c r="AJ969" s="73">
        <f ca="1">IF($A969&lt;&gt;"",IF(AI968&lt;&gt;0,AJ968,IF(AH969&lt;=$S$2,"Stop Loss",0)),0)</f>
        <v>0</v>
      </c>
      <c r="AK969" s="73">
        <f t="shared" ca="1" si="324"/>
        <v>3</v>
      </c>
      <c r="AL969" s="30"/>
      <c r="AM969" s="30"/>
      <c r="AN969" s="30"/>
      <c r="AO969" s="30"/>
      <c r="AP969" s="30"/>
      <c r="AQ969" s="30"/>
      <c r="BM969" s="7"/>
      <c r="BT969" s="10">
        <f t="shared" ca="1" si="326"/>
        <v>22</v>
      </c>
    </row>
    <row r="970" spans="1:72">
      <c r="A970" s="10">
        <f t="shared" ca="1" si="325"/>
        <v>26</v>
      </c>
      <c r="B970" s="38"/>
      <c r="C970" s="7"/>
      <c r="D970" s="3"/>
      <c r="E970" s="7"/>
      <c r="F970" s="70" t="str">
        <f t="shared" ca="1" si="321"/>
        <v>H</v>
      </c>
      <c r="G970" s="101" t="str">
        <f t="shared" ref="G970:G1007" ca="1" si="337">F968&amp;F969&amp;F970</f>
        <v>HHH</v>
      </c>
      <c r="H970" s="70" t="str">
        <f t="shared" ca="1" si="322"/>
        <v>E</v>
      </c>
      <c r="I970" s="101" t="str">
        <f t="shared" ref="I970:I1007" ca="1" si="338">H968&amp;H969&amp;H970</f>
        <v>OOE</v>
      </c>
      <c r="J970" s="70" t="str">
        <f t="shared" ca="1" si="320"/>
        <v>B</v>
      </c>
      <c r="K970" s="101" t="str">
        <f t="shared" ref="K970:K1007" ca="1" si="339">J968&amp;J969&amp;J970</f>
        <v>BRB</v>
      </c>
      <c r="L970" s="61">
        <f t="shared" ca="1" si="334"/>
        <v>1</v>
      </c>
      <c r="M970" s="3">
        <f ca="1">IF(A969&lt;&gt;"",IF(O970="",M969,IF(AND(M969&gt;0,O970="L"),M969+1,IF(AND(M969&gt;1,O969="W"),1,1))),"")</f>
        <v>2</v>
      </c>
      <c r="N970" s="60" t="str">
        <f ca="1">IF($A969&lt;&gt;"",IF(OR($AI969&lt;&gt;0,$AJ969&lt;&gt;0,L970=0),"",IF(G969="HHL","L",IF(G969="LLH","H",""))),"")</f>
        <v/>
      </c>
      <c r="O970" s="60" t="str">
        <f ca="1">IF(A970&lt;&gt;"",IF(N970&lt;&gt;"",IF(F970=N970,"W","L"),""),"")</f>
        <v/>
      </c>
      <c r="P970" s="38">
        <f ca="1">IF(A970&lt;&gt;"",IF(OR(AI969&lt;&gt;0,AJ969&lt;&gt;0),"0",IF(O970&lt;&gt;"",IF(O970="W",(1*L970),(-1*L970)),0)),0)</f>
        <v>0</v>
      </c>
      <c r="Q970" s="74">
        <f ca="1">IF(A970&lt;&gt;"",P970+Q969,0)</f>
        <v>-18</v>
      </c>
      <c r="R970" s="3">
        <f t="shared" ca="1" si="328"/>
        <v>2</v>
      </c>
      <c r="S970" s="61">
        <f t="shared" ca="1" si="335"/>
        <v>1</v>
      </c>
      <c r="T970" s="3">
        <f t="shared" ca="1" si="329"/>
        <v>1</v>
      </c>
      <c r="U970" s="60" t="str">
        <f ca="1">IF($A969&lt;&gt;"",IF(OR($AI969&lt;&gt;0,$AJ969&lt;&gt;0,S970=0),"",IF(I969="EEO","O",IF(I969="OOE","E",""))),"")</f>
        <v/>
      </c>
      <c r="V970" s="60" t="str">
        <f ca="1">IF(A970&lt;&gt;"",IF(U970&lt;&gt;"",IF(H970=U970,"W","L"),""),"")</f>
        <v/>
      </c>
      <c r="W970" s="38">
        <f ca="1">IF(A970&lt;&gt;"",IF(OR(AI969&lt;&gt;0,AJ969&lt;&gt;0),"0",IF(V970&lt;&gt;"",IF(V970="W",(1*S970),(-1*S970)),0)),0)</f>
        <v>0</v>
      </c>
      <c r="X970" s="74">
        <f t="shared" ca="1" si="330"/>
        <v>14</v>
      </c>
      <c r="Y970" s="3">
        <f t="shared" ca="1" si="331"/>
        <v>1</v>
      </c>
      <c r="Z970" s="61">
        <f t="shared" ca="1" si="336"/>
        <v>1</v>
      </c>
      <c r="AA970" s="3">
        <f t="shared" ca="1" si="332"/>
        <v>2</v>
      </c>
      <c r="AB970" s="60" t="str">
        <f ca="1">IF($A969&lt;&gt;"",IF(OR($AI969&lt;&gt;0,$AJ969&lt;&gt;0,Z970=0),"",IF(K969="RRB","B",IF(K969="BBR","R",""))),"")</f>
        <v/>
      </c>
      <c r="AC970" s="60" t="str">
        <f ca="1">IF(A970&lt;&gt;"",IF(AB970&lt;&gt;"",IF(AB970=J970,"W","L"),""),"")</f>
        <v/>
      </c>
      <c r="AD970" s="38">
        <f ca="1">IF(A970&lt;&gt;"",IF(OR(AI969&lt;&gt;0,AJ969&lt;&gt;0),"0",IF(AC970&lt;&gt;"",IF(AC970="W",(1*Z970),(-1*Z970)),0)),0)</f>
        <v>0</v>
      </c>
      <c r="AE970" s="74">
        <f t="shared" ca="1" si="323"/>
        <v>-12</v>
      </c>
      <c r="AF970" s="3">
        <f t="shared" ca="1" si="333"/>
        <v>2</v>
      </c>
      <c r="AG970" s="13">
        <f ca="1">IF(A970&lt;&gt;"",(AD970+P970+W970),0)</f>
        <v>0</v>
      </c>
      <c r="AH970" s="11">
        <f ca="1">IF(A970&lt;&gt;"",AG970+AH969,0)</f>
        <v>-16</v>
      </c>
      <c r="AI970" s="73">
        <f ca="1">IF($A970&lt;&gt;"",IF(AI969&gt;0,AI969,IF(AND(AK969&gt;=$AJ$1,$AJ$2*AK969&gt;=AH970),"Profit Target",IF(AH970&gt;=$S$1,"Profit Target",0))),0)</f>
        <v>0</v>
      </c>
      <c r="AJ970" s="73">
        <f ca="1">IF($A970&lt;&gt;"",IF(AI969&lt;&gt;0,AJ969,IF(AH970&lt;=$S$2,"Stop Loss",0)),0)</f>
        <v>0</v>
      </c>
      <c r="AK970" s="73">
        <f t="shared" ca="1" si="324"/>
        <v>3</v>
      </c>
      <c r="AL970" s="30"/>
      <c r="AM970" s="30"/>
      <c r="AN970" s="30"/>
      <c r="AO970" s="30"/>
      <c r="AP970" s="30"/>
      <c r="AQ970" s="30"/>
      <c r="BM970" s="7"/>
      <c r="BT970" s="10">
        <f t="shared" ca="1" si="326"/>
        <v>21</v>
      </c>
    </row>
    <row r="971" spans="1:72">
      <c r="A971" s="10">
        <f t="shared" ca="1" si="325"/>
        <v>16</v>
      </c>
      <c r="B971" s="38"/>
      <c r="C971" s="7"/>
      <c r="D971" s="3"/>
      <c r="E971" s="7"/>
      <c r="F971" s="70" t="str">
        <f t="shared" ca="1" si="321"/>
        <v>L</v>
      </c>
      <c r="G971" s="101" t="str">
        <f t="shared" ca="1" si="337"/>
        <v>HHL</v>
      </c>
      <c r="H971" s="70" t="str">
        <f t="shared" ca="1" si="322"/>
        <v>E</v>
      </c>
      <c r="I971" s="101" t="str">
        <f t="shared" ca="1" si="338"/>
        <v>OEE</v>
      </c>
      <c r="J971" s="70" t="str">
        <f t="shared" ca="1" si="320"/>
        <v>R</v>
      </c>
      <c r="K971" s="101" t="str">
        <f t="shared" ca="1" si="339"/>
        <v>RBR</v>
      </c>
      <c r="L971" s="61">
        <f t="shared" ca="1" si="334"/>
        <v>1</v>
      </c>
      <c r="M971" s="3">
        <f ca="1">IF(A970&lt;&gt;"",IF(O971="",M970,IF(AND(M970&gt;0,O971="L"),M970+1,IF(AND(M970&gt;1,O970="W"),1,1))),"")</f>
        <v>2</v>
      </c>
      <c r="N971" s="60" t="str">
        <f ca="1">IF($A970&lt;&gt;"",IF(OR($AI970&lt;&gt;0,$AJ970&lt;&gt;0,L971=0),"",IF(G970="HHL","L",IF(G970="LLH","H",""))),"")</f>
        <v/>
      </c>
      <c r="O971" s="60" t="str">
        <f ca="1">IF(A971&lt;&gt;"",IF(N971&lt;&gt;"",IF(F971=N971,"W","L"),""),"")</f>
        <v/>
      </c>
      <c r="P971" s="38">
        <f ca="1">IF(A971&lt;&gt;"",IF(OR(AI970&lt;&gt;0,AJ970&lt;&gt;0),"0",IF(O971&lt;&gt;"",IF(O971="W",(1*L971),(-1*L971)),0)),0)</f>
        <v>0</v>
      </c>
      <c r="Q971" s="74">
        <f ca="1">IF(A971&lt;&gt;"",P971+Q970,0)</f>
        <v>-18</v>
      </c>
      <c r="R971" s="3">
        <f t="shared" ca="1" si="328"/>
        <v>2</v>
      </c>
      <c r="S971" s="61">
        <f t="shared" ca="1" si="335"/>
        <v>1</v>
      </c>
      <c r="T971" s="3">
        <f t="shared" ca="1" si="329"/>
        <v>1</v>
      </c>
      <c r="U971" s="60" t="str">
        <f ca="1">IF($A970&lt;&gt;"",IF(OR($AI970&lt;&gt;0,$AJ970&lt;&gt;0,S971=0),"",IF(I970="EEO","O",IF(I970="OOE","E",""))),"")</f>
        <v>E</v>
      </c>
      <c r="V971" s="60" t="str">
        <f ca="1">IF(A971&lt;&gt;"",IF(U971&lt;&gt;"",IF(H971=U971,"W","L"),""),"")</f>
        <v>W</v>
      </c>
      <c r="W971" s="38">
        <f ca="1">IF(A971&lt;&gt;"",IF(OR(AI970&lt;&gt;0,AJ970&lt;&gt;0),"0",IF(V971&lt;&gt;"",IF(V971="W",(1*S971),(-1*S971)),0)),0)</f>
        <v>1</v>
      </c>
      <c r="X971" s="74">
        <f t="shared" ca="1" si="330"/>
        <v>15</v>
      </c>
      <c r="Y971" s="3">
        <f t="shared" ca="1" si="331"/>
        <v>1</v>
      </c>
      <c r="Z971" s="61">
        <f t="shared" ca="1" si="336"/>
        <v>1</v>
      </c>
      <c r="AA971" s="3">
        <f t="shared" ca="1" si="332"/>
        <v>2</v>
      </c>
      <c r="AB971" s="60" t="str">
        <f ca="1">IF($A970&lt;&gt;"",IF(OR($AI970&lt;&gt;0,$AJ970&lt;&gt;0,Z971=0),"",IF(K970="RRB","B",IF(K970="BBR","R",""))),"")</f>
        <v/>
      </c>
      <c r="AC971" s="60" t="str">
        <f ca="1">IF(A971&lt;&gt;"",IF(AB971&lt;&gt;"",IF(AB971=J971,"W","L"),""),"")</f>
        <v/>
      </c>
      <c r="AD971" s="38">
        <f ca="1">IF(A971&lt;&gt;"",IF(OR(AI970&lt;&gt;0,AJ970&lt;&gt;0),"0",IF(AC971&lt;&gt;"",IF(AC971="W",(1*Z971),(-1*Z971)),0)),0)</f>
        <v>0</v>
      </c>
      <c r="AE971" s="74">
        <f t="shared" ca="1" si="323"/>
        <v>-12</v>
      </c>
      <c r="AF971" s="3">
        <f t="shared" ca="1" si="333"/>
        <v>2</v>
      </c>
      <c r="AG971" s="13">
        <f ca="1">IF(A971&lt;&gt;"",(AD971+P971+W971),0)</f>
        <v>1</v>
      </c>
      <c r="AH971" s="11">
        <f ca="1">IF(A971&lt;&gt;"",AG971+AH970,0)</f>
        <v>-15</v>
      </c>
      <c r="AI971" s="73">
        <f ca="1">IF($A971&lt;&gt;"",IF(AI970&gt;0,AI970,IF(AND(AK970&gt;=$AJ$1,$AJ$2*AK970&gt;=AH971),"Profit Target",IF(AH971&gt;=$S$1,"Profit Target",0))),0)</f>
        <v>0</v>
      </c>
      <c r="AJ971" s="73">
        <f ca="1">IF($A971&lt;&gt;"",IF(AI970&lt;&gt;0,AJ970,IF(AH971&lt;=$S$2,"Stop Loss",0)),0)</f>
        <v>0</v>
      </c>
      <c r="AK971" s="73">
        <f t="shared" ca="1" si="324"/>
        <v>3</v>
      </c>
      <c r="AL971" s="30"/>
      <c r="AM971" s="30"/>
      <c r="AN971" s="30"/>
      <c r="AO971" s="30"/>
      <c r="AP971" s="30"/>
      <c r="AQ971" s="30"/>
      <c r="BM971" s="7"/>
      <c r="BT971" s="10">
        <f t="shared" ca="1" si="326"/>
        <v>35</v>
      </c>
    </row>
    <row r="972" spans="1:72">
      <c r="A972" s="10">
        <f t="shared" ca="1" si="325"/>
        <v>28</v>
      </c>
      <c r="B972" s="38"/>
      <c r="C972" s="7"/>
      <c r="D972" s="3"/>
      <c r="E972" s="7"/>
      <c r="F972" s="70" t="str">
        <f t="shared" ca="1" si="321"/>
        <v>H</v>
      </c>
      <c r="G972" s="101" t="str">
        <f t="shared" ca="1" si="337"/>
        <v>HLH</v>
      </c>
      <c r="H972" s="70" t="str">
        <f t="shared" ca="1" si="322"/>
        <v>E</v>
      </c>
      <c r="I972" s="101" t="str">
        <f t="shared" ca="1" si="338"/>
        <v>EEE</v>
      </c>
      <c r="J972" s="70" t="str">
        <f t="shared" ca="1" si="320"/>
        <v>B</v>
      </c>
      <c r="K972" s="101" t="str">
        <f t="shared" ca="1" si="339"/>
        <v>BRB</v>
      </c>
      <c r="L972" s="61">
        <f t="shared" ca="1" si="334"/>
        <v>1</v>
      </c>
      <c r="M972" s="3">
        <f ca="1">IF(A971&lt;&gt;"",IF(O972="",M971,IF(AND(M971&gt;0,O972="L"),M971+1,IF(AND(M971&gt;1,O971="W"),1,1))),"")</f>
        <v>3</v>
      </c>
      <c r="N972" s="60" t="str">
        <f ca="1">IF($A971&lt;&gt;"",IF(OR($AI971&lt;&gt;0,$AJ971&lt;&gt;0,L972=0),"",IF(G971="HHL","L",IF(G971="LLH","H",""))),"")</f>
        <v>L</v>
      </c>
      <c r="O972" s="60" t="str">
        <f ca="1">IF(A972&lt;&gt;"",IF(N972&lt;&gt;"",IF(F972=N972,"W","L"),""),"")</f>
        <v>L</v>
      </c>
      <c r="P972" s="38">
        <f ca="1">IF(A972&lt;&gt;"",IF(OR(AI971&lt;&gt;0,AJ971&lt;&gt;0),"0",IF(O972&lt;&gt;"",IF(O972="W",(1*L972),(-1*L972)),0)),0)</f>
        <v>-1</v>
      </c>
      <c r="Q972" s="74">
        <f ca="1">IF(A972&lt;&gt;"",P972+Q971,0)</f>
        <v>-19</v>
      </c>
      <c r="R972" s="3">
        <f t="shared" ca="1" si="328"/>
        <v>3</v>
      </c>
      <c r="S972" s="61">
        <f t="shared" ca="1" si="335"/>
        <v>1</v>
      </c>
      <c r="T972" s="3">
        <f t="shared" ca="1" si="329"/>
        <v>1</v>
      </c>
      <c r="U972" s="60" t="str">
        <f ca="1">IF($A971&lt;&gt;"",IF(OR($AI971&lt;&gt;0,$AJ971&lt;&gt;0,S972=0),"",IF(I971="EEO","O",IF(I971="OOE","E",""))),"")</f>
        <v/>
      </c>
      <c r="V972" s="60" t="str">
        <f ca="1">IF(A972&lt;&gt;"",IF(U972&lt;&gt;"",IF(H972=U972,"W","L"),""),"")</f>
        <v/>
      </c>
      <c r="W972" s="38">
        <f ca="1">IF(A972&lt;&gt;"",IF(OR(AI971&lt;&gt;0,AJ971&lt;&gt;0),"0",IF(V972&lt;&gt;"",IF(V972="W",(1*S972),(-1*S972)),0)),0)</f>
        <v>0</v>
      </c>
      <c r="X972" s="74">
        <f t="shared" ca="1" si="330"/>
        <v>15</v>
      </c>
      <c r="Y972" s="3">
        <f t="shared" ca="1" si="331"/>
        <v>1</v>
      </c>
      <c r="Z972" s="61">
        <f t="shared" ca="1" si="336"/>
        <v>1</v>
      </c>
      <c r="AA972" s="3">
        <f t="shared" ca="1" si="332"/>
        <v>2</v>
      </c>
      <c r="AB972" s="60" t="str">
        <f ca="1">IF($A971&lt;&gt;"",IF(OR($AI971&lt;&gt;0,$AJ971&lt;&gt;0,Z972=0),"",IF(K971="RRB","B",IF(K971="BBR","R",""))),"")</f>
        <v/>
      </c>
      <c r="AC972" s="60" t="str">
        <f ca="1">IF(A972&lt;&gt;"",IF(AB972&lt;&gt;"",IF(AB972=J972,"W","L"),""),"")</f>
        <v/>
      </c>
      <c r="AD972" s="38">
        <f ca="1">IF(A972&lt;&gt;"",IF(OR(AI971&lt;&gt;0,AJ971&lt;&gt;0),"0",IF(AC972&lt;&gt;"",IF(AC972="W",(1*Z972),(-1*Z972)),0)),0)</f>
        <v>0</v>
      </c>
      <c r="AE972" s="74">
        <f t="shared" ca="1" si="323"/>
        <v>-12</v>
      </c>
      <c r="AF972" s="3">
        <f t="shared" ca="1" si="333"/>
        <v>2</v>
      </c>
      <c r="AG972" s="13">
        <f ca="1">IF(A972&lt;&gt;"",(AD972+P972+W972),0)</f>
        <v>-1</v>
      </c>
      <c r="AH972" s="11">
        <f ca="1">IF(A972&lt;&gt;"",AG972+AH971,0)</f>
        <v>-16</v>
      </c>
      <c r="AI972" s="73">
        <f ca="1">IF($A972&lt;&gt;"",IF(AI971&gt;0,AI971,IF(AND(AK971&gt;=$AJ$1,$AJ$2*AK971&gt;=AH972),"Profit Target",IF(AH972&gt;=$S$1,"Profit Target",0))),0)</f>
        <v>0</v>
      </c>
      <c r="AJ972" s="73">
        <f ca="1">IF($A972&lt;&gt;"",IF(AI971&lt;&gt;0,AJ971,IF(AH972&lt;=$S$2,"Stop Loss",0)),0)</f>
        <v>0</v>
      </c>
      <c r="AK972" s="73">
        <f t="shared" ca="1" si="324"/>
        <v>3</v>
      </c>
      <c r="AL972" s="30"/>
      <c r="AM972" s="30"/>
      <c r="AN972" s="30"/>
      <c r="AO972" s="30"/>
      <c r="AP972" s="30"/>
      <c r="AQ972" s="30"/>
      <c r="BM972" s="7"/>
      <c r="BT972" s="10">
        <f t="shared" ca="1" si="326"/>
        <v>32</v>
      </c>
    </row>
    <row r="973" spans="1:72">
      <c r="A973" s="10">
        <f t="shared" ca="1" si="325"/>
        <v>30</v>
      </c>
      <c r="B973" s="38"/>
      <c r="C973" s="7"/>
      <c r="D973" s="3"/>
      <c r="E973" s="7"/>
      <c r="F973" s="70" t="str">
        <f t="shared" ca="1" si="321"/>
        <v>H</v>
      </c>
      <c r="G973" s="101" t="str">
        <f t="shared" ca="1" si="337"/>
        <v>LHH</v>
      </c>
      <c r="H973" s="70" t="str">
        <f t="shared" ca="1" si="322"/>
        <v>E</v>
      </c>
      <c r="I973" s="101" t="str">
        <f t="shared" ca="1" si="338"/>
        <v>EEE</v>
      </c>
      <c r="J973" s="70" t="str">
        <f t="shared" ca="1" si="320"/>
        <v>R</v>
      </c>
      <c r="K973" s="101" t="str">
        <f t="shared" ca="1" si="339"/>
        <v>RBR</v>
      </c>
      <c r="L973" s="61">
        <f t="shared" ca="1" si="334"/>
        <v>1</v>
      </c>
      <c r="M973" s="3">
        <f ca="1">IF(A972&lt;&gt;"",IF(O973="",M972,IF(AND(M972&gt;0,O973="L"),M972+1,IF(AND(M972&gt;1,O972="W"),1,1))),"")</f>
        <v>3</v>
      </c>
      <c r="N973" s="60" t="str">
        <f ca="1">IF($A972&lt;&gt;"",IF(OR($AI972&lt;&gt;0,$AJ972&lt;&gt;0,L973=0),"",IF(G972="HHL","L",IF(G972="LLH","H",""))),"")</f>
        <v/>
      </c>
      <c r="O973" s="60" t="str">
        <f ca="1">IF(A973&lt;&gt;"",IF(N973&lt;&gt;"",IF(F973=N973,"W","L"),""),"")</f>
        <v/>
      </c>
      <c r="P973" s="38">
        <f ca="1">IF(A973&lt;&gt;"",IF(OR(AI972&lt;&gt;0,AJ972&lt;&gt;0),"0",IF(O973&lt;&gt;"",IF(O973="W",(1*L973),(-1*L973)),0)),0)</f>
        <v>0</v>
      </c>
      <c r="Q973" s="74">
        <f ca="1">IF(A973&lt;&gt;"",P973+Q972,0)</f>
        <v>-19</v>
      </c>
      <c r="R973" s="3">
        <f t="shared" ca="1" si="328"/>
        <v>3</v>
      </c>
      <c r="S973" s="61">
        <f t="shared" ca="1" si="335"/>
        <v>1</v>
      </c>
      <c r="T973" s="3">
        <f t="shared" ca="1" si="329"/>
        <v>1</v>
      </c>
      <c r="U973" s="60" t="str">
        <f ca="1">IF($A972&lt;&gt;"",IF(OR($AI972&lt;&gt;0,$AJ972&lt;&gt;0,S973=0),"",IF(I972="EEO","O",IF(I972="OOE","E",""))),"")</f>
        <v/>
      </c>
      <c r="V973" s="60" t="str">
        <f ca="1">IF(A973&lt;&gt;"",IF(U973&lt;&gt;"",IF(H973=U973,"W","L"),""),"")</f>
        <v/>
      </c>
      <c r="W973" s="38">
        <f ca="1">IF(A973&lt;&gt;"",IF(OR(AI972&lt;&gt;0,AJ972&lt;&gt;0),"0",IF(V973&lt;&gt;"",IF(V973="W",(1*S973),(-1*S973)),0)),0)</f>
        <v>0</v>
      </c>
      <c r="X973" s="74">
        <f t="shared" ca="1" si="330"/>
        <v>15</v>
      </c>
      <c r="Y973" s="3">
        <f t="shared" ca="1" si="331"/>
        <v>1</v>
      </c>
      <c r="Z973" s="61">
        <f t="shared" ca="1" si="336"/>
        <v>1</v>
      </c>
      <c r="AA973" s="3">
        <f t="shared" ca="1" si="332"/>
        <v>2</v>
      </c>
      <c r="AB973" s="60" t="str">
        <f ca="1">IF($A972&lt;&gt;"",IF(OR($AI972&lt;&gt;0,$AJ972&lt;&gt;0,Z973=0),"",IF(K972="RRB","B",IF(K972="BBR","R",""))),"")</f>
        <v/>
      </c>
      <c r="AC973" s="60" t="str">
        <f ca="1">IF(A973&lt;&gt;"",IF(AB973&lt;&gt;"",IF(AB973=J973,"W","L"),""),"")</f>
        <v/>
      </c>
      <c r="AD973" s="38">
        <f ca="1">IF(A973&lt;&gt;"",IF(OR(AI972&lt;&gt;0,AJ972&lt;&gt;0),"0",IF(AC973&lt;&gt;"",IF(AC973="W",(1*Z973),(-1*Z973)),0)),0)</f>
        <v>0</v>
      </c>
      <c r="AE973" s="74">
        <f t="shared" ca="1" si="323"/>
        <v>-12</v>
      </c>
      <c r="AF973" s="3">
        <f t="shared" ca="1" si="333"/>
        <v>2</v>
      </c>
      <c r="AG973" s="13">
        <f ca="1">IF(A973&lt;&gt;"",(AD973+P973+W973),0)</f>
        <v>0</v>
      </c>
      <c r="AH973" s="11">
        <f ca="1">IF(A973&lt;&gt;"",AG973+AH972,0)</f>
        <v>-16</v>
      </c>
      <c r="AI973" s="73">
        <f ca="1">IF($A973&lt;&gt;"",IF(AI972&gt;0,AI972,IF(AND(AK972&gt;=$AJ$1,$AJ$2*AK972&gt;=AH973),"Profit Target",IF(AH973&gt;=$S$1,"Profit Target",0))),0)</f>
        <v>0</v>
      </c>
      <c r="AJ973" s="73">
        <f ca="1">IF($A973&lt;&gt;"",IF(AI972&lt;&gt;0,AJ972,IF(AH973&lt;=$S$2,"Stop Loss",0)),0)</f>
        <v>0</v>
      </c>
      <c r="AK973" s="73">
        <f t="shared" ca="1" si="324"/>
        <v>3</v>
      </c>
      <c r="AL973" s="30"/>
      <c r="AM973" s="30"/>
      <c r="AN973" s="30"/>
      <c r="AO973" s="30"/>
      <c r="AP973" s="30"/>
      <c r="AQ973" s="30"/>
      <c r="BM973" s="7"/>
      <c r="BT973" s="10">
        <f t="shared" ca="1" si="326"/>
        <v>3</v>
      </c>
    </row>
    <row r="974" spans="1:72">
      <c r="A974" s="10">
        <f t="shared" ca="1" si="325"/>
        <v>30</v>
      </c>
      <c r="B974" s="38"/>
      <c r="C974" s="7"/>
      <c r="D974" s="3"/>
      <c r="E974" s="7"/>
      <c r="F974" s="70" t="str">
        <f t="shared" ca="1" si="321"/>
        <v>H</v>
      </c>
      <c r="G974" s="101" t="str">
        <f t="shared" ca="1" si="337"/>
        <v>HHH</v>
      </c>
      <c r="H974" s="70" t="str">
        <f t="shared" ca="1" si="322"/>
        <v>E</v>
      </c>
      <c r="I974" s="101" t="str">
        <f t="shared" ca="1" si="338"/>
        <v>EEE</v>
      </c>
      <c r="J974" s="70" t="str">
        <f t="shared" ca="1" si="320"/>
        <v>R</v>
      </c>
      <c r="K974" s="101" t="str">
        <f t="shared" ca="1" si="339"/>
        <v>BRR</v>
      </c>
      <c r="L974" s="61">
        <f t="shared" ca="1" si="334"/>
        <v>1</v>
      </c>
      <c r="M974" s="3">
        <f ca="1">IF(A973&lt;&gt;"",IF(O974="",M973,IF(AND(M973&gt;0,O974="L"),M973+1,IF(AND(M973&gt;1,O973="W"),1,1))),"")</f>
        <v>3</v>
      </c>
      <c r="N974" s="60" t="str">
        <f ca="1">IF($A973&lt;&gt;"",IF(OR($AI973&lt;&gt;0,$AJ973&lt;&gt;0,L974=0),"",IF(G973="HHL","L",IF(G973="LLH","H",""))),"")</f>
        <v/>
      </c>
      <c r="O974" s="60" t="str">
        <f ca="1">IF(A974&lt;&gt;"",IF(N974&lt;&gt;"",IF(F974=N974,"W","L"),""),"")</f>
        <v/>
      </c>
      <c r="P974" s="38">
        <f ca="1">IF(A974&lt;&gt;"",IF(OR(AI973&lt;&gt;0,AJ973&lt;&gt;0),"0",IF(O974&lt;&gt;"",IF(O974="W",(1*L974),(-1*L974)),0)),0)</f>
        <v>0</v>
      </c>
      <c r="Q974" s="74">
        <f ca="1">IF(A974&lt;&gt;"",P974+Q973,0)</f>
        <v>-19</v>
      </c>
      <c r="R974" s="3">
        <f t="shared" ca="1" si="328"/>
        <v>3</v>
      </c>
      <c r="S974" s="61">
        <f t="shared" ca="1" si="335"/>
        <v>1</v>
      </c>
      <c r="T974" s="3">
        <f t="shared" ca="1" si="329"/>
        <v>1</v>
      </c>
      <c r="U974" s="60" t="str">
        <f ca="1">IF($A973&lt;&gt;"",IF(OR($AI973&lt;&gt;0,$AJ973&lt;&gt;0,S974=0),"",IF(I973="EEO","O",IF(I973="OOE","E",""))),"")</f>
        <v/>
      </c>
      <c r="V974" s="60" t="str">
        <f ca="1">IF(A974&lt;&gt;"",IF(U974&lt;&gt;"",IF(H974=U974,"W","L"),""),"")</f>
        <v/>
      </c>
      <c r="W974" s="38">
        <f ca="1">IF(A974&lt;&gt;"",IF(OR(AI973&lt;&gt;0,AJ973&lt;&gt;0),"0",IF(V974&lt;&gt;"",IF(V974="W",(1*S974),(-1*S974)),0)),0)</f>
        <v>0</v>
      </c>
      <c r="X974" s="74">
        <f t="shared" ca="1" si="330"/>
        <v>15</v>
      </c>
      <c r="Y974" s="3">
        <f t="shared" ca="1" si="331"/>
        <v>1</v>
      </c>
      <c r="Z974" s="61">
        <f t="shared" ca="1" si="336"/>
        <v>1</v>
      </c>
      <c r="AA974" s="3">
        <f t="shared" ca="1" si="332"/>
        <v>2</v>
      </c>
      <c r="AB974" s="60" t="str">
        <f ca="1">IF($A973&lt;&gt;"",IF(OR($AI973&lt;&gt;0,$AJ973&lt;&gt;0,Z974=0),"",IF(K973="RRB","B",IF(K973="BBR","R",""))),"")</f>
        <v/>
      </c>
      <c r="AC974" s="60" t="str">
        <f ca="1">IF(A974&lt;&gt;"",IF(AB974&lt;&gt;"",IF(AB974=J974,"W","L"),""),"")</f>
        <v/>
      </c>
      <c r="AD974" s="38">
        <f ca="1">IF(A974&lt;&gt;"",IF(OR(AI973&lt;&gt;0,AJ973&lt;&gt;0),"0",IF(AC974&lt;&gt;"",IF(AC974="W",(1*Z974),(-1*Z974)),0)),0)</f>
        <v>0</v>
      </c>
      <c r="AE974" s="74">
        <f t="shared" ca="1" si="323"/>
        <v>-12</v>
      </c>
      <c r="AF974" s="3">
        <f t="shared" ca="1" si="333"/>
        <v>2</v>
      </c>
      <c r="AG974" s="13">
        <f ca="1">IF(A974&lt;&gt;"",(AD974+P974+W974),0)</f>
        <v>0</v>
      </c>
      <c r="AH974" s="11">
        <f ca="1">IF(A974&lt;&gt;"",AG974+AH973,0)</f>
        <v>-16</v>
      </c>
      <c r="AI974" s="73">
        <f ca="1">IF($A974&lt;&gt;"",IF(AI973&gt;0,AI973,IF(AND(AK973&gt;=$AJ$1,$AJ$2*AK973&gt;=AH974),"Profit Target",IF(AH974&gt;=$S$1,"Profit Target",0))),0)</f>
        <v>0</v>
      </c>
      <c r="AJ974" s="73">
        <f ca="1">IF($A974&lt;&gt;"",IF(AI973&lt;&gt;0,AJ973,IF(AH974&lt;=$S$2,"Stop Loss",0)),0)</f>
        <v>0</v>
      </c>
      <c r="AK974" s="73">
        <f t="shared" ca="1" si="324"/>
        <v>3</v>
      </c>
      <c r="AL974" s="30"/>
      <c r="AM974" s="30"/>
      <c r="AN974" s="30"/>
      <c r="AO974" s="30"/>
      <c r="AP974" s="30"/>
      <c r="AQ974" s="30"/>
      <c r="BM974" s="7"/>
      <c r="BT974" s="10">
        <f t="shared" ca="1" si="326"/>
        <v>27</v>
      </c>
    </row>
    <row r="975" spans="1:72">
      <c r="A975" s="10">
        <f t="shared" ca="1" si="325"/>
        <v>24</v>
      </c>
      <c r="B975" s="38"/>
      <c r="C975" s="7"/>
      <c r="D975" s="3"/>
      <c r="E975" s="7"/>
      <c r="F975" s="70" t="str">
        <f t="shared" ca="1" si="321"/>
        <v>H</v>
      </c>
      <c r="G975" s="101" t="str">
        <f t="shared" ca="1" si="337"/>
        <v>HHH</v>
      </c>
      <c r="H975" s="70" t="str">
        <f t="shared" ca="1" si="322"/>
        <v>E</v>
      </c>
      <c r="I975" s="101" t="str">
        <f t="shared" ca="1" si="338"/>
        <v>EEE</v>
      </c>
      <c r="J975" s="70" t="str">
        <f t="shared" ca="1" si="320"/>
        <v>B</v>
      </c>
      <c r="K975" s="101" t="str">
        <f t="shared" ca="1" si="339"/>
        <v>RRB</v>
      </c>
      <c r="L975" s="61">
        <f t="shared" ca="1" si="334"/>
        <v>1</v>
      </c>
      <c r="M975" s="3">
        <f ca="1">IF(A974&lt;&gt;"",IF(O975="",M974,IF(AND(M974&gt;0,O975="L"),M974+1,IF(AND(M974&gt;1,O974="W"),1,1))),"")</f>
        <v>3</v>
      </c>
      <c r="N975" s="60" t="str">
        <f ca="1">IF($A974&lt;&gt;"",IF(OR($AI974&lt;&gt;0,$AJ974&lt;&gt;0,L975=0),"",IF(G974="HHL","L",IF(G974="LLH","H",""))),"")</f>
        <v/>
      </c>
      <c r="O975" s="60" t="str">
        <f ca="1">IF(A975&lt;&gt;"",IF(N975&lt;&gt;"",IF(F975=N975,"W","L"),""),"")</f>
        <v/>
      </c>
      <c r="P975" s="38">
        <f ca="1">IF(A975&lt;&gt;"",IF(OR(AI974&lt;&gt;0,AJ974&lt;&gt;0),"0",IF(O975&lt;&gt;"",IF(O975="W",(1*L975),(-1*L975)),0)),0)</f>
        <v>0</v>
      </c>
      <c r="Q975" s="74">
        <f ca="1">IF(A975&lt;&gt;"",P975+Q974,0)</f>
        <v>-19</v>
      </c>
      <c r="R975" s="3">
        <f t="shared" ca="1" si="328"/>
        <v>3</v>
      </c>
      <c r="S975" s="61">
        <f t="shared" ca="1" si="335"/>
        <v>1</v>
      </c>
      <c r="T975" s="3">
        <f t="shared" ca="1" si="329"/>
        <v>1</v>
      </c>
      <c r="U975" s="60" t="str">
        <f ca="1">IF($A974&lt;&gt;"",IF(OR($AI974&lt;&gt;0,$AJ974&lt;&gt;0,S975=0),"",IF(I974="EEO","O",IF(I974="OOE","E",""))),"")</f>
        <v/>
      </c>
      <c r="V975" s="60" t="str">
        <f ca="1">IF(A975&lt;&gt;"",IF(U975&lt;&gt;"",IF(H975=U975,"W","L"),""),"")</f>
        <v/>
      </c>
      <c r="W975" s="38">
        <f ca="1">IF(A975&lt;&gt;"",IF(OR(AI974&lt;&gt;0,AJ974&lt;&gt;0),"0",IF(V975&lt;&gt;"",IF(V975="W",(1*S975),(-1*S975)),0)),0)</f>
        <v>0</v>
      </c>
      <c r="X975" s="74">
        <f t="shared" ca="1" si="330"/>
        <v>15</v>
      </c>
      <c r="Y975" s="3">
        <f t="shared" ca="1" si="331"/>
        <v>1</v>
      </c>
      <c r="Z975" s="61">
        <f t="shared" ca="1" si="336"/>
        <v>1</v>
      </c>
      <c r="AA975" s="3">
        <f t="shared" ca="1" si="332"/>
        <v>2</v>
      </c>
      <c r="AB975" s="60" t="str">
        <f ca="1">IF($A974&lt;&gt;"",IF(OR($AI974&lt;&gt;0,$AJ974&lt;&gt;0,Z975=0),"",IF(K974="RRB","B",IF(K974="BBR","R",""))),"")</f>
        <v/>
      </c>
      <c r="AC975" s="60" t="str">
        <f ca="1">IF(A975&lt;&gt;"",IF(AB975&lt;&gt;"",IF(AB975=J975,"W","L"),""),"")</f>
        <v/>
      </c>
      <c r="AD975" s="38">
        <f ca="1">IF(A975&lt;&gt;"",IF(OR(AI974&lt;&gt;0,AJ974&lt;&gt;0),"0",IF(AC975&lt;&gt;"",IF(AC975="W",(1*Z975),(-1*Z975)),0)),0)</f>
        <v>0</v>
      </c>
      <c r="AE975" s="74">
        <f t="shared" ca="1" si="323"/>
        <v>-12</v>
      </c>
      <c r="AF975" s="3">
        <f t="shared" ca="1" si="333"/>
        <v>2</v>
      </c>
      <c r="AG975" s="13">
        <f ca="1">IF(A975&lt;&gt;"",(AD975+P975+W975),0)</f>
        <v>0</v>
      </c>
      <c r="AH975" s="11">
        <f ca="1">IF(A975&lt;&gt;"",AG975+AH974,0)</f>
        <v>-16</v>
      </c>
      <c r="AI975" s="73">
        <f ca="1">IF($A975&lt;&gt;"",IF(AI974&gt;0,AI974,IF(AND(AK974&gt;=$AJ$1,$AJ$2*AK974&gt;=AH975),"Profit Target",IF(AH975&gt;=$S$1,"Profit Target",0))),0)</f>
        <v>0</v>
      </c>
      <c r="AJ975" s="73">
        <f ca="1">IF($A975&lt;&gt;"",IF(AI974&lt;&gt;0,AJ974,IF(AH975&lt;=$S$2,"Stop Loss",0)),0)</f>
        <v>0</v>
      </c>
      <c r="AK975" s="73">
        <f t="shared" ca="1" si="324"/>
        <v>3</v>
      </c>
      <c r="AL975" s="30"/>
      <c r="AM975" s="30"/>
      <c r="AN975" s="30"/>
      <c r="AO975" s="30"/>
      <c r="AP975" s="30"/>
      <c r="AQ975" s="30"/>
      <c r="BM975" s="7"/>
      <c r="BT975" s="10">
        <f t="shared" ca="1" si="326"/>
        <v>7</v>
      </c>
    </row>
    <row r="976" spans="1:72">
      <c r="A976" s="10">
        <f t="shared" ca="1" si="325"/>
        <v>24</v>
      </c>
      <c r="B976" s="38"/>
      <c r="C976" s="7"/>
      <c r="D976" s="3"/>
      <c r="E976" s="7"/>
      <c r="F976" s="70" t="str">
        <f t="shared" ca="1" si="321"/>
        <v>H</v>
      </c>
      <c r="G976" s="101" t="str">
        <f t="shared" ca="1" si="337"/>
        <v>HHH</v>
      </c>
      <c r="H976" s="70" t="str">
        <f t="shared" ca="1" si="322"/>
        <v>E</v>
      </c>
      <c r="I976" s="101" t="str">
        <f t="shared" ca="1" si="338"/>
        <v>EEE</v>
      </c>
      <c r="J976" s="70" t="str">
        <f t="shared" ca="1" si="320"/>
        <v>B</v>
      </c>
      <c r="K976" s="101" t="str">
        <f t="shared" ca="1" si="339"/>
        <v>RBB</v>
      </c>
      <c r="L976" s="61">
        <f t="shared" ca="1" si="334"/>
        <v>1</v>
      </c>
      <c r="M976" s="3">
        <f ca="1">IF(A975&lt;&gt;"",IF(O976="",M975,IF(AND(M975&gt;0,O976="L"),M975+1,IF(AND(M975&gt;1,O975="W"),1,1))),"")</f>
        <v>3</v>
      </c>
      <c r="N976" s="60" t="str">
        <f ca="1">IF($A975&lt;&gt;"",IF(OR($AI975&lt;&gt;0,$AJ975&lt;&gt;0,L976=0),"",IF(G975="HHL","L",IF(G975="LLH","H",""))),"")</f>
        <v/>
      </c>
      <c r="O976" s="60" t="str">
        <f ca="1">IF(A976&lt;&gt;"",IF(N976&lt;&gt;"",IF(F976=N976,"W","L"),""),"")</f>
        <v/>
      </c>
      <c r="P976" s="38">
        <f ca="1">IF(A976&lt;&gt;"",IF(OR(AI975&lt;&gt;0,AJ975&lt;&gt;0),"0",IF(O976&lt;&gt;"",IF(O976="W",(1*L976),(-1*L976)),0)),0)</f>
        <v>0</v>
      </c>
      <c r="Q976" s="74">
        <f ca="1">IF(A976&lt;&gt;"",P976+Q975,0)</f>
        <v>-19</v>
      </c>
      <c r="R976" s="3">
        <f t="shared" ca="1" si="328"/>
        <v>3</v>
      </c>
      <c r="S976" s="61">
        <f t="shared" ca="1" si="335"/>
        <v>1</v>
      </c>
      <c r="T976" s="3">
        <f t="shared" ca="1" si="329"/>
        <v>1</v>
      </c>
      <c r="U976" s="60" t="str">
        <f ca="1">IF($A975&lt;&gt;"",IF(OR($AI975&lt;&gt;0,$AJ975&lt;&gt;0,S976=0),"",IF(I975="EEO","O",IF(I975="OOE","E",""))),"")</f>
        <v/>
      </c>
      <c r="V976" s="60" t="str">
        <f ca="1">IF(A976&lt;&gt;"",IF(U976&lt;&gt;"",IF(H976=U976,"W","L"),""),"")</f>
        <v/>
      </c>
      <c r="W976" s="38">
        <f ca="1">IF(A976&lt;&gt;"",IF(OR(AI975&lt;&gt;0,AJ975&lt;&gt;0),"0",IF(V976&lt;&gt;"",IF(V976="W",(1*S976),(-1*S976)),0)),0)</f>
        <v>0</v>
      </c>
      <c r="X976" s="74">
        <f t="shared" ca="1" si="330"/>
        <v>15</v>
      </c>
      <c r="Y976" s="3">
        <f t="shared" ca="1" si="331"/>
        <v>1</v>
      </c>
      <c r="Z976" s="61">
        <f t="shared" ca="1" si="336"/>
        <v>1</v>
      </c>
      <c r="AA976" s="3">
        <f t="shared" ca="1" si="332"/>
        <v>1</v>
      </c>
      <c r="AB976" s="60" t="str">
        <f ca="1">IF($A975&lt;&gt;"",IF(OR($AI975&lt;&gt;0,$AJ975&lt;&gt;0,Z976=0),"",IF(K975="RRB","B",IF(K975="BBR","R",""))),"")</f>
        <v>B</v>
      </c>
      <c r="AC976" s="60" t="str">
        <f ca="1">IF(A976&lt;&gt;"",IF(AB976&lt;&gt;"",IF(AB976=J976,"W","L"),""),"")</f>
        <v>W</v>
      </c>
      <c r="AD976" s="38">
        <f ca="1">IF(A976&lt;&gt;"",IF(OR(AI975&lt;&gt;0,AJ975&lt;&gt;0),"0",IF(AC976&lt;&gt;"",IF(AC976="W",(1*Z976),(-1*Z976)),0)),0)</f>
        <v>1</v>
      </c>
      <c r="AE976" s="74">
        <f t="shared" ca="1" si="323"/>
        <v>-11</v>
      </c>
      <c r="AF976" s="3">
        <f t="shared" ca="1" si="333"/>
        <v>1</v>
      </c>
      <c r="AG976" s="13">
        <f ca="1">IF(A976&lt;&gt;"",(AD976+P976+W976),0)</f>
        <v>1</v>
      </c>
      <c r="AH976" s="11">
        <f ca="1">IF(A976&lt;&gt;"",AG976+AH975,0)</f>
        <v>-15</v>
      </c>
      <c r="AI976" s="73">
        <f ca="1">IF($A976&lt;&gt;"",IF(AI975&gt;0,AI975,IF(AND(AK975&gt;=$AJ$1,$AJ$2*AK975&gt;=AH976),"Profit Target",IF(AH976&gt;=$S$1,"Profit Target",0))),0)</f>
        <v>0</v>
      </c>
      <c r="AJ976" s="73">
        <f ca="1">IF($A976&lt;&gt;"",IF(AI975&lt;&gt;0,AJ975,IF(AH976&lt;=$S$2,"Stop Loss",0)),0)</f>
        <v>0</v>
      </c>
      <c r="AK976" s="73">
        <f t="shared" ca="1" si="324"/>
        <v>3</v>
      </c>
      <c r="AL976" s="30"/>
      <c r="AM976" s="30"/>
      <c r="AN976" s="30"/>
      <c r="AO976" s="30"/>
      <c r="AP976" s="30"/>
      <c r="AQ976" s="30"/>
      <c r="BM976" s="7"/>
      <c r="BT976" s="10">
        <f t="shared" ca="1" si="326"/>
        <v>34</v>
      </c>
    </row>
    <row r="977" spans="1:72">
      <c r="A977" s="10">
        <f t="shared" ca="1" si="325"/>
        <v>20</v>
      </c>
      <c r="B977" s="38"/>
      <c r="C977" s="7"/>
      <c r="D977" s="3"/>
      <c r="E977" s="7"/>
      <c r="F977" s="70" t="str">
        <f t="shared" ca="1" si="321"/>
        <v>H</v>
      </c>
      <c r="G977" s="101" t="str">
        <f t="shared" ca="1" si="337"/>
        <v>HHH</v>
      </c>
      <c r="H977" s="70" t="str">
        <f t="shared" ca="1" si="322"/>
        <v>E</v>
      </c>
      <c r="I977" s="101" t="str">
        <f t="shared" ca="1" si="338"/>
        <v>EEE</v>
      </c>
      <c r="J977" s="70" t="str">
        <f t="shared" ca="1" si="320"/>
        <v>B</v>
      </c>
      <c r="K977" s="101" t="str">
        <f t="shared" ca="1" si="339"/>
        <v>BBB</v>
      </c>
      <c r="L977" s="61">
        <f t="shared" ca="1" si="334"/>
        <v>1</v>
      </c>
      <c r="M977" s="3">
        <f ca="1">IF(A976&lt;&gt;"",IF(O977="",M976,IF(AND(M976&gt;0,O977="L"),M976+1,IF(AND(M976&gt;1,O976="W"),1,1))),"")</f>
        <v>3</v>
      </c>
      <c r="N977" s="60" t="str">
        <f ca="1">IF($A976&lt;&gt;"",IF(OR($AI976&lt;&gt;0,$AJ976&lt;&gt;0,L977=0),"",IF(G976="HHL","L",IF(G976="LLH","H",""))),"")</f>
        <v/>
      </c>
      <c r="O977" s="60" t="str">
        <f ca="1">IF(A977&lt;&gt;"",IF(N977&lt;&gt;"",IF(F977=N977,"W","L"),""),"")</f>
        <v/>
      </c>
      <c r="P977" s="38">
        <f ca="1">IF(A977&lt;&gt;"",IF(OR(AI976&lt;&gt;0,AJ976&lt;&gt;0),"0",IF(O977&lt;&gt;"",IF(O977="W",(1*L977),(-1*L977)),0)),0)</f>
        <v>0</v>
      </c>
      <c r="Q977" s="74">
        <f ca="1">IF(A977&lt;&gt;"",P977+Q976,0)</f>
        <v>-19</v>
      </c>
      <c r="R977" s="3">
        <f t="shared" ca="1" si="328"/>
        <v>3</v>
      </c>
      <c r="S977" s="61">
        <f t="shared" ca="1" si="335"/>
        <v>1</v>
      </c>
      <c r="T977" s="3">
        <f t="shared" ca="1" si="329"/>
        <v>1</v>
      </c>
      <c r="U977" s="60" t="str">
        <f ca="1">IF($A976&lt;&gt;"",IF(OR($AI976&lt;&gt;0,$AJ976&lt;&gt;0,S977=0),"",IF(I976="EEO","O",IF(I976="OOE","E",""))),"")</f>
        <v/>
      </c>
      <c r="V977" s="60" t="str">
        <f ca="1">IF(A977&lt;&gt;"",IF(U977&lt;&gt;"",IF(H977=U977,"W","L"),""),"")</f>
        <v/>
      </c>
      <c r="W977" s="38">
        <f ca="1">IF(A977&lt;&gt;"",IF(OR(AI976&lt;&gt;0,AJ976&lt;&gt;0),"0",IF(V977&lt;&gt;"",IF(V977="W",(1*S977),(-1*S977)),0)),0)</f>
        <v>0</v>
      </c>
      <c r="X977" s="74">
        <f t="shared" ca="1" si="330"/>
        <v>15</v>
      </c>
      <c r="Y977" s="3">
        <f t="shared" ca="1" si="331"/>
        <v>1</v>
      </c>
      <c r="Z977" s="61">
        <f t="shared" ca="1" si="336"/>
        <v>1</v>
      </c>
      <c r="AA977" s="3">
        <f t="shared" ca="1" si="332"/>
        <v>1</v>
      </c>
      <c r="AB977" s="60" t="str">
        <f ca="1">IF($A976&lt;&gt;"",IF(OR($AI976&lt;&gt;0,$AJ976&lt;&gt;0,Z977=0),"",IF(K976="RRB","B",IF(K976="BBR","R",""))),"")</f>
        <v/>
      </c>
      <c r="AC977" s="60" t="str">
        <f ca="1">IF(A977&lt;&gt;"",IF(AB977&lt;&gt;"",IF(AB977=J977,"W","L"),""),"")</f>
        <v/>
      </c>
      <c r="AD977" s="38">
        <f ca="1">IF(A977&lt;&gt;"",IF(OR(AI976&lt;&gt;0,AJ976&lt;&gt;0),"0",IF(AC977&lt;&gt;"",IF(AC977="W",(1*Z977),(-1*Z977)),0)),0)</f>
        <v>0</v>
      </c>
      <c r="AE977" s="74">
        <f t="shared" ca="1" si="323"/>
        <v>-11</v>
      </c>
      <c r="AF977" s="3">
        <f t="shared" ca="1" si="333"/>
        <v>1</v>
      </c>
      <c r="AG977" s="13">
        <f ca="1">IF(A977&lt;&gt;"",(AD977+P977+W977),0)</f>
        <v>0</v>
      </c>
      <c r="AH977" s="11">
        <f ca="1">IF(A977&lt;&gt;"",AG977+AH976,0)</f>
        <v>-15</v>
      </c>
      <c r="AI977" s="73">
        <f ca="1">IF($A977&lt;&gt;"",IF(AI976&gt;0,AI976,IF(AND(AK976&gt;=$AJ$1,$AJ$2*AK976&gt;=AH977),"Profit Target",IF(AH977&gt;=$S$1,"Profit Target",0))),0)</f>
        <v>0</v>
      </c>
      <c r="AJ977" s="73">
        <f ca="1">IF($A977&lt;&gt;"",IF(AI976&lt;&gt;0,AJ976,IF(AH977&lt;=$S$2,"Stop Loss",0)),0)</f>
        <v>0</v>
      </c>
      <c r="AK977" s="73">
        <f t="shared" ca="1" si="324"/>
        <v>3</v>
      </c>
      <c r="AL977" s="30"/>
      <c r="AM977" s="30"/>
      <c r="AN977" s="30"/>
      <c r="AO977" s="30"/>
      <c r="AP977" s="30"/>
      <c r="AQ977" s="30"/>
      <c r="BM977" s="7"/>
      <c r="BT977" s="10">
        <f t="shared" ca="1" si="326"/>
        <v>18</v>
      </c>
    </row>
    <row r="978" spans="1:72">
      <c r="A978" s="10">
        <f t="shared" ca="1" si="325"/>
        <v>3</v>
      </c>
      <c r="B978" s="38"/>
      <c r="C978" s="7"/>
      <c r="D978" s="3"/>
      <c r="E978" s="7"/>
      <c r="F978" s="70" t="str">
        <f t="shared" ca="1" si="321"/>
        <v>L</v>
      </c>
      <c r="G978" s="101" t="str">
        <f t="shared" ca="1" si="337"/>
        <v>HHL</v>
      </c>
      <c r="H978" s="70" t="str">
        <f t="shared" ca="1" si="322"/>
        <v>O</v>
      </c>
      <c r="I978" s="101" t="str">
        <f t="shared" ca="1" si="338"/>
        <v>EEO</v>
      </c>
      <c r="J978" s="70" t="str">
        <f t="shared" ref="J978:J1007" ca="1" si="340">VLOOKUP(A978,$BJ$107:$BR$144,8,0)</f>
        <v>R</v>
      </c>
      <c r="K978" s="101" t="str">
        <f t="shared" ca="1" si="339"/>
        <v>BBR</v>
      </c>
      <c r="L978" s="61">
        <f t="shared" ca="1" si="334"/>
        <v>1</v>
      </c>
      <c r="M978" s="3">
        <f ca="1">IF(A977&lt;&gt;"",IF(O978="",M977,IF(AND(M977&gt;0,O978="L"),M977+1,IF(AND(M977&gt;1,O977="W"),1,1))),"")</f>
        <v>3</v>
      </c>
      <c r="N978" s="60" t="str">
        <f ca="1">IF($A977&lt;&gt;"",IF(OR($AI977&lt;&gt;0,$AJ977&lt;&gt;0,L978=0),"",IF(G977="HHL","L",IF(G977="LLH","H",""))),"")</f>
        <v/>
      </c>
      <c r="O978" s="60" t="str">
        <f ca="1">IF(A978&lt;&gt;"",IF(N978&lt;&gt;"",IF(F978=N978,"W","L"),""),"")</f>
        <v/>
      </c>
      <c r="P978" s="38">
        <f ca="1">IF(A978&lt;&gt;"",IF(OR(AI977&lt;&gt;0,AJ977&lt;&gt;0),"0",IF(O978&lt;&gt;"",IF(O978="W",(1*L978),(-1*L978)),0)),0)</f>
        <v>0</v>
      </c>
      <c r="Q978" s="74">
        <f ca="1">IF(A978&lt;&gt;"",P978+Q977,0)</f>
        <v>-19</v>
      </c>
      <c r="R978" s="3">
        <f t="shared" ca="1" si="328"/>
        <v>3</v>
      </c>
      <c r="S978" s="61">
        <f t="shared" ca="1" si="335"/>
        <v>1</v>
      </c>
      <c r="T978" s="3">
        <f t="shared" ca="1" si="329"/>
        <v>1</v>
      </c>
      <c r="U978" s="60" t="str">
        <f ca="1">IF($A977&lt;&gt;"",IF(OR($AI977&lt;&gt;0,$AJ977&lt;&gt;0,S978=0),"",IF(I977="EEO","O",IF(I977="OOE","E",""))),"")</f>
        <v/>
      </c>
      <c r="V978" s="60" t="str">
        <f ca="1">IF(A978&lt;&gt;"",IF(U978&lt;&gt;"",IF(H978=U978,"W","L"),""),"")</f>
        <v/>
      </c>
      <c r="W978" s="38">
        <f ca="1">IF(A978&lt;&gt;"",IF(OR(AI977&lt;&gt;0,AJ977&lt;&gt;0),"0",IF(V978&lt;&gt;"",IF(V978="W",(1*S978),(-1*S978)),0)),0)</f>
        <v>0</v>
      </c>
      <c r="X978" s="74">
        <f t="shared" ca="1" si="330"/>
        <v>15</v>
      </c>
      <c r="Y978" s="3">
        <f t="shared" ca="1" si="331"/>
        <v>1</v>
      </c>
      <c r="Z978" s="61">
        <f t="shared" ca="1" si="336"/>
        <v>1</v>
      </c>
      <c r="AA978" s="3">
        <f t="shared" ca="1" si="332"/>
        <v>1</v>
      </c>
      <c r="AB978" s="60" t="str">
        <f ca="1">IF($A977&lt;&gt;"",IF(OR($AI977&lt;&gt;0,$AJ977&lt;&gt;0,Z978=0),"",IF(K977="RRB","B",IF(K977="BBR","R",""))),"")</f>
        <v/>
      </c>
      <c r="AC978" s="60" t="str">
        <f ca="1">IF(A978&lt;&gt;"",IF(AB978&lt;&gt;"",IF(AB978=J978,"W","L"),""),"")</f>
        <v/>
      </c>
      <c r="AD978" s="38">
        <f ca="1">IF(A978&lt;&gt;"",IF(OR(AI977&lt;&gt;0,AJ977&lt;&gt;0),"0",IF(AC978&lt;&gt;"",IF(AC978="W",(1*Z978),(-1*Z978)),0)),0)</f>
        <v>0</v>
      </c>
      <c r="AE978" s="74">
        <f t="shared" ca="1" si="323"/>
        <v>-11</v>
      </c>
      <c r="AF978" s="3">
        <f t="shared" ca="1" si="333"/>
        <v>1</v>
      </c>
      <c r="AG978" s="13">
        <f ca="1">IF(A978&lt;&gt;"",(AD978+P978+W978),0)</f>
        <v>0</v>
      </c>
      <c r="AH978" s="11">
        <f ca="1">IF(A978&lt;&gt;"",AG978+AH977,0)</f>
        <v>-15</v>
      </c>
      <c r="AI978" s="73">
        <f ca="1">IF($A978&lt;&gt;"",IF(AI977&gt;0,AI977,IF(AND(AK977&gt;=$AJ$1,$AJ$2*AK977&gt;=AH978),"Profit Target",IF(AH978&gt;=$S$1,"Profit Target",0))),0)</f>
        <v>0</v>
      </c>
      <c r="AJ978" s="73">
        <f ca="1">IF($A978&lt;&gt;"",IF(AI977&lt;&gt;0,AJ977,IF(AH978&lt;=$S$2,"Stop Loss",0)),0)</f>
        <v>0</v>
      </c>
      <c r="AK978" s="73">
        <f t="shared" ca="1" si="324"/>
        <v>3</v>
      </c>
      <c r="AL978" s="30"/>
      <c r="AM978" s="30"/>
      <c r="AN978" s="30"/>
      <c r="AO978" s="30"/>
      <c r="AP978" s="30"/>
      <c r="AQ978" s="30"/>
      <c r="BM978" s="7"/>
      <c r="BT978" s="10">
        <f t="shared" ca="1" si="326"/>
        <v>35</v>
      </c>
    </row>
    <row r="979" spans="1:72">
      <c r="A979" s="10">
        <f t="shared" ca="1" si="325"/>
        <v>29</v>
      </c>
      <c r="B979" s="38"/>
      <c r="C979" s="7"/>
      <c r="D979" s="3"/>
      <c r="E979" s="7"/>
      <c r="F979" s="70" t="str">
        <f t="shared" ca="1" si="321"/>
        <v>H</v>
      </c>
      <c r="G979" s="101" t="str">
        <f t="shared" ca="1" si="337"/>
        <v>HLH</v>
      </c>
      <c r="H979" s="70" t="str">
        <f t="shared" ca="1" si="322"/>
        <v>O</v>
      </c>
      <c r="I979" s="101" t="str">
        <f t="shared" ca="1" si="338"/>
        <v>EOO</v>
      </c>
      <c r="J979" s="70" t="str">
        <f t="shared" ca="1" si="340"/>
        <v>B</v>
      </c>
      <c r="K979" s="101" t="str">
        <f t="shared" ca="1" si="339"/>
        <v>BRB</v>
      </c>
      <c r="L979" s="61">
        <f t="shared" ca="1" si="334"/>
        <v>1</v>
      </c>
      <c r="M979" s="3">
        <f ca="1">IF(A978&lt;&gt;"",IF(O979="",M978,IF(AND(M978&gt;0,O979="L"),M978+1,IF(AND(M978&gt;1,O978="W"),1,1))),"")</f>
        <v>4</v>
      </c>
      <c r="N979" s="60" t="str">
        <f ca="1">IF($A978&lt;&gt;"",IF(OR($AI978&lt;&gt;0,$AJ978&lt;&gt;0,L979=0),"",IF(G978="HHL","L",IF(G978="LLH","H",""))),"")</f>
        <v>L</v>
      </c>
      <c r="O979" s="60" t="str">
        <f ca="1">IF(A979&lt;&gt;"",IF(N979&lt;&gt;"",IF(F979=N979,"W","L"),""),"")</f>
        <v>L</v>
      </c>
      <c r="P979" s="38">
        <f ca="1">IF(A979&lt;&gt;"",IF(OR(AI978&lt;&gt;0,AJ978&lt;&gt;0),"0",IF(O979&lt;&gt;"",IF(O979="W",(1*L979),(-1*L979)),0)),0)</f>
        <v>-1</v>
      </c>
      <c r="Q979" s="74">
        <f ca="1">IF(A979&lt;&gt;"",P979+Q978,0)</f>
        <v>-20</v>
      </c>
      <c r="R979" s="3">
        <f t="shared" ca="1" si="328"/>
        <v>4</v>
      </c>
      <c r="S979" s="61">
        <f t="shared" ca="1" si="335"/>
        <v>1</v>
      </c>
      <c r="T979" s="3">
        <f t="shared" ca="1" si="329"/>
        <v>1</v>
      </c>
      <c r="U979" s="60" t="str">
        <f ca="1">IF($A978&lt;&gt;"",IF(OR($AI978&lt;&gt;0,$AJ978&lt;&gt;0,S979=0),"",IF(I978="EEO","O",IF(I978="OOE","E",""))),"")</f>
        <v>O</v>
      </c>
      <c r="V979" s="60" t="str">
        <f ca="1">IF(A979&lt;&gt;"",IF(U979&lt;&gt;"",IF(H979=U979,"W","L"),""),"")</f>
        <v>W</v>
      </c>
      <c r="W979" s="38">
        <f ca="1">IF(A979&lt;&gt;"",IF(OR(AI978&lt;&gt;0,AJ978&lt;&gt;0),"0",IF(V979&lt;&gt;"",IF(V979="W",(1*S979),(-1*S979)),0)),0)</f>
        <v>1</v>
      </c>
      <c r="X979" s="74">
        <f t="shared" ca="1" si="330"/>
        <v>16</v>
      </c>
      <c r="Y979" s="3">
        <f t="shared" ca="1" si="331"/>
        <v>1</v>
      </c>
      <c r="Z979" s="61">
        <f t="shared" ca="1" si="336"/>
        <v>1</v>
      </c>
      <c r="AA979" s="3">
        <f t="shared" ca="1" si="332"/>
        <v>2</v>
      </c>
      <c r="AB979" s="60" t="str">
        <f ca="1">IF($A978&lt;&gt;"",IF(OR($AI978&lt;&gt;0,$AJ978&lt;&gt;0,Z979=0),"",IF(K978="RRB","B",IF(K978="BBR","R",""))),"")</f>
        <v>R</v>
      </c>
      <c r="AC979" s="60" t="str">
        <f ca="1">IF(A979&lt;&gt;"",IF(AB979&lt;&gt;"",IF(AB979=J979,"W","L"),""),"")</f>
        <v>L</v>
      </c>
      <c r="AD979" s="38">
        <f ca="1">IF(A979&lt;&gt;"",IF(OR(AI978&lt;&gt;0,AJ978&lt;&gt;0),"0",IF(AC979&lt;&gt;"",IF(AC979="W",(1*Z979),(-1*Z979)),0)),0)</f>
        <v>-1</v>
      </c>
      <c r="AE979" s="74">
        <f t="shared" ca="1" si="323"/>
        <v>-12</v>
      </c>
      <c r="AF979" s="3">
        <f t="shared" ca="1" si="333"/>
        <v>2</v>
      </c>
      <c r="AG979" s="13">
        <f ca="1">IF(A979&lt;&gt;"",(AD979+P979+W979),0)</f>
        <v>-1</v>
      </c>
      <c r="AH979" s="11">
        <f ca="1">IF(A979&lt;&gt;"",AG979+AH978,0)</f>
        <v>-16</v>
      </c>
      <c r="AI979" s="73">
        <f ca="1">IF($A979&lt;&gt;"",IF(AI978&gt;0,AI978,IF(AND(AK978&gt;=$AJ$1,$AJ$2*AK978&gt;=AH979),"Profit Target",IF(AH979&gt;=$S$1,"Profit Target",0))),0)</f>
        <v>0</v>
      </c>
      <c r="AJ979" s="73">
        <f ca="1">IF($A979&lt;&gt;"",IF(AI978&lt;&gt;0,AJ978,IF(AH979&lt;=$S$2,"Stop Loss",0)),0)</f>
        <v>0</v>
      </c>
      <c r="AK979" s="73">
        <f t="shared" ca="1" si="324"/>
        <v>3</v>
      </c>
      <c r="AL979" s="30"/>
      <c r="AM979" s="30"/>
      <c r="AN979" s="30"/>
      <c r="AO979" s="30"/>
      <c r="AP979" s="30"/>
      <c r="AQ979" s="30"/>
      <c r="BM979" s="7"/>
      <c r="BT979" s="10">
        <f t="shared" ca="1" si="326"/>
        <v>4</v>
      </c>
    </row>
    <row r="980" spans="1:72">
      <c r="A980" s="10">
        <f t="shared" ca="1" si="325"/>
        <v>15</v>
      </c>
      <c r="B980" s="38"/>
      <c r="C980" s="7"/>
      <c r="D980" s="3"/>
      <c r="E980" s="7"/>
      <c r="F980" s="70" t="str">
        <f t="shared" ca="1" si="321"/>
        <v>L</v>
      </c>
      <c r="G980" s="101" t="str">
        <f t="shared" ca="1" si="337"/>
        <v>LHL</v>
      </c>
      <c r="H980" s="70" t="str">
        <f t="shared" ca="1" si="322"/>
        <v>O</v>
      </c>
      <c r="I980" s="101" t="str">
        <f t="shared" ca="1" si="338"/>
        <v>OOO</v>
      </c>
      <c r="J980" s="70" t="str">
        <f t="shared" ca="1" si="340"/>
        <v>B</v>
      </c>
      <c r="K980" s="101" t="str">
        <f t="shared" ca="1" si="339"/>
        <v>RBB</v>
      </c>
      <c r="L980" s="61">
        <f t="shared" ca="1" si="334"/>
        <v>1</v>
      </c>
      <c r="M980" s="3">
        <f ca="1">IF(A979&lt;&gt;"",IF(O980="",M979,IF(AND(M979&gt;0,O980="L"),M979+1,IF(AND(M979&gt;1,O979="W"),1,1))),"")</f>
        <v>4</v>
      </c>
      <c r="N980" s="60" t="str">
        <f ca="1">IF($A979&lt;&gt;"",IF(OR($AI979&lt;&gt;0,$AJ979&lt;&gt;0,L980=0),"",IF(G979="HHL","L",IF(G979="LLH","H",""))),"")</f>
        <v/>
      </c>
      <c r="O980" s="60" t="str">
        <f ca="1">IF(A980&lt;&gt;"",IF(N980&lt;&gt;"",IF(F980=N980,"W","L"),""),"")</f>
        <v/>
      </c>
      <c r="P980" s="38">
        <f ca="1">IF(A980&lt;&gt;"",IF(OR(AI979&lt;&gt;0,AJ979&lt;&gt;0),"0",IF(O980&lt;&gt;"",IF(O980="W",(1*L980),(-1*L980)),0)),0)</f>
        <v>0</v>
      </c>
      <c r="Q980" s="74">
        <f ca="1">IF(A980&lt;&gt;"",P980+Q979,0)</f>
        <v>-20</v>
      </c>
      <c r="R980" s="3">
        <f t="shared" ca="1" si="328"/>
        <v>4</v>
      </c>
      <c r="S980" s="61">
        <f t="shared" ca="1" si="335"/>
        <v>1</v>
      </c>
      <c r="T980" s="3">
        <f t="shared" ca="1" si="329"/>
        <v>1</v>
      </c>
      <c r="U980" s="60" t="str">
        <f ca="1">IF($A979&lt;&gt;"",IF(OR($AI979&lt;&gt;0,$AJ979&lt;&gt;0,S980=0),"",IF(I979="EEO","O",IF(I979="OOE","E",""))),"")</f>
        <v/>
      </c>
      <c r="V980" s="60" t="str">
        <f ca="1">IF(A980&lt;&gt;"",IF(U980&lt;&gt;"",IF(H980=U980,"W","L"),""),"")</f>
        <v/>
      </c>
      <c r="W980" s="38">
        <f ca="1">IF(A980&lt;&gt;"",IF(OR(AI979&lt;&gt;0,AJ979&lt;&gt;0),"0",IF(V980&lt;&gt;"",IF(V980="W",(1*S980),(-1*S980)),0)),0)</f>
        <v>0</v>
      </c>
      <c r="X980" s="74">
        <f t="shared" ca="1" si="330"/>
        <v>16</v>
      </c>
      <c r="Y980" s="3">
        <f t="shared" ca="1" si="331"/>
        <v>1</v>
      </c>
      <c r="Z980" s="61">
        <f t="shared" ca="1" si="336"/>
        <v>1</v>
      </c>
      <c r="AA980" s="3">
        <f t="shared" ca="1" si="332"/>
        <v>2</v>
      </c>
      <c r="AB980" s="60" t="str">
        <f ca="1">IF($A979&lt;&gt;"",IF(OR($AI979&lt;&gt;0,$AJ979&lt;&gt;0,Z980=0),"",IF(K979="RRB","B",IF(K979="BBR","R",""))),"")</f>
        <v/>
      </c>
      <c r="AC980" s="60" t="str">
        <f ca="1">IF(A980&lt;&gt;"",IF(AB980&lt;&gt;"",IF(AB980=J980,"W","L"),""),"")</f>
        <v/>
      </c>
      <c r="AD980" s="38">
        <f ca="1">IF(A980&lt;&gt;"",IF(OR(AI979&lt;&gt;0,AJ979&lt;&gt;0),"0",IF(AC980&lt;&gt;"",IF(AC980="W",(1*Z980),(-1*Z980)),0)),0)</f>
        <v>0</v>
      </c>
      <c r="AE980" s="74">
        <f t="shared" ca="1" si="323"/>
        <v>-12</v>
      </c>
      <c r="AF980" s="3">
        <f t="shared" ca="1" si="333"/>
        <v>2</v>
      </c>
      <c r="AG980" s="13">
        <f ca="1">IF(A980&lt;&gt;"",(AD980+P980+W980),0)</f>
        <v>0</v>
      </c>
      <c r="AH980" s="11">
        <f ca="1">IF(A980&lt;&gt;"",AG980+AH979,0)</f>
        <v>-16</v>
      </c>
      <c r="AI980" s="73">
        <f ca="1">IF($A980&lt;&gt;"",IF(AI979&gt;0,AI979,IF(AND(AK979&gt;=$AJ$1,$AJ$2*AK979&gt;=AH980),"Profit Target",IF(AH980&gt;=$S$1,"Profit Target",0))),0)</f>
        <v>0</v>
      </c>
      <c r="AJ980" s="73">
        <f ca="1">IF($A980&lt;&gt;"",IF(AI979&lt;&gt;0,AJ979,IF(AH980&lt;=$S$2,"Stop Loss",0)),0)</f>
        <v>0</v>
      </c>
      <c r="AK980" s="73">
        <f t="shared" ca="1" si="324"/>
        <v>3</v>
      </c>
      <c r="AL980" s="30"/>
      <c r="AM980" s="30"/>
      <c r="AN980" s="30"/>
      <c r="AO980" s="30"/>
      <c r="AP980" s="30"/>
      <c r="AQ980" s="30"/>
      <c r="BM980" s="7"/>
      <c r="BT980" s="10">
        <f t="shared" ca="1" si="326"/>
        <v>21</v>
      </c>
    </row>
    <row r="981" spans="1:72">
      <c r="A981" s="10">
        <f t="shared" ca="1" si="325"/>
        <v>13</v>
      </c>
      <c r="B981" s="38"/>
      <c r="C981" s="7"/>
      <c r="D981" s="3"/>
      <c r="E981" s="7"/>
      <c r="F981" s="70" t="str">
        <f t="shared" ca="1" si="321"/>
        <v>L</v>
      </c>
      <c r="G981" s="101" t="str">
        <f t="shared" ca="1" si="337"/>
        <v>HLL</v>
      </c>
      <c r="H981" s="70" t="str">
        <f t="shared" ca="1" si="322"/>
        <v>O</v>
      </c>
      <c r="I981" s="101" t="str">
        <f t="shared" ca="1" si="338"/>
        <v>OOO</v>
      </c>
      <c r="J981" s="70" t="str">
        <f t="shared" ca="1" si="340"/>
        <v>B</v>
      </c>
      <c r="K981" s="101" t="str">
        <f t="shared" ca="1" si="339"/>
        <v>BBB</v>
      </c>
      <c r="L981" s="61">
        <f t="shared" ca="1" si="334"/>
        <v>1</v>
      </c>
      <c r="M981" s="3">
        <f ca="1">IF(A980&lt;&gt;"",IF(O981="",M980,IF(AND(M980&gt;0,O981="L"),M980+1,IF(AND(M980&gt;1,O980="W"),1,1))),"")</f>
        <v>4</v>
      </c>
      <c r="N981" s="60" t="str">
        <f ca="1">IF($A980&lt;&gt;"",IF(OR($AI980&lt;&gt;0,$AJ980&lt;&gt;0,L981=0),"",IF(G980="HHL","L",IF(G980="LLH","H",""))),"")</f>
        <v/>
      </c>
      <c r="O981" s="60" t="str">
        <f ca="1">IF(A981&lt;&gt;"",IF(N981&lt;&gt;"",IF(F981=N981,"W","L"),""),"")</f>
        <v/>
      </c>
      <c r="P981" s="38">
        <f ca="1">IF(A981&lt;&gt;"",IF(OR(AI980&lt;&gt;0,AJ980&lt;&gt;0),"0",IF(O981&lt;&gt;"",IF(O981="W",(1*L981),(-1*L981)),0)),0)</f>
        <v>0</v>
      </c>
      <c r="Q981" s="74">
        <f ca="1">IF(A981&lt;&gt;"",P981+Q980,0)</f>
        <v>-20</v>
      </c>
      <c r="R981" s="3">
        <f t="shared" ca="1" si="328"/>
        <v>4</v>
      </c>
      <c r="S981" s="61">
        <f t="shared" ca="1" si="335"/>
        <v>1</v>
      </c>
      <c r="T981" s="3">
        <f t="shared" ca="1" si="329"/>
        <v>1</v>
      </c>
      <c r="U981" s="60" t="str">
        <f ca="1">IF($A980&lt;&gt;"",IF(OR($AI980&lt;&gt;0,$AJ980&lt;&gt;0,S981=0),"",IF(I980="EEO","O",IF(I980="OOE","E",""))),"")</f>
        <v/>
      </c>
      <c r="V981" s="60" t="str">
        <f ca="1">IF(A981&lt;&gt;"",IF(U981&lt;&gt;"",IF(H981=U981,"W","L"),""),"")</f>
        <v/>
      </c>
      <c r="W981" s="38">
        <f ca="1">IF(A981&lt;&gt;"",IF(OR(AI980&lt;&gt;0,AJ980&lt;&gt;0),"0",IF(V981&lt;&gt;"",IF(V981="W",(1*S981),(-1*S981)),0)),0)</f>
        <v>0</v>
      </c>
      <c r="X981" s="74">
        <f t="shared" ca="1" si="330"/>
        <v>16</v>
      </c>
      <c r="Y981" s="3">
        <f t="shared" ca="1" si="331"/>
        <v>1</v>
      </c>
      <c r="Z981" s="61">
        <f t="shared" ca="1" si="336"/>
        <v>1</v>
      </c>
      <c r="AA981" s="3">
        <f t="shared" ca="1" si="332"/>
        <v>2</v>
      </c>
      <c r="AB981" s="60" t="str">
        <f ca="1">IF($A980&lt;&gt;"",IF(OR($AI980&lt;&gt;0,$AJ980&lt;&gt;0,Z981=0),"",IF(K980="RRB","B",IF(K980="BBR","R",""))),"")</f>
        <v/>
      </c>
      <c r="AC981" s="60" t="str">
        <f ca="1">IF(A981&lt;&gt;"",IF(AB981&lt;&gt;"",IF(AB981=J981,"W","L"),""),"")</f>
        <v/>
      </c>
      <c r="AD981" s="38">
        <f ca="1">IF(A981&lt;&gt;"",IF(OR(AI980&lt;&gt;0,AJ980&lt;&gt;0),"0",IF(AC981&lt;&gt;"",IF(AC981="W",(1*Z981),(-1*Z981)),0)),0)</f>
        <v>0</v>
      </c>
      <c r="AE981" s="74">
        <f t="shared" ca="1" si="323"/>
        <v>-12</v>
      </c>
      <c r="AF981" s="3">
        <f t="shared" ca="1" si="333"/>
        <v>2</v>
      </c>
      <c r="AG981" s="13">
        <f ca="1">IF(A981&lt;&gt;"",(AD981+P981+W981),0)</f>
        <v>0</v>
      </c>
      <c r="AH981" s="11">
        <f ca="1">IF(A981&lt;&gt;"",AG981+AH980,0)</f>
        <v>-16</v>
      </c>
      <c r="AI981" s="73">
        <f ca="1">IF($A981&lt;&gt;"",IF(AI980&gt;0,AI980,IF(AND(AK980&gt;=$AJ$1,$AJ$2*AK980&gt;=AH981),"Profit Target",IF(AH981&gt;=$S$1,"Profit Target",0))),0)</f>
        <v>0</v>
      </c>
      <c r="AJ981" s="73">
        <f ca="1">IF($A981&lt;&gt;"",IF(AI980&lt;&gt;0,AJ980,IF(AH981&lt;=$S$2,"Stop Loss",0)),0)</f>
        <v>0</v>
      </c>
      <c r="AK981" s="73">
        <f t="shared" ca="1" si="324"/>
        <v>3</v>
      </c>
      <c r="AL981" s="30"/>
      <c r="AM981" s="30"/>
      <c r="AN981" s="30"/>
      <c r="AO981" s="30"/>
      <c r="AP981" s="30"/>
      <c r="AQ981" s="30"/>
      <c r="BM981" s="7"/>
      <c r="BT981" s="10">
        <f t="shared" ca="1" si="326"/>
        <v>10</v>
      </c>
    </row>
    <row r="982" spans="1:72">
      <c r="A982" s="10">
        <f t="shared" ca="1" si="325"/>
        <v>20</v>
      </c>
      <c r="B982" s="38"/>
      <c r="C982" s="7"/>
      <c r="D982" s="3"/>
      <c r="E982" s="7"/>
      <c r="F982" s="70" t="str">
        <f t="shared" ref="F982:F1007" ca="1" si="341">VLOOKUP(A982,$BJ$107:$BR$144,7,0)</f>
        <v>H</v>
      </c>
      <c r="G982" s="101" t="str">
        <f t="shared" ca="1" si="337"/>
        <v>LLH</v>
      </c>
      <c r="H982" s="70" t="str">
        <f t="shared" ref="H982:H1007" ca="1" si="342">VLOOKUP(A982,$BJ$107:$BR$144,9,0)</f>
        <v>E</v>
      </c>
      <c r="I982" s="101" t="str">
        <f t="shared" ca="1" si="338"/>
        <v>OOE</v>
      </c>
      <c r="J982" s="70" t="str">
        <f t="shared" ca="1" si="340"/>
        <v>B</v>
      </c>
      <c r="K982" s="101" t="str">
        <f t="shared" ca="1" si="339"/>
        <v>BBB</v>
      </c>
      <c r="L982" s="61">
        <f t="shared" ca="1" si="334"/>
        <v>1</v>
      </c>
      <c r="M982" s="3">
        <f ca="1">IF(A981&lt;&gt;"",IF(O982="",M981,IF(AND(M981&gt;0,O982="L"),M981+1,IF(AND(M981&gt;1,O981="W"),1,1))),"")</f>
        <v>4</v>
      </c>
      <c r="N982" s="60" t="str">
        <f ca="1">IF($A981&lt;&gt;"",IF(OR($AI981&lt;&gt;0,$AJ981&lt;&gt;0,L982=0),"",IF(G981="HHL","L",IF(G981="LLH","H",""))),"")</f>
        <v/>
      </c>
      <c r="O982" s="60" t="str">
        <f ca="1">IF(A982&lt;&gt;"",IF(N982&lt;&gt;"",IF(F982=N982,"W","L"),""),"")</f>
        <v/>
      </c>
      <c r="P982" s="38">
        <f ca="1">IF(A982&lt;&gt;"",IF(OR(AI981&lt;&gt;0,AJ981&lt;&gt;0),"0",IF(O982&lt;&gt;"",IF(O982="W",(1*L982),(-1*L982)),0)),0)</f>
        <v>0</v>
      </c>
      <c r="Q982" s="74">
        <f ca="1">IF(A982&lt;&gt;"",P982+Q981,0)</f>
        <v>-20</v>
      </c>
      <c r="R982" s="3">
        <f t="shared" ca="1" si="328"/>
        <v>4</v>
      </c>
      <c r="S982" s="61">
        <f t="shared" ca="1" si="335"/>
        <v>1</v>
      </c>
      <c r="T982" s="3">
        <f t="shared" ca="1" si="329"/>
        <v>1</v>
      </c>
      <c r="U982" s="60" t="str">
        <f ca="1">IF($A981&lt;&gt;"",IF(OR($AI981&lt;&gt;0,$AJ981&lt;&gt;0,S982=0),"",IF(I981="EEO","O",IF(I981="OOE","E",""))),"")</f>
        <v/>
      </c>
      <c r="V982" s="60" t="str">
        <f ca="1">IF(A982&lt;&gt;"",IF(U982&lt;&gt;"",IF(H982=U982,"W","L"),""),"")</f>
        <v/>
      </c>
      <c r="W982" s="38">
        <f ca="1">IF(A982&lt;&gt;"",IF(OR(AI981&lt;&gt;0,AJ981&lt;&gt;0),"0",IF(V982&lt;&gt;"",IF(V982="W",(1*S982),(-1*S982)),0)),0)</f>
        <v>0</v>
      </c>
      <c r="X982" s="74">
        <f t="shared" ca="1" si="330"/>
        <v>16</v>
      </c>
      <c r="Y982" s="3">
        <f t="shared" ca="1" si="331"/>
        <v>1</v>
      </c>
      <c r="Z982" s="61">
        <f t="shared" ca="1" si="336"/>
        <v>1</v>
      </c>
      <c r="AA982" s="3">
        <f t="shared" ca="1" si="332"/>
        <v>2</v>
      </c>
      <c r="AB982" s="60" t="str">
        <f ca="1">IF($A981&lt;&gt;"",IF(OR($AI981&lt;&gt;0,$AJ981&lt;&gt;0,Z982=0),"",IF(K981="RRB","B",IF(K981="BBR","R",""))),"")</f>
        <v/>
      </c>
      <c r="AC982" s="60" t="str">
        <f ca="1">IF(A982&lt;&gt;"",IF(AB982&lt;&gt;"",IF(AB982=J982,"W","L"),""),"")</f>
        <v/>
      </c>
      <c r="AD982" s="38">
        <f ca="1">IF(A982&lt;&gt;"",IF(OR(AI981&lt;&gt;0,AJ981&lt;&gt;0),"0",IF(AC982&lt;&gt;"",IF(AC982="W",(1*Z982),(-1*Z982)),0)),0)</f>
        <v>0</v>
      </c>
      <c r="AE982" s="74">
        <f t="shared" ca="1" si="323"/>
        <v>-12</v>
      </c>
      <c r="AF982" s="3">
        <f t="shared" ca="1" si="333"/>
        <v>2</v>
      </c>
      <c r="AG982" s="13">
        <f ca="1">IF(A982&lt;&gt;"",(AD982+P982+W982),0)</f>
        <v>0</v>
      </c>
      <c r="AH982" s="11">
        <f ca="1">IF(A982&lt;&gt;"",AG982+AH981,0)</f>
        <v>-16</v>
      </c>
      <c r="AI982" s="73">
        <f ca="1">IF($A982&lt;&gt;"",IF(AI981&gt;0,AI981,IF(AND(AK981&gt;=$AJ$1,$AJ$2*AK981&gt;=AH982),"Profit Target",IF(AH982&gt;=$S$1,"Profit Target",0))),0)</f>
        <v>0</v>
      </c>
      <c r="AJ982" s="73">
        <f ca="1">IF($A982&lt;&gt;"",IF(AI981&lt;&gt;0,AJ981,IF(AH982&lt;=$S$2,"Stop Loss",0)),0)</f>
        <v>0</v>
      </c>
      <c r="AK982" s="73">
        <f t="shared" ca="1" si="324"/>
        <v>3</v>
      </c>
      <c r="AL982" s="30"/>
      <c r="AM982" s="30"/>
      <c r="AN982" s="30"/>
      <c r="AO982" s="30"/>
      <c r="AP982" s="30"/>
      <c r="AQ982" s="30"/>
      <c r="BM982" s="7"/>
      <c r="BT982" s="10">
        <f t="shared" ca="1" si="326"/>
        <v>34</v>
      </c>
    </row>
    <row r="983" spans="1:72">
      <c r="A983" s="10">
        <f t="shared" ca="1" si="325"/>
        <v>9</v>
      </c>
      <c r="B983" s="38"/>
      <c r="C983" s="7"/>
      <c r="D983" s="3"/>
      <c r="E983" s="7"/>
      <c r="F983" s="70" t="str">
        <f t="shared" ca="1" si="341"/>
        <v>L</v>
      </c>
      <c r="G983" s="101" t="str">
        <f t="shared" ca="1" si="337"/>
        <v>LHL</v>
      </c>
      <c r="H983" s="70" t="str">
        <f t="shared" ca="1" si="342"/>
        <v>O</v>
      </c>
      <c r="I983" s="101" t="str">
        <f t="shared" ca="1" si="338"/>
        <v>OEO</v>
      </c>
      <c r="J983" s="70" t="str">
        <f t="shared" ca="1" si="340"/>
        <v>R</v>
      </c>
      <c r="K983" s="101" t="str">
        <f t="shared" ca="1" si="339"/>
        <v>BBR</v>
      </c>
      <c r="L983" s="61">
        <f t="shared" ca="1" si="334"/>
        <v>1</v>
      </c>
      <c r="M983" s="3">
        <f ca="1">IF(A982&lt;&gt;"",IF(O983="",M982,IF(AND(M982&gt;0,O983="L"),M982+1,IF(AND(M982&gt;1,O982="W"),1,1))),"")</f>
        <v>5</v>
      </c>
      <c r="N983" s="60" t="str">
        <f ca="1">IF($A982&lt;&gt;"",IF(OR($AI982&lt;&gt;0,$AJ982&lt;&gt;0,L983=0),"",IF(G982="HHL","L",IF(G982="LLH","H",""))),"")</f>
        <v>H</v>
      </c>
      <c r="O983" s="60" t="str">
        <f ca="1">IF(A983&lt;&gt;"",IF(N983&lt;&gt;"",IF(F983=N983,"W","L"),""),"")</f>
        <v>L</v>
      </c>
      <c r="P983" s="38">
        <f ca="1">IF(A983&lt;&gt;"",IF(OR(AI982&lt;&gt;0,AJ982&lt;&gt;0),"0",IF(O983&lt;&gt;"",IF(O983="W",(1*L983),(-1*L983)),0)),0)</f>
        <v>-1</v>
      </c>
      <c r="Q983" s="74">
        <f ca="1">IF(A983&lt;&gt;"",P983+Q982,0)</f>
        <v>-21</v>
      </c>
      <c r="R983" s="3">
        <f t="shared" ca="1" si="328"/>
        <v>5</v>
      </c>
      <c r="S983" s="61">
        <f t="shared" ca="1" si="335"/>
        <v>1</v>
      </c>
      <c r="T983" s="3">
        <f t="shared" ca="1" si="329"/>
        <v>2</v>
      </c>
      <c r="U983" s="60" t="str">
        <f ca="1">IF($A982&lt;&gt;"",IF(OR($AI982&lt;&gt;0,$AJ982&lt;&gt;0,S983=0),"",IF(I982="EEO","O",IF(I982="OOE","E",""))),"")</f>
        <v>E</v>
      </c>
      <c r="V983" s="60" t="str">
        <f ca="1">IF(A983&lt;&gt;"",IF(U983&lt;&gt;"",IF(H983=U983,"W","L"),""),"")</f>
        <v>L</v>
      </c>
      <c r="W983" s="38">
        <f ca="1">IF(A983&lt;&gt;"",IF(OR(AI982&lt;&gt;0,AJ982&lt;&gt;0),"0",IF(V983&lt;&gt;"",IF(V983="W",(1*S983),(-1*S983)),0)),0)</f>
        <v>-1</v>
      </c>
      <c r="X983" s="74">
        <f t="shared" ca="1" si="330"/>
        <v>15</v>
      </c>
      <c r="Y983" s="3">
        <f t="shared" ca="1" si="331"/>
        <v>2</v>
      </c>
      <c r="Z983" s="61">
        <f t="shared" ca="1" si="336"/>
        <v>1</v>
      </c>
      <c r="AA983" s="3">
        <f t="shared" ca="1" si="332"/>
        <v>2</v>
      </c>
      <c r="AB983" s="60" t="str">
        <f ca="1">IF($A982&lt;&gt;"",IF(OR($AI982&lt;&gt;0,$AJ982&lt;&gt;0,Z983=0),"",IF(K982="RRB","B",IF(K982="BBR","R",""))),"")</f>
        <v/>
      </c>
      <c r="AC983" s="60" t="str">
        <f ca="1">IF(A983&lt;&gt;"",IF(AB983&lt;&gt;"",IF(AB983=J983,"W","L"),""),"")</f>
        <v/>
      </c>
      <c r="AD983" s="38">
        <f ca="1">IF(A983&lt;&gt;"",IF(OR(AI982&lt;&gt;0,AJ982&lt;&gt;0),"0",IF(AC983&lt;&gt;"",IF(AC983="W",(1*Z983),(-1*Z983)),0)),0)</f>
        <v>0</v>
      </c>
      <c r="AE983" s="74">
        <f t="shared" ca="1" si="323"/>
        <v>-12</v>
      </c>
      <c r="AF983" s="3">
        <f t="shared" ca="1" si="333"/>
        <v>2</v>
      </c>
      <c r="AG983" s="13">
        <f ca="1">IF(A983&lt;&gt;"",(AD983+P983+W983),0)</f>
        <v>-2</v>
      </c>
      <c r="AH983" s="11">
        <f ca="1">IF(A983&lt;&gt;"",AG983+AH982,0)</f>
        <v>-18</v>
      </c>
      <c r="AI983" s="73">
        <f ca="1">IF($A983&lt;&gt;"",IF(AI982&gt;0,AI982,IF(AND(AK982&gt;=$AJ$1,$AJ$2*AK982&gt;=AH983),"Profit Target",IF(AH983&gt;=$S$1,"Profit Target",0))),0)</f>
        <v>0</v>
      </c>
      <c r="AJ983" s="73">
        <f ca="1">IF($A983&lt;&gt;"",IF(AI982&lt;&gt;0,AJ982,IF(AH983&lt;=$S$2,"Stop Loss",0)),0)</f>
        <v>0</v>
      </c>
      <c r="AK983" s="73">
        <f t="shared" ca="1" si="324"/>
        <v>3</v>
      </c>
      <c r="AL983" s="30"/>
      <c r="AM983" s="30"/>
      <c r="AN983" s="30"/>
      <c r="AO983" s="30"/>
      <c r="AP983" s="30"/>
      <c r="AQ983" s="30"/>
      <c r="BM983" s="7"/>
      <c r="BT983" s="10">
        <f t="shared" ca="1" si="326"/>
        <v>23</v>
      </c>
    </row>
    <row r="984" spans="1:72">
      <c r="A984" s="10">
        <f t="shared" ca="1" si="325"/>
        <v>9</v>
      </c>
      <c r="B984" s="38"/>
      <c r="C984" s="7"/>
      <c r="D984" s="3"/>
      <c r="E984" s="7"/>
      <c r="F984" s="70" t="str">
        <f t="shared" ca="1" si="341"/>
        <v>L</v>
      </c>
      <c r="G984" s="101" t="str">
        <f t="shared" ca="1" si="337"/>
        <v>HLL</v>
      </c>
      <c r="H984" s="70" t="str">
        <f t="shared" ca="1" si="342"/>
        <v>O</v>
      </c>
      <c r="I984" s="101" t="str">
        <f t="shared" ca="1" si="338"/>
        <v>EOO</v>
      </c>
      <c r="J984" s="70" t="str">
        <f t="shared" ca="1" si="340"/>
        <v>R</v>
      </c>
      <c r="K984" s="101" t="str">
        <f t="shared" ca="1" si="339"/>
        <v>BRR</v>
      </c>
      <c r="L984" s="61">
        <f t="shared" ca="1" si="334"/>
        <v>1</v>
      </c>
      <c r="M984" s="3">
        <f ca="1">IF(A983&lt;&gt;"",IF(O984="",M983,IF(AND(M983&gt;0,O984="L"),M983+1,IF(AND(M983&gt;1,O983="W"),1,1))),"")</f>
        <v>5</v>
      </c>
      <c r="N984" s="60" t="str">
        <f ca="1">IF($A983&lt;&gt;"",IF(OR($AI983&lt;&gt;0,$AJ983&lt;&gt;0,L984=0),"",IF(G983="HHL","L",IF(G983="LLH","H",""))),"")</f>
        <v/>
      </c>
      <c r="O984" s="60" t="str">
        <f ca="1">IF(A984&lt;&gt;"",IF(N984&lt;&gt;"",IF(F984=N984,"W","L"),""),"")</f>
        <v/>
      </c>
      <c r="P984" s="38">
        <f ca="1">IF(A984&lt;&gt;"",IF(OR(AI983&lt;&gt;0,AJ983&lt;&gt;0),"0",IF(O984&lt;&gt;"",IF(O984="W",(1*L984),(-1*L984)),0)),0)</f>
        <v>0</v>
      </c>
      <c r="Q984" s="74">
        <f ca="1">IF(A984&lt;&gt;"",P984+Q983,0)</f>
        <v>-21</v>
      </c>
      <c r="R984" s="3">
        <f t="shared" ca="1" si="328"/>
        <v>5</v>
      </c>
      <c r="S984" s="61">
        <f t="shared" ca="1" si="335"/>
        <v>1</v>
      </c>
      <c r="T984" s="3">
        <f t="shared" ca="1" si="329"/>
        <v>2</v>
      </c>
      <c r="U984" s="60" t="str">
        <f ca="1">IF($A983&lt;&gt;"",IF(OR($AI983&lt;&gt;0,$AJ983&lt;&gt;0,S984=0),"",IF(I983="EEO","O",IF(I983="OOE","E",""))),"")</f>
        <v/>
      </c>
      <c r="V984" s="60" t="str">
        <f ca="1">IF(A984&lt;&gt;"",IF(U984&lt;&gt;"",IF(H984=U984,"W","L"),""),"")</f>
        <v/>
      </c>
      <c r="W984" s="38">
        <f ca="1">IF(A984&lt;&gt;"",IF(OR(AI983&lt;&gt;0,AJ983&lt;&gt;0),"0",IF(V984&lt;&gt;"",IF(V984="W",(1*S984),(-1*S984)),0)),0)</f>
        <v>0</v>
      </c>
      <c r="X984" s="74">
        <f t="shared" ca="1" si="330"/>
        <v>15</v>
      </c>
      <c r="Y984" s="3">
        <f t="shared" ca="1" si="331"/>
        <v>2</v>
      </c>
      <c r="Z984" s="61">
        <f t="shared" ca="1" si="336"/>
        <v>1</v>
      </c>
      <c r="AA984" s="3">
        <f t="shared" ca="1" si="332"/>
        <v>1</v>
      </c>
      <c r="AB984" s="60" t="str">
        <f ca="1">IF($A983&lt;&gt;"",IF(OR($AI983&lt;&gt;0,$AJ983&lt;&gt;0,Z984=0),"",IF(K983="RRB","B",IF(K983="BBR","R",""))),"")</f>
        <v>R</v>
      </c>
      <c r="AC984" s="60" t="str">
        <f ca="1">IF(A984&lt;&gt;"",IF(AB984&lt;&gt;"",IF(AB984=J984,"W","L"),""),"")</f>
        <v>W</v>
      </c>
      <c r="AD984" s="38">
        <f ca="1">IF(A984&lt;&gt;"",IF(OR(AI983&lt;&gt;0,AJ983&lt;&gt;0),"0",IF(AC984&lt;&gt;"",IF(AC984="W",(1*Z984),(-1*Z984)),0)),0)</f>
        <v>1</v>
      </c>
      <c r="AE984" s="74">
        <f t="shared" ca="1" si="323"/>
        <v>-11</v>
      </c>
      <c r="AF984" s="3">
        <f t="shared" ca="1" si="333"/>
        <v>1</v>
      </c>
      <c r="AG984" s="13">
        <f ca="1">IF(A984&lt;&gt;"",(AD984+P984+W984),0)</f>
        <v>1</v>
      </c>
      <c r="AH984" s="11">
        <f ca="1">IF(A984&lt;&gt;"",AG984+AH983,0)</f>
        <v>-17</v>
      </c>
      <c r="AI984" s="73">
        <f ca="1">IF($A984&lt;&gt;"",IF(AI983&gt;0,AI983,IF(AND(AK983&gt;=$AJ$1,$AJ$2*AK983&gt;=AH984),"Profit Target",IF(AH984&gt;=$S$1,"Profit Target",0))),0)</f>
        <v>0</v>
      </c>
      <c r="AJ984" s="73">
        <f ca="1">IF($A984&lt;&gt;"",IF(AI983&lt;&gt;0,AJ983,IF(AH984&lt;=$S$2,"Stop Loss",0)),0)</f>
        <v>0</v>
      </c>
      <c r="AK984" s="73">
        <f t="shared" ca="1" si="324"/>
        <v>3</v>
      </c>
      <c r="AL984" s="30"/>
      <c r="AM984" s="30"/>
      <c r="AN984" s="30"/>
      <c r="AO984" s="30"/>
      <c r="AP984" s="30"/>
      <c r="AQ984" s="30"/>
      <c r="BM984" s="7"/>
      <c r="BT984" s="10">
        <f t="shared" ca="1" si="326"/>
        <v>4</v>
      </c>
    </row>
    <row r="985" spans="1:72">
      <c r="A985" s="10">
        <f t="shared" ca="1" si="325"/>
        <v>29</v>
      </c>
      <c r="B985" s="38"/>
      <c r="C985" s="7"/>
      <c r="D985" s="3"/>
      <c r="E985" s="7"/>
      <c r="F985" s="70" t="str">
        <f t="shared" ca="1" si="341"/>
        <v>H</v>
      </c>
      <c r="G985" s="101" t="str">
        <f t="shared" ca="1" si="337"/>
        <v>LLH</v>
      </c>
      <c r="H985" s="70" t="str">
        <f t="shared" ca="1" si="342"/>
        <v>O</v>
      </c>
      <c r="I985" s="101" t="str">
        <f t="shared" ca="1" si="338"/>
        <v>OOO</v>
      </c>
      <c r="J985" s="70" t="str">
        <f t="shared" ca="1" si="340"/>
        <v>B</v>
      </c>
      <c r="K985" s="101" t="str">
        <f t="shared" ca="1" si="339"/>
        <v>RRB</v>
      </c>
      <c r="L985" s="61">
        <f t="shared" ca="1" si="334"/>
        <v>1</v>
      </c>
      <c r="M985" s="3">
        <f ca="1">IF(A984&lt;&gt;"",IF(O985="",M984,IF(AND(M984&gt;0,O985="L"),M984+1,IF(AND(M984&gt;1,O984="W"),1,1))),"")</f>
        <v>5</v>
      </c>
      <c r="N985" s="60" t="str">
        <f ca="1">IF($A984&lt;&gt;"",IF(OR($AI984&lt;&gt;0,$AJ984&lt;&gt;0,L985=0),"",IF(G984="HHL","L",IF(G984="LLH","H",""))),"")</f>
        <v/>
      </c>
      <c r="O985" s="60" t="str">
        <f ca="1">IF(A985&lt;&gt;"",IF(N985&lt;&gt;"",IF(F985=N985,"W","L"),""),"")</f>
        <v/>
      </c>
      <c r="P985" s="38">
        <f ca="1">IF(A985&lt;&gt;"",IF(OR(AI984&lt;&gt;0,AJ984&lt;&gt;0),"0",IF(O985&lt;&gt;"",IF(O985="W",(1*L985),(-1*L985)),0)),0)</f>
        <v>0</v>
      </c>
      <c r="Q985" s="74">
        <f ca="1">IF(A985&lt;&gt;"",P985+Q984,0)</f>
        <v>-21</v>
      </c>
      <c r="R985" s="3">
        <f t="shared" ca="1" si="328"/>
        <v>5</v>
      </c>
      <c r="S985" s="61">
        <f t="shared" ca="1" si="335"/>
        <v>1</v>
      </c>
      <c r="T985" s="3">
        <f t="shared" ca="1" si="329"/>
        <v>2</v>
      </c>
      <c r="U985" s="60" t="str">
        <f ca="1">IF($A984&lt;&gt;"",IF(OR($AI984&lt;&gt;0,$AJ984&lt;&gt;0,S985=0),"",IF(I984="EEO","O",IF(I984="OOE","E",""))),"")</f>
        <v/>
      </c>
      <c r="V985" s="60" t="str">
        <f ca="1">IF(A985&lt;&gt;"",IF(U985&lt;&gt;"",IF(H985=U985,"W","L"),""),"")</f>
        <v/>
      </c>
      <c r="W985" s="38">
        <f ca="1">IF(A985&lt;&gt;"",IF(OR(AI984&lt;&gt;0,AJ984&lt;&gt;0),"0",IF(V985&lt;&gt;"",IF(V985="W",(1*S985),(-1*S985)),0)),0)</f>
        <v>0</v>
      </c>
      <c r="X985" s="74">
        <f t="shared" ca="1" si="330"/>
        <v>15</v>
      </c>
      <c r="Y985" s="3">
        <f t="shared" ca="1" si="331"/>
        <v>2</v>
      </c>
      <c r="Z985" s="61">
        <f t="shared" ca="1" si="336"/>
        <v>1</v>
      </c>
      <c r="AA985" s="3">
        <f t="shared" ca="1" si="332"/>
        <v>1</v>
      </c>
      <c r="AB985" s="60" t="str">
        <f ca="1">IF($A984&lt;&gt;"",IF(OR($AI984&lt;&gt;0,$AJ984&lt;&gt;0,Z985=0),"",IF(K984="RRB","B",IF(K984="BBR","R",""))),"")</f>
        <v/>
      </c>
      <c r="AC985" s="60" t="str">
        <f ca="1">IF(A985&lt;&gt;"",IF(AB985&lt;&gt;"",IF(AB985=J985,"W","L"),""),"")</f>
        <v/>
      </c>
      <c r="AD985" s="38">
        <f ca="1">IF(A985&lt;&gt;"",IF(OR(AI984&lt;&gt;0,AJ984&lt;&gt;0),"0",IF(AC985&lt;&gt;"",IF(AC985="W",(1*Z985),(-1*Z985)),0)),0)</f>
        <v>0</v>
      </c>
      <c r="AE985" s="74">
        <f t="shared" ca="1" si="323"/>
        <v>-11</v>
      </c>
      <c r="AF985" s="3">
        <f t="shared" ca="1" si="333"/>
        <v>1</v>
      </c>
      <c r="AG985" s="13">
        <f ca="1">IF(A985&lt;&gt;"",(AD985+P985+W985),0)</f>
        <v>0</v>
      </c>
      <c r="AH985" s="11">
        <f ca="1">IF(A985&lt;&gt;"",AG985+AH984,0)</f>
        <v>-17</v>
      </c>
      <c r="AI985" s="73">
        <f ca="1">IF($A985&lt;&gt;"",IF(AI984&gt;0,AI984,IF(AND(AK984&gt;=$AJ$1,$AJ$2*AK984&gt;=AH985),"Profit Target",IF(AH985&gt;=$S$1,"Profit Target",0))),0)</f>
        <v>0</v>
      </c>
      <c r="AJ985" s="73">
        <f ca="1">IF($A985&lt;&gt;"",IF(AI984&lt;&gt;0,AJ984,IF(AH985&lt;=$S$2,"Stop Loss",0)),0)</f>
        <v>0</v>
      </c>
      <c r="AK985" s="73">
        <f t="shared" ca="1" si="324"/>
        <v>3</v>
      </c>
      <c r="AL985" s="30"/>
      <c r="AM985" s="30"/>
      <c r="AN985" s="30"/>
      <c r="AO985" s="30"/>
      <c r="AP985" s="30"/>
      <c r="AQ985" s="30"/>
      <c r="BM985" s="7"/>
      <c r="BT985" s="10">
        <f t="shared" ca="1" si="326"/>
        <v>2</v>
      </c>
    </row>
    <row r="986" spans="1:72">
      <c r="A986" s="10">
        <f t="shared" ca="1" si="325"/>
        <v>9</v>
      </c>
      <c r="B986" s="38"/>
      <c r="C986" s="7"/>
      <c r="D986" s="3"/>
      <c r="E986" s="7"/>
      <c r="F986" s="70" t="str">
        <f t="shared" ca="1" si="341"/>
        <v>L</v>
      </c>
      <c r="G986" s="101" t="str">
        <f t="shared" ca="1" si="337"/>
        <v>LHL</v>
      </c>
      <c r="H986" s="70" t="str">
        <f t="shared" ca="1" si="342"/>
        <v>O</v>
      </c>
      <c r="I986" s="101" t="str">
        <f t="shared" ca="1" si="338"/>
        <v>OOO</v>
      </c>
      <c r="J986" s="70" t="str">
        <f t="shared" ca="1" si="340"/>
        <v>R</v>
      </c>
      <c r="K986" s="101" t="str">
        <f t="shared" ca="1" si="339"/>
        <v>RBR</v>
      </c>
      <c r="L986" s="61">
        <f t="shared" ca="1" si="334"/>
        <v>1</v>
      </c>
      <c r="M986" s="3">
        <f ca="1">IF(A985&lt;&gt;"",IF(O986="",M985,IF(AND(M985&gt;0,O986="L"),M985+1,IF(AND(M985&gt;1,O985="W"),1,1))),"")</f>
        <v>6</v>
      </c>
      <c r="N986" s="60" t="str">
        <f ca="1">IF($A985&lt;&gt;"",IF(OR($AI985&lt;&gt;0,$AJ985&lt;&gt;0,L986=0),"",IF(G985="HHL","L",IF(G985="LLH","H",""))),"")</f>
        <v>H</v>
      </c>
      <c r="O986" s="60" t="str">
        <f ca="1">IF(A986&lt;&gt;"",IF(N986&lt;&gt;"",IF(F986=N986,"W","L"),""),"")</f>
        <v>L</v>
      </c>
      <c r="P986" s="38">
        <f ca="1">IF(A986&lt;&gt;"",IF(OR(AI985&lt;&gt;0,AJ985&lt;&gt;0),"0",IF(O986&lt;&gt;"",IF(O986="W",(1*L986),(-1*L986)),0)),0)</f>
        <v>-1</v>
      </c>
      <c r="Q986" s="74">
        <f ca="1">IF(A986&lt;&gt;"",P986+Q985,0)</f>
        <v>-22</v>
      </c>
      <c r="R986" s="3">
        <f t="shared" ca="1" si="328"/>
        <v>6</v>
      </c>
      <c r="S986" s="61">
        <f t="shared" ca="1" si="335"/>
        <v>1</v>
      </c>
      <c r="T986" s="3">
        <f t="shared" ca="1" si="329"/>
        <v>2</v>
      </c>
      <c r="U986" s="60" t="str">
        <f ca="1">IF($A985&lt;&gt;"",IF(OR($AI985&lt;&gt;0,$AJ985&lt;&gt;0,S986=0),"",IF(I985="EEO","O",IF(I985="OOE","E",""))),"")</f>
        <v/>
      </c>
      <c r="V986" s="60" t="str">
        <f ca="1">IF(A986&lt;&gt;"",IF(U986&lt;&gt;"",IF(H986=U986,"W","L"),""),"")</f>
        <v/>
      </c>
      <c r="W986" s="38">
        <f ca="1">IF(A986&lt;&gt;"",IF(OR(AI985&lt;&gt;0,AJ985&lt;&gt;0),"0",IF(V986&lt;&gt;"",IF(V986="W",(1*S986),(-1*S986)),0)),0)</f>
        <v>0</v>
      </c>
      <c r="X986" s="74">
        <f t="shared" ca="1" si="330"/>
        <v>15</v>
      </c>
      <c r="Y986" s="3">
        <f t="shared" ca="1" si="331"/>
        <v>2</v>
      </c>
      <c r="Z986" s="61">
        <f t="shared" ca="1" si="336"/>
        <v>1</v>
      </c>
      <c r="AA986" s="3">
        <f t="shared" ca="1" si="332"/>
        <v>2</v>
      </c>
      <c r="AB986" s="60" t="str">
        <f ca="1">IF($A985&lt;&gt;"",IF(OR($AI985&lt;&gt;0,$AJ985&lt;&gt;0,Z986=0),"",IF(K985="RRB","B",IF(K985="BBR","R",""))),"")</f>
        <v>B</v>
      </c>
      <c r="AC986" s="60" t="str">
        <f ca="1">IF(A986&lt;&gt;"",IF(AB986&lt;&gt;"",IF(AB986=J986,"W","L"),""),"")</f>
        <v>L</v>
      </c>
      <c r="AD986" s="38">
        <f ca="1">IF(A986&lt;&gt;"",IF(OR(AI985&lt;&gt;0,AJ985&lt;&gt;0),"0",IF(AC986&lt;&gt;"",IF(AC986="W",(1*Z986),(-1*Z986)),0)),0)</f>
        <v>-1</v>
      </c>
      <c r="AE986" s="74">
        <f t="shared" ca="1" si="323"/>
        <v>-12</v>
      </c>
      <c r="AF986" s="3">
        <f t="shared" ca="1" si="333"/>
        <v>2</v>
      </c>
      <c r="AG986" s="13">
        <f ca="1">IF(A986&lt;&gt;"",(AD986+P986+W986),0)</f>
        <v>-2</v>
      </c>
      <c r="AH986" s="11">
        <f ca="1">IF(A986&lt;&gt;"",AG986+AH985,0)</f>
        <v>-19</v>
      </c>
      <c r="AI986" s="73">
        <f ca="1">IF($A986&lt;&gt;"",IF(AI985&gt;0,AI985,IF(AND(AK985&gt;=$AJ$1,$AJ$2*AK985&gt;=AH986),"Profit Target",IF(AH986&gt;=$S$1,"Profit Target",0))),0)</f>
        <v>0</v>
      </c>
      <c r="AJ986" s="73">
        <f ca="1">IF($A986&lt;&gt;"",IF(AI985&lt;&gt;0,AJ985,IF(AH986&lt;=$S$2,"Stop Loss",0)),0)</f>
        <v>0</v>
      </c>
      <c r="AK986" s="73">
        <f t="shared" ca="1" si="324"/>
        <v>3</v>
      </c>
      <c r="AL986" s="30"/>
      <c r="AM986" s="30"/>
      <c r="AN986" s="30"/>
      <c r="AO986" s="30"/>
      <c r="AP986" s="30"/>
      <c r="AQ986" s="30"/>
      <c r="BM986" s="7"/>
      <c r="BT986" s="10">
        <f t="shared" ca="1" si="326"/>
        <v>20</v>
      </c>
    </row>
    <row r="987" spans="1:72">
      <c r="A987" s="10">
        <f t="shared" ca="1" si="325"/>
        <v>35</v>
      </c>
      <c r="B987" s="38"/>
      <c r="C987" s="7"/>
      <c r="D987" s="3"/>
      <c r="E987" s="7"/>
      <c r="F987" s="70" t="str">
        <f t="shared" ca="1" si="341"/>
        <v>H</v>
      </c>
      <c r="G987" s="101" t="str">
        <f t="shared" ca="1" si="337"/>
        <v>HLH</v>
      </c>
      <c r="H987" s="70" t="str">
        <f t="shared" ca="1" si="342"/>
        <v>O</v>
      </c>
      <c r="I987" s="101" t="str">
        <f t="shared" ca="1" si="338"/>
        <v>OOO</v>
      </c>
      <c r="J987" s="70" t="str">
        <f t="shared" ca="1" si="340"/>
        <v>B</v>
      </c>
      <c r="K987" s="101" t="str">
        <f t="shared" ca="1" si="339"/>
        <v>BRB</v>
      </c>
      <c r="L987" s="61">
        <f t="shared" ca="1" si="334"/>
        <v>1</v>
      </c>
      <c r="M987" s="3">
        <f ca="1">IF(A986&lt;&gt;"",IF(O987="",M986,IF(AND(M986&gt;0,O987="L"),M986+1,IF(AND(M986&gt;1,O986="W"),1,1))),"")</f>
        <v>6</v>
      </c>
      <c r="N987" s="60" t="str">
        <f ca="1">IF($A986&lt;&gt;"",IF(OR($AI986&lt;&gt;0,$AJ986&lt;&gt;0,L987=0),"",IF(G986="HHL","L",IF(G986="LLH","H",""))),"")</f>
        <v/>
      </c>
      <c r="O987" s="60" t="str">
        <f ca="1">IF(A987&lt;&gt;"",IF(N987&lt;&gt;"",IF(F987=N987,"W","L"),""),"")</f>
        <v/>
      </c>
      <c r="P987" s="38">
        <f ca="1">IF(A987&lt;&gt;"",IF(OR(AI986&lt;&gt;0,AJ986&lt;&gt;0),"0",IF(O987&lt;&gt;"",IF(O987="W",(1*L987),(-1*L987)),0)),0)</f>
        <v>0</v>
      </c>
      <c r="Q987" s="74">
        <f ca="1">IF(A987&lt;&gt;"",P987+Q986,0)</f>
        <v>-22</v>
      </c>
      <c r="R987" s="3">
        <f t="shared" ca="1" si="328"/>
        <v>6</v>
      </c>
      <c r="S987" s="61">
        <f t="shared" ca="1" si="335"/>
        <v>1</v>
      </c>
      <c r="T987" s="3">
        <f t="shared" ca="1" si="329"/>
        <v>2</v>
      </c>
      <c r="U987" s="60" t="str">
        <f ca="1">IF($A986&lt;&gt;"",IF(OR($AI986&lt;&gt;0,$AJ986&lt;&gt;0,S987=0),"",IF(I986="EEO","O",IF(I986="OOE","E",""))),"")</f>
        <v/>
      </c>
      <c r="V987" s="60" t="str">
        <f ca="1">IF(A987&lt;&gt;"",IF(U987&lt;&gt;"",IF(H987=U987,"W","L"),""),"")</f>
        <v/>
      </c>
      <c r="W987" s="38">
        <f ca="1">IF(A987&lt;&gt;"",IF(OR(AI986&lt;&gt;0,AJ986&lt;&gt;0),"0",IF(V987&lt;&gt;"",IF(V987="W",(1*S987),(-1*S987)),0)),0)</f>
        <v>0</v>
      </c>
      <c r="X987" s="74">
        <f t="shared" ca="1" si="330"/>
        <v>15</v>
      </c>
      <c r="Y987" s="3">
        <f t="shared" ca="1" si="331"/>
        <v>2</v>
      </c>
      <c r="Z987" s="61">
        <f t="shared" ca="1" si="336"/>
        <v>1</v>
      </c>
      <c r="AA987" s="3">
        <f t="shared" ca="1" si="332"/>
        <v>2</v>
      </c>
      <c r="AB987" s="60" t="str">
        <f ca="1">IF($A986&lt;&gt;"",IF(OR($AI986&lt;&gt;0,$AJ986&lt;&gt;0,Z987=0),"",IF(K986="RRB","B",IF(K986="BBR","R",""))),"")</f>
        <v/>
      </c>
      <c r="AC987" s="60" t="str">
        <f ca="1">IF(A987&lt;&gt;"",IF(AB987&lt;&gt;"",IF(AB987=J987,"W","L"),""),"")</f>
        <v/>
      </c>
      <c r="AD987" s="38">
        <f ca="1">IF(A987&lt;&gt;"",IF(OR(AI986&lt;&gt;0,AJ986&lt;&gt;0),"0",IF(AC987&lt;&gt;"",IF(AC987="W",(1*Z987),(-1*Z987)),0)),0)</f>
        <v>0</v>
      </c>
      <c r="AE987" s="74">
        <f t="shared" ca="1" si="323"/>
        <v>-12</v>
      </c>
      <c r="AF987" s="3">
        <f t="shared" ca="1" si="333"/>
        <v>2</v>
      </c>
      <c r="AG987" s="13">
        <f ca="1">IF(A987&lt;&gt;"",(AD987+P987+W987),0)</f>
        <v>0</v>
      </c>
      <c r="AH987" s="11">
        <f ca="1">IF(A987&lt;&gt;"",AG987+AH986,0)</f>
        <v>-19</v>
      </c>
      <c r="AI987" s="73">
        <f ca="1">IF($A987&lt;&gt;"",IF(AI986&gt;0,AI986,IF(AND(AK986&gt;=$AJ$1,$AJ$2*AK986&gt;=AH987),"Profit Target",IF(AH987&gt;=$S$1,"Profit Target",0))),0)</f>
        <v>0</v>
      </c>
      <c r="AJ987" s="73">
        <f ca="1">IF($A987&lt;&gt;"",IF(AI986&lt;&gt;0,AJ986,IF(AH987&lt;=$S$2,"Stop Loss",0)),0)</f>
        <v>0</v>
      </c>
      <c r="AK987" s="73">
        <f t="shared" ca="1" si="324"/>
        <v>3</v>
      </c>
      <c r="AL987" s="30"/>
      <c r="AM987" s="30"/>
      <c r="AN987" s="30"/>
      <c r="AO987" s="30"/>
      <c r="AP987" s="30"/>
      <c r="AQ987" s="30"/>
      <c r="BM987" s="7"/>
      <c r="BT987" s="10">
        <f t="shared" ca="1" si="326"/>
        <v>34</v>
      </c>
    </row>
    <row r="988" spans="1:72">
      <c r="A988" s="10">
        <f t="shared" ca="1" si="325"/>
        <v>34</v>
      </c>
      <c r="B988" s="38"/>
      <c r="C988" s="7"/>
      <c r="D988" s="3"/>
      <c r="E988" s="7"/>
      <c r="F988" s="70" t="str">
        <f t="shared" ca="1" si="341"/>
        <v>H</v>
      </c>
      <c r="G988" s="101" t="str">
        <f t="shared" ca="1" si="337"/>
        <v>LHH</v>
      </c>
      <c r="H988" s="70" t="str">
        <f t="shared" ca="1" si="342"/>
        <v>E</v>
      </c>
      <c r="I988" s="101" t="str">
        <f t="shared" ca="1" si="338"/>
        <v>OOE</v>
      </c>
      <c r="J988" s="70" t="str">
        <f t="shared" ca="1" si="340"/>
        <v>R</v>
      </c>
      <c r="K988" s="101" t="str">
        <f t="shared" ca="1" si="339"/>
        <v>RBR</v>
      </c>
      <c r="L988" s="61">
        <f t="shared" ca="1" si="334"/>
        <v>1</v>
      </c>
      <c r="M988" s="3">
        <f ca="1">IF(A987&lt;&gt;"",IF(O988="",M987,IF(AND(M987&gt;0,O988="L"),M987+1,IF(AND(M987&gt;1,O987="W"),1,1))),"")</f>
        <v>6</v>
      </c>
      <c r="N988" s="60" t="str">
        <f ca="1">IF($A987&lt;&gt;"",IF(OR($AI987&lt;&gt;0,$AJ987&lt;&gt;0,L988=0),"",IF(G987="HHL","L",IF(G987="LLH","H",""))),"")</f>
        <v/>
      </c>
      <c r="O988" s="60" t="str">
        <f ca="1">IF(A988&lt;&gt;"",IF(N988&lt;&gt;"",IF(F988=N988,"W","L"),""),"")</f>
        <v/>
      </c>
      <c r="P988" s="38">
        <f ca="1">IF(A988&lt;&gt;"",IF(OR(AI987&lt;&gt;0,AJ987&lt;&gt;0),"0",IF(O988&lt;&gt;"",IF(O988="W",(1*L988),(-1*L988)),0)),0)</f>
        <v>0</v>
      </c>
      <c r="Q988" s="74">
        <f ca="1">IF(A988&lt;&gt;"",P988+Q987,0)</f>
        <v>-22</v>
      </c>
      <c r="R988" s="3">
        <f t="shared" ca="1" si="328"/>
        <v>6</v>
      </c>
      <c r="S988" s="61">
        <f t="shared" ca="1" si="335"/>
        <v>1</v>
      </c>
      <c r="T988" s="3">
        <f t="shared" ca="1" si="329"/>
        <v>2</v>
      </c>
      <c r="U988" s="60" t="str">
        <f ca="1">IF($A987&lt;&gt;"",IF(OR($AI987&lt;&gt;0,$AJ987&lt;&gt;0,S988=0),"",IF(I987="EEO","O",IF(I987="OOE","E",""))),"")</f>
        <v/>
      </c>
      <c r="V988" s="60" t="str">
        <f ca="1">IF(A988&lt;&gt;"",IF(U988&lt;&gt;"",IF(H988=U988,"W","L"),""),"")</f>
        <v/>
      </c>
      <c r="W988" s="38">
        <f ca="1">IF(A988&lt;&gt;"",IF(OR(AI987&lt;&gt;0,AJ987&lt;&gt;0),"0",IF(V988&lt;&gt;"",IF(V988="W",(1*S988),(-1*S988)),0)),0)</f>
        <v>0</v>
      </c>
      <c r="X988" s="74">
        <f t="shared" ca="1" si="330"/>
        <v>15</v>
      </c>
      <c r="Y988" s="3">
        <f t="shared" ca="1" si="331"/>
        <v>2</v>
      </c>
      <c r="Z988" s="61">
        <f t="shared" ca="1" si="336"/>
        <v>1</v>
      </c>
      <c r="AA988" s="3">
        <f t="shared" ca="1" si="332"/>
        <v>2</v>
      </c>
      <c r="AB988" s="60" t="str">
        <f ca="1">IF($A987&lt;&gt;"",IF(OR($AI987&lt;&gt;0,$AJ987&lt;&gt;0,Z988=0),"",IF(K987="RRB","B",IF(K987="BBR","R",""))),"")</f>
        <v/>
      </c>
      <c r="AC988" s="60" t="str">
        <f ca="1">IF(A988&lt;&gt;"",IF(AB988&lt;&gt;"",IF(AB988=J988,"W","L"),""),"")</f>
        <v/>
      </c>
      <c r="AD988" s="38">
        <f ca="1">IF(A988&lt;&gt;"",IF(OR(AI987&lt;&gt;0,AJ987&lt;&gt;0),"0",IF(AC988&lt;&gt;"",IF(AC988="W",(1*Z988),(-1*Z988)),0)),0)</f>
        <v>0</v>
      </c>
      <c r="AE988" s="74">
        <f t="shared" ref="AE988:AE1007" ca="1" si="343">IF($A988&lt;&gt;"",AD988+AE987,0)</f>
        <v>-12</v>
      </c>
      <c r="AF988" s="3">
        <f t="shared" ca="1" si="333"/>
        <v>2</v>
      </c>
      <c r="AG988" s="13">
        <f ca="1">IF(A988&lt;&gt;"",(AD988+P988+W988),0)</f>
        <v>0</v>
      </c>
      <c r="AH988" s="11">
        <f ca="1">IF(A988&lt;&gt;"",AG988+AH987,0)</f>
        <v>-19</v>
      </c>
      <c r="AI988" s="73">
        <f ca="1">IF($A988&lt;&gt;"",IF(AI987&gt;0,AI987,IF(AND(AK987&gt;=$AJ$1,$AJ$2*AK987&gt;=AH988),"Profit Target",IF(AH988&gt;=$S$1,"Profit Target",0))),0)</f>
        <v>0</v>
      </c>
      <c r="AJ988" s="73">
        <f ca="1">IF($A988&lt;&gt;"",IF(AI987&lt;&gt;0,AJ987,IF(AH988&lt;=$S$2,"Stop Loss",0)),0)</f>
        <v>0</v>
      </c>
      <c r="AK988" s="73">
        <f t="shared" ref="AK988:AK1007" ca="1" si="344">IF(AH988&gt;AK987,AH988,AK987)</f>
        <v>3</v>
      </c>
      <c r="AL988" s="30"/>
      <c r="AM988" s="30"/>
      <c r="AN988" s="30"/>
      <c r="AO988" s="30"/>
      <c r="AP988" s="30"/>
      <c r="AQ988" s="30"/>
      <c r="BM988" s="7"/>
      <c r="BT988" s="10">
        <f t="shared" ca="1" si="326"/>
        <v>34</v>
      </c>
    </row>
    <row r="989" spans="1:72">
      <c r="A989" s="10">
        <f t="shared" ca="1" si="325"/>
        <v>25</v>
      </c>
      <c r="B989" s="38"/>
      <c r="C989" s="7"/>
      <c r="D989" s="3"/>
      <c r="E989" s="7"/>
      <c r="F989" s="70" t="str">
        <f t="shared" ca="1" si="341"/>
        <v>H</v>
      </c>
      <c r="G989" s="101" t="str">
        <f t="shared" ca="1" si="337"/>
        <v>HHH</v>
      </c>
      <c r="H989" s="70" t="str">
        <f t="shared" ca="1" si="342"/>
        <v>O</v>
      </c>
      <c r="I989" s="101" t="str">
        <f t="shared" ca="1" si="338"/>
        <v>OEO</v>
      </c>
      <c r="J989" s="70" t="str">
        <f t="shared" ca="1" si="340"/>
        <v>R</v>
      </c>
      <c r="K989" s="101" t="str">
        <f t="shared" ca="1" si="339"/>
        <v>BRR</v>
      </c>
      <c r="L989" s="61">
        <f t="shared" ca="1" si="334"/>
        <v>1</v>
      </c>
      <c r="M989" s="3">
        <f ca="1">IF(A988&lt;&gt;"",IF(O989="",M988,IF(AND(M988&gt;0,O989="L"),M988+1,IF(AND(M988&gt;1,O988="W"),1,1))),"")</f>
        <v>6</v>
      </c>
      <c r="N989" s="60" t="str">
        <f ca="1">IF($A988&lt;&gt;"",IF(OR($AI988&lt;&gt;0,$AJ988&lt;&gt;0,L989=0),"",IF(G988="HHL","L",IF(G988="LLH","H",""))),"")</f>
        <v/>
      </c>
      <c r="O989" s="60" t="str">
        <f ca="1">IF(A989&lt;&gt;"",IF(N989&lt;&gt;"",IF(F989=N989,"W","L"),""),"")</f>
        <v/>
      </c>
      <c r="P989" s="38">
        <f ca="1">IF(A989&lt;&gt;"",IF(OR(AI988&lt;&gt;0,AJ988&lt;&gt;0),"0",IF(O989&lt;&gt;"",IF(O989="W",(1*L989),(-1*L989)),0)),0)</f>
        <v>0</v>
      </c>
      <c r="Q989" s="74">
        <f ca="1">IF(A989&lt;&gt;"",P989+Q988,0)</f>
        <v>-22</v>
      </c>
      <c r="R989" s="3">
        <f t="shared" ca="1" si="328"/>
        <v>6</v>
      </c>
      <c r="S989" s="61">
        <f t="shared" ca="1" si="335"/>
        <v>1</v>
      </c>
      <c r="T989" s="3">
        <f t="shared" ca="1" si="329"/>
        <v>3</v>
      </c>
      <c r="U989" s="60" t="str">
        <f ca="1">IF($A988&lt;&gt;"",IF(OR($AI988&lt;&gt;0,$AJ988&lt;&gt;0,S989=0),"",IF(I988="EEO","O",IF(I988="OOE","E",""))),"")</f>
        <v>E</v>
      </c>
      <c r="V989" s="60" t="str">
        <f ca="1">IF(A989&lt;&gt;"",IF(U989&lt;&gt;"",IF(H989=U989,"W","L"),""),"")</f>
        <v>L</v>
      </c>
      <c r="W989" s="38">
        <f ca="1">IF(A989&lt;&gt;"",IF(OR(AI988&lt;&gt;0,AJ988&lt;&gt;0),"0",IF(V989&lt;&gt;"",IF(V989="W",(1*S989),(-1*S989)),0)),0)</f>
        <v>-1</v>
      </c>
      <c r="X989" s="74">
        <f t="shared" ca="1" si="330"/>
        <v>14</v>
      </c>
      <c r="Y989" s="3">
        <f t="shared" ca="1" si="331"/>
        <v>3</v>
      </c>
      <c r="Z989" s="61">
        <f t="shared" ca="1" si="336"/>
        <v>1</v>
      </c>
      <c r="AA989" s="3">
        <f t="shared" ca="1" si="332"/>
        <v>2</v>
      </c>
      <c r="AB989" s="60" t="str">
        <f ca="1">IF($A988&lt;&gt;"",IF(OR($AI988&lt;&gt;0,$AJ988&lt;&gt;0,Z989=0),"",IF(K988="RRB","B",IF(K988="BBR","R",""))),"")</f>
        <v/>
      </c>
      <c r="AC989" s="60" t="str">
        <f ca="1">IF(A989&lt;&gt;"",IF(AB989&lt;&gt;"",IF(AB989=J989,"W","L"),""),"")</f>
        <v/>
      </c>
      <c r="AD989" s="38">
        <f ca="1">IF(A989&lt;&gt;"",IF(OR(AI988&lt;&gt;0,AJ988&lt;&gt;0),"0",IF(AC989&lt;&gt;"",IF(AC989="W",(1*Z989),(-1*Z989)),0)),0)</f>
        <v>0</v>
      </c>
      <c r="AE989" s="74">
        <f t="shared" ca="1" si="343"/>
        <v>-12</v>
      </c>
      <c r="AF989" s="3">
        <f t="shared" ca="1" si="333"/>
        <v>2</v>
      </c>
      <c r="AG989" s="13">
        <f ca="1">IF(A989&lt;&gt;"",(AD989+P989+W989),0)</f>
        <v>-1</v>
      </c>
      <c r="AH989" s="11">
        <f ca="1">IF(A989&lt;&gt;"",AG989+AH988,0)</f>
        <v>-20</v>
      </c>
      <c r="AI989" s="73">
        <f ca="1">IF($A989&lt;&gt;"",IF(AI988&gt;0,AI988,IF(AND(AK988&gt;=$AJ$1,$AJ$2*AK988&gt;=AH989),"Profit Target",IF(AH989&gt;=$S$1,"Profit Target",0))),0)</f>
        <v>0</v>
      </c>
      <c r="AJ989" s="73">
        <f ca="1">IF($A989&lt;&gt;"",IF(AI988&lt;&gt;0,AJ988,IF(AH989&lt;=$S$2,"Stop Loss",0)),0)</f>
        <v>0</v>
      </c>
      <c r="AK989" s="73">
        <f t="shared" ca="1" si="344"/>
        <v>3</v>
      </c>
      <c r="AL989" s="30"/>
      <c r="AM989" s="30"/>
      <c r="AN989" s="30"/>
      <c r="AO989" s="30"/>
      <c r="AP989" s="30"/>
      <c r="AQ989" s="30"/>
      <c r="BM989" s="7"/>
      <c r="BT989" s="10">
        <f t="shared" ca="1" si="326"/>
        <v>2</v>
      </c>
    </row>
    <row r="990" spans="1:72">
      <c r="A990" s="10">
        <f t="shared" ca="1" si="325"/>
        <v>5</v>
      </c>
      <c r="B990" s="38"/>
      <c r="C990" s="7"/>
      <c r="D990" s="3"/>
      <c r="E990" s="7"/>
      <c r="F990" s="70" t="str">
        <f t="shared" ca="1" si="341"/>
        <v>L</v>
      </c>
      <c r="G990" s="101" t="str">
        <f t="shared" ca="1" si="337"/>
        <v>HHL</v>
      </c>
      <c r="H990" s="70" t="str">
        <f t="shared" ca="1" si="342"/>
        <v>O</v>
      </c>
      <c r="I990" s="101" t="str">
        <f t="shared" ca="1" si="338"/>
        <v>EOO</v>
      </c>
      <c r="J990" s="70" t="str">
        <f t="shared" ca="1" si="340"/>
        <v>R</v>
      </c>
      <c r="K990" s="101" t="str">
        <f t="shared" ca="1" si="339"/>
        <v>RRR</v>
      </c>
      <c r="L990" s="61">
        <f t="shared" ca="1" si="334"/>
        <v>1</v>
      </c>
      <c r="M990" s="3">
        <f ca="1">IF(A989&lt;&gt;"",IF(O990="",M989,IF(AND(M989&gt;0,O990="L"),M989+1,IF(AND(M989&gt;1,O989="W"),1,1))),"")</f>
        <v>6</v>
      </c>
      <c r="N990" s="60" t="str">
        <f ca="1">IF($A989&lt;&gt;"",IF(OR($AI989&lt;&gt;0,$AJ989&lt;&gt;0,L990=0),"",IF(G989="HHL","L",IF(G989="LLH","H",""))),"")</f>
        <v/>
      </c>
      <c r="O990" s="60" t="str">
        <f ca="1">IF(A990&lt;&gt;"",IF(N990&lt;&gt;"",IF(F990=N990,"W","L"),""),"")</f>
        <v/>
      </c>
      <c r="P990" s="38">
        <f ca="1">IF(A990&lt;&gt;"",IF(OR(AI989&lt;&gt;0,AJ989&lt;&gt;0),"0",IF(O990&lt;&gt;"",IF(O990="W",(1*L990),(-1*L990)),0)),0)</f>
        <v>0</v>
      </c>
      <c r="Q990" s="74">
        <f ca="1">IF(A990&lt;&gt;"",P990+Q989,0)</f>
        <v>-22</v>
      </c>
      <c r="R990" s="3">
        <f t="shared" ca="1" si="328"/>
        <v>6</v>
      </c>
      <c r="S990" s="61">
        <f t="shared" ca="1" si="335"/>
        <v>1</v>
      </c>
      <c r="T990" s="3">
        <f t="shared" ca="1" si="329"/>
        <v>3</v>
      </c>
      <c r="U990" s="60" t="str">
        <f ca="1">IF($A989&lt;&gt;"",IF(OR($AI989&lt;&gt;0,$AJ989&lt;&gt;0,S990=0),"",IF(I989="EEO","O",IF(I989="OOE","E",""))),"")</f>
        <v/>
      </c>
      <c r="V990" s="60" t="str">
        <f ca="1">IF(A990&lt;&gt;"",IF(U990&lt;&gt;"",IF(H990=U990,"W","L"),""),"")</f>
        <v/>
      </c>
      <c r="W990" s="38">
        <f ca="1">IF(A990&lt;&gt;"",IF(OR(AI989&lt;&gt;0,AJ989&lt;&gt;0),"0",IF(V990&lt;&gt;"",IF(V990="W",(1*S990),(-1*S990)),0)),0)</f>
        <v>0</v>
      </c>
      <c r="X990" s="74">
        <f t="shared" ca="1" si="330"/>
        <v>14</v>
      </c>
      <c r="Y990" s="3">
        <f t="shared" ca="1" si="331"/>
        <v>3</v>
      </c>
      <c r="Z990" s="61">
        <f t="shared" ca="1" si="336"/>
        <v>1</v>
      </c>
      <c r="AA990" s="3">
        <f t="shared" ca="1" si="332"/>
        <v>2</v>
      </c>
      <c r="AB990" s="60" t="str">
        <f ca="1">IF($A989&lt;&gt;"",IF(OR($AI989&lt;&gt;0,$AJ989&lt;&gt;0,Z990=0),"",IF(K989="RRB","B",IF(K989="BBR","R",""))),"")</f>
        <v/>
      </c>
      <c r="AC990" s="60" t="str">
        <f ca="1">IF(A990&lt;&gt;"",IF(AB990&lt;&gt;"",IF(AB990=J990,"W","L"),""),"")</f>
        <v/>
      </c>
      <c r="AD990" s="38">
        <f ca="1">IF(A990&lt;&gt;"",IF(OR(AI989&lt;&gt;0,AJ989&lt;&gt;0),"0",IF(AC990&lt;&gt;"",IF(AC990="W",(1*Z990),(-1*Z990)),0)),0)</f>
        <v>0</v>
      </c>
      <c r="AE990" s="74">
        <f t="shared" ca="1" si="343"/>
        <v>-12</v>
      </c>
      <c r="AF990" s="3">
        <f t="shared" ca="1" si="333"/>
        <v>2</v>
      </c>
      <c r="AG990" s="13">
        <f ca="1">IF(A990&lt;&gt;"",(AD990+P990+W990),0)</f>
        <v>0</v>
      </c>
      <c r="AH990" s="11">
        <f ca="1">IF(A990&lt;&gt;"",AG990+AH989,0)</f>
        <v>-20</v>
      </c>
      <c r="AI990" s="73">
        <f ca="1">IF($A990&lt;&gt;"",IF(AI989&gt;0,AI989,IF(AND(AK989&gt;=$AJ$1,$AJ$2*AK989&gt;=AH990),"Profit Target",IF(AH990&gt;=$S$1,"Profit Target",0))),0)</f>
        <v>0</v>
      </c>
      <c r="AJ990" s="73">
        <f ca="1">IF($A990&lt;&gt;"",IF(AI989&lt;&gt;0,AJ989,IF(AH990&lt;=$S$2,"Stop Loss",0)),0)</f>
        <v>0</v>
      </c>
      <c r="AK990" s="73">
        <f t="shared" ca="1" si="344"/>
        <v>3</v>
      </c>
      <c r="AL990" s="30"/>
      <c r="AM990" s="30"/>
      <c r="AN990" s="30"/>
      <c r="AO990" s="30"/>
      <c r="AP990" s="30"/>
      <c r="AQ990" s="30"/>
      <c r="BM990" s="7"/>
      <c r="BT990" s="10">
        <f t="shared" ca="1" si="326"/>
        <v>31</v>
      </c>
    </row>
    <row r="991" spans="1:72">
      <c r="A991" s="10">
        <f t="shared" ca="1" si="325"/>
        <v>12</v>
      </c>
      <c r="B991" s="38"/>
      <c r="C991" s="7"/>
      <c r="D991" s="3"/>
      <c r="E991" s="7"/>
      <c r="F991" s="70" t="str">
        <f t="shared" ca="1" si="341"/>
        <v>L</v>
      </c>
      <c r="G991" s="101" t="str">
        <f t="shared" ca="1" si="337"/>
        <v>HLL</v>
      </c>
      <c r="H991" s="70" t="str">
        <f t="shared" ca="1" si="342"/>
        <v>E</v>
      </c>
      <c r="I991" s="101" t="str">
        <f t="shared" ca="1" si="338"/>
        <v>OOE</v>
      </c>
      <c r="J991" s="70" t="str">
        <f t="shared" ca="1" si="340"/>
        <v>R</v>
      </c>
      <c r="K991" s="101" t="str">
        <f t="shared" ca="1" si="339"/>
        <v>RRR</v>
      </c>
      <c r="L991" s="61">
        <f t="shared" ca="1" si="334"/>
        <v>1</v>
      </c>
      <c r="M991" s="3">
        <f ca="1">IF(A990&lt;&gt;"",IF(O991="",M990,IF(AND(M990&gt;0,O991="L"),M990+1,IF(AND(M990&gt;1,O990="W"),1,1))),"")</f>
        <v>1</v>
      </c>
      <c r="N991" s="60" t="str">
        <f ca="1">IF($A990&lt;&gt;"",IF(OR($AI990&lt;&gt;0,$AJ990&lt;&gt;0,L991=0),"",IF(G990="HHL","L",IF(G990="LLH","H",""))),"")</f>
        <v>L</v>
      </c>
      <c r="O991" s="60" t="str">
        <f ca="1">IF(A991&lt;&gt;"",IF(N991&lt;&gt;"",IF(F991=N991,"W","L"),""),"")</f>
        <v>W</v>
      </c>
      <c r="P991" s="38">
        <f ca="1">IF(A991&lt;&gt;"",IF(OR(AI990&lt;&gt;0,AJ990&lt;&gt;0),"0",IF(O991&lt;&gt;"",IF(O991="W",(1*L991),(-1*L991)),0)),0)</f>
        <v>1</v>
      </c>
      <c r="Q991" s="74">
        <f ca="1">IF(A991&lt;&gt;"",P991+Q990,0)</f>
        <v>-21</v>
      </c>
      <c r="R991" s="3">
        <f t="shared" ca="1" si="328"/>
        <v>1</v>
      </c>
      <c r="S991" s="61">
        <f t="shared" ca="1" si="335"/>
        <v>1</v>
      </c>
      <c r="T991" s="3">
        <f t="shared" ca="1" si="329"/>
        <v>3</v>
      </c>
      <c r="U991" s="60" t="str">
        <f ca="1">IF($A990&lt;&gt;"",IF(OR($AI990&lt;&gt;0,$AJ990&lt;&gt;0,S991=0),"",IF(I990="EEO","O",IF(I990="OOE","E",""))),"")</f>
        <v/>
      </c>
      <c r="V991" s="60" t="str">
        <f ca="1">IF(A991&lt;&gt;"",IF(U991&lt;&gt;"",IF(H991=U991,"W","L"),""),"")</f>
        <v/>
      </c>
      <c r="W991" s="38">
        <f ca="1">IF(A991&lt;&gt;"",IF(OR(AI990&lt;&gt;0,AJ990&lt;&gt;0),"0",IF(V991&lt;&gt;"",IF(V991="W",(1*S991),(-1*S991)),0)),0)</f>
        <v>0</v>
      </c>
      <c r="X991" s="74">
        <f t="shared" ca="1" si="330"/>
        <v>14</v>
      </c>
      <c r="Y991" s="3">
        <f t="shared" ca="1" si="331"/>
        <v>3</v>
      </c>
      <c r="Z991" s="61">
        <f t="shared" ca="1" si="336"/>
        <v>1</v>
      </c>
      <c r="AA991" s="3">
        <f t="shared" ca="1" si="332"/>
        <v>2</v>
      </c>
      <c r="AB991" s="60" t="str">
        <f ca="1">IF($A990&lt;&gt;"",IF(OR($AI990&lt;&gt;0,$AJ990&lt;&gt;0,Z991=0),"",IF(K990="RRB","B",IF(K990="BBR","R",""))),"")</f>
        <v/>
      </c>
      <c r="AC991" s="60" t="str">
        <f ca="1">IF(A991&lt;&gt;"",IF(AB991&lt;&gt;"",IF(AB991=J991,"W","L"),""),"")</f>
        <v/>
      </c>
      <c r="AD991" s="38">
        <f ca="1">IF(A991&lt;&gt;"",IF(OR(AI990&lt;&gt;0,AJ990&lt;&gt;0),"0",IF(AC991&lt;&gt;"",IF(AC991="W",(1*Z991),(-1*Z991)),0)),0)</f>
        <v>0</v>
      </c>
      <c r="AE991" s="74">
        <f t="shared" ca="1" si="343"/>
        <v>-12</v>
      </c>
      <c r="AF991" s="3">
        <f t="shared" ca="1" si="333"/>
        <v>2</v>
      </c>
      <c r="AG991" s="13">
        <f ca="1">IF(A991&lt;&gt;"",(AD991+P991+W991),0)</f>
        <v>1</v>
      </c>
      <c r="AH991" s="11">
        <f ca="1">IF(A991&lt;&gt;"",AG991+AH990,0)</f>
        <v>-19</v>
      </c>
      <c r="AI991" s="73">
        <f ca="1">IF($A991&lt;&gt;"",IF(AI990&gt;0,AI990,IF(AND(AK990&gt;=$AJ$1,$AJ$2*AK990&gt;=AH991),"Profit Target",IF(AH991&gt;=$S$1,"Profit Target",0))),0)</f>
        <v>0</v>
      </c>
      <c r="AJ991" s="73">
        <f ca="1">IF($A991&lt;&gt;"",IF(AI990&lt;&gt;0,AJ990,IF(AH991&lt;=$S$2,"Stop Loss",0)),0)</f>
        <v>0</v>
      </c>
      <c r="AK991" s="73">
        <f t="shared" ca="1" si="344"/>
        <v>3</v>
      </c>
      <c r="AL991" s="30"/>
      <c r="AM991" s="30"/>
      <c r="AN991" s="30"/>
      <c r="AO991" s="30"/>
      <c r="AP991" s="30"/>
      <c r="AQ991" s="30"/>
      <c r="BM991" s="7"/>
      <c r="BT991" s="10">
        <f t="shared" ca="1" si="326"/>
        <v>9</v>
      </c>
    </row>
    <row r="992" spans="1:72">
      <c r="A992" s="10">
        <f t="shared" ca="1" si="325"/>
        <v>16</v>
      </c>
      <c r="B992" s="38"/>
      <c r="C992" s="7"/>
      <c r="D992" s="3"/>
      <c r="E992" s="7"/>
      <c r="F992" s="70" t="str">
        <f t="shared" ca="1" si="341"/>
        <v>L</v>
      </c>
      <c r="G992" s="101" t="str">
        <f t="shared" ca="1" si="337"/>
        <v>LLL</v>
      </c>
      <c r="H992" s="70" t="str">
        <f t="shared" ca="1" si="342"/>
        <v>E</v>
      </c>
      <c r="I992" s="101" t="str">
        <f t="shared" ca="1" si="338"/>
        <v>OEE</v>
      </c>
      <c r="J992" s="70" t="str">
        <f t="shared" ca="1" si="340"/>
        <v>R</v>
      </c>
      <c r="K992" s="101" t="str">
        <f t="shared" ca="1" si="339"/>
        <v>RRR</v>
      </c>
      <c r="L992" s="61">
        <f t="shared" ca="1" si="334"/>
        <v>1</v>
      </c>
      <c r="M992" s="3">
        <f ca="1">IF(A991&lt;&gt;"",IF(O992="",M991,IF(AND(M991&gt;0,O992="L"),M991+1,IF(AND(M991&gt;1,O991="W"),1,1))),"")</f>
        <v>1</v>
      </c>
      <c r="N992" s="60" t="str">
        <f ca="1">IF($A991&lt;&gt;"",IF(OR($AI991&lt;&gt;0,$AJ991&lt;&gt;0,L992=0),"",IF(G991="HHL","L",IF(G991="LLH","H",""))),"")</f>
        <v/>
      </c>
      <c r="O992" s="60" t="str">
        <f ca="1">IF(A992&lt;&gt;"",IF(N992&lt;&gt;"",IF(F992=N992,"W","L"),""),"")</f>
        <v/>
      </c>
      <c r="P992" s="38">
        <f ca="1">IF(A992&lt;&gt;"",IF(OR(AI991&lt;&gt;0,AJ991&lt;&gt;0),"0",IF(O992&lt;&gt;"",IF(O992="W",(1*L992),(-1*L992)),0)),0)</f>
        <v>0</v>
      </c>
      <c r="Q992" s="74">
        <f ca="1">IF(A992&lt;&gt;"",P992+Q991,0)</f>
        <v>-21</v>
      </c>
      <c r="R992" s="3">
        <f t="shared" ca="1" si="328"/>
        <v>1</v>
      </c>
      <c r="S992" s="61">
        <f t="shared" ca="1" si="335"/>
        <v>1</v>
      </c>
      <c r="T992" s="3">
        <f t="shared" ca="1" si="329"/>
        <v>1</v>
      </c>
      <c r="U992" s="60" t="str">
        <f ca="1">IF($A991&lt;&gt;"",IF(OR($AI991&lt;&gt;0,$AJ991&lt;&gt;0,S992=0),"",IF(I991="EEO","O",IF(I991="OOE","E",""))),"")</f>
        <v>E</v>
      </c>
      <c r="V992" s="60" t="str">
        <f ca="1">IF(A992&lt;&gt;"",IF(U992&lt;&gt;"",IF(H992=U992,"W","L"),""),"")</f>
        <v>W</v>
      </c>
      <c r="W992" s="38">
        <f ca="1">IF(A992&lt;&gt;"",IF(OR(AI991&lt;&gt;0,AJ991&lt;&gt;0),"0",IF(V992&lt;&gt;"",IF(V992="W",(1*S992),(-1*S992)),0)),0)</f>
        <v>1</v>
      </c>
      <c r="X992" s="74">
        <f t="shared" ca="1" si="330"/>
        <v>15</v>
      </c>
      <c r="Y992" s="3">
        <f t="shared" ca="1" si="331"/>
        <v>1</v>
      </c>
      <c r="Z992" s="61">
        <f t="shared" ca="1" si="336"/>
        <v>1</v>
      </c>
      <c r="AA992" s="3">
        <f t="shared" ca="1" si="332"/>
        <v>2</v>
      </c>
      <c r="AB992" s="60" t="str">
        <f ca="1">IF($A991&lt;&gt;"",IF(OR($AI991&lt;&gt;0,$AJ991&lt;&gt;0,Z992=0),"",IF(K991="RRB","B",IF(K991="BBR","R",""))),"")</f>
        <v/>
      </c>
      <c r="AC992" s="60" t="str">
        <f ca="1">IF(A992&lt;&gt;"",IF(AB992&lt;&gt;"",IF(AB992=J992,"W","L"),""),"")</f>
        <v/>
      </c>
      <c r="AD992" s="38">
        <f ca="1">IF(A992&lt;&gt;"",IF(OR(AI991&lt;&gt;0,AJ991&lt;&gt;0),"0",IF(AC992&lt;&gt;"",IF(AC992="W",(1*Z992),(-1*Z992)),0)),0)</f>
        <v>0</v>
      </c>
      <c r="AE992" s="74">
        <f t="shared" ca="1" si="343"/>
        <v>-12</v>
      </c>
      <c r="AF992" s="3">
        <f t="shared" ca="1" si="333"/>
        <v>2</v>
      </c>
      <c r="AG992" s="13">
        <f ca="1">IF(A992&lt;&gt;"",(AD992+P992+W992),0)</f>
        <v>1</v>
      </c>
      <c r="AH992" s="11">
        <f ca="1">IF(A992&lt;&gt;"",AG992+AH991,0)</f>
        <v>-18</v>
      </c>
      <c r="AI992" s="73">
        <f ca="1">IF($A992&lt;&gt;"",IF(AI991&gt;0,AI991,IF(AND(AK991&gt;=$AJ$1,$AJ$2*AK991&gt;=AH992),"Profit Target",IF(AH992&gt;=$S$1,"Profit Target",0))),0)</f>
        <v>0</v>
      </c>
      <c r="AJ992" s="73">
        <f ca="1">IF($A992&lt;&gt;"",IF(AI991&lt;&gt;0,AJ991,IF(AH992&lt;=$S$2,"Stop Loss",0)),0)</f>
        <v>0</v>
      </c>
      <c r="AK992" s="73">
        <f t="shared" ca="1" si="344"/>
        <v>3</v>
      </c>
      <c r="AL992" s="30"/>
      <c r="AM992" s="30"/>
      <c r="AN992" s="30"/>
      <c r="AO992" s="30"/>
      <c r="AP992" s="30"/>
      <c r="AQ992" s="30"/>
      <c r="BM992" s="7"/>
      <c r="BT992" s="10">
        <f t="shared" ca="1" si="326"/>
        <v>26</v>
      </c>
    </row>
    <row r="993" spans="1:72">
      <c r="A993" s="10">
        <f t="shared" ca="1" si="325"/>
        <v>3</v>
      </c>
      <c r="B993" s="38"/>
      <c r="C993" s="7"/>
      <c r="D993" s="3"/>
      <c r="E993" s="7"/>
      <c r="F993" s="70" t="str">
        <f t="shared" ca="1" si="341"/>
        <v>L</v>
      </c>
      <c r="G993" s="101" t="str">
        <f t="shared" ca="1" si="337"/>
        <v>LLL</v>
      </c>
      <c r="H993" s="70" t="str">
        <f t="shared" ca="1" si="342"/>
        <v>O</v>
      </c>
      <c r="I993" s="101" t="str">
        <f t="shared" ca="1" si="338"/>
        <v>EEO</v>
      </c>
      <c r="J993" s="70" t="str">
        <f t="shared" ca="1" si="340"/>
        <v>R</v>
      </c>
      <c r="K993" s="101" t="str">
        <f t="shared" ca="1" si="339"/>
        <v>RRR</v>
      </c>
      <c r="L993" s="61">
        <f t="shared" ca="1" si="334"/>
        <v>1</v>
      </c>
      <c r="M993" s="3">
        <f ca="1">IF(A992&lt;&gt;"",IF(O993="",M992,IF(AND(M992&gt;0,O993="L"),M992+1,IF(AND(M992&gt;1,O992="W"),1,1))),"")</f>
        <v>1</v>
      </c>
      <c r="N993" s="60" t="str">
        <f ca="1">IF($A992&lt;&gt;"",IF(OR($AI992&lt;&gt;0,$AJ992&lt;&gt;0,L993=0),"",IF(G992="HHL","L",IF(G992="LLH","H",""))),"")</f>
        <v/>
      </c>
      <c r="O993" s="60" t="str">
        <f ca="1">IF(A993&lt;&gt;"",IF(N993&lt;&gt;"",IF(F993=N993,"W","L"),""),"")</f>
        <v/>
      </c>
      <c r="P993" s="38">
        <f ca="1">IF(A993&lt;&gt;"",IF(OR(AI992&lt;&gt;0,AJ992&lt;&gt;0),"0",IF(O993&lt;&gt;"",IF(O993="W",(1*L993),(-1*L993)),0)),0)</f>
        <v>0</v>
      </c>
      <c r="Q993" s="74">
        <f ca="1">IF(A993&lt;&gt;"",P993+Q992,0)</f>
        <v>-21</v>
      </c>
      <c r="R993" s="3">
        <f t="shared" ca="1" si="328"/>
        <v>1</v>
      </c>
      <c r="S993" s="61">
        <f t="shared" ca="1" si="335"/>
        <v>1</v>
      </c>
      <c r="T993" s="3">
        <f t="shared" ca="1" si="329"/>
        <v>1</v>
      </c>
      <c r="U993" s="60" t="str">
        <f ca="1">IF($A992&lt;&gt;"",IF(OR($AI992&lt;&gt;0,$AJ992&lt;&gt;0,S993=0),"",IF(I992="EEO","O",IF(I992="OOE","E",""))),"")</f>
        <v/>
      </c>
      <c r="V993" s="60" t="str">
        <f ca="1">IF(A993&lt;&gt;"",IF(U993&lt;&gt;"",IF(H993=U993,"W","L"),""),"")</f>
        <v/>
      </c>
      <c r="W993" s="38">
        <f ca="1">IF(A993&lt;&gt;"",IF(OR(AI992&lt;&gt;0,AJ992&lt;&gt;0),"0",IF(V993&lt;&gt;"",IF(V993="W",(1*S993),(-1*S993)),0)),0)</f>
        <v>0</v>
      </c>
      <c r="X993" s="74">
        <f t="shared" ca="1" si="330"/>
        <v>15</v>
      </c>
      <c r="Y993" s="3">
        <f t="shared" ca="1" si="331"/>
        <v>1</v>
      </c>
      <c r="Z993" s="61">
        <f t="shared" ca="1" si="336"/>
        <v>1</v>
      </c>
      <c r="AA993" s="3">
        <f t="shared" ca="1" si="332"/>
        <v>2</v>
      </c>
      <c r="AB993" s="60" t="str">
        <f ca="1">IF($A992&lt;&gt;"",IF(OR($AI992&lt;&gt;0,$AJ992&lt;&gt;0,Z993=0),"",IF(K992="RRB","B",IF(K992="BBR","R",""))),"")</f>
        <v/>
      </c>
      <c r="AC993" s="60" t="str">
        <f ca="1">IF(A993&lt;&gt;"",IF(AB993&lt;&gt;"",IF(AB993=J993,"W","L"),""),"")</f>
        <v/>
      </c>
      <c r="AD993" s="38">
        <f ca="1">IF(A993&lt;&gt;"",IF(OR(AI992&lt;&gt;0,AJ992&lt;&gt;0),"0",IF(AC993&lt;&gt;"",IF(AC993="W",(1*Z993),(-1*Z993)),0)),0)</f>
        <v>0</v>
      </c>
      <c r="AE993" s="74">
        <f t="shared" ca="1" si="343"/>
        <v>-12</v>
      </c>
      <c r="AF993" s="3">
        <f t="shared" ca="1" si="333"/>
        <v>2</v>
      </c>
      <c r="AG993" s="13">
        <f ca="1">IF(A993&lt;&gt;"",(AD993+P993+W993),0)</f>
        <v>0</v>
      </c>
      <c r="AH993" s="11">
        <f ca="1">IF(A993&lt;&gt;"",AG993+AH992,0)</f>
        <v>-18</v>
      </c>
      <c r="AI993" s="73">
        <f ca="1">IF($A993&lt;&gt;"",IF(AI992&gt;0,AI992,IF(AND(AK992&gt;=$AJ$1,$AJ$2*AK992&gt;=AH993),"Profit Target",IF(AH993&gt;=$S$1,"Profit Target",0))),0)</f>
        <v>0</v>
      </c>
      <c r="AJ993" s="73">
        <f ca="1">IF($A993&lt;&gt;"",IF(AI992&lt;&gt;0,AJ992,IF(AH993&lt;=$S$2,"Stop Loss",0)),0)</f>
        <v>0</v>
      </c>
      <c r="AK993" s="73">
        <f t="shared" ca="1" si="344"/>
        <v>3</v>
      </c>
      <c r="AL993" s="30"/>
      <c r="AM993" s="30"/>
      <c r="AN993" s="30"/>
      <c r="AO993" s="30"/>
      <c r="AP993" s="30"/>
      <c r="AQ993" s="30"/>
      <c r="BM993" s="7"/>
      <c r="BT993" s="10">
        <f t="shared" ca="1" si="326"/>
        <v>17</v>
      </c>
    </row>
    <row r="994" spans="1:72">
      <c r="A994" s="10">
        <f t="shared" ca="1" si="325"/>
        <v>10</v>
      </c>
      <c r="B994" s="38"/>
      <c r="C994" s="7"/>
      <c r="D994" s="3"/>
      <c r="E994" s="7"/>
      <c r="F994" s="70" t="str">
        <f t="shared" ca="1" si="341"/>
        <v>L</v>
      </c>
      <c r="G994" s="101" t="str">
        <f t="shared" ca="1" si="337"/>
        <v>LLL</v>
      </c>
      <c r="H994" s="70" t="str">
        <f t="shared" ca="1" si="342"/>
        <v>E</v>
      </c>
      <c r="I994" s="101" t="str">
        <f t="shared" ca="1" si="338"/>
        <v>EOE</v>
      </c>
      <c r="J994" s="70" t="str">
        <f t="shared" ca="1" si="340"/>
        <v>B</v>
      </c>
      <c r="K994" s="101" t="str">
        <f t="shared" ca="1" si="339"/>
        <v>RRB</v>
      </c>
      <c r="L994" s="61">
        <f t="shared" ca="1" si="334"/>
        <v>1</v>
      </c>
      <c r="M994" s="3">
        <f ca="1">IF(A993&lt;&gt;"",IF(O994="",M993,IF(AND(M993&gt;0,O994="L"),M993+1,IF(AND(M993&gt;1,O993="W"),1,1))),"")</f>
        <v>1</v>
      </c>
      <c r="N994" s="60" t="str">
        <f ca="1">IF($A993&lt;&gt;"",IF(OR($AI993&lt;&gt;0,$AJ993&lt;&gt;0,L994=0),"",IF(G993="HHL","L",IF(G993="LLH","H",""))),"")</f>
        <v/>
      </c>
      <c r="O994" s="60" t="str">
        <f ca="1">IF(A994&lt;&gt;"",IF(N994&lt;&gt;"",IF(F994=N994,"W","L"),""),"")</f>
        <v/>
      </c>
      <c r="P994" s="38">
        <f ca="1">IF(A994&lt;&gt;"",IF(OR(AI993&lt;&gt;0,AJ993&lt;&gt;0),"0",IF(O994&lt;&gt;"",IF(O994="W",(1*L994),(-1*L994)),0)),0)</f>
        <v>0</v>
      </c>
      <c r="Q994" s="74">
        <f ca="1">IF(A994&lt;&gt;"",P994+Q993,0)</f>
        <v>-21</v>
      </c>
      <c r="R994" s="3">
        <f t="shared" ca="1" si="328"/>
        <v>1</v>
      </c>
      <c r="S994" s="61">
        <f t="shared" ca="1" si="335"/>
        <v>1</v>
      </c>
      <c r="T994" s="3">
        <f t="shared" ca="1" si="329"/>
        <v>2</v>
      </c>
      <c r="U994" s="60" t="str">
        <f ca="1">IF($A993&lt;&gt;"",IF(OR($AI993&lt;&gt;0,$AJ993&lt;&gt;0,S994=0),"",IF(I993="EEO","O",IF(I993="OOE","E",""))),"")</f>
        <v>O</v>
      </c>
      <c r="V994" s="60" t="str">
        <f ca="1">IF(A994&lt;&gt;"",IF(U994&lt;&gt;"",IF(H994=U994,"W","L"),""),"")</f>
        <v>L</v>
      </c>
      <c r="W994" s="38">
        <f ca="1">IF(A994&lt;&gt;"",IF(OR(AI993&lt;&gt;0,AJ993&lt;&gt;0),"0",IF(V994&lt;&gt;"",IF(V994="W",(1*S994),(-1*S994)),0)),0)</f>
        <v>-1</v>
      </c>
      <c r="X994" s="74">
        <f t="shared" ca="1" si="330"/>
        <v>14</v>
      </c>
      <c r="Y994" s="3">
        <f t="shared" ca="1" si="331"/>
        <v>2</v>
      </c>
      <c r="Z994" s="61">
        <f t="shared" ca="1" si="336"/>
        <v>1</v>
      </c>
      <c r="AA994" s="3">
        <f t="shared" ca="1" si="332"/>
        <v>2</v>
      </c>
      <c r="AB994" s="60" t="str">
        <f ca="1">IF($A993&lt;&gt;"",IF(OR($AI993&lt;&gt;0,$AJ993&lt;&gt;0,Z994=0),"",IF(K993="RRB","B",IF(K993="BBR","R",""))),"")</f>
        <v/>
      </c>
      <c r="AC994" s="60" t="str">
        <f ca="1">IF(A994&lt;&gt;"",IF(AB994&lt;&gt;"",IF(AB994=J994,"W","L"),""),"")</f>
        <v/>
      </c>
      <c r="AD994" s="38">
        <f ca="1">IF(A994&lt;&gt;"",IF(OR(AI993&lt;&gt;0,AJ993&lt;&gt;0),"0",IF(AC994&lt;&gt;"",IF(AC994="W",(1*Z994),(-1*Z994)),0)),0)</f>
        <v>0</v>
      </c>
      <c r="AE994" s="74">
        <f t="shared" ca="1" si="343"/>
        <v>-12</v>
      </c>
      <c r="AF994" s="3">
        <f t="shared" ca="1" si="333"/>
        <v>2</v>
      </c>
      <c r="AG994" s="13">
        <f ca="1">IF(A994&lt;&gt;"",(AD994+P994+W994),0)</f>
        <v>-1</v>
      </c>
      <c r="AH994" s="11">
        <f ca="1">IF(A994&lt;&gt;"",AG994+AH993,0)</f>
        <v>-19</v>
      </c>
      <c r="AI994" s="73">
        <f ca="1">IF($A994&lt;&gt;"",IF(AI993&gt;0,AI993,IF(AND(AK993&gt;=$AJ$1,$AJ$2*AK993&gt;=AH994),"Profit Target",IF(AH994&gt;=$S$1,"Profit Target",0))),0)</f>
        <v>0</v>
      </c>
      <c r="AJ994" s="73">
        <f ca="1">IF($A994&lt;&gt;"",IF(AI993&lt;&gt;0,AJ993,IF(AH994&lt;=$S$2,"Stop Loss",0)),0)</f>
        <v>0</v>
      </c>
      <c r="AK994" s="73">
        <f t="shared" ca="1" si="344"/>
        <v>3</v>
      </c>
      <c r="AL994" s="30"/>
      <c r="AM994" s="30"/>
      <c r="AN994" s="30"/>
      <c r="AO994" s="30"/>
      <c r="AP994" s="30"/>
      <c r="AQ994" s="30"/>
      <c r="BM994" s="7"/>
      <c r="BT994" s="10">
        <f t="shared" ca="1" si="326"/>
        <v>10</v>
      </c>
    </row>
    <row r="995" spans="1:72">
      <c r="A995" s="10">
        <f t="shared" ca="1" si="325"/>
        <v>27</v>
      </c>
      <c r="B995" s="38"/>
      <c r="C995" s="7"/>
      <c r="D995" s="3"/>
      <c r="E995" s="7"/>
      <c r="F995" s="70" t="str">
        <f t="shared" ca="1" si="341"/>
        <v>H</v>
      </c>
      <c r="G995" s="101" t="str">
        <f t="shared" ca="1" si="337"/>
        <v>LLH</v>
      </c>
      <c r="H995" s="70" t="str">
        <f t="shared" ca="1" si="342"/>
        <v>O</v>
      </c>
      <c r="I995" s="101" t="str">
        <f t="shared" ca="1" si="338"/>
        <v>OEO</v>
      </c>
      <c r="J995" s="70" t="str">
        <f t="shared" ca="1" si="340"/>
        <v>R</v>
      </c>
      <c r="K995" s="101" t="str">
        <f t="shared" ca="1" si="339"/>
        <v>RBR</v>
      </c>
      <c r="L995" s="61">
        <f t="shared" ca="1" si="334"/>
        <v>1</v>
      </c>
      <c r="M995" s="3">
        <f ca="1">IF(A994&lt;&gt;"",IF(O995="",M994,IF(AND(M994&gt;0,O995="L"),M994+1,IF(AND(M994&gt;1,O994="W"),1,1))),"")</f>
        <v>1</v>
      </c>
      <c r="N995" s="60" t="str">
        <f ca="1">IF($A994&lt;&gt;"",IF(OR($AI994&lt;&gt;0,$AJ994&lt;&gt;0,L995=0),"",IF(G994="HHL","L",IF(G994="LLH","H",""))),"")</f>
        <v/>
      </c>
      <c r="O995" s="60" t="str">
        <f ca="1">IF(A995&lt;&gt;"",IF(N995&lt;&gt;"",IF(F995=N995,"W","L"),""),"")</f>
        <v/>
      </c>
      <c r="P995" s="38">
        <f ca="1">IF(A995&lt;&gt;"",IF(OR(AI994&lt;&gt;0,AJ994&lt;&gt;0),"0",IF(O995&lt;&gt;"",IF(O995="W",(1*L995),(-1*L995)),0)),0)</f>
        <v>0</v>
      </c>
      <c r="Q995" s="74">
        <f ca="1">IF(A995&lt;&gt;"",P995+Q994,0)</f>
        <v>-21</v>
      </c>
      <c r="R995" s="3">
        <f t="shared" ca="1" si="328"/>
        <v>1</v>
      </c>
      <c r="S995" s="61">
        <f t="shared" ca="1" si="335"/>
        <v>1</v>
      </c>
      <c r="T995" s="3">
        <f t="shared" ca="1" si="329"/>
        <v>2</v>
      </c>
      <c r="U995" s="60" t="str">
        <f ca="1">IF($A994&lt;&gt;"",IF(OR($AI994&lt;&gt;0,$AJ994&lt;&gt;0,S995=0),"",IF(I994="EEO","O",IF(I994="OOE","E",""))),"")</f>
        <v/>
      </c>
      <c r="V995" s="60" t="str">
        <f ca="1">IF(A995&lt;&gt;"",IF(U995&lt;&gt;"",IF(H995=U995,"W","L"),""),"")</f>
        <v/>
      </c>
      <c r="W995" s="38">
        <f ca="1">IF(A995&lt;&gt;"",IF(OR(AI994&lt;&gt;0,AJ994&lt;&gt;0),"0",IF(V995&lt;&gt;"",IF(V995="W",(1*S995),(-1*S995)),0)),0)</f>
        <v>0</v>
      </c>
      <c r="X995" s="74">
        <f t="shared" ca="1" si="330"/>
        <v>14</v>
      </c>
      <c r="Y995" s="3">
        <f t="shared" ca="1" si="331"/>
        <v>2</v>
      </c>
      <c r="Z995" s="61">
        <f t="shared" ca="1" si="336"/>
        <v>1</v>
      </c>
      <c r="AA995" s="3">
        <f t="shared" ca="1" si="332"/>
        <v>3</v>
      </c>
      <c r="AB995" s="60" t="str">
        <f ca="1">IF($A994&lt;&gt;"",IF(OR($AI994&lt;&gt;0,$AJ994&lt;&gt;0,Z995=0),"",IF(K994="RRB","B",IF(K994="BBR","R",""))),"")</f>
        <v>B</v>
      </c>
      <c r="AC995" s="60" t="str">
        <f ca="1">IF(A995&lt;&gt;"",IF(AB995&lt;&gt;"",IF(AB995=J995,"W","L"),""),"")</f>
        <v>L</v>
      </c>
      <c r="AD995" s="38">
        <f ca="1">IF(A995&lt;&gt;"",IF(OR(AI994&lt;&gt;0,AJ994&lt;&gt;0),"0",IF(AC995&lt;&gt;"",IF(AC995="W",(1*Z995),(-1*Z995)),0)),0)</f>
        <v>-1</v>
      </c>
      <c r="AE995" s="74">
        <f t="shared" ca="1" si="343"/>
        <v>-13</v>
      </c>
      <c r="AF995" s="3">
        <f t="shared" ca="1" si="333"/>
        <v>3</v>
      </c>
      <c r="AG995" s="13">
        <f ca="1">IF(A995&lt;&gt;"",(AD995+P995+W995),0)</f>
        <v>-1</v>
      </c>
      <c r="AH995" s="11">
        <f ca="1">IF(A995&lt;&gt;"",AG995+AH994,0)</f>
        <v>-20</v>
      </c>
      <c r="AI995" s="73">
        <f ca="1">IF($A995&lt;&gt;"",IF(AI994&gt;0,AI994,IF(AND(AK994&gt;=$AJ$1,$AJ$2*AK994&gt;=AH995),"Profit Target",IF(AH995&gt;=$S$1,"Profit Target",0))),0)</f>
        <v>0</v>
      </c>
      <c r="AJ995" s="73">
        <f ca="1">IF($A995&lt;&gt;"",IF(AI994&lt;&gt;0,AJ994,IF(AH995&lt;=$S$2,"Stop Loss",0)),0)</f>
        <v>0</v>
      </c>
      <c r="AK995" s="73">
        <f t="shared" ca="1" si="344"/>
        <v>3</v>
      </c>
      <c r="AL995" s="30"/>
      <c r="AM995" s="30"/>
      <c r="AN995" s="30"/>
      <c r="AO995" s="30"/>
      <c r="AP995" s="30"/>
      <c r="AQ995" s="30"/>
      <c r="BM995" s="7"/>
      <c r="BT995" s="10">
        <f t="shared" ca="1" si="326"/>
        <v>2</v>
      </c>
    </row>
    <row r="996" spans="1:72">
      <c r="A996" s="10">
        <f t="shared" ca="1" si="325"/>
        <v>7</v>
      </c>
      <c r="B996" s="38"/>
      <c r="C996" s="7"/>
      <c r="D996" s="3"/>
      <c r="E996" s="7"/>
      <c r="F996" s="70" t="str">
        <f t="shared" ca="1" si="341"/>
        <v>L</v>
      </c>
      <c r="G996" s="101" t="str">
        <f t="shared" ca="1" si="337"/>
        <v>LHL</v>
      </c>
      <c r="H996" s="70" t="str">
        <f t="shared" ca="1" si="342"/>
        <v>O</v>
      </c>
      <c r="I996" s="101" t="str">
        <f t="shared" ca="1" si="338"/>
        <v>EOO</v>
      </c>
      <c r="J996" s="70" t="str">
        <f t="shared" ca="1" si="340"/>
        <v>R</v>
      </c>
      <c r="K996" s="101" t="str">
        <f t="shared" ca="1" si="339"/>
        <v>BRR</v>
      </c>
      <c r="L996" s="61">
        <f t="shared" ca="1" si="334"/>
        <v>1</v>
      </c>
      <c r="M996" s="3">
        <f ca="1">IF(A995&lt;&gt;"",IF(O996="",M995,IF(AND(M995&gt;0,O996="L"),M995+1,IF(AND(M995&gt;1,O995="W"),1,1))),"")</f>
        <v>2</v>
      </c>
      <c r="N996" s="60" t="str">
        <f ca="1">IF($A995&lt;&gt;"",IF(OR($AI995&lt;&gt;0,$AJ995&lt;&gt;0,L996=0),"",IF(G995="HHL","L",IF(G995="LLH","H",""))),"")</f>
        <v>H</v>
      </c>
      <c r="O996" s="60" t="str">
        <f ca="1">IF(A996&lt;&gt;"",IF(N996&lt;&gt;"",IF(F996=N996,"W","L"),""),"")</f>
        <v>L</v>
      </c>
      <c r="P996" s="38">
        <f ca="1">IF(A996&lt;&gt;"",IF(OR(AI995&lt;&gt;0,AJ995&lt;&gt;0),"0",IF(O996&lt;&gt;"",IF(O996="W",(1*L996),(-1*L996)),0)),0)</f>
        <v>-1</v>
      </c>
      <c r="Q996" s="74">
        <f ca="1">IF(A996&lt;&gt;"",P996+Q995,0)</f>
        <v>-22</v>
      </c>
      <c r="R996" s="3">
        <f t="shared" ca="1" si="328"/>
        <v>2</v>
      </c>
      <c r="S996" s="61">
        <f t="shared" ca="1" si="335"/>
        <v>1</v>
      </c>
      <c r="T996" s="3">
        <f t="shared" ca="1" si="329"/>
        <v>2</v>
      </c>
      <c r="U996" s="60" t="str">
        <f ca="1">IF($A995&lt;&gt;"",IF(OR($AI995&lt;&gt;0,$AJ995&lt;&gt;0,S996=0),"",IF(I995="EEO","O",IF(I995="OOE","E",""))),"")</f>
        <v/>
      </c>
      <c r="V996" s="60" t="str">
        <f ca="1">IF(A996&lt;&gt;"",IF(U996&lt;&gt;"",IF(H996=U996,"W","L"),""),"")</f>
        <v/>
      </c>
      <c r="W996" s="38">
        <f ca="1">IF(A996&lt;&gt;"",IF(OR(AI995&lt;&gt;0,AJ995&lt;&gt;0),"0",IF(V996&lt;&gt;"",IF(V996="W",(1*S996),(-1*S996)),0)),0)</f>
        <v>0</v>
      </c>
      <c r="X996" s="74">
        <f t="shared" ca="1" si="330"/>
        <v>14</v>
      </c>
      <c r="Y996" s="3">
        <f t="shared" ca="1" si="331"/>
        <v>2</v>
      </c>
      <c r="Z996" s="61">
        <f t="shared" ca="1" si="336"/>
        <v>1</v>
      </c>
      <c r="AA996" s="3">
        <f t="shared" ca="1" si="332"/>
        <v>3</v>
      </c>
      <c r="AB996" s="60" t="str">
        <f ca="1">IF($A995&lt;&gt;"",IF(OR($AI995&lt;&gt;0,$AJ995&lt;&gt;0,Z996=0),"",IF(K995="RRB","B",IF(K995="BBR","R",""))),"")</f>
        <v/>
      </c>
      <c r="AC996" s="60" t="str">
        <f ca="1">IF(A996&lt;&gt;"",IF(AB996&lt;&gt;"",IF(AB996=J996,"W","L"),""),"")</f>
        <v/>
      </c>
      <c r="AD996" s="38">
        <f ca="1">IF(A996&lt;&gt;"",IF(OR(AI995&lt;&gt;0,AJ995&lt;&gt;0),"0",IF(AC996&lt;&gt;"",IF(AC996="W",(1*Z996),(-1*Z996)),0)),0)</f>
        <v>0</v>
      </c>
      <c r="AE996" s="74">
        <f t="shared" ca="1" si="343"/>
        <v>-13</v>
      </c>
      <c r="AF996" s="3">
        <f t="shared" ca="1" si="333"/>
        <v>3</v>
      </c>
      <c r="AG996" s="13">
        <f ca="1">IF(A996&lt;&gt;"",(AD996+P996+W996),0)</f>
        <v>-1</v>
      </c>
      <c r="AH996" s="11">
        <f ca="1">IF(A996&lt;&gt;"",AG996+AH995,0)</f>
        <v>-21</v>
      </c>
      <c r="AI996" s="73">
        <f ca="1">IF($A996&lt;&gt;"",IF(AI995&gt;0,AI995,IF(AND(AK995&gt;=$AJ$1,$AJ$2*AK995&gt;=AH996),"Profit Target",IF(AH996&gt;=$S$1,"Profit Target",0))),0)</f>
        <v>0</v>
      </c>
      <c r="AJ996" s="73">
        <f ca="1">IF($A996&lt;&gt;"",IF(AI995&lt;&gt;0,AJ995,IF(AH996&lt;=$S$2,"Stop Loss",0)),0)</f>
        <v>0</v>
      </c>
      <c r="AK996" s="73">
        <f t="shared" ca="1" si="344"/>
        <v>3</v>
      </c>
      <c r="AL996" s="30"/>
      <c r="AM996" s="30"/>
      <c r="AN996" s="30"/>
      <c r="AO996" s="30"/>
      <c r="AP996" s="30"/>
      <c r="AQ996" s="30"/>
      <c r="BM996" s="7"/>
      <c r="BT996" s="10">
        <f t="shared" ca="1" si="326"/>
        <v>19</v>
      </c>
    </row>
    <row r="997" spans="1:72">
      <c r="A997" s="10">
        <f t="shared" ca="1" si="325"/>
        <v>1</v>
      </c>
      <c r="B997" s="38"/>
      <c r="C997" s="7"/>
      <c r="D997" s="3"/>
      <c r="E997" s="7"/>
      <c r="F997" s="70" t="str">
        <f t="shared" ca="1" si="341"/>
        <v>L</v>
      </c>
      <c r="G997" s="101" t="str">
        <f t="shared" ca="1" si="337"/>
        <v>HLL</v>
      </c>
      <c r="H997" s="70" t="str">
        <f t="shared" ca="1" si="342"/>
        <v>O</v>
      </c>
      <c r="I997" s="101" t="str">
        <f t="shared" ca="1" si="338"/>
        <v>OOO</v>
      </c>
      <c r="J997" s="70" t="str">
        <f t="shared" ca="1" si="340"/>
        <v>R</v>
      </c>
      <c r="K997" s="101" t="str">
        <f t="shared" ca="1" si="339"/>
        <v>RRR</v>
      </c>
      <c r="L997" s="61">
        <f t="shared" ca="1" si="334"/>
        <v>1</v>
      </c>
      <c r="M997" s="3">
        <f ca="1">IF(A996&lt;&gt;"",IF(O997="",M996,IF(AND(M996&gt;0,O997="L"),M996+1,IF(AND(M996&gt;1,O996="W"),1,1))),"")</f>
        <v>2</v>
      </c>
      <c r="N997" s="60" t="str">
        <f ca="1">IF($A996&lt;&gt;"",IF(OR($AI996&lt;&gt;0,$AJ996&lt;&gt;0,L997=0),"",IF(G996="HHL","L",IF(G996="LLH","H",""))),"")</f>
        <v/>
      </c>
      <c r="O997" s="60" t="str">
        <f ca="1">IF(A997&lt;&gt;"",IF(N997&lt;&gt;"",IF(F997=N997,"W","L"),""),"")</f>
        <v/>
      </c>
      <c r="P997" s="38">
        <f ca="1">IF(A997&lt;&gt;"",IF(OR(AI996&lt;&gt;0,AJ996&lt;&gt;0),"0",IF(O997&lt;&gt;"",IF(O997="W",(1*L997),(-1*L997)),0)),0)</f>
        <v>0</v>
      </c>
      <c r="Q997" s="74">
        <f ca="1">IF(A997&lt;&gt;"",P997+Q996,0)</f>
        <v>-22</v>
      </c>
      <c r="R997" s="3">
        <f t="shared" ca="1" si="328"/>
        <v>2</v>
      </c>
      <c r="S997" s="61">
        <f t="shared" ca="1" si="335"/>
        <v>1</v>
      </c>
      <c r="T997" s="3">
        <f t="shared" ca="1" si="329"/>
        <v>2</v>
      </c>
      <c r="U997" s="60" t="str">
        <f ca="1">IF($A996&lt;&gt;"",IF(OR($AI996&lt;&gt;0,$AJ996&lt;&gt;0,S997=0),"",IF(I996="EEO","O",IF(I996="OOE","E",""))),"")</f>
        <v/>
      </c>
      <c r="V997" s="60" t="str">
        <f ca="1">IF(A997&lt;&gt;"",IF(U997&lt;&gt;"",IF(H997=U997,"W","L"),""),"")</f>
        <v/>
      </c>
      <c r="W997" s="38">
        <f ca="1">IF(A997&lt;&gt;"",IF(OR(AI996&lt;&gt;0,AJ996&lt;&gt;0),"0",IF(V997&lt;&gt;"",IF(V997="W",(1*S997),(-1*S997)),0)),0)</f>
        <v>0</v>
      </c>
      <c r="X997" s="74">
        <f t="shared" ca="1" si="330"/>
        <v>14</v>
      </c>
      <c r="Y997" s="3">
        <f t="shared" ca="1" si="331"/>
        <v>2</v>
      </c>
      <c r="Z997" s="61">
        <f t="shared" ca="1" si="336"/>
        <v>1</v>
      </c>
      <c r="AA997" s="3">
        <f t="shared" ca="1" si="332"/>
        <v>3</v>
      </c>
      <c r="AB997" s="60" t="str">
        <f ca="1">IF($A996&lt;&gt;"",IF(OR($AI996&lt;&gt;0,$AJ996&lt;&gt;0,Z997=0),"",IF(K996="RRB","B",IF(K996="BBR","R",""))),"")</f>
        <v/>
      </c>
      <c r="AC997" s="60" t="str">
        <f ca="1">IF(A997&lt;&gt;"",IF(AB997&lt;&gt;"",IF(AB997=J997,"W","L"),""),"")</f>
        <v/>
      </c>
      <c r="AD997" s="38">
        <f ca="1">IF(A997&lt;&gt;"",IF(OR(AI996&lt;&gt;0,AJ996&lt;&gt;0),"0",IF(AC997&lt;&gt;"",IF(AC997="W",(1*Z997),(-1*Z997)),0)),0)</f>
        <v>0</v>
      </c>
      <c r="AE997" s="74">
        <f t="shared" ca="1" si="343"/>
        <v>-13</v>
      </c>
      <c r="AF997" s="3">
        <f t="shared" ca="1" si="333"/>
        <v>3</v>
      </c>
      <c r="AG997" s="13">
        <f ca="1">IF(A997&lt;&gt;"",(AD997+P997+W997),0)</f>
        <v>0</v>
      </c>
      <c r="AH997" s="11">
        <f ca="1">IF(A997&lt;&gt;"",AG997+AH996,0)</f>
        <v>-21</v>
      </c>
      <c r="AI997" s="73">
        <f ca="1">IF($A997&lt;&gt;"",IF(AI996&gt;0,AI996,IF(AND(AK996&gt;=$AJ$1,$AJ$2*AK996&gt;=AH997),"Profit Target",IF(AH997&gt;=$S$1,"Profit Target",0))),0)</f>
        <v>0</v>
      </c>
      <c r="AJ997" s="73">
        <f ca="1">IF($A997&lt;&gt;"",IF(AI996&lt;&gt;0,AJ996,IF(AH997&lt;=$S$2,"Stop Loss",0)),0)</f>
        <v>0</v>
      </c>
      <c r="AK997" s="73">
        <f t="shared" ca="1" si="344"/>
        <v>3</v>
      </c>
      <c r="AL997" s="30"/>
      <c r="AM997" s="30"/>
      <c r="AN997" s="30"/>
      <c r="AO997" s="30"/>
      <c r="AP997" s="30"/>
      <c r="AQ997" s="30"/>
      <c r="BM997" s="7"/>
      <c r="BT997" s="10">
        <f t="shared" ca="1" si="326"/>
        <v>8</v>
      </c>
    </row>
    <row r="998" spans="1:72">
      <c r="A998" s="10">
        <f t="shared" ca="1" si="325"/>
        <v>24</v>
      </c>
      <c r="B998" s="38"/>
      <c r="C998" s="7"/>
      <c r="D998" s="3"/>
      <c r="E998" s="7"/>
      <c r="F998" s="70" t="str">
        <f t="shared" ca="1" si="341"/>
        <v>H</v>
      </c>
      <c r="G998" s="101" t="str">
        <f t="shared" ca="1" si="337"/>
        <v>LLH</v>
      </c>
      <c r="H998" s="70" t="str">
        <f t="shared" ca="1" si="342"/>
        <v>E</v>
      </c>
      <c r="I998" s="101" t="str">
        <f t="shared" ca="1" si="338"/>
        <v>OOE</v>
      </c>
      <c r="J998" s="70" t="str">
        <f t="shared" ca="1" si="340"/>
        <v>B</v>
      </c>
      <c r="K998" s="101" t="str">
        <f t="shared" ca="1" si="339"/>
        <v>RRB</v>
      </c>
      <c r="L998" s="61">
        <f t="shared" ca="1" si="334"/>
        <v>1</v>
      </c>
      <c r="M998" s="3">
        <f ca="1">IF(A997&lt;&gt;"",IF(O998="",M997,IF(AND(M997&gt;0,O998="L"),M997+1,IF(AND(M997&gt;1,O997="W"),1,1))),"")</f>
        <v>2</v>
      </c>
      <c r="N998" s="60" t="str">
        <f ca="1">IF($A997&lt;&gt;"",IF(OR($AI997&lt;&gt;0,$AJ997&lt;&gt;0,L998=0),"",IF(G997="HHL","L",IF(G997="LLH","H",""))),"")</f>
        <v/>
      </c>
      <c r="O998" s="60" t="str">
        <f ca="1">IF(A998&lt;&gt;"",IF(N998&lt;&gt;"",IF(F998=N998,"W","L"),""),"")</f>
        <v/>
      </c>
      <c r="P998" s="38">
        <f ca="1">IF(A998&lt;&gt;"",IF(OR(AI997&lt;&gt;0,AJ997&lt;&gt;0),"0",IF(O998&lt;&gt;"",IF(O998="W",(1*L998),(-1*L998)),0)),0)</f>
        <v>0</v>
      </c>
      <c r="Q998" s="74">
        <f ca="1">IF(A998&lt;&gt;"",P998+Q997,0)</f>
        <v>-22</v>
      </c>
      <c r="R998" s="3">
        <f t="shared" ca="1" si="328"/>
        <v>2</v>
      </c>
      <c r="S998" s="61">
        <f t="shared" ca="1" si="335"/>
        <v>1</v>
      </c>
      <c r="T998" s="3">
        <f t="shared" ca="1" si="329"/>
        <v>2</v>
      </c>
      <c r="U998" s="60" t="str">
        <f ca="1">IF($A997&lt;&gt;"",IF(OR($AI997&lt;&gt;0,$AJ997&lt;&gt;0,S998=0),"",IF(I997="EEO","O",IF(I997="OOE","E",""))),"")</f>
        <v/>
      </c>
      <c r="V998" s="60" t="str">
        <f ca="1">IF(A998&lt;&gt;"",IF(U998&lt;&gt;"",IF(H998=U998,"W","L"),""),"")</f>
        <v/>
      </c>
      <c r="W998" s="38">
        <f ca="1">IF(A998&lt;&gt;"",IF(OR(AI997&lt;&gt;0,AJ997&lt;&gt;0),"0",IF(V998&lt;&gt;"",IF(V998="W",(1*S998),(-1*S998)),0)),0)</f>
        <v>0</v>
      </c>
      <c r="X998" s="74">
        <f t="shared" ca="1" si="330"/>
        <v>14</v>
      </c>
      <c r="Y998" s="3">
        <f t="shared" ca="1" si="331"/>
        <v>2</v>
      </c>
      <c r="Z998" s="61">
        <f t="shared" ca="1" si="336"/>
        <v>1</v>
      </c>
      <c r="AA998" s="3">
        <f t="shared" ca="1" si="332"/>
        <v>3</v>
      </c>
      <c r="AB998" s="60" t="str">
        <f ca="1">IF($A997&lt;&gt;"",IF(OR($AI997&lt;&gt;0,$AJ997&lt;&gt;0,Z998=0),"",IF(K997="RRB","B",IF(K997="BBR","R",""))),"")</f>
        <v/>
      </c>
      <c r="AC998" s="60" t="str">
        <f ca="1">IF(A998&lt;&gt;"",IF(AB998&lt;&gt;"",IF(AB998=J998,"W","L"),""),"")</f>
        <v/>
      </c>
      <c r="AD998" s="38">
        <f ca="1">IF(A998&lt;&gt;"",IF(OR(AI997&lt;&gt;0,AJ997&lt;&gt;0),"0",IF(AC998&lt;&gt;"",IF(AC998="W",(1*Z998),(-1*Z998)),0)),0)</f>
        <v>0</v>
      </c>
      <c r="AE998" s="74">
        <f t="shared" ca="1" si="343"/>
        <v>-13</v>
      </c>
      <c r="AF998" s="3">
        <f t="shared" ca="1" si="333"/>
        <v>3</v>
      </c>
      <c r="AG998" s="13">
        <f ca="1">IF(A998&lt;&gt;"",(AD998+P998+W998),0)</f>
        <v>0</v>
      </c>
      <c r="AH998" s="11">
        <f ca="1">IF(A998&lt;&gt;"",AG998+AH997,0)</f>
        <v>-21</v>
      </c>
      <c r="AI998" s="73">
        <f ca="1">IF($A998&lt;&gt;"",IF(AI997&gt;0,AI997,IF(AND(AK997&gt;=$AJ$1,$AJ$2*AK997&gt;=AH998),"Profit Target",IF(AH998&gt;=$S$1,"Profit Target",0))),0)</f>
        <v>0</v>
      </c>
      <c r="AJ998" s="73">
        <f ca="1">IF($A998&lt;&gt;"",IF(AI997&lt;&gt;0,AJ997,IF(AH998&lt;=$S$2,"Stop Loss",0)),0)</f>
        <v>0</v>
      </c>
      <c r="AK998" s="73">
        <f t="shared" ca="1" si="344"/>
        <v>3</v>
      </c>
      <c r="AL998" s="30"/>
      <c r="AM998" s="30"/>
      <c r="AN998" s="30"/>
      <c r="AO998" s="30"/>
      <c r="AP998" s="30"/>
      <c r="AQ998" s="30"/>
      <c r="BM998" s="7"/>
      <c r="BT998" s="10">
        <f t="shared" ca="1" si="326"/>
        <v>9</v>
      </c>
    </row>
    <row r="999" spans="1:72">
      <c r="A999" s="10">
        <f t="shared" ca="1" si="325"/>
        <v>33</v>
      </c>
      <c r="B999" s="38"/>
      <c r="C999" s="7"/>
      <c r="D999" s="3"/>
      <c r="E999" s="7"/>
      <c r="F999" s="70" t="str">
        <f t="shared" ca="1" si="341"/>
        <v>H</v>
      </c>
      <c r="G999" s="101" t="str">
        <f t="shared" ca="1" si="337"/>
        <v>LHH</v>
      </c>
      <c r="H999" s="70" t="str">
        <f t="shared" ca="1" si="342"/>
        <v>O</v>
      </c>
      <c r="I999" s="101" t="str">
        <f t="shared" ca="1" si="338"/>
        <v>OEO</v>
      </c>
      <c r="J999" s="70" t="str">
        <f t="shared" ca="1" si="340"/>
        <v>B</v>
      </c>
      <c r="K999" s="101" t="str">
        <f t="shared" ca="1" si="339"/>
        <v>RBB</v>
      </c>
      <c r="L999" s="61">
        <f t="shared" ca="1" si="334"/>
        <v>1</v>
      </c>
      <c r="M999" s="3">
        <f ca="1">IF(A998&lt;&gt;"",IF(O999="",M998,IF(AND(M998&gt;0,O999="L"),M998+1,IF(AND(M998&gt;1,O998="W"),1,1))),"")</f>
        <v>1</v>
      </c>
      <c r="N999" s="60" t="str">
        <f ca="1">IF($A998&lt;&gt;"",IF(OR($AI998&lt;&gt;0,$AJ998&lt;&gt;0,L999=0),"",IF(G998="HHL","L",IF(G998="LLH","H",""))),"")</f>
        <v>H</v>
      </c>
      <c r="O999" s="60" t="str">
        <f ca="1">IF(A999&lt;&gt;"",IF(N999&lt;&gt;"",IF(F999=N999,"W","L"),""),"")</f>
        <v>W</v>
      </c>
      <c r="P999" s="38">
        <f ca="1">IF(A999&lt;&gt;"",IF(OR(AI998&lt;&gt;0,AJ998&lt;&gt;0),"0",IF(O999&lt;&gt;"",IF(O999="W",(1*L999),(-1*L999)),0)),0)</f>
        <v>1</v>
      </c>
      <c r="Q999" s="74">
        <f ca="1">IF(A999&lt;&gt;"",P999+Q998,0)</f>
        <v>-21</v>
      </c>
      <c r="R999" s="3">
        <f t="shared" ca="1" si="328"/>
        <v>1</v>
      </c>
      <c r="S999" s="61">
        <f t="shared" ca="1" si="335"/>
        <v>1</v>
      </c>
      <c r="T999" s="3">
        <f t="shared" ca="1" si="329"/>
        <v>3</v>
      </c>
      <c r="U999" s="60" t="str">
        <f ca="1">IF($A998&lt;&gt;"",IF(OR($AI998&lt;&gt;0,$AJ998&lt;&gt;0,S999=0),"",IF(I998="EEO","O",IF(I998="OOE","E",""))),"")</f>
        <v>E</v>
      </c>
      <c r="V999" s="60" t="str">
        <f ca="1">IF(A999&lt;&gt;"",IF(U999&lt;&gt;"",IF(H999=U999,"W","L"),""),"")</f>
        <v>L</v>
      </c>
      <c r="W999" s="38">
        <f ca="1">IF(A999&lt;&gt;"",IF(OR(AI998&lt;&gt;0,AJ998&lt;&gt;0),"0",IF(V999&lt;&gt;"",IF(V999="W",(1*S999),(-1*S999)),0)),0)</f>
        <v>-1</v>
      </c>
      <c r="X999" s="74">
        <f t="shared" ca="1" si="330"/>
        <v>13</v>
      </c>
      <c r="Y999" s="3">
        <f t="shared" ca="1" si="331"/>
        <v>3</v>
      </c>
      <c r="Z999" s="61">
        <f t="shared" ca="1" si="336"/>
        <v>1</v>
      </c>
      <c r="AA999" s="3">
        <f t="shared" ca="1" si="332"/>
        <v>1</v>
      </c>
      <c r="AB999" s="60" t="str">
        <f ca="1">IF($A998&lt;&gt;"",IF(OR($AI998&lt;&gt;0,$AJ998&lt;&gt;0,Z999=0),"",IF(K998="RRB","B",IF(K998="BBR","R",""))),"")</f>
        <v>B</v>
      </c>
      <c r="AC999" s="60" t="str">
        <f ca="1">IF(A999&lt;&gt;"",IF(AB999&lt;&gt;"",IF(AB999=J999,"W","L"),""),"")</f>
        <v>W</v>
      </c>
      <c r="AD999" s="38">
        <f ca="1">IF(A999&lt;&gt;"",IF(OR(AI998&lt;&gt;0,AJ998&lt;&gt;0),"0",IF(AC999&lt;&gt;"",IF(AC999="W",(1*Z999),(-1*Z999)),0)),0)</f>
        <v>1</v>
      </c>
      <c r="AE999" s="74">
        <f t="shared" ca="1" si="343"/>
        <v>-12</v>
      </c>
      <c r="AF999" s="3">
        <f t="shared" ca="1" si="333"/>
        <v>1</v>
      </c>
      <c r="AG999" s="13">
        <f ca="1">IF(A999&lt;&gt;"",(AD999+P999+W999),0)</f>
        <v>1</v>
      </c>
      <c r="AH999" s="11">
        <f ca="1">IF(A999&lt;&gt;"",AG999+AH998,0)</f>
        <v>-20</v>
      </c>
      <c r="AI999" s="73">
        <f ca="1">IF($A999&lt;&gt;"",IF(AI998&gt;0,AI998,IF(AND(AK998&gt;=$AJ$1,$AJ$2*AK998&gt;=AH999),"Profit Target",IF(AH999&gt;=$S$1,"Profit Target",0))),0)</f>
        <v>0</v>
      </c>
      <c r="AJ999" s="73">
        <f ca="1">IF($A999&lt;&gt;"",IF(AI998&lt;&gt;0,AJ998,IF(AH999&lt;=$S$2,"Stop Loss",0)),0)</f>
        <v>0</v>
      </c>
      <c r="AK999" s="73">
        <f t="shared" ca="1" si="344"/>
        <v>3</v>
      </c>
      <c r="AL999" s="30"/>
      <c r="AM999" s="30"/>
      <c r="AN999" s="30"/>
      <c r="AO999" s="30"/>
      <c r="AP999" s="30"/>
      <c r="AQ999" s="30"/>
      <c r="BM999" s="7"/>
      <c r="BT999" s="10">
        <f t="shared" ca="1" si="326"/>
        <v>34</v>
      </c>
    </row>
    <row r="1000" spans="1:72">
      <c r="A1000" s="10">
        <f t="shared" ca="1" si="325"/>
        <v>11</v>
      </c>
      <c r="B1000" s="38"/>
      <c r="C1000" s="7"/>
      <c r="D1000" s="3"/>
      <c r="E1000" s="7"/>
      <c r="F1000" s="70" t="str">
        <f t="shared" ca="1" si="341"/>
        <v>L</v>
      </c>
      <c r="G1000" s="101" t="str">
        <f t="shared" ca="1" si="337"/>
        <v>HHL</v>
      </c>
      <c r="H1000" s="70" t="str">
        <f t="shared" ca="1" si="342"/>
        <v>O</v>
      </c>
      <c r="I1000" s="101" t="str">
        <f t="shared" ca="1" si="338"/>
        <v>EOO</v>
      </c>
      <c r="J1000" s="70" t="str">
        <f t="shared" ca="1" si="340"/>
        <v>B</v>
      </c>
      <c r="K1000" s="101" t="str">
        <f t="shared" ca="1" si="339"/>
        <v>BBB</v>
      </c>
      <c r="L1000" s="61">
        <f t="shared" ca="1" si="334"/>
        <v>1</v>
      </c>
      <c r="M1000" s="3">
        <f ca="1">IF(A999&lt;&gt;"",IF(O1000="",M999,IF(AND(M999&gt;0,O1000="L"),M999+1,IF(AND(M999&gt;1,O999="W"),1,1))),"")</f>
        <v>1</v>
      </c>
      <c r="N1000" s="60" t="str">
        <f ca="1">IF($A999&lt;&gt;"",IF(OR($AI999&lt;&gt;0,$AJ999&lt;&gt;0,L1000=0),"",IF(G999="HHL","L",IF(G999="LLH","H",""))),"")</f>
        <v/>
      </c>
      <c r="O1000" s="60" t="str">
        <f ca="1">IF(A1000&lt;&gt;"",IF(N1000&lt;&gt;"",IF(F1000=N1000,"W","L"),""),"")</f>
        <v/>
      </c>
      <c r="P1000" s="38">
        <f ca="1">IF(A1000&lt;&gt;"",IF(OR(AI999&lt;&gt;0,AJ999&lt;&gt;0),"0",IF(O1000&lt;&gt;"",IF(O1000="W",(1*L1000),(-1*L1000)),0)),0)</f>
        <v>0</v>
      </c>
      <c r="Q1000" s="74">
        <f ca="1">IF(A1000&lt;&gt;"",P1000+Q999,0)</f>
        <v>-21</v>
      </c>
      <c r="R1000" s="3">
        <f t="shared" ca="1" si="328"/>
        <v>1</v>
      </c>
      <c r="S1000" s="61">
        <f t="shared" ca="1" si="335"/>
        <v>1</v>
      </c>
      <c r="T1000" s="3">
        <f t="shared" ca="1" si="329"/>
        <v>3</v>
      </c>
      <c r="U1000" s="60" t="str">
        <f ca="1">IF($A999&lt;&gt;"",IF(OR($AI999&lt;&gt;0,$AJ999&lt;&gt;0,S1000=0),"",IF(I999="EEO","O",IF(I999="OOE","E",""))),"")</f>
        <v/>
      </c>
      <c r="V1000" s="60" t="str">
        <f ca="1">IF(A1000&lt;&gt;"",IF(U1000&lt;&gt;"",IF(H1000=U1000,"W","L"),""),"")</f>
        <v/>
      </c>
      <c r="W1000" s="38">
        <f ca="1">IF(A1000&lt;&gt;"",IF(OR(AI999&lt;&gt;0,AJ999&lt;&gt;0),"0",IF(V1000&lt;&gt;"",IF(V1000="W",(1*S1000),(-1*S1000)),0)),0)</f>
        <v>0</v>
      </c>
      <c r="X1000" s="74">
        <f t="shared" ca="1" si="330"/>
        <v>13</v>
      </c>
      <c r="Y1000" s="3">
        <f t="shared" ca="1" si="331"/>
        <v>3</v>
      </c>
      <c r="Z1000" s="61">
        <f t="shared" ca="1" si="336"/>
        <v>1</v>
      </c>
      <c r="AA1000" s="3">
        <f t="shared" ca="1" si="332"/>
        <v>1</v>
      </c>
      <c r="AB1000" s="60" t="str">
        <f ca="1">IF($A999&lt;&gt;"",IF(OR($AI999&lt;&gt;0,$AJ999&lt;&gt;0,Z1000=0),"",IF(K999="RRB","B",IF(K999="BBR","R",""))),"")</f>
        <v/>
      </c>
      <c r="AC1000" s="60" t="str">
        <f ca="1">IF(A1000&lt;&gt;"",IF(AB1000&lt;&gt;"",IF(AB1000=J1000,"W","L"),""),"")</f>
        <v/>
      </c>
      <c r="AD1000" s="38">
        <f ca="1">IF(A1000&lt;&gt;"",IF(OR(AI999&lt;&gt;0,AJ999&lt;&gt;0),"0",IF(AC1000&lt;&gt;"",IF(AC1000="W",(1*Z1000),(-1*Z1000)),0)),0)</f>
        <v>0</v>
      </c>
      <c r="AE1000" s="74">
        <f t="shared" ca="1" si="343"/>
        <v>-12</v>
      </c>
      <c r="AF1000" s="3">
        <f t="shared" ca="1" si="333"/>
        <v>1</v>
      </c>
      <c r="AG1000" s="13">
        <f ca="1">IF(A1000&lt;&gt;"",(AD1000+P1000+W1000),0)</f>
        <v>0</v>
      </c>
      <c r="AH1000" s="11">
        <f ca="1">IF(A1000&lt;&gt;"",AG1000+AH999,0)</f>
        <v>-20</v>
      </c>
      <c r="AI1000" s="73">
        <f ca="1">IF($A1000&lt;&gt;"",IF(AI999&gt;0,AI999,IF(AND(AK999&gt;=$AJ$1,$AJ$2*AK999&gt;=AH1000),"Profit Target",IF(AH1000&gt;=$S$1,"Profit Target",0))),0)</f>
        <v>0</v>
      </c>
      <c r="AJ1000" s="73">
        <f ca="1">IF($A1000&lt;&gt;"",IF(AI999&lt;&gt;0,AJ999,IF(AH1000&lt;=$S$2,"Stop Loss",0)),0)</f>
        <v>0</v>
      </c>
      <c r="AK1000" s="73">
        <f t="shared" ca="1" si="344"/>
        <v>3</v>
      </c>
      <c r="AL1000" s="30"/>
      <c r="AM1000" s="30"/>
      <c r="AN1000" s="30"/>
      <c r="AO1000" s="30"/>
      <c r="AP1000" s="30"/>
      <c r="AQ1000" s="30"/>
      <c r="BM1000" s="7"/>
      <c r="BT1000" s="10">
        <f t="shared" ca="1" si="326"/>
        <v>5</v>
      </c>
    </row>
    <row r="1001" spans="1:72">
      <c r="A1001" s="10">
        <f t="shared" ca="1" si="325"/>
        <v>25</v>
      </c>
      <c r="B1001" s="38"/>
      <c r="C1001" s="7"/>
      <c r="D1001" s="3"/>
      <c r="E1001" s="7"/>
      <c r="F1001" s="70" t="str">
        <f t="shared" ca="1" si="341"/>
        <v>H</v>
      </c>
      <c r="G1001" s="101" t="str">
        <f t="shared" ca="1" si="337"/>
        <v>HLH</v>
      </c>
      <c r="H1001" s="70" t="str">
        <f t="shared" ca="1" si="342"/>
        <v>O</v>
      </c>
      <c r="I1001" s="101" t="str">
        <f t="shared" ca="1" si="338"/>
        <v>OOO</v>
      </c>
      <c r="J1001" s="70" t="str">
        <f t="shared" ca="1" si="340"/>
        <v>R</v>
      </c>
      <c r="K1001" s="101" t="str">
        <f t="shared" ca="1" si="339"/>
        <v>BBR</v>
      </c>
      <c r="L1001" s="61">
        <f t="shared" ca="1" si="334"/>
        <v>1</v>
      </c>
      <c r="M1001" s="3">
        <f ca="1">IF(A1000&lt;&gt;"",IF(O1001="",M1000,IF(AND(M1000&gt;0,O1001="L"),M1000+1,IF(AND(M1000&gt;1,O1000="W"),1,1))),"")</f>
        <v>2</v>
      </c>
      <c r="N1001" s="60" t="str">
        <f ca="1">IF($A1000&lt;&gt;"",IF(OR($AI1000&lt;&gt;0,$AJ1000&lt;&gt;0,L1001=0),"",IF(G1000="HHL","L",IF(G1000="LLH","H",""))),"")</f>
        <v>L</v>
      </c>
      <c r="O1001" s="60" t="str">
        <f ca="1">IF(A1001&lt;&gt;"",IF(N1001&lt;&gt;"",IF(F1001=N1001,"W","L"),""),"")</f>
        <v>L</v>
      </c>
      <c r="P1001" s="38">
        <f ca="1">IF(A1001&lt;&gt;"",IF(OR(AI1000&lt;&gt;0,AJ1000&lt;&gt;0),"0",IF(O1001&lt;&gt;"",IF(O1001="W",(1*L1001),(-1*L1001)),0)),0)</f>
        <v>-1</v>
      </c>
      <c r="Q1001" s="74">
        <f ca="1">IF(A1001&lt;&gt;"",P1001+Q1000,0)</f>
        <v>-22</v>
      </c>
      <c r="R1001" s="3">
        <f t="shared" ca="1" si="328"/>
        <v>2</v>
      </c>
      <c r="S1001" s="61">
        <f t="shared" ca="1" si="335"/>
        <v>1</v>
      </c>
      <c r="T1001" s="3">
        <f t="shared" ca="1" si="329"/>
        <v>3</v>
      </c>
      <c r="U1001" s="60" t="str">
        <f ca="1">IF($A1000&lt;&gt;"",IF(OR($AI1000&lt;&gt;0,$AJ1000&lt;&gt;0,S1001=0),"",IF(I1000="EEO","O",IF(I1000="OOE","E",""))),"")</f>
        <v/>
      </c>
      <c r="V1001" s="60" t="str">
        <f ca="1">IF(A1001&lt;&gt;"",IF(U1001&lt;&gt;"",IF(H1001=U1001,"W","L"),""),"")</f>
        <v/>
      </c>
      <c r="W1001" s="38">
        <f ca="1">IF(A1001&lt;&gt;"",IF(OR(AI1000&lt;&gt;0,AJ1000&lt;&gt;0),"0",IF(V1001&lt;&gt;"",IF(V1001="W",(1*S1001),(-1*S1001)),0)),0)</f>
        <v>0</v>
      </c>
      <c r="X1001" s="74">
        <f t="shared" ca="1" si="330"/>
        <v>13</v>
      </c>
      <c r="Y1001" s="3">
        <f t="shared" ca="1" si="331"/>
        <v>3</v>
      </c>
      <c r="Z1001" s="61">
        <f t="shared" ca="1" si="336"/>
        <v>1</v>
      </c>
      <c r="AA1001" s="3">
        <f t="shared" ca="1" si="332"/>
        <v>1</v>
      </c>
      <c r="AB1001" s="60" t="str">
        <f ca="1">IF($A1000&lt;&gt;"",IF(OR($AI1000&lt;&gt;0,$AJ1000&lt;&gt;0,Z1001=0),"",IF(K1000="RRB","B",IF(K1000="BBR","R",""))),"")</f>
        <v/>
      </c>
      <c r="AC1001" s="60" t="str">
        <f ca="1">IF(A1001&lt;&gt;"",IF(AB1001&lt;&gt;"",IF(AB1001=J1001,"W","L"),""),"")</f>
        <v/>
      </c>
      <c r="AD1001" s="38">
        <f ca="1">IF(A1001&lt;&gt;"",IF(OR(AI1000&lt;&gt;0,AJ1000&lt;&gt;0),"0",IF(AC1001&lt;&gt;"",IF(AC1001="W",(1*Z1001),(-1*Z1001)),0)),0)</f>
        <v>0</v>
      </c>
      <c r="AE1001" s="74">
        <f t="shared" ca="1" si="343"/>
        <v>-12</v>
      </c>
      <c r="AF1001" s="3">
        <f t="shared" ca="1" si="333"/>
        <v>1</v>
      </c>
      <c r="AG1001" s="13">
        <f ca="1">IF(A1001&lt;&gt;"",(AD1001+P1001+W1001),0)</f>
        <v>-1</v>
      </c>
      <c r="AH1001" s="11">
        <f ca="1">IF(A1001&lt;&gt;"",AG1001+AH1000,0)</f>
        <v>-21</v>
      </c>
      <c r="AI1001" s="73">
        <f ca="1">IF($A1001&lt;&gt;"",IF(AI1000&gt;0,AI1000,IF(AND(AK1000&gt;=$AJ$1,$AJ$2*AK1000&gt;=AH1001),"Profit Target",IF(AH1001&gt;=$S$1,"Profit Target",0))),0)</f>
        <v>0</v>
      </c>
      <c r="AJ1001" s="73">
        <f ca="1">IF($A1001&lt;&gt;"",IF(AI1000&lt;&gt;0,AJ1000,IF(AH1001&lt;=$S$2,"Stop Loss",0)),0)</f>
        <v>0</v>
      </c>
      <c r="AK1001" s="73">
        <f t="shared" ca="1" si="344"/>
        <v>3</v>
      </c>
      <c r="AL1001" s="30"/>
      <c r="AM1001" s="30"/>
      <c r="AN1001" s="30"/>
      <c r="AO1001" s="30"/>
      <c r="AP1001" s="30"/>
      <c r="AQ1001" s="30"/>
      <c r="BM1001" s="7"/>
      <c r="BT1001" s="10">
        <f t="shared" ca="1" si="326"/>
        <v>31</v>
      </c>
    </row>
    <row r="1002" spans="1:72">
      <c r="A1002" s="10">
        <f t="shared" ca="1" si="325"/>
        <v>28</v>
      </c>
      <c r="B1002" s="38"/>
      <c r="C1002" s="7"/>
      <c r="D1002" s="3"/>
      <c r="E1002" s="7"/>
      <c r="F1002" s="70" t="str">
        <f t="shared" ca="1" si="341"/>
        <v>H</v>
      </c>
      <c r="G1002" s="101" t="str">
        <f t="shared" ca="1" si="337"/>
        <v>LHH</v>
      </c>
      <c r="H1002" s="70" t="str">
        <f t="shared" ca="1" si="342"/>
        <v>E</v>
      </c>
      <c r="I1002" s="101" t="str">
        <f t="shared" ca="1" si="338"/>
        <v>OOE</v>
      </c>
      <c r="J1002" s="70" t="str">
        <f t="shared" ca="1" si="340"/>
        <v>B</v>
      </c>
      <c r="K1002" s="101" t="str">
        <f t="shared" ca="1" si="339"/>
        <v>BRB</v>
      </c>
      <c r="L1002" s="61">
        <f t="shared" ca="1" si="334"/>
        <v>1</v>
      </c>
      <c r="M1002" s="3">
        <f ca="1">IF(A1001&lt;&gt;"",IF(O1002="",M1001,IF(AND(M1001&gt;0,O1002="L"),M1001+1,IF(AND(M1001&gt;1,O1001="W"),1,1))),"")</f>
        <v>2</v>
      </c>
      <c r="N1002" s="60" t="str">
        <f ca="1">IF($A1001&lt;&gt;"",IF(OR($AI1001&lt;&gt;0,$AJ1001&lt;&gt;0,L1002=0),"",IF(G1001="HHL","L",IF(G1001="LLH","H",""))),"")</f>
        <v/>
      </c>
      <c r="O1002" s="60" t="str">
        <f ca="1">IF(A1002&lt;&gt;"",IF(N1002&lt;&gt;"",IF(F1002=N1002,"W","L"),""),"")</f>
        <v/>
      </c>
      <c r="P1002" s="38">
        <f ca="1">IF(A1002&lt;&gt;"",IF(OR(AI1001&lt;&gt;0,AJ1001&lt;&gt;0),"0",IF(O1002&lt;&gt;"",IF(O1002="W",(1*L1002),(-1*L1002)),0)),0)</f>
        <v>0</v>
      </c>
      <c r="Q1002" s="74">
        <f ca="1">IF(A1002&lt;&gt;"",P1002+Q1001,0)</f>
        <v>-22</v>
      </c>
      <c r="R1002" s="3">
        <f t="shared" ca="1" si="328"/>
        <v>2</v>
      </c>
      <c r="S1002" s="61">
        <f t="shared" ca="1" si="335"/>
        <v>1</v>
      </c>
      <c r="T1002" s="3">
        <f t="shared" ca="1" si="329"/>
        <v>3</v>
      </c>
      <c r="U1002" s="60" t="str">
        <f ca="1">IF($A1001&lt;&gt;"",IF(OR($AI1001&lt;&gt;0,$AJ1001&lt;&gt;0,S1002=0),"",IF(I1001="EEO","O",IF(I1001="OOE","E",""))),"")</f>
        <v/>
      </c>
      <c r="V1002" s="60" t="str">
        <f ca="1">IF(A1002&lt;&gt;"",IF(U1002&lt;&gt;"",IF(H1002=U1002,"W","L"),""),"")</f>
        <v/>
      </c>
      <c r="W1002" s="38">
        <f ca="1">IF(A1002&lt;&gt;"",IF(OR(AI1001&lt;&gt;0,AJ1001&lt;&gt;0),"0",IF(V1002&lt;&gt;"",IF(V1002="W",(1*S1002),(-1*S1002)),0)),0)</f>
        <v>0</v>
      </c>
      <c r="X1002" s="74">
        <f t="shared" ca="1" si="330"/>
        <v>13</v>
      </c>
      <c r="Y1002" s="3">
        <f t="shared" ca="1" si="331"/>
        <v>3</v>
      </c>
      <c r="Z1002" s="61">
        <f t="shared" ca="1" si="336"/>
        <v>1</v>
      </c>
      <c r="AA1002" s="3">
        <f t="shared" ca="1" si="332"/>
        <v>2</v>
      </c>
      <c r="AB1002" s="60" t="str">
        <f ca="1">IF($A1001&lt;&gt;"",IF(OR($AI1001&lt;&gt;0,$AJ1001&lt;&gt;0,Z1002=0),"",IF(K1001="RRB","B",IF(K1001="BBR","R",""))),"")</f>
        <v>R</v>
      </c>
      <c r="AC1002" s="60" t="str">
        <f ca="1">IF(A1002&lt;&gt;"",IF(AB1002&lt;&gt;"",IF(AB1002=J1002,"W","L"),""),"")</f>
        <v>L</v>
      </c>
      <c r="AD1002" s="38">
        <f ca="1">IF(A1002&lt;&gt;"",IF(OR(AI1001&lt;&gt;0,AJ1001&lt;&gt;0),"0",IF(AC1002&lt;&gt;"",IF(AC1002="W",(1*Z1002),(-1*Z1002)),0)),0)</f>
        <v>-1</v>
      </c>
      <c r="AE1002" s="74">
        <f t="shared" ca="1" si="343"/>
        <v>-13</v>
      </c>
      <c r="AF1002" s="3">
        <f t="shared" ca="1" si="333"/>
        <v>2</v>
      </c>
      <c r="AG1002" s="13">
        <f ca="1">IF(A1002&lt;&gt;"",(AD1002+P1002+W1002),0)</f>
        <v>-1</v>
      </c>
      <c r="AH1002" s="11">
        <f ca="1">IF(A1002&lt;&gt;"",AG1002+AH1001,0)</f>
        <v>-22</v>
      </c>
      <c r="AI1002" s="73">
        <f ca="1">IF($A1002&lt;&gt;"",IF(AI1001&gt;0,AI1001,IF(AND(AK1001&gt;=$AJ$1,$AJ$2*AK1001&gt;=AH1002),"Profit Target",IF(AH1002&gt;=$S$1,"Profit Target",0))),0)</f>
        <v>0</v>
      </c>
      <c r="AJ1002" s="73">
        <f ca="1">IF($A1002&lt;&gt;"",IF(AI1001&lt;&gt;0,AJ1001,IF(AH1002&lt;=$S$2,"Stop Loss",0)),0)</f>
        <v>0</v>
      </c>
      <c r="AK1002" s="73">
        <f t="shared" ca="1" si="344"/>
        <v>3</v>
      </c>
      <c r="AL1002" s="30"/>
      <c r="AM1002" s="30"/>
      <c r="AN1002" s="30"/>
      <c r="AO1002" s="30"/>
      <c r="AP1002" s="30"/>
      <c r="AQ1002" s="30"/>
      <c r="BM1002" s="7"/>
      <c r="BT1002" s="10">
        <f t="shared" ca="1" si="326"/>
        <v>28</v>
      </c>
    </row>
    <row r="1003" spans="1:72">
      <c r="A1003" s="10">
        <f t="shared" ca="1" si="325"/>
        <v>29</v>
      </c>
      <c r="B1003" s="38"/>
      <c r="C1003" s="7"/>
      <c r="D1003" s="3"/>
      <c r="E1003" s="7"/>
      <c r="F1003" s="70" t="str">
        <f t="shared" ca="1" si="341"/>
        <v>H</v>
      </c>
      <c r="G1003" s="101" t="str">
        <f t="shared" ca="1" si="337"/>
        <v>HHH</v>
      </c>
      <c r="H1003" s="70" t="str">
        <f t="shared" ca="1" si="342"/>
        <v>O</v>
      </c>
      <c r="I1003" s="101" t="str">
        <f t="shared" ca="1" si="338"/>
        <v>OEO</v>
      </c>
      <c r="J1003" s="70" t="str">
        <f t="shared" ca="1" si="340"/>
        <v>B</v>
      </c>
      <c r="K1003" s="101" t="str">
        <f t="shared" ca="1" si="339"/>
        <v>RBB</v>
      </c>
      <c r="L1003" s="61">
        <f t="shared" ca="1" si="334"/>
        <v>1</v>
      </c>
      <c r="M1003" s="3">
        <f ca="1">IF(A1002&lt;&gt;"",IF(O1003="",M1002,IF(AND(M1002&gt;0,O1003="L"),M1002+1,IF(AND(M1002&gt;1,O1002="W"),1,1))),"")</f>
        <v>2</v>
      </c>
      <c r="N1003" s="60" t="str">
        <f ca="1">IF($A1002&lt;&gt;"",IF(OR($AI1002&lt;&gt;0,$AJ1002&lt;&gt;0,L1003=0),"",IF(G1002="HHL","L",IF(G1002="LLH","H",""))),"")</f>
        <v/>
      </c>
      <c r="O1003" s="60" t="str">
        <f ca="1">IF(A1003&lt;&gt;"",IF(N1003&lt;&gt;"",IF(F1003=N1003,"W","L"),""),"")</f>
        <v/>
      </c>
      <c r="P1003" s="38">
        <f ca="1">IF(A1003&lt;&gt;"",IF(OR(AI1002&lt;&gt;0,AJ1002&lt;&gt;0),"0",IF(O1003&lt;&gt;"",IF(O1003="W",(1*L1003),(-1*L1003)),0)),0)</f>
        <v>0</v>
      </c>
      <c r="Q1003" s="74">
        <f ca="1">IF(A1003&lt;&gt;"",P1003+Q1002,0)</f>
        <v>-22</v>
      </c>
      <c r="R1003" s="3">
        <f t="shared" ca="1" si="328"/>
        <v>2</v>
      </c>
      <c r="S1003" s="61">
        <f t="shared" ca="1" si="335"/>
        <v>1</v>
      </c>
      <c r="T1003" s="3">
        <f t="shared" ca="1" si="329"/>
        <v>4</v>
      </c>
      <c r="U1003" s="60" t="str">
        <f ca="1">IF($A1002&lt;&gt;"",IF(OR($AI1002&lt;&gt;0,$AJ1002&lt;&gt;0,S1003=0),"",IF(I1002="EEO","O",IF(I1002="OOE","E",""))),"")</f>
        <v>E</v>
      </c>
      <c r="V1003" s="60" t="str">
        <f ca="1">IF(A1003&lt;&gt;"",IF(U1003&lt;&gt;"",IF(H1003=U1003,"W","L"),""),"")</f>
        <v>L</v>
      </c>
      <c r="W1003" s="38">
        <f ca="1">IF(A1003&lt;&gt;"",IF(OR(AI1002&lt;&gt;0,AJ1002&lt;&gt;0),"0",IF(V1003&lt;&gt;"",IF(V1003="W",(1*S1003),(-1*S1003)),0)),0)</f>
        <v>-1</v>
      </c>
      <c r="X1003" s="74">
        <f t="shared" ca="1" si="330"/>
        <v>12</v>
      </c>
      <c r="Y1003" s="3">
        <f t="shared" ca="1" si="331"/>
        <v>4</v>
      </c>
      <c r="Z1003" s="61">
        <f t="shared" ca="1" si="336"/>
        <v>1</v>
      </c>
      <c r="AA1003" s="3">
        <f t="shared" ca="1" si="332"/>
        <v>2</v>
      </c>
      <c r="AB1003" s="60" t="str">
        <f ca="1">IF($A1002&lt;&gt;"",IF(OR($AI1002&lt;&gt;0,$AJ1002&lt;&gt;0,Z1003=0),"",IF(K1002="RRB","B",IF(K1002="BBR","R",""))),"")</f>
        <v/>
      </c>
      <c r="AC1003" s="60" t="str">
        <f ca="1">IF(A1003&lt;&gt;"",IF(AB1003&lt;&gt;"",IF(AB1003=J1003,"W","L"),""),"")</f>
        <v/>
      </c>
      <c r="AD1003" s="38">
        <f ca="1">IF(A1003&lt;&gt;"",IF(OR(AI1002&lt;&gt;0,AJ1002&lt;&gt;0),"0",IF(AC1003&lt;&gt;"",IF(AC1003="W",(1*Z1003),(-1*Z1003)),0)),0)</f>
        <v>0</v>
      </c>
      <c r="AE1003" s="74">
        <f t="shared" ca="1" si="343"/>
        <v>-13</v>
      </c>
      <c r="AF1003" s="3">
        <f t="shared" ca="1" si="333"/>
        <v>2</v>
      </c>
      <c r="AG1003" s="13">
        <f ca="1">IF(A1003&lt;&gt;"",(AD1003+P1003+W1003),0)</f>
        <v>-1</v>
      </c>
      <c r="AH1003" s="11">
        <f ca="1">IF(A1003&lt;&gt;"",AG1003+AH1002,0)</f>
        <v>-23</v>
      </c>
      <c r="AI1003" s="73">
        <f ca="1">IF($A1003&lt;&gt;"",IF(AI1002&gt;0,AI1002,IF(AND(AK1002&gt;=$AJ$1,$AJ$2*AK1002&gt;=AH1003),"Profit Target",IF(AH1003&gt;=$S$1,"Profit Target",0))),0)</f>
        <v>0</v>
      </c>
      <c r="AJ1003" s="73">
        <f ca="1">IF($A1003&lt;&gt;"",IF(AI1002&lt;&gt;0,AJ1002,IF(AH1003&lt;=$S$2,"Stop Loss",0)),0)</f>
        <v>0</v>
      </c>
      <c r="AK1003" s="73">
        <f t="shared" ca="1" si="344"/>
        <v>3</v>
      </c>
      <c r="AL1003" s="30"/>
      <c r="AM1003" s="30"/>
      <c r="AN1003" s="30"/>
      <c r="AO1003" s="30"/>
      <c r="AP1003" s="30"/>
      <c r="AQ1003" s="30"/>
      <c r="BM1003" s="7"/>
      <c r="BT1003" s="10">
        <f t="shared" ca="1" si="326"/>
        <v>33</v>
      </c>
    </row>
    <row r="1004" spans="1:72">
      <c r="A1004" s="26">
        <f t="shared" ca="1" si="325"/>
        <v>6</v>
      </c>
      <c r="B1004" s="38"/>
      <c r="C1004" s="7"/>
      <c r="D1004" s="3"/>
      <c r="E1004" s="7"/>
      <c r="F1004" s="70" t="str">
        <f t="shared" ca="1" si="341"/>
        <v>L</v>
      </c>
      <c r="G1004" s="101" t="str">
        <f t="shared" ca="1" si="337"/>
        <v>HHL</v>
      </c>
      <c r="H1004" s="70" t="str">
        <f t="shared" ca="1" si="342"/>
        <v>E</v>
      </c>
      <c r="I1004" s="101" t="str">
        <f t="shared" ca="1" si="338"/>
        <v>EOE</v>
      </c>
      <c r="J1004" s="70" t="str">
        <f t="shared" ca="1" si="340"/>
        <v>B</v>
      </c>
      <c r="K1004" s="101" t="str">
        <f t="shared" ca="1" si="339"/>
        <v>BBB</v>
      </c>
      <c r="L1004" s="61">
        <f t="shared" ca="1" si="334"/>
        <v>1</v>
      </c>
      <c r="M1004" s="3">
        <f ca="1">IF(A1003&lt;&gt;"",IF(O1004="",M1003,IF(AND(M1003&gt;0,O1004="L"),M1003+1,IF(AND(M1003&gt;1,O1003="W"),1,1))),"")</f>
        <v>2</v>
      </c>
      <c r="N1004" s="60" t="str">
        <f ca="1">IF($A1003&lt;&gt;"",IF(OR($AI1003&lt;&gt;0,$AJ1003&lt;&gt;0,L1004=0),"",IF(G1003="HHL","L",IF(G1003="LLH","H",""))),"")</f>
        <v/>
      </c>
      <c r="O1004" s="60" t="str">
        <f ca="1">IF(A1004&lt;&gt;"",IF(N1004&lt;&gt;"",IF(F1004=N1004,"W","L"),""),"")</f>
        <v/>
      </c>
      <c r="P1004" s="38">
        <f ca="1">IF(A1004&lt;&gt;"",IF(OR(AI1003&lt;&gt;0,AJ1003&lt;&gt;0),"0",IF(O1004&lt;&gt;"",IF(O1004="W",(1*L1004),(-1*L1004)),0)),0)</f>
        <v>0</v>
      </c>
      <c r="Q1004" s="74">
        <f ca="1">IF(A1004&lt;&gt;"",P1004+Q1003,0)</f>
        <v>-22</v>
      </c>
      <c r="R1004" s="3">
        <f t="shared" ca="1" si="328"/>
        <v>2</v>
      </c>
      <c r="S1004" s="61">
        <f t="shared" ca="1" si="335"/>
        <v>1</v>
      </c>
      <c r="T1004" s="3">
        <f t="shared" ca="1" si="329"/>
        <v>4</v>
      </c>
      <c r="U1004" s="60" t="str">
        <f ca="1">IF($A1003&lt;&gt;"",IF(OR($AI1003&lt;&gt;0,$AJ1003&lt;&gt;0,S1004=0),"",IF(I1003="EEO","O",IF(I1003="OOE","E",""))),"")</f>
        <v/>
      </c>
      <c r="V1004" s="60" t="str">
        <f ca="1">IF(A1004&lt;&gt;"",IF(U1004&lt;&gt;"",IF(H1004=U1004,"W","L"),""),"")</f>
        <v/>
      </c>
      <c r="W1004" s="38">
        <f ca="1">IF(A1004&lt;&gt;"",IF(OR(AI1003&lt;&gt;0,AJ1003&lt;&gt;0),"0",IF(V1004&lt;&gt;"",IF(V1004="W",(1*S1004),(-1*S1004)),0)),0)</f>
        <v>0</v>
      </c>
      <c r="X1004" s="74">
        <f t="shared" ca="1" si="330"/>
        <v>12</v>
      </c>
      <c r="Y1004" s="3">
        <f t="shared" ca="1" si="331"/>
        <v>4</v>
      </c>
      <c r="Z1004" s="61">
        <f t="shared" ca="1" si="336"/>
        <v>1</v>
      </c>
      <c r="AA1004" s="3">
        <f t="shared" ca="1" si="332"/>
        <v>2</v>
      </c>
      <c r="AB1004" s="60" t="str">
        <f ca="1">IF($A1003&lt;&gt;"",IF(OR($AI1003&lt;&gt;0,$AJ1003&lt;&gt;0,Z1004=0),"",IF(K1003="RRB","B",IF(K1003="BBR","R",""))),"")</f>
        <v/>
      </c>
      <c r="AC1004" s="60" t="str">
        <f ca="1">IF(A1004&lt;&gt;"",IF(AB1004&lt;&gt;"",IF(AB1004=J1004,"W","L"),""),"")</f>
        <v/>
      </c>
      <c r="AD1004" s="38">
        <f ca="1">IF(A1004&lt;&gt;"",IF(OR(AI1003&lt;&gt;0,AJ1003&lt;&gt;0),"0",IF(AC1004&lt;&gt;"",IF(AC1004="W",(1*Z1004),(-1*Z1004)),0)),0)</f>
        <v>0</v>
      </c>
      <c r="AE1004" s="74">
        <f t="shared" ca="1" si="343"/>
        <v>-13</v>
      </c>
      <c r="AF1004" s="3">
        <f t="shared" ca="1" si="333"/>
        <v>2</v>
      </c>
      <c r="AG1004" s="13">
        <f ca="1">IF(A1004&lt;&gt;"",(AD1004+P1004+W1004),0)</f>
        <v>0</v>
      </c>
      <c r="AH1004" s="11">
        <f ca="1">IF(A1004&lt;&gt;"",AG1004+AH1003,0)</f>
        <v>-23</v>
      </c>
      <c r="AI1004" s="73">
        <f ca="1">IF($A1004&lt;&gt;"",IF(AI1003&gt;0,AI1003,IF(AND(AK1003&gt;=$AJ$1,$AJ$2*AK1003&gt;=AH1004),"Profit Target",IF(AH1004&gt;=$S$1,"Profit Target",0))),0)</f>
        <v>0</v>
      </c>
      <c r="AJ1004" s="73">
        <f ca="1">IF($A1004&lt;&gt;"",IF(AI1003&lt;&gt;0,AJ1003,IF(AH1004&lt;=$S$2,"Stop Loss",0)),0)</f>
        <v>0</v>
      </c>
      <c r="AK1004" s="73">
        <f t="shared" ca="1" si="344"/>
        <v>3</v>
      </c>
      <c r="AL1004" s="30"/>
      <c r="AM1004" s="30"/>
      <c r="AN1004" s="30"/>
      <c r="AO1004" s="30"/>
      <c r="AP1004" s="30"/>
      <c r="AQ1004" s="30"/>
      <c r="BM1004" s="37"/>
      <c r="BT1004" s="26">
        <f t="shared" ca="1" si="326"/>
        <v>34</v>
      </c>
    </row>
    <row r="1005" spans="1:72" s="29" customFormat="1">
      <c r="A1005" s="48"/>
      <c r="B1005" s="38"/>
      <c r="C1005" s="7"/>
      <c r="D1005" s="3"/>
      <c r="E1005" s="7"/>
      <c r="F1005" s="70">
        <f t="shared" si="341"/>
        <v>0</v>
      </c>
      <c r="G1005" s="101" t="str">
        <f t="shared" ca="1" si="337"/>
        <v>HL0</v>
      </c>
      <c r="H1005" s="70">
        <f t="shared" si="342"/>
        <v>0</v>
      </c>
      <c r="I1005" s="101" t="str">
        <f t="shared" ca="1" si="338"/>
        <v>OE0</v>
      </c>
      <c r="J1005" s="70">
        <f t="shared" si="340"/>
        <v>0</v>
      </c>
      <c r="K1005" s="101" t="str">
        <f t="shared" ca="1" si="339"/>
        <v>BB0</v>
      </c>
      <c r="L1005" s="61">
        <f t="shared" ca="1" si="334"/>
        <v>1</v>
      </c>
      <c r="M1005" s="3">
        <f ca="1">IF(A1004&lt;&gt;"",IF(O1005="",M1004,IF(AND(M1004&gt;0,O1005="L"),M1004+1,IF(AND(M1004&gt;1,O1004="W"),1,1))),"")</f>
        <v>2</v>
      </c>
      <c r="N1005" s="60" t="str">
        <f ca="1">IF($A1004&lt;&gt;"",IF(OR($AI1004&lt;&gt;0,$AJ1004&lt;&gt;0,L1005=0),"",IF(G1004="HHL","L",IF(G1004="LLH","H",""))),"")</f>
        <v>L</v>
      </c>
      <c r="O1005" s="60" t="str">
        <f>IF(A1005&lt;&gt;"",IF(N1005&lt;&gt;"",IF(F1005=N1005,"W","L"),""),"")</f>
        <v/>
      </c>
      <c r="P1005" s="38">
        <f>IF(A1005&lt;&gt;"",IF(OR(AI1004&lt;&gt;0,AJ1004&lt;&gt;0),"0",IF(O1005&lt;&gt;"",IF(O1005="W",(1*L1005),(-1*L1005)),0)),0)</f>
        <v>0</v>
      </c>
      <c r="Q1005" s="74">
        <f>IF(A1005&lt;&gt;"",P1005+Q1004,0)</f>
        <v>0</v>
      </c>
      <c r="R1005" s="3">
        <f t="shared" ca="1" si="328"/>
        <v>2</v>
      </c>
      <c r="S1005" s="61">
        <f t="shared" ca="1" si="335"/>
        <v>1</v>
      </c>
      <c r="T1005" s="3">
        <f t="shared" ca="1" si="329"/>
        <v>4</v>
      </c>
      <c r="U1005" s="60" t="str">
        <f ca="1">IF($A1004&lt;&gt;"",IF(OR($AI1004&lt;&gt;0,$AJ1004&lt;&gt;0,S1005=0),"",IF(I1004="EEO","O",IF(I1004="OOE","E",""))),"")</f>
        <v/>
      </c>
      <c r="V1005" s="60" t="str">
        <f>IF(A1005&lt;&gt;"",IF(U1005&lt;&gt;"",IF(H1005=U1005,"W","L"),""),"")</f>
        <v/>
      </c>
      <c r="W1005" s="38">
        <f>IF(A1005&lt;&gt;"",IF(OR(AI1004&lt;&gt;0,AJ1004&lt;&gt;0),"0",IF(V1005&lt;&gt;"",IF(V1005="W",(1*S1005),(-1*S1005)),0)),0)</f>
        <v>0</v>
      </c>
      <c r="X1005" s="74">
        <f t="shared" si="330"/>
        <v>0</v>
      </c>
      <c r="Y1005" s="3">
        <f t="shared" ca="1" si="331"/>
        <v>4</v>
      </c>
      <c r="Z1005" s="61">
        <f t="shared" ca="1" si="336"/>
        <v>1</v>
      </c>
      <c r="AA1005" s="3">
        <f t="shared" ca="1" si="332"/>
        <v>2</v>
      </c>
      <c r="AB1005" s="60" t="str">
        <f ca="1">IF($A1004&lt;&gt;"",IF(OR($AI1004&lt;&gt;0,$AJ1004&lt;&gt;0,Z1005=0),"",IF(K1004="RRB","B",IF(K1004="BBR","R",""))),"")</f>
        <v/>
      </c>
      <c r="AC1005" s="60" t="str">
        <f>IF(A1005&lt;&gt;"",IF(AB1005&lt;&gt;"",IF(AB1005=J1005,"W","L"),""),"")</f>
        <v/>
      </c>
      <c r="AD1005" s="38">
        <f>IF(A1005&lt;&gt;"",IF(OR(AI1004&lt;&gt;0,AJ1004&lt;&gt;0),"0",IF(AC1005&lt;&gt;"",IF(AC1005="W",(1*Z1005),(-1*Z1005)),0)),0)</f>
        <v>0</v>
      </c>
      <c r="AE1005" s="74">
        <f t="shared" si="343"/>
        <v>0</v>
      </c>
      <c r="AF1005" s="3">
        <f t="shared" ca="1" si="333"/>
        <v>2</v>
      </c>
      <c r="AG1005" s="13">
        <f>IF(A1005&lt;&gt;"",(AD1005+P1005+W1005),0)</f>
        <v>0</v>
      </c>
      <c r="AH1005" s="11">
        <f>IF(A1005&lt;&gt;"",AG1005+AH1004,0)</f>
        <v>0</v>
      </c>
      <c r="AI1005" s="73">
        <f>IF($A1005&lt;&gt;"",IF(AI1004&gt;0,AI1004,IF(AND(AK1004&gt;=$AJ$1,$AJ$2*AK1004&gt;=AH1005),"Profit Target",IF(AH1005&gt;=$S$1,"Profit Target",0))),0)</f>
        <v>0</v>
      </c>
      <c r="AJ1005" s="73">
        <f>IF($A1005&lt;&gt;"",IF(AI1004&lt;&gt;0,AJ1004,IF(AH1005&lt;=$S$2,"Stop Loss",0)),0)</f>
        <v>0</v>
      </c>
      <c r="AK1005" s="73">
        <f t="shared" ca="1" si="344"/>
        <v>3</v>
      </c>
      <c r="AL1005" s="30"/>
      <c r="AM1005" s="30"/>
      <c r="AN1005" s="30"/>
      <c r="AO1005" s="30"/>
      <c r="AP1005" s="30"/>
      <c r="AQ1005" s="30"/>
      <c r="AR1005" s="27"/>
      <c r="AS1005" s="27"/>
      <c r="AT1005" s="27"/>
      <c r="AU1005" s="27"/>
      <c r="AV1005" s="27"/>
      <c r="AW1005" s="27"/>
      <c r="AX1005" s="27"/>
      <c r="AY1005" s="41"/>
      <c r="AZ1005" s="27"/>
      <c r="BA1005" s="27"/>
      <c r="BB1005" s="27"/>
      <c r="BC1005" s="27"/>
      <c r="BD1005" s="27"/>
      <c r="BE1005" s="27"/>
      <c r="BF1005" s="27"/>
      <c r="BG1005" s="27"/>
      <c r="BH1005" s="27"/>
      <c r="BI1005" s="27"/>
      <c r="BJ1005" s="27"/>
      <c r="BK1005" s="27"/>
      <c r="BL1005" s="27"/>
      <c r="BM1005" s="42"/>
      <c r="BN1005" s="27"/>
      <c r="BO1005" s="27"/>
      <c r="BS1005" s="27"/>
      <c r="BT1005" s="42"/>
    </row>
    <row r="1006" spans="1:72" s="29" customFormat="1">
      <c r="A1006" s="48"/>
      <c r="B1006" s="38"/>
      <c r="C1006" s="7"/>
      <c r="D1006" s="3"/>
      <c r="E1006" s="7"/>
      <c r="F1006" s="70">
        <f t="shared" si="341"/>
        <v>0</v>
      </c>
      <c r="G1006" s="101" t="str">
        <f t="shared" ca="1" si="337"/>
        <v>L00</v>
      </c>
      <c r="H1006" s="70">
        <f t="shared" si="342"/>
        <v>0</v>
      </c>
      <c r="I1006" s="101" t="str">
        <f t="shared" ca="1" si="338"/>
        <v>E00</v>
      </c>
      <c r="J1006" s="70">
        <f t="shared" si="340"/>
        <v>0</v>
      </c>
      <c r="K1006" s="101" t="str">
        <f t="shared" ca="1" si="339"/>
        <v>B00</v>
      </c>
      <c r="L1006" s="61">
        <f t="shared" ca="1" si="334"/>
        <v>1</v>
      </c>
      <c r="M1006" s="3" t="str">
        <f>IF(A1005&lt;&gt;"",IF(O1006="",M1005,IF(AND(M1005&gt;0,O1006="L"),M1005+1,IF(AND(M1005&gt;1,O1005="W"),1,1))),"")</f>
        <v/>
      </c>
      <c r="N1006" s="60" t="str">
        <f>IF($A1005&lt;&gt;"",IF(OR($AI1005&lt;&gt;0,$AJ1005&lt;&gt;0,L1006=0),"",IF(G1005="HHL","L",IF(G1005="LLH","H",""))),"")</f>
        <v/>
      </c>
      <c r="O1006" s="60" t="str">
        <f>IF(A1006&lt;&gt;"",IF(N1006&lt;&gt;"",IF(F1006=N1006,"W","L"),""),"")</f>
        <v/>
      </c>
      <c r="P1006" s="38">
        <f>IF(A1006&lt;&gt;"",IF(OR(AI1005&lt;&gt;0,AJ1005&lt;&gt;0),"0",IF(O1006&lt;&gt;"",IF(O1006="W",(1*L1006),(-1*L1006)),0)),0)</f>
        <v>0</v>
      </c>
      <c r="Q1006" s="74">
        <f>IF(A1006&lt;&gt;"",P1006+Q1005,0)</f>
        <v>0</v>
      </c>
      <c r="R1006" s="3" t="str">
        <f t="shared" si="328"/>
        <v/>
      </c>
      <c r="S1006" s="61">
        <f t="shared" ca="1" si="335"/>
        <v>1</v>
      </c>
      <c r="T1006" s="3" t="str">
        <f t="shared" si="329"/>
        <v/>
      </c>
      <c r="U1006" s="60" t="str">
        <f>IF($A1005&lt;&gt;"",IF(OR($AI1005&lt;&gt;0,$AJ1005&lt;&gt;0,S1006=0),"",IF(I1005="EEO","O",IF(I1005="OOE","E",""))),"")</f>
        <v/>
      </c>
      <c r="V1006" s="60" t="str">
        <f>IF(A1006&lt;&gt;"",IF(U1006&lt;&gt;"",IF(H1006=U1006,"W","L"),""),"")</f>
        <v/>
      </c>
      <c r="W1006" s="38">
        <f>IF(A1006&lt;&gt;"",IF(OR(AI1005&lt;&gt;0,AJ1005&lt;&gt;0),"0",IF(V1006&lt;&gt;"",IF(V1006="W",(1*S1006),(-1*S1006)),0)),0)</f>
        <v>0</v>
      </c>
      <c r="X1006" s="74">
        <f t="shared" si="330"/>
        <v>0</v>
      </c>
      <c r="Y1006" s="3" t="str">
        <f t="shared" si="331"/>
        <v/>
      </c>
      <c r="Z1006" s="61">
        <f t="shared" ca="1" si="336"/>
        <v>1</v>
      </c>
      <c r="AA1006" s="3" t="str">
        <f t="shared" si="332"/>
        <v/>
      </c>
      <c r="AB1006" s="60" t="str">
        <f>IF($A1005&lt;&gt;"",IF(OR($AI1005&lt;&gt;0,$AJ1005&lt;&gt;0,Z1006=0),"",IF(K1005="RRB","B",IF(K1005="BBR","R",""))),"")</f>
        <v/>
      </c>
      <c r="AC1006" s="60" t="str">
        <f>IF(A1006&lt;&gt;"",IF(AB1006&lt;&gt;"",IF(AB1006=J1006,"W","L"),""),"")</f>
        <v/>
      </c>
      <c r="AD1006" s="38">
        <f>IF(A1006&lt;&gt;"",IF(OR(AI1005&lt;&gt;0,AJ1005&lt;&gt;0),"0",IF(AC1006&lt;&gt;"",IF(AC1006="W",(1*Z1006),(-1*Z1006)),0)),0)</f>
        <v>0</v>
      </c>
      <c r="AE1006" s="74">
        <f t="shared" si="343"/>
        <v>0</v>
      </c>
      <c r="AF1006" s="3" t="str">
        <f t="shared" si="333"/>
        <v/>
      </c>
      <c r="AG1006" s="13">
        <f>IF(A1006&lt;&gt;"",(AD1006+P1006+W1006),0)</f>
        <v>0</v>
      </c>
      <c r="AH1006" s="11">
        <f>IF(A1006&lt;&gt;"",AG1006+AH1005,0)</f>
        <v>0</v>
      </c>
      <c r="AI1006" s="73">
        <f>IF($A1006&lt;&gt;"",IF(AI1005&gt;0,AI1005,IF(AND(AK1005&gt;=$AJ$1,$AJ$2*AK1005&gt;=AH1006),"Profit Target",IF(AH1006&gt;=$S$1,"Profit Target",0))),0)</f>
        <v>0</v>
      </c>
      <c r="AJ1006" s="73">
        <f>IF($A1006&lt;&gt;"",IF(AI1005&lt;&gt;0,AJ1005,IF(AH1006&lt;=$S$2,"Stop Loss",0)),0)</f>
        <v>0</v>
      </c>
      <c r="AK1006" s="73">
        <f t="shared" ca="1" si="344"/>
        <v>3</v>
      </c>
      <c r="AL1006" s="30"/>
      <c r="AM1006" s="30"/>
      <c r="AN1006" s="30"/>
      <c r="AO1006" s="30"/>
      <c r="AP1006" s="30"/>
      <c r="AQ1006" s="30"/>
      <c r="AR1006" s="27"/>
      <c r="AS1006" s="27"/>
      <c r="AT1006" s="27"/>
      <c r="AU1006" s="27"/>
      <c r="AV1006" s="27"/>
      <c r="AW1006" s="27"/>
      <c r="AX1006" s="27"/>
      <c r="AY1006" s="41"/>
      <c r="AZ1006" s="27"/>
      <c r="BA1006" s="27"/>
      <c r="BB1006" s="27"/>
      <c r="BC1006" s="27"/>
      <c r="BD1006" s="27"/>
      <c r="BE1006" s="27"/>
      <c r="BF1006" s="27"/>
      <c r="BG1006" s="27"/>
      <c r="BH1006" s="27"/>
      <c r="BI1006" s="27"/>
      <c r="BJ1006" s="27"/>
      <c r="BK1006" s="27"/>
      <c r="BL1006" s="27"/>
      <c r="BM1006" s="42"/>
      <c r="BN1006" s="27"/>
      <c r="BO1006" s="27"/>
      <c r="BS1006" s="27"/>
      <c r="BT1006" s="42"/>
    </row>
    <row r="1007" spans="1:72" s="29" customFormat="1">
      <c r="A1007" s="48"/>
      <c r="B1007" s="32"/>
      <c r="C1007" s="7"/>
      <c r="D1007" s="3"/>
      <c r="E1007" s="7"/>
      <c r="F1007" s="70">
        <f t="shared" si="341"/>
        <v>0</v>
      </c>
      <c r="G1007" s="101" t="str">
        <f t="shared" si="337"/>
        <v>000</v>
      </c>
      <c r="H1007" s="70">
        <f t="shared" si="342"/>
        <v>0</v>
      </c>
      <c r="I1007" s="101" t="str">
        <f t="shared" si="338"/>
        <v>000</v>
      </c>
      <c r="J1007" s="70">
        <f t="shared" si="340"/>
        <v>0</v>
      </c>
      <c r="K1007" s="101" t="str">
        <f t="shared" si="339"/>
        <v>000</v>
      </c>
      <c r="L1007" s="61" t="str">
        <f t="shared" si="334"/>
        <v/>
      </c>
      <c r="M1007" s="3" t="str">
        <f>IF(A1006&lt;&gt;"",IF(O1007="",M1006,IF(AND(M1006&gt;0,O1007="L"),M1006+1,IF(AND(M1006&gt;1,O1006="W"),1,1))),"")</f>
        <v/>
      </c>
      <c r="N1007" s="60" t="str">
        <f>IF($A1006&lt;&gt;"",IF(OR($AI1006&lt;&gt;0,$AJ1006&lt;&gt;0,L1007=0),"",IF(G1006="HHL","L",IF(G1006="LLH","H",""))),"")</f>
        <v/>
      </c>
      <c r="O1007" s="60" t="str">
        <f>IF(A1007&lt;&gt;"",IF(N1007&lt;&gt;"",IF(F1007=N1007,"W","L"),""),"")</f>
        <v/>
      </c>
      <c r="P1007" s="38">
        <f>IF(A1007&lt;&gt;"",IF(OR(AI1006&lt;&gt;0,AJ1006&lt;&gt;0),"0",IF(O1007&lt;&gt;"",IF(O1007="W",(1*L1007),(-1*L1007)),0)),0)</f>
        <v>0</v>
      </c>
      <c r="Q1007" s="74">
        <f>IF(A1007&lt;&gt;"",P1007+Q1006,0)</f>
        <v>0</v>
      </c>
      <c r="R1007" s="3" t="str">
        <f t="shared" si="328"/>
        <v/>
      </c>
      <c r="S1007" s="61" t="str">
        <f t="shared" si="335"/>
        <v/>
      </c>
      <c r="T1007" s="3" t="str">
        <f t="shared" si="329"/>
        <v/>
      </c>
      <c r="U1007" s="60" t="str">
        <f>IF($A1006&lt;&gt;"",IF(OR($AI1006&lt;&gt;0,$AJ1006&lt;&gt;0,S1007=0),"",IF(I1006="EEO","O",IF(I1006="OOE","E",""))),"")</f>
        <v/>
      </c>
      <c r="V1007" s="60" t="str">
        <f>IF(A1007&lt;&gt;"",IF(U1007&lt;&gt;"",IF(H1007=U1007,"W","L"),""),"")</f>
        <v/>
      </c>
      <c r="W1007" s="38">
        <f>IF(A1007&lt;&gt;"",IF(OR(AI1006&lt;&gt;0,AJ1006&lt;&gt;0),"0",IF(V1007&lt;&gt;"",IF(V1007="W",(1*S1007),(-1*S1007)),0)),0)</f>
        <v>0</v>
      </c>
      <c r="X1007" s="74">
        <f t="shared" ref="X1007" si="345">IF($A1007&lt;&gt;"",W1007+X1006,0)</f>
        <v>0</v>
      </c>
      <c r="Y1007" s="3" t="str">
        <f t="shared" si="331"/>
        <v/>
      </c>
      <c r="Z1007" s="61" t="str">
        <f t="shared" si="336"/>
        <v/>
      </c>
      <c r="AA1007" s="3" t="str">
        <f t="shared" si="332"/>
        <v/>
      </c>
      <c r="AB1007" s="60" t="str">
        <f>IF($A1006&lt;&gt;"",IF(OR($AI1006&lt;&gt;0,$AJ1006&lt;&gt;0,Z1007=0),"",IF(K1006="RRB","B",IF(K1006="BBR","R",""))),"")</f>
        <v/>
      </c>
      <c r="AC1007" s="60" t="str">
        <f>IF(A1007&lt;&gt;"",IF(AB1007&lt;&gt;"",IF(AB1007=J1007,"W","L"),""),"")</f>
        <v/>
      </c>
      <c r="AD1007" s="38">
        <f>IF(A1007&lt;&gt;"",IF(OR(AI1006&lt;&gt;0,AJ1006&lt;&gt;0),"0",IF(AC1007&lt;&gt;"",IF(AC1007="W",(1*Z1007),(-1*Z1007)),0)),0)</f>
        <v>0</v>
      </c>
      <c r="AE1007" s="74">
        <f t="shared" si="343"/>
        <v>0</v>
      </c>
      <c r="AF1007" s="3" t="str">
        <f t="shared" si="333"/>
        <v/>
      </c>
      <c r="AG1007" s="13">
        <f>IF(A1007&lt;&gt;"",(AD1007+P1007+W1007),0)</f>
        <v>0</v>
      </c>
      <c r="AH1007" s="11">
        <f>IF(A1007&lt;&gt;"",AG1007+AH1006,0)</f>
        <v>0</v>
      </c>
      <c r="AI1007" s="73">
        <f>IF($A1007&lt;&gt;"",IF(AI1006&gt;0,AI1006,IF(AND(AK1006&gt;=$AJ$1,$AJ$2*AK1006&gt;=AH1007),"Profit Target",IF(AH1007&gt;=$S$1,"Profit Target",0))),0)</f>
        <v>0</v>
      </c>
      <c r="AJ1007" s="73">
        <f>IF($A1007&lt;&gt;"",IF(AI1006&lt;&gt;0,AJ1006,IF(AH1007&lt;=$S$2,"Stop Loss",0)),0)</f>
        <v>0</v>
      </c>
      <c r="AK1007" s="73">
        <f t="shared" ca="1" si="344"/>
        <v>3</v>
      </c>
      <c r="AL1007" s="30"/>
      <c r="AM1007" s="30"/>
      <c r="AN1007" s="30"/>
      <c r="AO1007" s="30"/>
      <c r="AP1007" s="30"/>
      <c r="AQ1007" s="30"/>
      <c r="AR1007" s="27"/>
      <c r="AS1007" s="27"/>
      <c r="AT1007" s="27"/>
      <c r="AU1007" s="27"/>
      <c r="AV1007" s="27"/>
      <c r="AW1007" s="27"/>
      <c r="AX1007" s="27"/>
      <c r="AY1007" s="41"/>
      <c r="AZ1007" s="27"/>
      <c r="BA1007" s="27"/>
      <c r="BB1007" s="27"/>
      <c r="BC1007" s="27"/>
      <c r="BD1007" s="27"/>
      <c r="BE1007" s="27"/>
      <c r="BF1007" s="27"/>
      <c r="BG1007" s="27"/>
      <c r="BH1007" s="27"/>
      <c r="BI1007" s="27"/>
      <c r="BJ1007" s="27"/>
      <c r="BK1007" s="27"/>
      <c r="BL1007" s="27"/>
      <c r="BM1007" s="42"/>
      <c r="BN1007" s="27"/>
      <c r="BO1007" s="27"/>
      <c r="BS1007" s="27"/>
      <c r="BT1007" s="42"/>
    </row>
    <row r="1008" spans="1:72" s="29" customFormat="1">
      <c r="A1008" s="48"/>
      <c r="B1008" s="48"/>
      <c r="C1008" s="48"/>
      <c r="D1008" s="48"/>
      <c r="E1008" s="48"/>
      <c r="F1008" s="48"/>
      <c r="G1008" s="48"/>
      <c r="H1008" s="48"/>
      <c r="I1008" s="48"/>
      <c r="J1008" s="25"/>
      <c r="K1008" s="48"/>
      <c r="L1008" s="32"/>
      <c r="M1008" s="32"/>
      <c r="N1008" s="32">
        <v>7</v>
      </c>
      <c r="O1008" s="32">
        <f ca="1">COUNTIF(O5:O1007,"W")</f>
        <v>113</v>
      </c>
      <c r="P1008" s="32"/>
      <c r="Q1008" s="32"/>
      <c r="R1008" s="32"/>
      <c r="S1008" s="32"/>
      <c r="T1008" s="32"/>
      <c r="U1008" s="32"/>
      <c r="V1008" s="32">
        <f ca="1">COUNTIF(V5:V1007,"W")</f>
        <v>135</v>
      </c>
      <c r="W1008" s="32"/>
      <c r="X1008" s="32"/>
      <c r="Y1008" s="32"/>
      <c r="Z1008" s="32"/>
      <c r="AA1008" s="32"/>
      <c r="AB1008" s="47"/>
      <c r="AC1008" s="32">
        <f ca="1">COUNTIF(AC5:AC1007,"W")</f>
        <v>113</v>
      </c>
      <c r="AD1008" s="32"/>
      <c r="AE1008" s="32"/>
      <c r="AF1008" s="32"/>
      <c r="AG1008" s="14"/>
      <c r="AH1008" s="34"/>
      <c r="AI1008" s="30"/>
      <c r="AJ1008" s="30"/>
      <c r="AK1008" s="30"/>
      <c r="AL1008" s="30"/>
      <c r="AM1008" s="30"/>
      <c r="AN1008" s="30"/>
      <c r="AO1008" s="30"/>
      <c r="AP1008" s="32"/>
      <c r="AQ1008" s="27"/>
      <c r="AR1008" s="27"/>
      <c r="AS1008" s="27"/>
      <c r="AT1008" s="27"/>
      <c r="AU1008" s="27"/>
      <c r="AV1008" s="27"/>
      <c r="AW1008" s="27"/>
      <c r="AX1008" s="27"/>
      <c r="AY1008" s="41"/>
      <c r="AZ1008" s="27"/>
      <c r="BA1008" s="27"/>
      <c r="BB1008" s="27"/>
      <c r="BC1008" s="27"/>
      <c r="BD1008" s="27"/>
      <c r="BE1008" s="27"/>
      <c r="BF1008" s="27"/>
      <c r="BG1008" s="27"/>
      <c r="BH1008" s="27"/>
      <c r="BI1008" s="27"/>
      <c r="BJ1008" s="27"/>
      <c r="BK1008" s="27"/>
      <c r="BL1008" s="27"/>
      <c r="BM1008" s="42"/>
      <c r="BN1008" s="27"/>
      <c r="BO1008" s="27"/>
      <c r="BS1008" s="27"/>
      <c r="BT1008" s="42"/>
    </row>
    <row r="1009" spans="1:72" s="29" customFormat="1">
      <c r="A1009" s="48"/>
      <c r="B1009" s="48"/>
      <c r="C1009" s="48"/>
      <c r="D1009" s="48"/>
      <c r="E1009" s="48"/>
      <c r="F1009" s="48"/>
      <c r="G1009" s="48"/>
      <c r="H1009" s="48"/>
      <c r="I1009" s="48"/>
      <c r="J1009" s="25"/>
      <c r="K1009" s="48"/>
      <c r="L1009" s="32"/>
      <c r="M1009" s="32"/>
      <c r="N1009" s="32" t="s">
        <v>29</v>
      </c>
      <c r="O1009" s="32">
        <f ca="1">COUNTIF(O5:O1007,"L")</f>
        <v>135</v>
      </c>
      <c r="P1009" s="32"/>
      <c r="Q1009" s="32"/>
      <c r="R1009" s="32"/>
      <c r="S1009" s="32"/>
      <c r="T1009" s="32"/>
      <c r="U1009" s="32"/>
      <c r="V1009" s="32">
        <f ca="1">COUNTIF(V5:V1007,"L")</f>
        <v>123</v>
      </c>
      <c r="W1009" s="32"/>
      <c r="X1009" s="32"/>
      <c r="Y1009" s="32"/>
      <c r="Z1009" s="32"/>
      <c r="AA1009" s="32"/>
      <c r="AB1009" s="47"/>
      <c r="AC1009" s="32">
        <f ca="1">COUNTIF(AC5:AC1007,"L")</f>
        <v>126</v>
      </c>
      <c r="AD1009" s="32"/>
      <c r="AE1009" s="32"/>
      <c r="AF1009" s="32"/>
      <c r="AG1009" s="14"/>
      <c r="AH1009" s="34"/>
      <c r="AI1009" s="30"/>
      <c r="AJ1009" s="30"/>
      <c r="AK1009" s="30"/>
      <c r="AL1009" s="30"/>
      <c r="AM1009" s="30"/>
      <c r="AN1009" s="30"/>
      <c r="AO1009" s="30"/>
      <c r="AP1009" s="32"/>
      <c r="AQ1009" s="27"/>
      <c r="AR1009" s="27"/>
      <c r="AS1009" s="27"/>
      <c r="AT1009" s="27"/>
      <c r="AU1009" s="27"/>
      <c r="AV1009" s="27"/>
      <c r="AW1009" s="27"/>
      <c r="AX1009" s="27"/>
      <c r="AY1009" s="41"/>
      <c r="AZ1009" s="27"/>
      <c r="BA1009" s="27"/>
      <c r="BB1009" s="27"/>
      <c r="BC1009" s="27"/>
      <c r="BD1009" s="27"/>
      <c r="BE1009" s="27"/>
      <c r="BF1009" s="27"/>
      <c r="BG1009" s="27"/>
      <c r="BH1009" s="27"/>
      <c r="BI1009" s="27"/>
      <c r="BJ1009" s="27"/>
      <c r="BK1009" s="27"/>
      <c r="BL1009" s="27"/>
      <c r="BM1009" s="42"/>
      <c r="BN1009" s="27"/>
      <c r="BO1009" s="27"/>
      <c r="BS1009" s="27"/>
      <c r="BT1009" s="42"/>
    </row>
    <row r="1010" spans="1:72" s="29" customFormat="1">
      <c r="A1010" s="48"/>
      <c r="B1010" s="48"/>
      <c r="C1010" s="48"/>
      <c r="D1010" s="48"/>
      <c r="E1010" s="48"/>
      <c r="F1010" s="48"/>
      <c r="G1010" s="48"/>
      <c r="H1010" s="48"/>
      <c r="I1010" s="48"/>
      <c r="J1010" s="25"/>
      <c r="K1010" s="48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2"/>
      <c r="Y1010" s="32"/>
      <c r="Z1010" s="32"/>
      <c r="AA1010" s="32"/>
      <c r="AB1010" s="47"/>
      <c r="AC1010" s="47"/>
      <c r="AD1010" s="32"/>
      <c r="AE1010" s="32"/>
      <c r="AF1010" s="32"/>
      <c r="AG1010" s="14"/>
      <c r="AH1010" s="34"/>
      <c r="AI1010" s="30"/>
      <c r="AJ1010" s="30"/>
      <c r="AK1010" s="30"/>
      <c r="AL1010" s="30"/>
      <c r="AM1010" s="30"/>
      <c r="AN1010" s="30"/>
      <c r="AO1010" s="30"/>
      <c r="AP1010" s="32"/>
      <c r="AQ1010" s="27"/>
      <c r="AR1010" s="27"/>
      <c r="AS1010" s="27"/>
      <c r="AT1010" s="27"/>
      <c r="AU1010" s="27"/>
      <c r="AV1010" s="27"/>
      <c r="AW1010" s="27"/>
      <c r="AX1010" s="27"/>
      <c r="AY1010" s="41"/>
      <c r="AZ1010" s="27"/>
      <c r="BA1010" s="27"/>
      <c r="BB1010" s="27"/>
      <c r="BC1010" s="27"/>
      <c r="BD1010" s="27"/>
      <c r="BE1010" s="27"/>
      <c r="BF1010" s="27"/>
      <c r="BG1010" s="27"/>
      <c r="BH1010" s="27"/>
      <c r="BI1010" s="27"/>
      <c r="BJ1010" s="27"/>
      <c r="BK1010" s="27"/>
      <c r="BL1010" s="27"/>
      <c r="BM1010" s="42"/>
      <c r="BN1010" s="27"/>
      <c r="BO1010" s="27"/>
      <c r="BS1010" s="27"/>
      <c r="BT1010" s="42"/>
    </row>
    <row r="1011" spans="1:72" s="29" customFormat="1">
      <c r="A1011" s="48"/>
      <c r="B1011" s="48"/>
      <c r="C1011" s="48"/>
      <c r="D1011" s="48"/>
      <c r="E1011" s="48"/>
      <c r="F1011" s="48"/>
      <c r="G1011" s="48"/>
      <c r="H1011" s="48"/>
      <c r="I1011" s="48"/>
      <c r="J1011" s="25"/>
      <c r="K1011" s="48"/>
      <c r="L1011" s="32"/>
      <c r="M1011" s="32"/>
      <c r="N1011" s="32"/>
      <c r="O1011" s="32"/>
      <c r="P1011" s="32"/>
      <c r="Q1011" s="32"/>
      <c r="R1011" s="32"/>
      <c r="S1011" s="32"/>
      <c r="T1011" s="32"/>
      <c r="U1011" s="32"/>
      <c r="V1011" s="32"/>
      <c r="W1011" s="32"/>
      <c r="X1011" s="32"/>
      <c r="Y1011" s="32"/>
      <c r="Z1011" s="32"/>
      <c r="AA1011" s="32"/>
      <c r="AB1011" s="47"/>
      <c r="AC1011" s="47"/>
      <c r="AD1011" s="32"/>
      <c r="AE1011" s="32"/>
      <c r="AF1011" s="32"/>
      <c r="AG1011" s="14"/>
      <c r="AH1011" s="34"/>
      <c r="AI1011" s="30"/>
      <c r="AJ1011" s="30"/>
      <c r="AK1011" s="30"/>
      <c r="AL1011" s="30"/>
      <c r="AM1011" s="30"/>
      <c r="AN1011" s="30"/>
      <c r="AO1011" s="30"/>
      <c r="AP1011" s="32"/>
      <c r="AQ1011" s="27"/>
      <c r="AR1011" s="27"/>
      <c r="AS1011" s="27"/>
      <c r="AT1011" s="27"/>
      <c r="AU1011" s="27"/>
      <c r="AV1011" s="27"/>
      <c r="AW1011" s="27"/>
      <c r="AX1011" s="27"/>
      <c r="AY1011" s="41"/>
      <c r="AZ1011" s="27"/>
      <c r="BA1011" s="27"/>
      <c r="BB1011" s="27"/>
      <c r="BC1011" s="27"/>
      <c r="BD1011" s="27"/>
      <c r="BE1011" s="27"/>
      <c r="BF1011" s="27"/>
      <c r="BG1011" s="27"/>
      <c r="BH1011" s="27"/>
      <c r="BI1011" s="27"/>
      <c r="BJ1011" s="27"/>
      <c r="BK1011" s="27"/>
      <c r="BL1011" s="27"/>
      <c r="BM1011" s="42"/>
      <c r="BN1011" s="27"/>
      <c r="BO1011" s="27"/>
      <c r="BS1011" s="27"/>
      <c r="BT1011" s="42"/>
    </row>
    <row r="1012" spans="1:72" s="29" customFormat="1">
      <c r="A1012" s="48"/>
      <c r="B1012" s="48"/>
      <c r="C1012" s="48"/>
      <c r="D1012" s="48"/>
      <c r="E1012" s="48"/>
      <c r="F1012" s="48"/>
      <c r="G1012" s="48"/>
      <c r="H1012" s="48"/>
      <c r="I1012" s="48"/>
      <c r="J1012" s="25"/>
      <c r="K1012" s="48"/>
      <c r="L1012" s="32"/>
      <c r="M1012" s="32"/>
      <c r="N1012" s="32"/>
      <c r="O1012" s="32"/>
      <c r="P1012" s="32"/>
      <c r="Q1012" s="32"/>
      <c r="R1012" s="32"/>
      <c r="S1012" s="32"/>
      <c r="T1012" s="32"/>
      <c r="U1012" s="32"/>
      <c r="V1012" s="32"/>
      <c r="W1012" s="32"/>
      <c r="X1012" s="32"/>
      <c r="Y1012" s="32"/>
      <c r="Z1012" s="32"/>
      <c r="AA1012" s="32"/>
      <c r="AB1012" s="47"/>
      <c r="AC1012" s="47"/>
      <c r="AD1012" s="32"/>
      <c r="AE1012" s="32"/>
      <c r="AF1012" s="32"/>
      <c r="AG1012" s="14"/>
      <c r="AH1012" s="34"/>
      <c r="AI1012" s="30"/>
      <c r="AJ1012" s="30"/>
      <c r="AK1012" s="30"/>
      <c r="AL1012" s="30"/>
      <c r="AM1012" s="30"/>
      <c r="AN1012" s="30"/>
      <c r="AO1012" s="30"/>
      <c r="AP1012" s="32"/>
      <c r="AQ1012" s="27"/>
      <c r="AR1012" s="27"/>
      <c r="AS1012" s="27"/>
      <c r="AT1012" s="27"/>
      <c r="AU1012" s="27"/>
      <c r="AV1012" s="27"/>
      <c r="AW1012" s="27"/>
      <c r="AX1012" s="27"/>
      <c r="AY1012" s="41"/>
      <c r="AZ1012" s="27"/>
      <c r="BA1012" s="27"/>
      <c r="BB1012" s="27"/>
      <c r="BC1012" s="27"/>
      <c r="BD1012" s="27"/>
      <c r="BE1012" s="27"/>
      <c r="BF1012" s="27"/>
      <c r="BG1012" s="27"/>
      <c r="BH1012" s="27"/>
      <c r="BI1012" s="27"/>
      <c r="BJ1012" s="27"/>
      <c r="BK1012" s="27"/>
      <c r="BL1012" s="27"/>
      <c r="BM1012" s="42"/>
      <c r="BN1012" s="27"/>
      <c r="BO1012" s="27"/>
      <c r="BS1012" s="27"/>
      <c r="BT1012" s="42"/>
    </row>
    <row r="1013" spans="1:72" s="29" customFormat="1">
      <c r="A1013" s="48"/>
      <c r="B1013" s="48"/>
      <c r="C1013" s="48"/>
      <c r="D1013" s="48"/>
      <c r="E1013" s="48"/>
      <c r="F1013" s="48"/>
      <c r="G1013" s="48"/>
      <c r="H1013" s="48"/>
      <c r="I1013" s="48"/>
      <c r="J1013" s="25"/>
      <c r="K1013" s="48"/>
      <c r="L1013" s="32"/>
      <c r="M1013" s="32"/>
      <c r="N1013" s="32"/>
      <c r="O1013" s="32"/>
      <c r="P1013" s="32"/>
      <c r="Q1013" s="32"/>
      <c r="R1013" s="32"/>
      <c r="S1013" s="32"/>
      <c r="T1013" s="32"/>
      <c r="U1013" s="32"/>
      <c r="V1013" s="32"/>
      <c r="W1013" s="32"/>
      <c r="X1013" s="32"/>
      <c r="Y1013" s="32"/>
      <c r="Z1013" s="32"/>
      <c r="AA1013" s="32"/>
      <c r="AB1013" s="47"/>
      <c r="AC1013" s="47"/>
      <c r="AD1013" s="32"/>
      <c r="AE1013" s="32"/>
      <c r="AF1013" s="32"/>
      <c r="AG1013" s="14"/>
      <c r="AH1013" s="34"/>
      <c r="AI1013" s="30"/>
      <c r="AJ1013" s="30"/>
      <c r="AK1013" s="30"/>
      <c r="AL1013" s="30"/>
      <c r="AM1013" s="30"/>
      <c r="AN1013" s="30"/>
      <c r="AO1013" s="30"/>
      <c r="AP1013" s="32"/>
      <c r="AQ1013" s="27"/>
      <c r="AR1013" s="27"/>
      <c r="AS1013" s="27"/>
      <c r="AT1013" s="27"/>
      <c r="AU1013" s="27"/>
      <c r="AV1013" s="27"/>
      <c r="AW1013" s="27"/>
      <c r="AX1013" s="27"/>
      <c r="AY1013" s="41"/>
      <c r="AZ1013" s="27"/>
      <c r="BA1013" s="27"/>
      <c r="BB1013" s="27"/>
      <c r="BC1013" s="27"/>
      <c r="BD1013" s="27"/>
      <c r="BE1013" s="27"/>
      <c r="BF1013" s="27"/>
      <c r="BG1013" s="27"/>
      <c r="BH1013" s="27"/>
      <c r="BI1013" s="27"/>
      <c r="BJ1013" s="27"/>
      <c r="BK1013" s="27"/>
      <c r="BL1013" s="27"/>
      <c r="BM1013" s="42"/>
      <c r="BN1013" s="27"/>
      <c r="BO1013" s="27"/>
      <c r="BS1013" s="27"/>
      <c r="BT1013" s="42"/>
    </row>
    <row r="1014" spans="1:72" s="29" customFormat="1">
      <c r="A1014" s="48"/>
      <c r="B1014" s="48"/>
      <c r="C1014" s="48"/>
      <c r="D1014" s="48"/>
      <c r="E1014" s="48"/>
      <c r="F1014" s="48"/>
      <c r="G1014" s="48"/>
      <c r="H1014" s="48"/>
      <c r="I1014" s="48"/>
      <c r="J1014" s="25"/>
      <c r="K1014" s="48"/>
      <c r="L1014" s="32"/>
      <c r="M1014" s="32"/>
      <c r="N1014" s="32"/>
      <c r="O1014" s="32"/>
      <c r="P1014" s="32"/>
      <c r="Q1014" s="32"/>
      <c r="R1014" s="32"/>
      <c r="S1014" s="32"/>
      <c r="T1014" s="32"/>
      <c r="U1014" s="32"/>
      <c r="V1014" s="32"/>
      <c r="W1014" s="32"/>
      <c r="X1014" s="32"/>
      <c r="Y1014" s="32"/>
      <c r="Z1014" s="32"/>
      <c r="AA1014" s="32"/>
      <c r="AB1014" s="47"/>
      <c r="AC1014" s="47"/>
      <c r="AD1014" s="32"/>
      <c r="AE1014" s="32"/>
      <c r="AF1014" s="32"/>
      <c r="AG1014" s="14"/>
      <c r="AH1014" s="34"/>
      <c r="AI1014" s="30"/>
      <c r="AJ1014" s="30"/>
      <c r="AK1014" s="30"/>
      <c r="AL1014" s="30"/>
      <c r="AM1014" s="30"/>
      <c r="AN1014" s="30"/>
      <c r="AO1014" s="30"/>
      <c r="AP1014" s="32"/>
      <c r="AQ1014" s="27"/>
      <c r="AR1014" s="27"/>
      <c r="AS1014" s="27"/>
      <c r="AT1014" s="27"/>
      <c r="AU1014" s="27"/>
      <c r="AV1014" s="27"/>
      <c r="AW1014" s="27"/>
      <c r="AX1014" s="27"/>
      <c r="AY1014" s="41"/>
      <c r="AZ1014" s="27"/>
      <c r="BA1014" s="27"/>
      <c r="BB1014" s="27"/>
      <c r="BC1014" s="27"/>
      <c r="BD1014" s="27"/>
      <c r="BE1014" s="27"/>
      <c r="BF1014" s="27"/>
      <c r="BG1014" s="27"/>
      <c r="BH1014" s="27"/>
      <c r="BI1014" s="27"/>
      <c r="BJ1014" s="27"/>
      <c r="BK1014" s="27"/>
      <c r="BL1014" s="27"/>
      <c r="BM1014" s="42"/>
      <c r="BN1014" s="27"/>
      <c r="BO1014" s="27"/>
      <c r="BS1014" s="27"/>
      <c r="BT1014" s="42"/>
    </row>
    <row r="1015" spans="1:72" s="29" customFormat="1">
      <c r="A1015" s="48"/>
      <c r="B1015" s="48"/>
      <c r="C1015" s="48"/>
      <c r="D1015" s="48"/>
      <c r="E1015" s="48"/>
      <c r="F1015" s="48"/>
      <c r="G1015" s="48"/>
      <c r="H1015" s="48"/>
      <c r="I1015" s="48"/>
      <c r="J1015" s="25"/>
      <c r="K1015" s="48"/>
      <c r="L1015" s="32"/>
      <c r="M1015" s="32"/>
      <c r="N1015" s="32"/>
      <c r="O1015" s="32"/>
      <c r="P1015" s="32"/>
      <c r="Q1015" s="32"/>
      <c r="R1015" s="32"/>
      <c r="S1015" s="32"/>
      <c r="T1015" s="32"/>
      <c r="U1015" s="32"/>
      <c r="V1015" s="32"/>
      <c r="W1015" s="32"/>
      <c r="X1015" s="32"/>
      <c r="Y1015" s="32"/>
      <c r="Z1015" s="32"/>
      <c r="AA1015" s="32"/>
      <c r="AB1015" s="47"/>
      <c r="AC1015" s="47"/>
      <c r="AD1015" s="32"/>
      <c r="AE1015" s="32"/>
      <c r="AF1015" s="32"/>
      <c r="AG1015" s="14"/>
      <c r="AH1015" s="34"/>
      <c r="AI1015" s="30"/>
      <c r="AJ1015" s="30"/>
      <c r="AK1015" s="30"/>
      <c r="AL1015" s="30"/>
      <c r="AM1015" s="30"/>
      <c r="AN1015" s="30"/>
      <c r="AO1015" s="30"/>
      <c r="AP1015" s="32"/>
      <c r="AQ1015" s="27"/>
      <c r="AR1015" s="27"/>
      <c r="AS1015" s="27"/>
      <c r="AT1015" s="27"/>
      <c r="AU1015" s="27"/>
      <c r="AV1015" s="27"/>
      <c r="AW1015" s="27"/>
      <c r="AX1015" s="27"/>
      <c r="AY1015" s="41"/>
      <c r="AZ1015" s="27"/>
      <c r="BA1015" s="27"/>
      <c r="BB1015" s="27"/>
      <c r="BC1015" s="27"/>
      <c r="BD1015" s="27"/>
      <c r="BE1015" s="27"/>
      <c r="BF1015" s="27"/>
      <c r="BG1015" s="27"/>
      <c r="BH1015" s="27"/>
      <c r="BI1015" s="27"/>
      <c r="BJ1015" s="27"/>
      <c r="BK1015" s="27"/>
      <c r="BL1015" s="27"/>
      <c r="BM1015" s="42"/>
      <c r="BN1015" s="27"/>
      <c r="BO1015" s="27"/>
      <c r="BS1015" s="27"/>
      <c r="BT1015" s="42"/>
    </row>
    <row r="1016" spans="1:72" s="29" customFormat="1">
      <c r="A1016" s="48"/>
      <c r="B1016" s="48"/>
      <c r="C1016" s="48"/>
      <c r="D1016" s="48"/>
      <c r="E1016" s="48"/>
      <c r="F1016" s="48"/>
      <c r="G1016" s="48"/>
      <c r="H1016" s="48"/>
      <c r="I1016" s="48"/>
      <c r="J1016" s="25"/>
      <c r="K1016" s="48"/>
      <c r="L1016" s="32"/>
      <c r="M1016" s="32"/>
      <c r="N1016" s="32"/>
      <c r="O1016" s="32"/>
      <c r="P1016" s="32"/>
      <c r="Q1016" s="32"/>
      <c r="R1016" s="32"/>
      <c r="S1016" s="32"/>
      <c r="T1016" s="32"/>
      <c r="U1016" s="32"/>
      <c r="V1016" s="32"/>
      <c r="W1016" s="32"/>
      <c r="X1016" s="32"/>
      <c r="Y1016" s="32"/>
      <c r="Z1016" s="32"/>
      <c r="AA1016" s="32"/>
      <c r="AB1016" s="47"/>
      <c r="AC1016" s="47"/>
      <c r="AD1016" s="32"/>
      <c r="AE1016" s="32"/>
      <c r="AF1016" s="32"/>
      <c r="AG1016" s="14"/>
      <c r="AH1016" s="34"/>
      <c r="AI1016" s="30"/>
      <c r="AJ1016" s="30"/>
      <c r="AK1016" s="30"/>
      <c r="AL1016" s="30"/>
      <c r="AM1016" s="30"/>
      <c r="AN1016" s="30"/>
      <c r="AO1016" s="30"/>
      <c r="AP1016" s="32"/>
      <c r="AQ1016" s="27"/>
      <c r="AR1016" s="27"/>
      <c r="AS1016" s="27"/>
      <c r="AT1016" s="27"/>
      <c r="AU1016" s="27"/>
      <c r="AV1016" s="27"/>
      <c r="AW1016" s="27"/>
      <c r="AX1016" s="27"/>
      <c r="AY1016" s="41"/>
      <c r="AZ1016" s="27"/>
      <c r="BA1016" s="27"/>
      <c r="BB1016" s="27"/>
      <c r="BC1016" s="27"/>
      <c r="BD1016" s="27"/>
      <c r="BE1016" s="27"/>
      <c r="BF1016" s="27"/>
      <c r="BG1016" s="27"/>
      <c r="BH1016" s="27"/>
      <c r="BI1016" s="27"/>
      <c r="BJ1016" s="27"/>
      <c r="BK1016" s="27"/>
      <c r="BL1016" s="27"/>
      <c r="BM1016" s="42"/>
      <c r="BN1016" s="27"/>
      <c r="BO1016" s="27"/>
      <c r="BS1016" s="27"/>
      <c r="BT1016" s="42"/>
    </row>
    <row r="1017" spans="1:72" s="29" customFormat="1">
      <c r="A1017" s="48"/>
      <c r="B1017" s="48"/>
      <c r="C1017" s="48"/>
      <c r="D1017" s="48"/>
      <c r="E1017" s="48"/>
      <c r="F1017" s="48"/>
      <c r="G1017" s="48"/>
      <c r="H1017" s="48"/>
      <c r="I1017" s="48"/>
      <c r="J1017" s="25"/>
      <c r="K1017" s="48"/>
      <c r="L1017" s="32"/>
      <c r="M1017" s="32"/>
      <c r="N1017" s="32"/>
      <c r="O1017" s="32"/>
      <c r="P1017" s="32"/>
      <c r="Q1017" s="32"/>
      <c r="R1017" s="32"/>
      <c r="S1017" s="32"/>
      <c r="T1017" s="32"/>
      <c r="U1017" s="32"/>
      <c r="V1017" s="32"/>
      <c r="W1017" s="32"/>
      <c r="X1017" s="32"/>
      <c r="Y1017" s="32"/>
      <c r="Z1017" s="32"/>
      <c r="AA1017" s="32"/>
      <c r="AB1017" s="47"/>
      <c r="AC1017" s="47"/>
      <c r="AD1017" s="32"/>
      <c r="AE1017" s="32"/>
      <c r="AF1017" s="32"/>
      <c r="AG1017" s="14"/>
      <c r="AH1017" s="34"/>
      <c r="AI1017" s="30"/>
      <c r="AJ1017" s="30"/>
      <c r="AK1017" s="30"/>
      <c r="AL1017" s="30"/>
      <c r="AM1017" s="30"/>
      <c r="AN1017" s="30"/>
      <c r="AO1017" s="30"/>
      <c r="AP1017" s="32"/>
      <c r="AQ1017" s="27"/>
      <c r="AR1017" s="27"/>
      <c r="AS1017" s="27"/>
      <c r="AT1017" s="27"/>
      <c r="AU1017" s="27"/>
      <c r="AV1017" s="27"/>
      <c r="AW1017" s="27"/>
      <c r="AX1017" s="27"/>
      <c r="AY1017" s="41"/>
      <c r="AZ1017" s="27"/>
      <c r="BA1017" s="27"/>
      <c r="BB1017" s="27"/>
      <c r="BC1017" s="27"/>
      <c r="BD1017" s="27"/>
      <c r="BE1017" s="27"/>
      <c r="BF1017" s="27"/>
      <c r="BG1017" s="27"/>
      <c r="BH1017" s="27"/>
      <c r="BI1017" s="27"/>
      <c r="BJ1017" s="27"/>
      <c r="BK1017" s="27"/>
      <c r="BL1017" s="27"/>
      <c r="BM1017" s="42"/>
      <c r="BN1017" s="27"/>
      <c r="BO1017" s="27"/>
      <c r="BS1017" s="27"/>
      <c r="BT1017" s="42"/>
    </row>
    <row r="1018" spans="1:72" s="29" customFormat="1">
      <c r="A1018" s="48"/>
      <c r="B1018" s="48"/>
      <c r="C1018" s="48"/>
      <c r="D1018" s="48"/>
      <c r="E1018" s="48"/>
      <c r="F1018" s="48"/>
      <c r="G1018" s="48"/>
      <c r="H1018" s="48"/>
      <c r="I1018" s="48"/>
      <c r="J1018" s="25"/>
      <c r="K1018" s="48"/>
      <c r="L1018" s="32"/>
      <c r="M1018" s="32"/>
      <c r="N1018" s="32"/>
      <c r="O1018" s="32"/>
      <c r="P1018" s="32"/>
      <c r="Q1018" s="32"/>
      <c r="R1018" s="32"/>
      <c r="S1018" s="32"/>
      <c r="T1018" s="32"/>
      <c r="U1018" s="32"/>
      <c r="V1018" s="32"/>
      <c r="W1018" s="32"/>
      <c r="X1018" s="32"/>
      <c r="Y1018" s="32"/>
      <c r="Z1018" s="32"/>
      <c r="AA1018" s="32"/>
      <c r="AB1018" s="47"/>
      <c r="AC1018" s="47"/>
      <c r="AD1018" s="32"/>
      <c r="AE1018" s="32"/>
      <c r="AF1018" s="32"/>
      <c r="AG1018" s="14"/>
      <c r="AH1018" s="34"/>
      <c r="AI1018" s="30"/>
      <c r="AJ1018" s="30"/>
      <c r="AK1018" s="30"/>
      <c r="AL1018" s="30"/>
      <c r="AM1018" s="30"/>
      <c r="AN1018" s="30"/>
      <c r="AO1018" s="30"/>
      <c r="AP1018" s="32"/>
      <c r="AQ1018" s="27"/>
      <c r="AR1018" s="27"/>
      <c r="AS1018" s="27"/>
      <c r="AT1018" s="27"/>
      <c r="AU1018" s="27"/>
      <c r="AV1018" s="27"/>
      <c r="AW1018" s="27"/>
      <c r="AX1018" s="27"/>
      <c r="AY1018" s="41"/>
      <c r="AZ1018" s="27"/>
      <c r="BA1018" s="27"/>
      <c r="BB1018" s="27"/>
      <c r="BC1018" s="27"/>
      <c r="BD1018" s="27"/>
      <c r="BE1018" s="27"/>
      <c r="BF1018" s="27"/>
      <c r="BG1018" s="27"/>
      <c r="BH1018" s="27"/>
      <c r="BI1018" s="27"/>
      <c r="BJ1018" s="27"/>
      <c r="BK1018" s="27"/>
      <c r="BL1018" s="27"/>
      <c r="BM1018" s="42"/>
      <c r="BN1018" s="27"/>
      <c r="BO1018" s="27"/>
      <c r="BS1018" s="27"/>
      <c r="BT1018" s="42"/>
    </row>
    <row r="1019" spans="1:72" s="29" customFormat="1">
      <c r="A1019" s="48"/>
      <c r="B1019" s="48"/>
      <c r="C1019" s="48"/>
      <c r="D1019" s="48"/>
      <c r="E1019" s="48"/>
      <c r="F1019" s="48"/>
      <c r="G1019" s="48"/>
      <c r="H1019" s="48"/>
      <c r="I1019" s="48"/>
      <c r="J1019" s="25"/>
      <c r="K1019" s="48"/>
      <c r="L1019" s="32"/>
      <c r="M1019" s="32"/>
      <c r="N1019" s="32"/>
      <c r="O1019" s="32"/>
      <c r="P1019" s="32"/>
      <c r="Q1019" s="32"/>
      <c r="R1019" s="32"/>
      <c r="S1019" s="32"/>
      <c r="T1019" s="32"/>
      <c r="U1019" s="32"/>
      <c r="V1019" s="32"/>
      <c r="W1019" s="32"/>
      <c r="X1019" s="32"/>
      <c r="Y1019" s="32"/>
      <c r="Z1019" s="32"/>
      <c r="AA1019" s="32"/>
      <c r="AB1019" s="47"/>
      <c r="AC1019" s="47"/>
      <c r="AD1019" s="32"/>
      <c r="AE1019" s="32"/>
      <c r="AF1019" s="32"/>
      <c r="AG1019" s="14"/>
      <c r="AH1019" s="34"/>
      <c r="AI1019" s="30"/>
      <c r="AJ1019" s="30"/>
      <c r="AK1019" s="30"/>
      <c r="AL1019" s="30"/>
      <c r="AM1019" s="30"/>
      <c r="AN1019" s="30"/>
      <c r="AO1019" s="30"/>
      <c r="AP1019" s="32"/>
      <c r="AQ1019" s="27"/>
      <c r="AR1019" s="27"/>
      <c r="AS1019" s="27"/>
      <c r="AT1019" s="27"/>
      <c r="AU1019" s="27"/>
      <c r="AV1019" s="27"/>
      <c r="AW1019" s="27"/>
      <c r="AX1019" s="27"/>
      <c r="AY1019" s="41"/>
      <c r="AZ1019" s="27"/>
      <c r="BA1019" s="27"/>
      <c r="BB1019" s="27"/>
      <c r="BC1019" s="27"/>
      <c r="BD1019" s="27"/>
      <c r="BE1019" s="27"/>
      <c r="BF1019" s="27"/>
      <c r="BG1019" s="27"/>
      <c r="BH1019" s="27"/>
      <c r="BI1019" s="27"/>
      <c r="BJ1019" s="27"/>
      <c r="BK1019" s="27"/>
      <c r="BL1019" s="27"/>
      <c r="BM1019" s="42"/>
      <c r="BN1019" s="27"/>
      <c r="BO1019" s="27"/>
      <c r="BS1019" s="27"/>
      <c r="BT1019" s="42"/>
    </row>
    <row r="1020" spans="1:72" s="29" customFormat="1">
      <c r="A1020" s="48"/>
      <c r="B1020" s="48"/>
      <c r="C1020" s="48"/>
      <c r="D1020" s="48"/>
      <c r="E1020" s="48"/>
      <c r="F1020" s="48"/>
      <c r="G1020" s="48"/>
      <c r="H1020" s="48"/>
      <c r="I1020" s="48"/>
      <c r="J1020" s="25"/>
      <c r="K1020" s="48"/>
      <c r="L1020" s="32"/>
      <c r="M1020" s="32"/>
      <c r="N1020" s="32"/>
      <c r="O1020" s="32"/>
      <c r="P1020" s="32"/>
      <c r="Q1020" s="32"/>
      <c r="R1020" s="32"/>
      <c r="S1020" s="32"/>
      <c r="T1020" s="32"/>
      <c r="U1020" s="32"/>
      <c r="V1020" s="32"/>
      <c r="W1020" s="32"/>
      <c r="X1020" s="32"/>
      <c r="Y1020" s="32"/>
      <c r="Z1020" s="32"/>
      <c r="AA1020" s="32"/>
      <c r="AB1020" s="47"/>
      <c r="AC1020" s="47"/>
      <c r="AD1020" s="32"/>
      <c r="AE1020" s="32"/>
      <c r="AF1020" s="32"/>
      <c r="AG1020" s="14"/>
      <c r="AH1020" s="34"/>
      <c r="AI1020" s="30"/>
      <c r="AJ1020" s="30"/>
      <c r="AK1020" s="30"/>
      <c r="AL1020" s="30"/>
      <c r="AM1020" s="30"/>
      <c r="AN1020" s="30"/>
      <c r="AO1020" s="30"/>
      <c r="AP1020" s="32"/>
      <c r="AQ1020" s="27"/>
      <c r="AR1020" s="27"/>
      <c r="AS1020" s="27"/>
      <c r="AT1020" s="27"/>
      <c r="AU1020" s="27"/>
      <c r="AV1020" s="27"/>
      <c r="AW1020" s="27"/>
      <c r="AX1020" s="27"/>
      <c r="AY1020" s="41"/>
      <c r="AZ1020" s="27"/>
      <c r="BA1020" s="27"/>
      <c r="BB1020" s="27"/>
      <c r="BC1020" s="27"/>
      <c r="BD1020" s="27"/>
      <c r="BE1020" s="27"/>
      <c r="BF1020" s="27"/>
      <c r="BG1020" s="27"/>
      <c r="BH1020" s="27"/>
      <c r="BI1020" s="27"/>
      <c r="BJ1020" s="27"/>
      <c r="BK1020" s="27"/>
      <c r="BL1020" s="27"/>
      <c r="BM1020" s="42"/>
      <c r="BN1020" s="27"/>
      <c r="BO1020" s="27"/>
      <c r="BS1020" s="27"/>
      <c r="BT1020" s="42"/>
    </row>
    <row r="1021" spans="1:72" s="29" customFormat="1">
      <c r="A1021" s="48"/>
      <c r="B1021" s="48"/>
      <c r="C1021" s="48"/>
      <c r="D1021" s="48"/>
      <c r="E1021" s="48"/>
      <c r="F1021" s="48"/>
      <c r="G1021" s="48"/>
      <c r="H1021" s="48"/>
      <c r="I1021" s="48"/>
      <c r="J1021" s="25"/>
      <c r="K1021" s="48"/>
      <c r="L1021" s="32"/>
      <c r="M1021" s="32"/>
      <c r="N1021" s="32"/>
      <c r="O1021" s="32"/>
      <c r="P1021" s="32"/>
      <c r="Q1021" s="32"/>
      <c r="R1021" s="32"/>
      <c r="S1021" s="32"/>
      <c r="T1021" s="32"/>
      <c r="U1021" s="32"/>
      <c r="V1021" s="32"/>
      <c r="W1021" s="32"/>
      <c r="X1021" s="32"/>
      <c r="Y1021" s="32"/>
      <c r="Z1021" s="32"/>
      <c r="AA1021" s="32"/>
      <c r="AB1021" s="47"/>
      <c r="AC1021" s="47"/>
      <c r="AD1021" s="32"/>
      <c r="AE1021" s="32"/>
      <c r="AF1021" s="32"/>
      <c r="AG1021" s="14"/>
      <c r="AH1021" s="34"/>
      <c r="AI1021" s="30"/>
      <c r="AJ1021" s="30"/>
      <c r="AK1021" s="30"/>
      <c r="AL1021" s="30"/>
      <c r="AM1021" s="30"/>
      <c r="AN1021" s="30"/>
      <c r="AO1021" s="30"/>
      <c r="AP1021" s="32"/>
      <c r="AQ1021" s="27"/>
      <c r="AR1021" s="27"/>
      <c r="AS1021" s="27"/>
      <c r="AT1021" s="27"/>
      <c r="AU1021" s="27"/>
      <c r="AV1021" s="27"/>
      <c r="AW1021" s="27"/>
      <c r="AX1021" s="27"/>
      <c r="AY1021" s="41"/>
      <c r="AZ1021" s="27"/>
      <c r="BA1021" s="27"/>
      <c r="BB1021" s="27"/>
      <c r="BC1021" s="27"/>
      <c r="BD1021" s="27"/>
      <c r="BE1021" s="27"/>
      <c r="BF1021" s="27"/>
      <c r="BG1021" s="27"/>
      <c r="BH1021" s="27"/>
      <c r="BI1021" s="27"/>
      <c r="BJ1021" s="27"/>
      <c r="BK1021" s="27"/>
      <c r="BL1021" s="27"/>
      <c r="BM1021" s="42"/>
      <c r="BN1021" s="27"/>
      <c r="BO1021" s="27"/>
      <c r="BS1021" s="27"/>
      <c r="BT1021" s="42"/>
    </row>
    <row r="1022" spans="1:72" s="29" customFormat="1">
      <c r="A1022" s="48"/>
      <c r="B1022" s="48"/>
      <c r="C1022" s="48"/>
      <c r="D1022" s="48"/>
      <c r="E1022" s="48"/>
      <c r="F1022" s="48"/>
      <c r="G1022" s="48"/>
      <c r="H1022" s="48"/>
      <c r="I1022" s="48"/>
      <c r="J1022" s="25"/>
      <c r="K1022" s="48"/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  <c r="X1022" s="32"/>
      <c r="Y1022" s="32"/>
      <c r="Z1022" s="32"/>
      <c r="AA1022" s="32"/>
      <c r="AB1022" s="47"/>
      <c r="AC1022" s="47"/>
      <c r="AD1022" s="32"/>
      <c r="AE1022" s="32"/>
      <c r="AF1022" s="32"/>
      <c r="AG1022" s="14"/>
      <c r="AH1022" s="34"/>
      <c r="AI1022" s="30"/>
      <c r="AJ1022" s="30"/>
      <c r="AK1022" s="30"/>
      <c r="AL1022" s="30"/>
      <c r="AM1022" s="30"/>
      <c r="AN1022" s="30"/>
      <c r="AO1022" s="30"/>
      <c r="AP1022" s="32"/>
      <c r="AQ1022" s="27"/>
      <c r="AR1022" s="27"/>
      <c r="AS1022" s="27"/>
      <c r="AT1022" s="27"/>
      <c r="AU1022" s="27"/>
      <c r="AV1022" s="27"/>
      <c r="AW1022" s="27"/>
      <c r="AX1022" s="27"/>
      <c r="AY1022" s="41"/>
      <c r="AZ1022" s="27"/>
      <c r="BA1022" s="27"/>
      <c r="BB1022" s="27"/>
      <c r="BC1022" s="27"/>
      <c r="BD1022" s="27"/>
      <c r="BE1022" s="27"/>
      <c r="BF1022" s="27"/>
      <c r="BG1022" s="27"/>
      <c r="BH1022" s="27"/>
      <c r="BI1022" s="27"/>
      <c r="BJ1022" s="27"/>
      <c r="BK1022" s="27"/>
      <c r="BL1022" s="27"/>
      <c r="BM1022" s="42"/>
      <c r="BN1022" s="27"/>
      <c r="BO1022" s="27"/>
      <c r="BS1022" s="27"/>
      <c r="BT1022" s="42"/>
    </row>
    <row r="1023" spans="1:72" s="29" customFormat="1">
      <c r="A1023" s="48"/>
      <c r="B1023" s="48"/>
      <c r="C1023" s="48"/>
      <c r="D1023" s="48"/>
      <c r="E1023" s="48"/>
      <c r="F1023" s="48"/>
      <c r="G1023" s="48"/>
      <c r="H1023" s="48"/>
      <c r="I1023" s="48"/>
      <c r="J1023" s="25"/>
      <c r="K1023" s="48"/>
      <c r="L1023" s="32"/>
      <c r="M1023" s="32"/>
      <c r="N1023" s="32"/>
      <c r="O1023" s="32"/>
      <c r="P1023" s="32"/>
      <c r="Q1023" s="32"/>
      <c r="R1023" s="32"/>
      <c r="S1023" s="32"/>
      <c r="T1023" s="32"/>
      <c r="U1023" s="32"/>
      <c r="V1023" s="32"/>
      <c r="W1023" s="32"/>
      <c r="X1023" s="32"/>
      <c r="Y1023" s="32"/>
      <c r="Z1023" s="32"/>
      <c r="AA1023" s="32"/>
      <c r="AB1023" s="47"/>
      <c r="AC1023" s="47"/>
      <c r="AD1023" s="32"/>
      <c r="AE1023" s="32"/>
      <c r="AF1023" s="32"/>
      <c r="AG1023" s="14"/>
      <c r="AH1023" s="34"/>
      <c r="AI1023" s="30"/>
      <c r="AJ1023" s="30"/>
      <c r="AK1023" s="30"/>
      <c r="AL1023" s="30"/>
      <c r="AM1023" s="30"/>
      <c r="AN1023" s="30"/>
      <c r="AO1023" s="30"/>
      <c r="AP1023" s="32"/>
      <c r="AQ1023" s="27"/>
      <c r="AR1023" s="27"/>
      <c r="AS1023" s="27"/>
      <c r="AT1023" s="27"/>
      <c r="AU1023" s="27"/>
      <c r="AV1023" s="27"/>
      <c r="AW1023" s="27"/>
      <c r="AX1023" s="27"/>
      <c r="AY1023" s="41"/>
      <c r="AZ1023" s="27"/>
      <c r="BA1023" s="27"/>
      <c r="BB1023" s="27"/>
      <c r="BC1023" s="27"/>
      <c r="BD1023" s="27"/>
      <c r="BE1023" s="27"/>
      <c r="BF1023" s="27"/>
      <c r="BG1023" s="27"/>
      <c r="BH1023" s="27"/>
      <c r="BI1023" s="27"/>
      <c r="BJ1023" s="27"/>
      <c r="BK1023" s="27"/>
      <c r="BL1023" s="27"/>
      <c r="BM1023" s="42"/>
      <c r="BN1023" s="27"/>
      <c r="BO1023" s="27"/>
      <c r="BS1023" s="27"/>
      <c r="BT1023" s="42"/>
    </row>
    <row r="1024" spans="1:72" s="29" customFormat="1">
      <c r="A1024" s="48"/>
      <c r="B1024" s="48"/>
      <c r="C1024" s="48"/>
      <c r="D1024" s="48"/>
      <c r="E1024" s="48"/>
      <c r="F1024" s="48"/>
      <c r="G1024" s="48"/>
      <c r="H1024" s="48"/>
      <c r="I1024" s="48"/>
      <c r="J1024" s="25"/>
      <c r="K1024" s="48"/>
      <c r="L1024" s="32"/>
      <c r="M1024" s="32"/>
      <c r="N1024" s="32"/>
      <c r="O1024" s="32"/>
      <c r="P1024" s="32"/>
      <c r="Q1024" s="32"/>
      <c r="R1024" s="32"/>
      <c r="S1024" s="32"/>
      <c r="T1024" s="32"/>
      <c r="U1024" s="32"/>
      <c r="V1024" s="32"/>
      <c r="W1024" s="32"/>
      <c r="X1024" s="32"/>
      <c r="Y1024" s="32"/>
      <c r="Z1024" s="32"/>
      <c r="AA1024" s="32"/>
      <c r="AB1024" s="47"/>
      <c r="AC1024" s="47"/>
      <c r="AD1024" s="32"/>
      <c r="AE1024" s="32"/>
      <c r="AF1024" s="32"/>
      <c r="AG1024" s="14"/>
      <c r="AH1024" s="34"/>
      <c r="AI1024" s="30"/>
      <c r="AJ1024" s="30"/>
      <c r="AK1024" s="30"/>
      <c r="AL1024" s="30"/>
      <c r="AM1024" s="30"/>
      <c r="AN1024" s="30"/>
      <c r="AO1024" s="30"/>
      <c r="AP1024" s="32"/>
      <c r="AQ1024" s="27"/>
      <c r="AR1024" s="27"/>
      <c r="AS1024" s="27"/>
      <c r="AT1024" s="27"/>
      <c r="AU1024" s="27"/>
      <c r="AV1024" s="27"/>
      <c r="AW1024" s="27"/>
      <c r="AX1024" s="27"/>
      <c r="AY1024" s="41"/>
      <c r="AZ1024" s="27"/>
      <c r="BA1024" s="27"/>
      <c r="BB1024" s="27"/>
      <c r="BC1024" s="27"/>
      <c r="BD1024" s="27"/>
      <c r="BE1024" s="27"/>
      <c r="BF1024" s="27"/>
      <c r="BG1024" s="27"/>
      <c r="BH1024" s="27"/>
      <c r="BI1024" s="27"/>
      <c r="BJ1024" s="27"/>
      <c r="BK1024" s="27"/>
      <c r="BL1024" s="27"/>
      <c r="BM1024" s="42"/>
      <c r="BN1024" s="27"/>
      <c r="BO1024" s="27"/>
      <c r="BS1024" s="27"/>
      <c r="BT1024" s="42"/>
    </row>
    <row r="1025" spans="1:72" s="29" customFormat="1">
      <c r="A1025" s="48"/>
      <c r="B1025" s="48"/>
      <c r="C1025" s="48"/>
      <c r="D1025" s="48"/>
      <c r="E1025" s="48"/>
      <c r="F1025" s="48"/>
      <c r="G1025" s="48"/>
      <c r="H1025" s="48"/>
      <c r="I1025" s="48"/>
      <c r="J1025" s="25"/>
      <c r="K1025" s="48"/>
      <c r="L1025" s="32"/>
      <c r="M1025" s="32"/>
      <c r="N1025" s="32"/>
      <c r="O1025" s="32"/>
      <c r="P1025" s="32"/>
      <c r="Q1025" s="32"/>
      <c r="R1025" s="32"/>
      <c r="S1025" s="32"/>
      <c r="T1025" s="32"/>
      <c r="U1025" s="32"/>
      <c r="V1025" s="32"/>
      <c r="W1025" s="32"/>
      <c r="X1025" s="32"/>
      <c r="Y1025" s="32"/>
      <c r="Z1025" s="32"/>
      <c r="AA1025" s="32"/>
      <c r="AB1025" s="47"/>
      <c r="AC1025" s="47"/>
      <c r="AD1025" s="32"/>
      <c r="AE1025" s="32"/>
      <c r="AF1025" s="32"/>
      <c r="AG1025" s="14"/>
      <c r="AH1025" s="34"/>
      <c r="AI1025" s="30"/>
      <c r="AJ1025" s="30"/>
      <c r="AK1025" s="30"/>
      <c r="AL1025" s="30"/>
      <c r="AM1025" s="30"/>
      <c r="AN1025" s="30"/>
      <c r="AO1025" s="30"/>
      <c r="AP1025" s="32"/>
      <c r="AQ1025" s="27"/>
      <c r="AR1025" s="27"/>
      <c r="AS1025" s="27"/>
      <c r="AT1025" s="27"/>
      <c r="AU1025" s="27"/>
      <c r="AV1025" s="27"/>
      <c r="AW1025" s="27"/>
      <c r="AX1025" s="27"/>
      <c r="AY1025" s="41"/>
      <c r="AZ1025" s="27"/>
      <c r="BA1025" s="27"/>
      <c r="BB1025" s="27"/>
      <c r="BC1025" s="27"/>
      <c r="BD1025" s="27"/>
      <c r="BE1025" s="27"/>
      <c r="BF1025" s="27"/>
      <c r="BG1025" s="27"/>
      <c r="BH1025" s="27"/>
      <c r="BI1025" s="27"/>
      <c r="BJ1025" s="27"/>
      <c r="BK1025" s="27"/>
      <c r="BL1025" s="27"/>
      <c r="BM1025" s="42"/>
      <c r="BN1025" s="27"/>
      <c r="BO1025" s="27"/>
      <c r="BS1025" s="27"/>
      <c r="BT1025" s="42"/>
    </row>
    <row r="1026" spans="1:72" s="29" customFormat="1">
      <c r="A1026" s="48"/>
      <c r="B1026" s="48"/>
      <c r="C1026" s="48"/>
      <c r="D1026" s="48"/>
      <c r="E1026" s="48"/>
      <c r="F1026" s="48"/>
      <c r="G1026" s="48"/>
      <c r="H1026" s="48"/>
      <c r="I1026" s="48"/>
      <c r="J1026" s="25"/>
      <c r="K1026" s="48"/>
      <c r="L1026" s="32"/>
      <c r="M1026" s="32"/>
      <c r="N1026" s="32"/>
      <c r="O1026" s="32"/>
      <c r="P1026" s="32"/>
      <c r="Q1026" s="32"/>
      <c r="R1026" s="32"/>
      <c r="S1026" s="32"/>
      <c r="T1026" s="32"/>
      <c r="U1026" s="32"/>
      <c r="V1026" s="32"/>
      <c r="W1026" s="32"/>
      <c r="X1026" s="32"/>
      <c r="Y1026" s="32"/>
      <c r="Z1026" s="32"/>
      <c r="AA1026" s="32"/>
      <c r="AB1026" s="47"/>
      <c r="AC1026" s="47"/>
      <c r="AD1026" s="32"/>
      <c r="AE1026" s="32"/>
      <c r="AF1026" s="32"/>
      <c r="AG1026" s="14"/>
      <c r="AH1026" s="34"/>
      <c r="AI1026" s="30"/>
      <c r="AJ1026" s="30"/>
      <c r="AK1026" s="30"/>
      <c r="AL1026" s="30"/>
      <c r="AM1026" s="30"/>
      <c r="AN1026" s="30"/>
      <c r="AO1026" s="30"/>
      <c r="AP1026" s="32"/>
      <c r="AQ1026" s="27"/>
      <c r="AR1026" s="27"/>
      <c r="AS1026" s="27"/>
      <c r="AT1026" s="27"/>
      <c r="AU1026" s="27"/>
      <c r="AV1026" s="27"/>
      <c r="AW1026" s="27"/>
      <c r="AX1026" s="27"/>
      <c r="AY1026" s="41"/>
      <c r="AZ1026" s="27"/>
      <c r="BA1026" s="27"/>
      <c r="BB1026" s="27"/>
      <c r="BC1026" s="27"/>
      <c r="BD1026" s="27"/>
      <c r="BE1026" s="27"/>
      <c r="BF1026" s="27"/>
      <c r="BG1026" s="27"/>
      <c r="BH1026" s="27"/>
      <c r="BI1026" s="27"/>
      <c r="BJ1026" s="27"/>
      <c r="BK1026" s="27"/>
      <c r="BL1026" s="27"/>
      <c r="BM1026" s="42"/>
      <c r="BN1026" s="27"/>
      <c r="BO1026" s="27"/>
      <c r="BS1026" s="27"/>
      <c r="BT1026" s="42"/>
    </row>
    <row r="1027" spans="1:72" s="29" customFormat="1">
      <c r="A1027" s="48"/>
      <c r="B1027" s="48"/>
      <c r="C1027" s="48"/>
      <c r="D1027" s="48"/>
      <c r="E1027" s="48"/>
      <c r="F1027" s="48"/>
      <c r="G1027" s="48"/>
      <c r="H1027" s="48"/>
      <c r="I1027" s="48"/>
      <c r="J1027" s="25"/>
      <c r="K1027" s="48"/>
      <c r="L1027" s="32"/>
      <c r="M1027" s="32"/>
      <c r="N1027" s="32"/>
      <c r="O1027" s="32"/>
      <c r="P1027" s="32"/>
      <c r="Q1027" s="32"/>
      <c r="R1027" s="32"/>
      <c r="S1027" s="32"/>
      <c r="T1027" s="32"/>
      <c r="U1027" s="32"/>
      <c r="V1027" s="32"/>
      <c r="W1027" s="32"/>
      <c r="X1027" s="32"/>
      <c r="Y1027" s="32"/>
      <c r="Z1027" s="32"/>
      <c r="AA1027" s="32"/>
      <c r="AB1027" s="47"/>
      <c r="AC1027" s="47"/>
      <c r="AD1027" s="32"/>
      <c r="AE1027" s="32"/>
      <c r="AF1027" s="32"/>
      <c r="AG1027" s="14"/>
      <c r="AH1027" s="34"/>
      <c r="AI1027" s="30"/>
      <c r="AJ1027" s="30"/>
      <c r="AK1027" s="30"/>
      <c r="AL1027" s="30"/>
      <c r="AM1027" s="30"/>
      <c r="AN1027" s="30"/>
      <c r="AO1027" s="30"/>
      <c r="AP1027" s="32"/>
      <c r="AQ1027" s="27"/>
      <c r="AR1027" s="27"/>
      <c r="AS1027" s="27"/>
      <c r="AT1027" s="27"/>
      <c r="AU1027" s="27"/>
      <c r="AV1027" s="27"/>
      <c r="AW1027" s="27"/>
      <c r="AX1027" s="27"/>
      <c r="AY1027" s="41"/>
      <c r="AZ1027" s="27"/>
      <c r="BA1027" s="27"/>
      <c r="BB1027" s="27"/>
      <c r="BC1027" s="27"/>
      <c r="BD1027" s="27"/>
      <c r="BE1027" s="27"/>
      <c r="BF1027" s="27"/>
      <c r="BG1027" s="27"/>
      <c r="BH1027" s="27"/>
      <c r="BI1027" s="27"/>
      <c r="BJ1027" s="27"/>
      <c r="BK1027" s="27"/>
      <c r="BL1027" s="27"/>
      <c r="BM1027" s="42"/>
      <c r="BN1027" s="27"/>
      <c r="BO1027" s="27"/>
      <c r="BS1027" s="27"/>
      <c r="BT1027" s="42"/>
    </row>
    <row r="1028" spans="1:72" s="29" customFormat="1">
      <c r="A1028" s="48"/>
      <c r="B1028" s="48"/>
      <c r="C1028" s="48"/>
      <c r="D1028" s="48"/>
      <c r="E1028" s="48"/>
      <c r="F1028" s="48"/>
      <c r="G1028" s="48"/>
      <c r="H1028" s="48"/>
      <c r="I1028" s="48"/>
      <c r="J1028" s="25"/>
      <c r="K1028" s="48"/>
      <c r="L1028" s="32"/>
      <c r="M1028" s="32"/>
      <c r="N1028" s="32"/>
      <c r="O1028" s="32"/>
      <c r="P1028" s="32"/>
      <c r="Q1028" s="32"/>
      <c r="R1028" s="32"/>
      <c r="S1028" s="32"/>
      <c r="T1028" s="32"/>
      <c r="U1028" s="32"/>
      <c r="V1028" s="32"/>
      <c r="W1028" s="32"/>
      <c r="X1028" s="32"/>
      <c r="Y1028" s="32"/>
      <c r="Z1028" s="32"/>
      <c r="AA1028" s="32"/>
      <c r="AB1028" s="47"/>
      <c r="AC1028" s="47"/>
      <c r="AD1028" s="32"/>
      <c r="AE1028" s="32"/>
      <c r="AF1028" s="32"/>
      <c r="AG1028" s="14"/>
      <c r="AH1028" s="34"/>
      <c r="AI1028" s="30"/>
      <c r="AJ1028" s="30"/>
      <c r="AK1028" s="30"/>
      <c r="AL1028" s="30"/>
      <c r="AM1028" s="30"/>
      <c r="AN1028" s="30"/>
      <c r="AO1028" s="30"/>
      <c r="AP1028" s="32"/>
      <c r="AQ1028" s="27"/>
      <c r="AR1028" s="27"/>
      <c r="AS1028" s="27"/>
      <c r="AT1028" s="27"/>
      <c r="AU1028" s="27"/>
      <c r="AV1028" s="27"/>
      <c r="AW1028" s="27"/>
      <c r="AX1028" s="27"/>
      <c r="AY1028" s="41"/>
      <c r="AZ1028" s="27"/>
      <c r="BA1028" s="27"/>
      <c r="BB1028" s="27"/>
      <c r="BC1028" s="27"/>
      <c r="BD1028" s="27"/>
      <c r="BE1028" s="27"/>
      <c r="BF1028" s="27"/>
      <c r="BG1028" s="27"/>
      <c r="BH1028" s="27"/>
      <c r="BI1028" s="27"/>
      <c r="BJ1028" s="27"/>
      <c r="BK1028" s="27"/>
      <c r="BL1028" s="27"/>
      <c r="BM1028" s="42"/>
      <c r="BN1028" s="27"/>
      <c r="BO1028" s="27"/>
      <c r="BS1028" s="27"/>
      <c r="BT1028" s="42"/>
    </row>
    <row r="1029" spans="1:72" s="29" customFormat="1">
      <c r="A1029" s="48"/>
      <c r="B1029" s="48"/>
      <c r="C1029" s="48"/>
      <c r="D1029" s="48"/>
      <c r="E1029" s="48"/>
      <c r="F1029" s="48"/>
      <c r="G1029" s="48"/>
      <c r="H1029" s="48"/>
      <c r="I1029" s="48"/>
      <c r="J1029" s="25"/>
      <c r="K1029" s="48"/>
      <c r="L1029" s="32"/>
      <c r="M1029" s="32"/>
      <c r="N1029" s="32"/>
      <c r="O1029" s="32"/>
      <c r="P1029" s="32"/>
      <c r="Q1029" s="32"/>
      <c r="R1029" s="32"/>
      <c r="S1029" s="32"/>
      <c r="T1029" s="32"/>
      <c r="U1029" s="32"/>
      <c r="V1029" s="32"/>
      <c r="W1029" s="32"/>
      <c r="X1029" s="32"/>
      <c r="Y1029" s="32"/>
      <c r="Z1029" s="32"/>
      <c r="AA1029" s="32"/>
      <c r="AB1029" s="47"/>
      <c r="AC1029" s="47"/>
      <c r="AD1029" s="32"/>
      <c r="AE1029" s="32"/>
      <c r="AF1029" s="32"/>
      <c r="AG1029" s="14"/>
      <c r="AH1029" s="34"/>
      <c r="AI1029" s="30"/>
      <c r="AJ1029" s="30"/>
      <c r="AK1029" s="30"/>
      <c r="AL1029" s="30"/>
      <c r="AM1029" s="30"/>
      <c r="AN1029" s="30"/>
      <c r="AO1029" s="30"/>
      <c r="AP1029" s="32"/>
      <c r="AQ1029" s="27"/>
      <c r="AR1029" s="27"/>
      <c r="AS1029" s="27"/>
      <c r="AT1029" s="27"/>
      <c r="AU1029" s="27"/>
      <c r="AV1029" s="27"/>
      <c r="AW1029" s="27"/>
      <c r="AX1029" s="27"/>
      <c r="AY1029" s="41"/>
      <c r="AZ1029" s="27"/>
      <c r="BA1029" s="27"/>
      <c r="BB1029" s="27"/>
      <c r="BC1029" s="27"/>
      <c r="BD1029" s="27"/>
      <c r="BE1029" s="27"/>
      <c r="BF1029" s="27"/>
      <c r="BG1029" s="27"/>
      <c r="BH1029" s="27"/>
      <c r="BI1029" s="27"/>
      <c r="BJ1029" s="27"/>
      <c r="BK1029" s="27"/>
      <c r="BL1029" s="27"/>
      <c r="BM1029" s="42"/>
      <c r="BN1029" s="27"/>
      <c r="BO1029" s="27"/>
      <c r="BS1029" s="27"/>
      <c r="BT1029" s="42"/>
    </row>
    <row r="1030" spans="1:72" s="29" customFormat="1">
      <c r="A1030" s="48"/>
      <c r="B1030" s="48"/>
      <c r="C1030" s="48"/>
      <c r="D1030" s="48"/>
      <c r="E1030" s="48"/>
      <c r="F1030" s="48"/>
      <c r="G1030" s="48"/>
      <c r="H1030" s="48"/>
      <c r="I1030" s="48"/>
      <c r="J1030" s="25"/>
      <c r="K1030" s="48"/>
      <c r="L1030" s="32"/>
      <c r="M1030" s="32"/>
      <c r="N1030" s="32"/>
      <c r="O1030" s="32"/>
      <c r="P1030" s="32"/>
      <c r="Q1030" s="32"/>
      <c r="R1030" s="32"/>
      <c r="S1030" s="32"/>
      <c r="T1030" s="32"/>
      <c r="U1030" s="32"/>
      <c r="V1030" s="32"/>
      <c r="W1030" s="32"/>
      <c r="X1030" s="32"/>
      <c r="Y1030" s="32"/>
      <c r="Z1030" s="32"/>
      <c r="AA1030" s="32"/>
      <c r="AB1030" s="47"/>
      <c r="AC1030" s="47"/>
      <c r="AD1030" s="32"/>
      <c r="AE1030" s="32"/>
      <c r="AF1030" s="32"/>
      <c r="AG1030" s="14"/>
      <c r="AH1030" s="34"/>
      <c r="AI1030" s="30"/>
      <c r="AJ1030" s="30"/>
      <c r="AK1030" s="30"/>
      <c r="AL1030" s="30"/>
      <c r="AM1030" s="30"/>
      <c r="AN1030" s="30"/>
      <c r="AO1030" s="30"/>
      <c r="AP1030" s="32"/>
      <c r="AQ1030" s="27"/>
      <c r="AR1030" s="27"/>
      <c r="AS1030" s="27"/>
      <c r="AT1030" s="27"/>
      <c r="AU1030" s="27"/>
      <c r="AV1030" s="27"/>
      <c r="AW1030" s="27"/>
      <c r="AX1030" s="27"/>
      <c r="AY1030" s="41"/>
      <c r="AZ1030" s="27"/>
      <c r="BA1030" s="27"/>
      <c r="BB1030" s="27"/>
      <c r="BC1030" s="27"/>
      <c r="BD1030" s="27"/>
      <c r="BE1030" s="27"/>
      <c r="BF1030" s="27"/>
      <c r="BG1030" s="27"/>
      <c r="BH1030" s="27"/>
      <c r="BI1030" s="27"/>
      <c r="BJ1030" s="27"/>
      <c r="BK1030" s="27"/>
      <c r="BL1030" s="27"/>
      <c r="BM1030" s="42"/>
      <c r="BN1030" s="27"/>
      <c r="BO1030" s="27"/>
      <c r="BS1030" s="27"/>
      <c r="BT1030" s="42"/>
    </row>
    <row r="1031" spans="1:72" s="29" customFormat="1">
      <c r="A1031" s="48"/>
      <c r="B1031" s="48"/>
      <c r="C1031" s="48"/>
      <c r="D1031" s="48"/>
      <c r="E1031" s="48"/>
      <c r="F1031" s="48"/>
      <c r="G1031" s="48"/>
      <c r="H1031" s="48"/>
      <c r="I1031" s="48"/>
      <c r="J1031" s="25"/>
      <c r="K1031" s="48"/>
      <c r="L1031" s="32"/>
      <c r="M1031" s="32"/>
      <c r="N1031" s="32"/>
      <c r="O1031" s="32"/>
      <c r="P1031" s="32"/>
      <c r="Q1031" s="32"/>
      <c r="R1031" s="32"/>
      <c r="S1031" s="32"/>
      <c r="T1031" s="32"/>
      <c r="U1031" s="32"/>
      <c r="V1031" s="32"/>
      <c r="W1031" s="32"/>
      <c r="X1031" s="32"/>
      <c r="Y1031" s="32"/>
      <c r="Z1031" s="32"/>
      <c r="AA1031" s="32"/>
      <c r="AB1031" s="47"/>
      <c r="AC1031" s="47"/>
      <c r="AD1031" s="32"/>
      <c r="AE1031" s="32"/>
      <c r="AF1031" s="32"/>
      <c r="AG1031" s="14"/>
      <c r="AH1031" s="34"/>
      <c r="AI1031" s="30"/>
      <c r="AJ1031" s="30"/>
      <c r="AK1031" s="30"/>
      <c r="AL1031" s="30"/>
      <c r="AM1031" s="30"/>
      <c r="AN1031" s="30"/>
      <c r="AO1031" s="30"/>
      <c r="AP1031" s="32"/>
      <c r="AQ1031" s="27"/>
      <c r="AR1031" s="27"/>
      <c r="AS1031" s="27"/>
      <c r="AT1031" s="27"/>
      <c r="AU1031" s="27"/>
      <c r="AV1031" s="27"/>
      <c r="AW1031" s="27"/>
      <c r="AX1031" s="27"/>
      <c r="AY1031" s="41"/>
      <c r="AZ1031" s="27"/>
      <c r="BA1031" s="27"/>
      <c r="BB1031" s="27"/>
      <c r="BC1031" s="27"/>
      <c r="BD1031" s="27"/>
      <c r="BE1031" s="27"/>
      <c r="BF1031" s="27"/>
      <c r="BG1031" s="27"/>
      <c r="BH1031" s="27"/>
      <c r="BI1031" s="27"/>
      <c r="BJ1031" s="27"/>
      <c r="BK1031" s="27"/>
      <c r="BL1031" s="27"/>
      <c r="BM1031" s="42"/>
      <c r="BN1031" s="27"/>
      <c r="BO1031" s="27"/>
      <c r="BS1031" s="27"/>
      <c r="BT1031" s="42"/>
    </row>
    <row r="1032" spans="1:72" s="29" customFormat="1">
      <c r="A1032" s="48"/>
      <c r="B1032" s="48"/>
      <c r="C1032" s="48"/>
      <c r="D1032" s="48"/>
      <c r="E1032" s="48"/>
      <c r="F1032" s="48"/>
      <c r="G1032" s="48"/>
      <c r="H1032" s="48"/>
      <c r="I1032" s="48"/>
      <c r="J1032" s="25"/>
      <c r="K1032" s="48"/>
      <c r="L1032" s="32"/>
      <c r="M1032" s="32"/>
      <c r="N1032" s="32"/>
      <c r="O1032" s="32"/>
      <c r="P1032" s="32"/>
      <c r="Q1032" s="32"/>
      <c r="R1032" s="32"/>
      <c r="S1032" s="32"/>
      <c r="T1032" s="32"/>
      <c r="U1032" s="32"/>
      <c r="V1032" s="32"/>
      <c r="W1032" s="32"/>
      <c r="X1032" s="32"/>
      <c r="Y1032" s="32"/>
      <c r="Z1032" s="32"/>
      <c r="AA1032" s="32"/>
      <c r="AB1032" s="47"/>
      <c r="AC1032" s="47"/>
      <c r="AD1032" s="32"/>
      <c r="AE1032" s="32"/>
      <c r="AF1032" s="32"/>
      <c r="AG1032" s="14"/>
      <c r="AH1032" s="34"/>
      <c r="AI1032" s="30"/>
      <c r="AJ1032" s="30"/>
      <c r="AK1032" s="30"/>
      <c r="AL1032" s="30"/>
      <c r="AM1032" s="30"/>
      <c r="AN1032" s="30"/>
      <c r="AO1032" s="30"/>
      <c r="AP1032" s="32"/>
      <c r="AQ1032" s="27"/>
      <c r="AR1032" s="27"/>
      <c r="AS1032" s="27"/>
      <c r="AT1032" s="27"/>
      <c r="AU1032" s="27"/>
      <c r="AV1032" s="27"/>
      <c r="AW1032" s="27"/>
      <c r="AX1032" s="27"/>
      <c r="AY1032" s="41"/>
      <c r="AZ1032" s="27"/>
      <c r="BA1032" s="27"/>
      <c r="BB1032" s="27"/>
      <c r="BC1032" s="27"/>
      <c r="BD1032" s="27"/>
      <c r="BE1032" s="27"/>
      <c r="BF1032" s="27"/>
      <c r="BG1032" s="27"/>
      <c r="BH1032" s="27"/>
      <c r="BI1032" s="27"/>
      <c r="BJ1032" s="27"/>
      <c r="BK1032" s="27"/>
      <c r="BL1032" s="27"/>
      <c r="BM1032" s="42"/>
      <c r="BN1032" s="27"/>
      <c r="BO1032" s="27"/>
      <c r="BS1032" s="27"/>
      <c r="BT1032" s="42"/>
    </row>
    <row r="1033" spans="1:72" s="29" customFormat="1">
      <c r="A1033" s="48"/>
      <c r="B1033" s="48"/>
      <c r="C1033" s="48"/>
      <c r="D1033" s="48"/>
      <c r="E1033" s="48"/>
      <c r="F1033" s="48"/>
      <c r="G1033" s="48"/>
      <c r="H1033" s="48"/>
      <c r="I1033" s="48"/>
      <c r="J1033" s="25"/>
      <c r="K1033" s="48"/>
      <c r="L1033" s="32"/>
      <c r="M1033" s="32"/>
      <c r="N1033" s="32"/>
      <c r="O1033" s="32"/>
      <c r="P1033" s="32"/>
      <c r="Q1033" s="32"/>
      <c r="R1033" s="32"/>
      <c r="S1033" s="32"/>
      <c r="T1033" s="32"/>
      <c r="U1033" s="32"/>
      <c r="V1033" s="32"/>
      <c r="W1033" s="32"/>
      <c r="X1033" s="32"/>
      <c r="Y1033" s="32"/>
      <c r="Z1033" s="32"/>
      <c r="AA1033" s="32"/>
      <c r="AB1033" s="47"/>
      <c r="AC1033" s="47"/>
      <c r="AD1033" s="32"/>
      <c r="AE1033" s="32"/>
      <c r="AF1033" s="32"/>
      <c r="AG1033" s="14"/>
      <c r="AH1033" s="34"/>
      <c r="AI1033" s="30"/>
      <c r="AJ1033" s="30"/>
      <c r="AK1033" s="30"/>
      <c r="AL1033" s="30"/>
      <c r="AM1033" s="30"/>
      <c r="AN1033" s="30"/>
      <c r="AO1033" s="30"/>
      <c r="AP1033" s="32"/>
      <c r="AQ1033" s="27"/>
      <c r="AR1033" s="27"/>
      <c r="AS1033" s="27"/>
      <c r="AT1033" s="27"/>
      <c r="AU1033" s="27"/>
      <c r="AV1033" s="27"/>
      <c r="AW1033" s="27"/>
      <c r="AX1033" s="27"/>
      <c r="AY1033" s="41"/>
      <c r="AZ1033" s="27"/>
      <c r="BA1033" s="27"/>
      <c r="BB1033" s="27"/>
      <c r="BC1033" s="27"/>
      <c r="BD1033" s="27"/>
      <c r="BE1033" s="27"/>
      <c r="BF1033" s="27"/>
      <c r="BG1033" s="27"/>
      <c r="BH1033" s="27"/>
      <c r="BI1033" s="27"/>
      <c r="BJ1033" s="27"/>
      <c r="BK1033" s="27"/>
      <c r="BL1033" s="27"/>
      <c r="BM1033" s="42"/>
      <c r="BN1033" s="27"/>
      <c r="BO1033" s="27"/>
      <c r="BS1033" s="27"/>
      <c r="BT1033" s="42"/>
    </row>
    <row r="1034" spans="1:72" s="29" customFormat="1">
      <c r="A1034" s="48"/>
      <c r="B1034" s="48"/>
      <c r="C1034" s="48"/>
      <c r="D1034" s="48"/>
      <c r="E1034" s="48"/>
      <c r="F1034" s="48"/>
      <c r="G1034" s="48"/>
      <c r="H1034" s="48"/>
      <c r="I1034" s="48"/>
      <c r="J1034" s="25"/>
      <c r="K1034" s="48"/>
      <c r="L1034" s="32"/>
      <c r="M1034" s="32"/>
      <c r="N1034" s="32"/>
      <c r="O1034" s="32"/>
      <c r="P1034" s="32"/>
      <c r="Q1034" s="32"/>
      <c r="R1034" s="32"/>
      <c r="S1034" s="32"/>
      <c r="T1034" s="32"/>
      <c r="U1034" s="32"/>
      <c r="V1034" s="32"/>
      <c r="W1034" s="32"/>
      <c r="X1034" s="32"/>
      <c r="Y1034" s="32"/>
      <c r="Z1034" s="32"/>
      <c r="AA1034" s="32"/>
      <c r="AB1034" s="47"/>
      <c r="AC1034" s="47"/>
      <c r="AD1034" s="32"/>
      <c r="AE1034" s="32"/>
      <c r="AF1034" s="32"/>
      <c r="AG1034" s="14"/>
      <c r="AH1034" s="34"/>
      <c r="AI1034" s="30"/>
      <c r="AJ1034" s="30"/>
      <c r="AK1034" s="30"/>
      <c r="AL1034" s="30"/>
      <c r="AM1034" s="30"/>
      <c r="AN1034" s="30"/>
      <c r="AO1034" s="30"/>
      <c r="AP1034" s="32"/>
      <c r="AQ1034" s="27"/>
      <c r="AR1034" s="27"/>
      <c r="AS1034" s="27"/>
      <c r="AT1034" s="27"/>
      <c r="AU1034" s="27"/>
      <c r="AV1034" s="27"/>
      <c r="AW1034" s="27"/>
      <c r="AX1034" s="27"/>
      <c r="AY1034" s="41"/>
      <c r="AZ1034" s="27"/>
      <c r="BA1034" s="27"/>
      <c r="BB1034" s="27"/>
      <c r="BC1034" s="27"/>
      <c r="BD1034" s="27"/>
      <c r="BE1034" s="27"/>
      <c r="BF1034" s="27"/>
      <c r="BG1034" s="27"/>
      <c r="BH1034" s="27"/>
      <c r="BI1034" s="27"/>
      <c r="BJ1034" s="27"/>
      <c r="BK1034" s="27"/>
      <c r="BL1034" s="27"/>
      <c r="BM1034" s="42"/>
      <c r="BN1034" s="27"/>
      <c r="BO1034" s="27"/>
      <c r="BS1034" s="27"/>
      <c r="BT1034" s="42"/>
    </row>
    <row r="1035" spans="1:72" s="29" customFormat="1">
      <c r="A1035" s="48"/>
      <c r="B1035" s="48"/>
      <c r="C1035" s="48"/>
      <c r="D1035" s="48"/>
      <c r="E1035" s="48"/>
      <c r="F1035" s="48"/>
      <c r="G1035" s="48"/>
      <c r="H1035" s="48"/>
      <c r="I1035" s="48"/>
      <c r="J1035" s="25"/>
      <c r="K1035" s="48"/>
      <c r="L1035" s="32"/>
      <c r="M1035" s="32"/>
      <c r="N1035" s="32"/>
      <c r="O1035" s="32"/>
      <c r="P1035" s="32"/>
      <c r="Q1035" s="32"/>
      <c r="R1035" s="32"/>
      <c r="S1035" s="32"/>
      <c r="T1035" s="32"/>
      <c r="U1035" s="32"/>
      <c r="V1035" s="32"/>
      <c r="W1035" s="32"/>
      <c r="X1035" s="32"/>
      <c r="Y1035" s="32"/>
      <c r="Z1035" s="32"/>
      <c r="AA1035" s="32"/>
      <c r="AB1035" s="47"/>
      <c r="AC1035" s="47"/>
      <c r="AD1035" s="32"/>
      <c r="AE1035" s="32"/>
      <c r="AF1035" s="32"/>
      <c r="AG1035" s="14"/>
      <c r="AH1035" s="34"/>
      <c r="AI1035" s="30"/>
      <c r="AJ1035" s="30"/>
      <c r="AK1035" s="30"/>
      <c r="AL1035" s="30"/>
      <c r="AM1035" s="30"/>
      <c r="AN1035" s="30"/>
      <c r="AO1035" s="30"/>
      <c r="AP1035" s="32"/>
      <c r="AQ1035" s="27"/>
      <c r="AR1035" s="27"/>
      <c r="AS1035" s="27"/>
      <c r="AT1035" s="27"/>
      <c r="AU1035" s="27"/>
      <c r="AV1035" s="27"/>
      <c r="AW1035" s="27"/>
      <c r="AX1035" s="27"/>
      <c r="AY1035" s="41"/>
      <c r="AZ1035" s="27"/>
      <c r="BA1035" s="27"/>
      <c r="BB1035" s="27"/>
      <c r="BC1035" s="27"/>
      <c r="BD1035" s="27"/>
      <c r="BE1035" s="27"/>
      <c r="BF1035" s="27"/>
      <c r="BG1035" s="27"/>
      <c r="BH1035" s="27"/>
      <c r="BI1035" s="27"/>
      <c r="BJ1035" s="27"/>
      <c r="BK1035" s="27"/>
      <c r="BL1035" s="27"/>
      <c r="BM1035" s="42"/>
      <c r="BN1035" s="27"/>
      <c r="BO1035" s="27"/>
      <c r="BS1035" s="27"/>
      <c r="BT1035" s="42"/>
    </row>
    <row r="1036" spans="1:72" s="29" customFormat="1">
      <c r="A1036" s="48"/>
      <c r="B1036" s="48"/>
      <c r="C1036" s="48"/>
      <c r="D1036" s="48"/>
      <c r="E1036" s="48"/>
      <c r="F1036" s="48"/>
      <c r="G1036" s="48"/>
      <c r="H1036" s="48"/>
      <c r="I1036" s="48"/>
      <c r="J1036" s="25"/>
      <c r="K1036" s="48"/>
      <c r="L1036" s="32"/>
      <c r="M1036" s="32"/>
      <c r="N1036" s="32"/>
      <c r="O1036" s="32"/>
      <c r="P1036" s="32"/>
      <c r="Q1036" s="32"/>
      <c r="R1036" s="32"/>
      <c r="S1036" s="32"/>
      <c r="T1036" s="32"/>
      <c r="U1036" s="32"/>
      <c r="V1036" s="32"/>
      <c r="W1036" s="32"/>
      <c r="X1036" s="32"/>
      <c r="Y1036" s="32"/>
      <c r="Z1036" s="32"/>
      <c r="AA1036" s="32"/>
      <c r="AB1036" s="47"/>
      <c r="AC1036" s="47"/>
      <c r="AD1036" s="32"/>
      <c r="AE1036" s="32"/>
      <c r="AF1036" s="32"/>
      <c r="AG1036" s="14"/>
      <c r="AH1036" s="34"/>
      <c r="AI1036" s="30"/>
      <c r="AJ1036" s="30"/>
      <c r="AK1036" s="30"/>
      <c r="AL1036" s="30"/>
      <c r="AM1036" s="30"/>
      <c r="AN1036" s="30"/>
      <c r="AO1036" s="30"/>
      <c r="AP1036" s="32"/>
      <c r="AQ1036" s="27"/>
      <c r="AR1036" s="27"/>
      <c r="AS1036" s="27"/>
      <c r="AT1036" s="27"/>
      <c r="AU1036" s="27"/>
      <c r="AV1036" s="27"/>
      <c r="AW1036" s="27"/>
      <c r="AX1036" s="27"/>
      <c r="AY1036" s="41"/>
      <c r="AZ1036" s="27"/>
      <c r="BA1036" s="27"/>
      <c r="BB1036" s="27"/>
      <c r="BC1036" s="27"/>
      <c r="BD1036" s="27"/>
      <c r="BE1036" s="27"/>
      <c r="BF1036" s="27"/>
      <c r="BG1036" s="27"/>
      <c r="BH1036" s="27"/>
      <c r="BI1036" s="27"/>
      <c r="BJ1036" s="27"/>
      <c r="BK1036" s="27"/>
      <c r="BL1036" s="27"/>
      <c r="BM1036" s="42"/>
      <c r="BN1036" s="27"/>
      <c r="BO1036" s="27"/>
      <c r="BS1036" s="27"/>
      <c r="BT1036" s="42"/>
    </row>
    <row r="1037" spans="1:72" s="29" customFormat="1">
      <c r="A1037" s="48"/>
      <c r="B1037" s="48"/>
      <c r="C1037" s="48"/>
      <c r="D1037" s="48"/>
      <c r="E1037" s="48"/>
      <c r="F1037" s="48"/>
      <c r="G1037" s="48"/>
      <c r="H1037" s="48"/>
      <c r="I1037" s="48"/>
      <c r="J1037" s="25"/>
      <c r="K1037" s="48"/>
      <c r="L1037" s="32"/>
      <c r="M1037" s="32"/>
      <c r="N1037" s="32"/>
      <c r="O1037" s="32"/>
      <c r="P1037" s="32"/>
      <c r="Q1037" s="32"/>
      <c r="R1037" s="32"/>
      <c r="S1037" s="32"/>
      <c r="T1037" s="32"/>
      <c r="U1037" s="32"/>
      <c r="V1037" s="32"/>
      <c r="W1037" s="32"/>
      <c r="X1037" s="32"/>
      <c r="Y1037" s="32"/>
      <c r="Z1037" s="32"/>
      <c r="AA1037" s="32"/>
      <c r="AB1037" s="47"/>
      <c r="AC1037" s="47"/>
      <c r="AD1037" s="32"/>
      <c r="AE1037" s="32"/>
      <c r="AF1037" s="32"/>
      <c r="AG1037" s="14"/>
      <c r="AH1037" s="34"/>
      <c r="AI1037" s="30"/>
      <c r="AJ1037" s="30"/>
      <c r="AK1037" s="30"/>
      <c r="AL1037" s="30"/>
      <c r="AM1037" s="30"/>
      <c r="AN1037" s="30"/>
      <c r="AO1037" s="30"/>
      <c r="AP1037" s="32"/>
      <c r="AQ1037" s="27"/>
      <c r="AR1037" s="27"/>
      <c r="AS1037" s="27"/>
      <c r="AT1037" s="27"/>
      <c r="AU1037" s="27"/>
      <c r="AV1037" s="27"/>
      <c r="AW1037" s="27"/>
      <c r="AX1037" s="27"/>
      <c r="AY1037" s="41"/>
      <c r="AZ1037" s="27"/>
      <c r="BA1037" s="27"/>
      <c r="BB1037" s="27"/>
      <c r="BC1037" s="27"/>
      <c r="BD1037" s="27"/>
      <c r="BE1037" s="27"/>
      <c r="BF1037" s="27"/>
      <c r="BG1037" s="27"/>
      <c r="BH1037" s="27"/>
      <c r="BI1037" s="27"/>
      <c r="BJ1037" s="27"/>
      <c r="BK1037" s="27"/>
      <c r="BL1037" s="27"/>
      <c r="BM1037" s="42"/>
      <c r="BN1037" s="27"/>
      <c r="BO1037" s="27"/>
      <c r="BS1037" s="27"/>
      <c r="BT1037" s="42"/>
    </row>
    <row r="1038" spans="1:72" s="29" customFormat="1">
      <c r="A1038" s="48"/>
      <c r="B1038" s="48"/>
      <c r="C1038" s="48"/>
      <c r="D1038" s="48"/>
      <c r="E1038" s="48"/>
      <c r="F1038" s="48"/>
      <c r="G1038" s="48"/>
      <c r="H1038" s="48"/>
      <c r="I1038" s="48"/>
      <c r="J1038" s="25"/>
      <c r="K1038" s="48"/>
      <c r="L1038" s="32"/>
      <c r="M1038" s="32"/>
      <c r="N1038" s="32"/>
      <c r="O1038" s="32"/>
      <c r="P1038" s="32"/>
      <c r="Q1038" s="32"/>
      <c r="R1038" s="32"/>
      <c r="S1038" s="32"/>
      <c r="T1038" s="32"/>
      <c r="U1038" s="32"/>
      <c r="V1038" s="32"/>
      <c r="W1038" s="32"/>
      <c r="X1038" s="32"/>
      <c r="Y1038" s="32"/>
      <c r="Z1038" s="32"/>
      <c r="AA1038" s="32"/>
      <c r="AB1038" s="47"/>
      <c r="AC1038" s="47"/>
      <c r="AD1038" s="32"/>
      <c r="AE1038" s="32"/>
      <c r="AF1038" s="32"/>
      <c r="AG1038" s="14"/>
      <c r="AH1038" s="34"/>
      <c r="AI1038" s="30"/>
      <c r="AJ1038" s="30"/>
      <c r="AK1038" s="30"/>
      <c r="AL1038" s="30"/>
      <c r="AM1038" s="30"/>
      <c r="AN1038" s="30"/>
      <c r="AO1038" s="30"/>
      <c r="AP1038" s="32"/>
      <c r="AQ1038" s="27"/>
      <c r="AR1038" s="27"/>
      <c r="AS1038" s="27"/>
      <c r="AT1038" s="27"/>
      <c r="AU1038" s="27"/>
      <c r="AV1038" s="27"/>
      <c r="AW1038" s="27"/>
      <c r="AX1038" s="27"/>
      <c r="AY1038" s="41"/>
      <c r="AZ1038" s="27"/>
      <c r="BA1038" s="27"/>
      <c r="BB1038" s="27"/>
      <c r="BC1038" s="27"/>
      <c r="BD1038" s="27"/>
      <c r="BE1038" s="27"/>
      <c r="BF1038" s="27"/>
      <c r="BG1038" s="27"/>
      <c r="BH1038" s="27"/>
      <c r="BI1038" s="27"/>
      <c r="BJ1038" s="27"/>
      <c r="BK1038" s="27"/>
      <c r="BL1038" s="27"/>
      <c r="BM1038" s="42"/>
      <c r="BN1038" s="27"/>
      <c r="BO1038" s="27"/>
      <c r="BS1038" s="27"/>
      <c r="BT1038" s="42"/>
    </row>
    <row r="1039" spans="1:72" s="29" customFormat="1">
      <c r="A1039" s="48"/>
      <c r="B1039" s="48"/>
      <c r="C1039" s="48"/>
      <c r="D1039" s="48"/>
      <c r="E1039" s="48"/>
      <c r="F1039" s="48"/>
      <c r="G1039" s="48"/>
      <c r="H1039" s="48"/>
      <c r="I1039" s="48"/>
      <c r="J1039" s="25"/>
      <c r="K1039" s="48"/>
      <c r="L1039" s="32"/>
      <c r="M1039" s="32"/>
      <c r="N1039" s="32"/>
      <c r="O1039" s="32"/>
      <c r="P1039" s="32"/>
      <c r="Q1039" s="32"/>
      <c r="R1039" s="32"/>
      <c r="S1039" s="32"/>
      <c r="T1039" s="32"/>
      <c r="U1039" s="32"/>
      <c r="V1039" s="32"/>
      <c r="W1039" s="32"/>
      <c r="X1039" s="32"/>
      <c r="Y1039" s="32"/>
      <c r="Z1039" s="32"/>
      <c r="AA1039" s="32"/>
      <c r="AB1039" s="47"/>
      <c r="AC1039" s="47"/>
      <c r="AD1039" s="32"/>
      <c r="AE1039" s="32"/>
      <c r="AF1039" s="32"/>
      <c r="AG1039" s="14"/>
      <c r="AH1039" s="34"/>
      <c r="AI1039" s="30"/>
      <c r="AJ1039" s="30"/>
      <c r="AK1039" s="30"/>
      <c r="AL1039" s="30"/>
      <c r="AM1039" s="30"/>
      <c r="AN1039" s="30"/>
      <c r="AO1039" s="30"/>
      <c r="AP1039" s="32"/>
      <c r="AQ1039" s="27"/>
      <c r="AR1039" s="27"/>
      <c r="AS1039" s="27"/>
      <c r="AT1039" s="27"/>
      <c r="AU1039" s="27"/>
      <c r="AV1039" s="27"/>
      <c r="AW1039" s="27"/>
      <c r="AX1039" s="27"/>
      <c r="AY1039" s="41"/>
      <c r="AZ1039" s="27"/>
      <c r="BA1039" s="27"/>
      <c r="BB1039" s="27"/>
      <c r="BC1039" s="27"/>
      <c r="BD1039" s="27"/>
      <c r="BE1039" s="27"/>
      <c r="BF1039" s="27"/>
      <c r="BG1039" s="27"/>
      <c r="BH1039" s="27"/>
      <c r="BI1039" s="27"/>
      <c r="BJ1039" s="27"/>
      <c r="BK1039" s="27"/>
      <c r="BL1039" s="27"/>
      <c r="BM1039" s="42"/>
      <c r="BN1039" s="27"/>
      <c r="BO1039" s="27"/>
      <c r="BS1039" s="27"/>
      <c r="BT1039" s="42"/>
    </row>
    <row r="1040" spans="1:72" s="29" customFormat="1">
      <c r="A1040" s="48"/>
      <c r="B1040" s="48"/>
      <c r="C1040" s="48"/>
      <c r="D1040" s="48"/>
      <c r="E1040" s="48"/>
      <c r="F1040" s="48"/>
      <c r="G1040" s="48"/>
      <c r="H1040" s="48"/>
      <c r="I1040" s="48"/>
      <c r="J1040" s="25"/>
      <c r="K1040" s="48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2"/>
      <c r="Y1040" s="32"/>
      <c r="Z1040" s="32"/>
      <c r="AA1040" s="32"/>
      <c r="AB1040" s="47"/>
      <c r="AC1040" s="47"/>
      <c r="AD1040" s="32"/>
      <c r="AE1040" s="32"/>
      <c r="AF1040" s="32"/>
      <c r="AG1040" s="14"/>
      <c r="AH1040" s="34"/>
      <c r="AI1040" s="30"/>
      <c r="AJ1040" s="30"/>
      <c r="AK1040" s="30"/>
      <c r="AL1040" s="30"/>
      <c r="AM1040" s="30"/>
      <c r="AN1040" s="30"/>
      <c r="AO1040" s="30"/>
      <c r="AP1040" s="32"/>
      <c r="AQ1040" s="27"/>
      <c r="AR1040" s="27"/>
      <c r="AS1040" s="27"/>
      <c r="AT1040" s="27"/>
      <c r="AU1040" s="27"/>
      <c r="AV1040" s="27"/>
      <c r="AW1040" s="27"/>
      <c r="AX1040" s="27"/>
      <c r="AY1040" s="41"/>
      <c r="AZ1040" s="27"/>
      <c r="BA1040" s="27"/>
      <c r="BB1040" s="27"/>
      <c r="BC1040" s="27"/>
      <c r="BD1040" s="27"/>
      <c r="BE1040" s="27"/>
      <c r="BF1040" s="27"/>
      <c r="BG1040" s="27"/>
      <c r="BH1040" s="27"/>
      <c r="BI1040" s="27"/>
      <c r="BJ1040" s="27"/>
      <c r="BK1040" s="27"/>
      <c r="BL1040" s="27"/>
      <c r="BM1040" s="42"/>
      <c r="BN1040" s="27"/>
      <c r="BO1040" s="27"/>
      <c r="BS1040" s="27"/>
      <c r="BT1040" s="42"/>
    </row>
    <row r="1041" spans="1:72" s="29" customFormat="1">
      <c r="A1041" s="48"/>
      <c r="B1041" s="48"/>
      <c r="C1041" s="48"/>
      <c r="D1041" s="48"/>
      <c r="E1041" s="48"/>
      <c r="F1041" s="48"/>
      <c r="G1041" s="48"/>
      <c r="H1041" s="48"/>
      <c r="I1041" s="48"/>
      <c r="J1041" s="25"/>
      <c r="K1041" s="48"/>
      <c r="L1041" s="32"/>
      <c r="M1041" s="32"/>
      <c r="N1041" s="32"/>
      <c r="O1041" s="32"/>
      <c r="P1041" s="32"/>
      <c r="Q1041" s="32"/>
      <c r="R1041" s="32"/>
      <c r="S1041" s="32"/>
      <c r="T1041" s="32"/>
      <c r="U1041" s="32"/>
      <c r="V1041" s="32"/>
      <c r="W1041" s="32"/>
      <c r="X1041" s="32"/>
      <c r="Y1041" s="32"/>
      <c r="Z1041" s="32"/>
      <c r="AA1041" s="32"/>
      <c r="AB1041" s="47"/>
      <c r="AC1041" s="47"/>
      <c r="AD1041" s="32"/>
      <c r="AE1041" s="32"/>
      <c r="AF1041" s="32"/>
      <c r="AG1041" s="14"/>
      <c r="AH1041" s="34"/>
      <c r="AI1041" s="30"/>
      <c r="AJ1041" s="30"/>
      <c r="AK1041" s="30"/>
      <c r="AL1041" s="30"/>
      <c r="AM1041" s="30"/>
      <c r="AN1041" s="30"/>
      <c r="AO1041" s="30"/>
      <c r="AP1041" s="32"/>
      <c r="AQ1041" s="27"/>
      <c r="AR1041" s="27"/>
      <c r="AS1041" s="27"/>
      <c r="AT1041" s="27"/>
      <c r="AU1041" s="27"/>
      <c r="AV1041" s="27"/>
      <c r="AW1041" s="27"/>
      <c r="AX1041" s="27"/>
      <c r="AY1041" s="41"/>
      <c r="AZ1041" s="27"/>
      <c r="BA1041" s="27"/>
      <c r="BB1041" s="27"/>
      <c r="BC1041" s="27"/>
      <c r="BD1041" s="27"/>
      <c r="BE1041" s="27"/>
      <c r="BF1041" s="27"/>
      <c r="BG1041" s="27"/>
      <c r="BH1041" s="27"/>
      <c r="BI1041" s="27"/>
      <c r="BJ1041" s="27"/>
      <c r="BK1041" s="27"/>
      <c r="BL1041" s="27"/>
      <c r="BM1041" s="42"/>
      <c r="BN1041" s="27"/>
      <c r="BO1041" s="27"/>
      <c r="BS1041" s="27"/>
      <c r="BT1041" s="42"/>
    </row>
    <row r="1042" spans="1:72" s="29" customFormat="1">
      <c r="A1042" s="48"/>
      <c r="B1042" s="48"/>
      <c r="C1042" s="48"/>
      <c r="D1042" s="48"/>
      <c r="E1042" s="48"/>
      <c r="F1042" s="48"/>
      <c r="G1042" s="48"/>
      <c r="H1042" s="48"/>
      <c r="I1042" s="48"/>
      <c r="J1042" s="25"/>
      <c r="K1042" s="48"/>
      <c r="L1042" s="32"/>
      <c r="M1042" s="32"/>
      <c r="N1042" s="32"/>
      <c r="O1042" s="32"/>
      <c r="P1042" s="32"/>
      <c r="Q1042" s="32"/>
      <c r="R1042" s="32"/>
      <c r="S1042" s="32"/>
      <c r="T1042" s="32"/>
      <c r="U1042" s="32"/>
      <c r="V1042" s="32"/>
      <c r="W1042" s="32"/>
      <c r="X1042" s="32"/>
      <c r="Y1042" s="32"/>
      <c r="Z1042" s="32"/>
      <c r="AA1042" s="32"/>
      <c r="AB1042" s="47"/>
      <c r="AC1042" s="47"/>
      <c r="AD1042" s="32"/>
      <c r="AE1042" s="32"/>
      <c r="AF1042" s="32"/>
      <c r="AG1042" s="14"/>
      <c r="AH1042" s="34"/>
      <c r="AI1042" s="30"/>
      <c r="AJ1042" s="30"/>
      <c r="AK1042" s="30"/>
      <c r="AL1042" s="30"/>
      <c r="AM1042" s="30"/>
      <c r="AN1042" s="30"/>
      <c r="AO1042" s="30"/>
      <c r="AP1042" s="32"/>
      <c r="AQ1042" s="27"/>
      <c r="AR1042" s="27"/>
      <c r="AS1042" s="27"/>
      <c r="AT1042" s="27"/>
      <c r="AU1042" s="27"/>
      <c r="AV1042" s="27"/>
      <c r="AW1042" s="27"/>
      <c r="AX1042" s="27"/>
      <c r="AY1042" s="41"/>
      <c r="AZ1042" s="27"/>
      <c r="BA1042" s="27"/>
      <c r="BB1042" s="27"/>
      <c r="BC1042" s="27"/>
      <c r="BD1042" s="27"/>
      <c r="BE1042" s="27"/>
      <c r="BF1042" s="27"/>
      <c r="BG1042" s="27"/>
      <c r="BH1042" s="27"/>
      <c r="BI1042" s="27"/>
      <c r="BJ1042" s="27"/>
      <c r="BK1042" s="27"/>
      <c r="BL1042" s="27"/>
      <c r="BM1042" s="42"/>
      <c r="BN1042" s="27"/>
      <c r="BO1042" s="27"/>
      <c r="BS1042" s="27"/>
      <c r="BT1042" s="42"/>
    </row>
    <row r="1043" spans="1:72" s="29" customFormat="1">
      <c r="A1043" s="48"/>
      <c r="B1043" s="48"/>
      <c r="C1043" s="48"/>
      <c r="D1043" s="48"/>
      <c r="E1043" s="48"/>
      <c r="F1043" s="48"/>
      <c r="G1043" s="48"/>
      <c r="H1043" s="48"/>
      <c r="I1043" s="48"/>
      <c r="J1043" s="25"/>
      <c r="K1043" s="48"/>
      <c r="L1043" s="32"/>
      <c r="M1043" s="32"/>
      <c r="N1043" s="32"/>
      <c r="O1043" s="32"/>
      <c r="P1043" s="32"/>
      <c r="Q1043" s="32"/>
      <c r="R1043" s="32"/>
      <c r="S1043" s="32"/>
      <c r="T1043" s="32"/>
      <c r="U1043" s="32"/>
      <c r="V1043" s="32"/>
      <c r="W1043" s="32"/>
      <c r="X1043" s="32"/>
      <c r="Y1043" s="32"/>
      <c r="Z1043" s="32"/>
      <c r="AA1043" s="32"/>
      <c r="AB1043" s="47"/>
      <c r="AC1043" s="47"/>
      <c r="AD1043" s="32"/>
      <c r="AE1043" s="32"/>
      <c r="AF1043" s="32"/>
      <c r="AG1043" s="14"/>
      <c r="AH1043" s="34"/>
      <c r="AI1043" s="30"/>
      <c r="AJ1043" s="30"/>
      <c r="AK1043" s="30"/>
      <c r="AL1043" s="30"/>
      <c r="AM1043" s="30"/>
      <c r="AN1043" s="30"/>
      <c r="AO1043" s="30"/>
      <c r="AP1043" s="32"/>
      <c r="AQ1043" s="27"/>
      <c r="AR1043" s="27"/>
      <c r="AS1043" s="27"/>
      <c r="AT1043" s="27"/>
      <c r="AU1043" s="27"/>
      <c r="AV1043" s="27"/>
      <c r="AW1043" s="27"/>
      <c r="AX1043" s="27"/>
      <c r="AY1043" s="41"/>
      <c r="AZ1043" s="27"/>
      <c r="BA1043" s="27"/>
      <c r="BB1043" s="27"/>
      <c r="BC1043" s="27"/>
      <c r="BD1043" s="27"/>
      <c r="BE1043" s="27"/>
      <c r="BF1043" s="27"/>
      <c r="BG1043" s="27"/>
      <c r="BH1043" s="27"/>
      <c r="BI1043" s="27"/>
      <c r="BJ1043" s="27"/>
      <c r="BK1043" s="27"/>
      <c r="BL1043" s="27"/>
      <c r="BM1043" s="42"/>
      <c r="BN1043" s="27"/>
      <c r="BO1043" s="27"/>
      <c r="BS1043" s="27"/>
      <c r="BT1043" s="42"/>
    </row>
    <row r="1044" spans="1:72" s="29" customFormat="1">
      <c r="A1044" s="48"/>
      <c r="B1044" s="48"/>
      <c r="C1044" s="48"/>
      <c r="D1044" s="48"/>
      <c r="E1044" s="48"/>
      <c r="F1044" s="48"/>
      <c r="G1044" s="48"/>
      <c r="H1044" s="48"/>
      <c r="I1044" s="48"/>
      <c r="J1044" s="25"/>
      <c r="K1044" s="48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2"/>
      <c r="Y1044" s="32"/>
      <c r="Z1044" s="32"/>
      <c r="AA1044" s="32"/>
      <c r="AB1044" s="47"/>
      <c r="AC1044" s="47"/>
      <c r="AD1044" s="32"/>
      <c r="AE1044" s="32"/>
      <c r="AF1044" s="32"/>
      <c r="AG1044" s="14"/>
      <c r="AH1044" s="34"/>
      <c r="AI1044" s="30"/>
      <c r="AJ1044" s="30"/>
      <c r="AK1044" s="30"/>
      <c r="AL1044" s="30"/>
      <c r="AM1044" s="30"/>
      <c r="AN1044" s="30"/>
      <c r="AO1044" s="30"/>
      <c r="AP1044" s="32"/>
      <c r="AQ1044" s="27"/>
      <c r="AR1044" s="27"/>
      <c r="AS1044" s="27"/>
      <c r="AT1044" s="27"/>
      <c r="AU1044" s="27"/>
      <c r="AV1044" s="27"/>
      <c r="AW1044" s="27"/>
      <c r="AX1044" s="27"/>
      <c r="AY1044" s="41"/>
      <c r="AZ1044" s="27"/>
      <c r="BA1044" s="27"/>
      <c r="BB1044" s="27"/>
      <c r="BC1044" s="27"/>
      <c r="BD1044" s="27"/>
      <c r="BE1044" s="27"/>
      <c r="BF1044" s="27"/>
      <c r="BG1044" s="27"/>
      <c r="BH1044" s="27"/>
      <c r="BI1044" s="27"/>
      <c r="BJ1044" s="27"/>
      <c r="BK1044" s="27"/>
      <c r="BL1044" s="27"/>
      <c r="BM1044" s="42"/>
      <c r="BN1044" s="27"/>
      <c r="BO1044" s="27"/>
      <c r="BS1044" s="27"/>
      <c r="BT1044" s="42"/>
    </row>
    <row r="1045" spans="1:72" s="29" customFormat="1">
      <c r="A1045" s="48"/>
      <c r="B1045" s="48"/>
      <c r="C1045" s="48"/>
      <c r="D1045" s="48"/>
      <c r="E1045" s="48"/>
      <c r="F1045" s="48"/>
      <c r="G1045" s="48"/>
      <c r="H1045" s="48"/>
      <c r="I1045" s="48"/>
      <c r="J1045" s="25"/>
      <c r="K1045" s="48"/>
      <c r="L1045" s="32"/>
      <c r="M1045" s="32"/>
      <c r="N1045" s="32"/>
      <c r="O1045" s="32"/>
      <c r="P1045" s="32"/>
      <c r="Q1045" s="32"/>
      <c r="R1045" s="32"/>
      <c r="S1045" s="32"/>
      <c r="T1045" s="32"/>
      <c r="U1045" s="32"/>
      <c r="V1045" s="32"/>
      <c r="W1045" s="32"/>
      <c r="X1045" s="32"/>
      <c r="Y1045" s="32"/>
      <c r="Z1045" s="32"/>
      <c r="AA1045" s="32"/>
      <c r="AB1045" s="47"/>
      <c r="AC1045" s="47"/>
      <c r="AD1045" s="32"/>
      <c r="AE1045" s="32"/>
      <c r="AF1045" s="32"/>
      <c r="AG1045" s="14"/>
      <c r="AH1045" s="34"/>
      <c r="AI1045" s="30"/>
      <c r="AJ1045" s="30"/>
      <c r="AK1045" s="30"/>
      <c r="AL1045" s="30"/>
      <c r="AM1045" s="30"/>
      <c r="AN1045" s="30"/>
      <c r="AO1045" s="30"/>
      <c r="AP1045" s="32"/>
      <c r="AQ1045" s="27"/>
      <c r="AR1045" s="27"/>
      <c r="AS1045" s="27"/>
      <c r="AT1045" s="27"/>
      <c r="AU1045" s="27"/>
      <c r="AV1045" s="27"/>
      <c r="AW1045" s="27"/>
      <c r="AX1045" s="27"/>
      <c r="AY1045" s="41"/>
      <c r="AZ1045" s="27"/>
      <c r="BA1045" s="27"/>
      <c r="BB1045" s="27"/>
      <c r="BC1045" s="27"/>
      <c r="BD1045" s="27"/>
      <c r="BE1045" s="27"/>
      <c r="BF1045" s="27"/>
      <c r="BG1045" s="27"/>
      <c r="BH1045" s="27"/>
      <c r="BI1045" s="27"/>
      <c r="BJ1045" s="27"/>
      <c r="BK1045" s="27"/>
      <c r="BL1045" s="27"/>
      <c r="BM1045" s="42"/>
      <c r="BN1045" s="27"/>
      <c r="BO1045" s="27"/>
      <c r="BS1045" s="27"/>
      <c r="BT1045" s="42"/>
    </row>
    <row r="1046" spans="1:72" s="29" customFormat="1">
      <c r="A1046" s="48"/>
      <c r="B1046" s="48"/>
      <c r="C1046" s="48"/>
      <c r="D1046" s="48"/>
      <c r="E1046" s="48"/>
      <c r="F1046" s="48"/>
      <c r="G1046" s="48"/>
      <c r="H1046" s="48"/>
      <c r="I1046" s="48"/>
      <c r="J1046" s="25"/>
      <c r="K1046" s="48"/>
      <c r="L1046" s="32"/>
      <c r="M1046" s="32"/>
      <c r="N1046" s="32"/>
      <c r="O1046" s="32"/>
      <c r="P1046" s="32"/>
      <c r="Q1046" s="32"/>
      <c r="R1046" s="32"/>
      <c r="S1046" s="32"/>
      <c r="T1046" s="32"/>
      <c r="U1046" s="32"/>
      <c r="V1046" s="32"/>
      <c r="W1046" s="32"/>
      <c r="X1046" s="32"/>
      <c r="Y1046" s="32"/>
      <c r="Z1046" s="32"/>
      <c r="AA1046" s="32"/>
      <c r="AB1046" s="47"/>
      <c r="AC1046" s="47"/>
      <c r="AD1046" s="32"/>
      <c r="AE1046" s="32"/>
      <c r="AF1046" s="32"/>
      <c r="AG1046" s="14"/>
      <c r="AH1046" s="34"/>
      <c r="AI1046" s="30"/>
      <c r="AJ1046" s="30"/>
      <c r="AK1046" s="30"/>
      <c r="AL1046" s="30"/>
      <c r="AM1046" s="30"/>
      <c r="AN1046" s="30"/>
      <c r="AO1046" s="30"/>
      <c r="AP1046" s="32"/>
      <c r="AQ1046" s="27"/>
      <c r="AR1046" s="27"/>
      <c r="AS1046" s="27"/>
      <c r="AT1046" s="27"/>
      <c r="AU1046" s="27"/>
      <c r="AV1046" s="27"/>
      <c r="AW1046" s="27"/>
      <c r="AX1046" s="27"/>
      <c r="AY1046" s="41"/>
      <c r="AZ1046" s="27"/>
      <c r="BA1046" s="27"/>
      <c r="BB1046" s="27"/>
      <c r="BC1046" s="27"/>
      <c r="BD1046" s="27"/>
      <c r="BE1046" s="27"/>
      <c r="BF1046" s="27"/>
      <c r="BG1046" s="27"/>
      <c r="BH1046" s="27"/>
      <c r="BI1046" s="27"/>
      <c r="BJ1046" s="27"/>
      <c r="BK1046" s="27"/>
      <c r="BL1046" s="27"/>
      <c r="BM1046" s="42"/>
      <c r="BN1046" s="27"/>
      <c r="BO1046" s="27"/>
      <c r="BS1046" s="27"/>
      <c r="BT1046" s="42"/>
    </row>
    <row r="1047" spans="1:72" s="29" customFormat="1">
      <c r="A1047" s="48"/>
      <c r="B1047" s="48"/>
      <c r="C1047" s="48"/>
      <c r="D1047" s="48"/>
      <c r="E1047" s="48"/>
      <c r="F1047" s="48"/>
      <c r="G1047" s="48"/>
      <c r="H1047" s="48"/>
      <c r="I1047" s="48"/>
      <c r="J1047" s="25"/>
      <c r="K1047" s="48"/>
      <c r="L1047" s="32"/>
      <c r="M1047" s="32"/>
      <c r="N1047" s="32"/>
      <c r="O1047" s="32"/>
      <c r="P1047" s="32"/>
      <c r="Q1047" s="32"/>
      <c r="R1047" s="32"/>
      <c r="S1047" s="32"/>
      <c r="T1047" s="32"/>
      <c r="U1047" s="32"/>
      <c r="V1047" s="32"/>
      <c r="W1047" s="32"/>
      <c r="X1047" s="32"/>
      <c r="Y1047" s="32"/>
      <c r="Z1047" s="32"/>
      <c r="AA1047" s="32"/>
      <c r="AB1047" s="47"/>
      <c r="AC1047" s="47"/>
      <c r="AD1047" s="32"/>
      <c r="AE1047" s="32"/>
      <c r="AF1047" s="32"/>
      <c r="AG1047" s="14"/>
      <c r="AH1047" s="34"/>
      <c r="AI1047" s="30"/>
      <c r="AJ1047" s="30"/>
      <c r="AK1047" s="30"/>
      <c r="AL1047" s="30"/>
      <c r="AM1047" s="30"/>
      <c r="AN1047" s="30"/>
      <c r="AO1047" s="30"/>
      <c r="AP1047" s="32"/>
      <c r="AQ1047" s="27"/>
      <c r="AR1047" s="27"/>
      <c r="AS1047" s="27"/>
      <c r="AT1047" s="27"/>
      <c r="AU1047" s="27"/>
      <c r="AV1047" s="27"/>
      <c r="AW1047" s="27"/>
      <c r="AX1047" s="27"/>
      <c r="AY1047" s="41"/>
      <c r="AZ1047" s="27"/>
      <c r="BA1047" s="27"/>
      <c r="BB1047" s="27"/>
      <c r="BC1047" s="27"/>
      <c r="BD1047" s="27"/>
      <c r="BE1047" s="27"/>
      <c r="BF1047" s="27"/>
      <c r="BG1047" s="27"/>
      <c r="BH1047" s="27"/>
      <c r="BI1047" s="27"/>
      <c r="BJ1047" s="27"/>
      <c r="BK1047" s="27"/>
      <c r="BL1047" s="27"/>
      <c r="BM1047" s="42"/>
      <c r="BN1047" s="27"/>
      <c r="BO1047" s="27"/>
      <c r="BS1047" s="27"/>
      <c r="BT1047" s="42"/>
    </row>
    <row r="1048" spans="1:72" s="29" customFormat="1">
      <c r="A1048" s="48"/>
      <c r="B1048" s="48"/>
      <c r="C1048" s="48"/>
      <c r="D1048" s="48"/>
      <c r="E1048" s="48"/>
      <c r="F1048" s="48"/>
      <c r="G1048" s="48"/>
      <c r="H1048" s="48"/>
      <c r="I1048" s="48"/>
      <c r="J1048" s="25"/>
      <c r="K1048" s="48"/>
      <c r="L1048" s="32"/>
      <c r="M1048" s="32"/>
      <c r="N1048" s="32"/>
      <c r="O1048" s="32"/>
      <c r="P1048" s="32"/>
      <c r="Q1048" s="32"/>
      <c r="R1048" s="32"/>
      <c r="S1048" s="32"/>
      <c r="T1048" s="32"/>
      <c r="U1048" s="32"/>
      <c r="V1048" s="32"/>
      <c r="W1048" s="32"/>
      <c r="X1048" s="32"/>
      <c r="Y1048" s="32"/>
      <c r="Z1048" s="32"/>
      <c r="AA1048" s="32"/>
      <c r="AB1048" s="47"/>
      <c r="AC1048" s="47"/>
      <c r="AD1048" s="32"/>
      <c r="AE1048" s="32"/>
      <c r="AF1048" s="32"/>
      <c r="AG1048" s="14"/>
      <c r="AH1048" s="34"/>
      <c r="AI1048" s="30"/>
      <c r="AJ1048" s="30"/>
      <c r="AK1048" s="30"/>
      <c r="AL1048" s="30"/>
      <c r="AM1048" s="30"/>
      <c r="AN1048" s="30"/>
      <c r="AO1048" s="30"/>
      <c r="AP1048" s="32"/>
      <c r="AQ1048" s="27"/>
      <c r="AR1048" s="27"/>
      <c r="AS1048" s="27"/>
      <c r="AT1048" s="27"/>
      <c r="AU1048" s="27"/>
      <c r="AV1048" s="27"/>
      <c r="AW1048" s="27"/>
      <c r="AX1048" s="27"/>
      <c r="AY1048" s="41"/>
      <c r="AZ1048" s="27"/>
      <c r="BA1048" s="27"/>
      <c r="BB1048" s="27"/>
      <c r="BC1048" s="27"/>
      <c r="BD1048" s="27"/>
      <c r="BE1048" s="27"/>
      <c r="BF1048" s="27"/>
      <c r="BG1048" s="27"/>
      <c r="BH1048" s="27"/>
      <c r="BI1048" s="27"/>
      <c r="BJ1048" s="27"/>
      <c r="BK1048" s="27"/>
      <c r="BL1048" s="27"/>
      <c r="BM1048" s="42"/>
      <c r="BN1048" s="27"/>
      <c r="BO1048" s="27"/>
      <c r="BS1048" s="27"/>
      <c r="BT1048" s="42"/>
    </row>
    <row r="1049" spans="1:72" s="29" customFormat="1">
      <c r="A1049" s="48"/>
      <c r="B1049" s="48"/>
      <c r="C1049" s="48"/>
      <c r="D1049" s="48"/>
      <c r="E1049" s="48"/>
      <c r="F1049" s="48"/>
      <c r="G1049" s="48"/>
      <c r="H1049" s="48"/>
      <c r="I1049" s="48"/>
      <c r="J1049" s="25"/>
      <c r="K1049" s="48"/>
      <c r="L1049" s="32"/>
      <c r="M1049" s="32"/>
      <c r="N1049" s="32"/>
      <c r="O1049" s="32"/>
      <c r="P1049" s="32"/>
      <c r="Q1049" s="32"/>
      <c r="R1049" s="32"/>
      <c r="S1049" s="32"/>
      <c r="T1049" s="32"/>
      <c r="U1049" s="32"/>
      <c r="V1049" s="32"/>
      <c r="W1049" s="32"/>
      <c r="X1049" s="32"/>
      <c r="Y1049" s="32"/>
      <c r="Z1049" s="32"/>
      <c r="AA1049" s="32"/>
      <c r="AB1049" s="47"/>
      <c r="AC1049" s="47"/>
      <c r="AD1049" s="32"/>
      <c r="AE1049" s="32"/>
      <c r="AF1049" s="32"/>
      <c r="AG1049" s="14"/>
      <c r="AH1049" s="34"/>
      <c r="AI1049" s="30"/>
      <c r="AJ1049" s="30"/>
      <c r="AK1049" s="30"/>
      <c r="AL1049" s="30"/>
      <c r="AM1049" s="30"/>
      <c r="AN1049" s="30"/>
      <c r="AO1049" s="30"/>
      <c r="AP1049" s="32"/>
      <c r="AQ1049" s="27"/>
      <c r="AR1049" s="27"/>
      <c r="AS1049" s="27"/>
      <c r="AT1049" s="27"/>
      <c r="AU1049" s="27"/>
      <c r="AV1049" s="27"/>
      <c r="AW1049" s="27"/>
      <c r="AX1049" s="27"/>
      <c r="AY1049" s="41"/>
      <c r="AZ1049" s="27"/>
      <c r="BA1049" s="27"/>
      <c r="BB1049" s="27"/>
      <c r="BC1049" s="27"/>
      <c r="BD1049" s="27"/>
      <c r="BE1049" s="27"/>
      <c r="BF1049" s="27"/>
      <c r="BG1049" s="27"/>
      <c r="BH1049" s="27"/>
      <c r="BI1049" s="27"/>
      <c r="BJ1049" s="27"/>
      <c r="BK1049" s="27"/>
      <c r="BL1049" s="27"/>
      <c r="BM1049" s="42"/>
      <c r="BN1049" s="27"/>
      <c r="BO1049" s="27"/>
      <c r="BS1049" s="27"/>
      <c r="BT1049" s="42"/>
    </row>
    <row r="1050" spans="1:72" s="29" customFormat="1">
      <c r="A1050" s="48"/>
      <c r="B1050" s="48"/>
      <c r="C1050" s="48"/>
      <c r="D1050" s="48"/>
      <c r="E1050" s="48"/>
      <c r="F1050" s="48"/>
      <c r="G1050" s="48"/>
      <c r="H1050" s="48"/>
      <c r="I1050" s="48"/>
      <c r="J1050" s="25"/>
      <c r="K1050" s="48"/>
      <c r="L1050" s="32"/>
      <c r="M1050" s="32"/>
      <c r="N1050" s="32"/>
      <c r="O1050" s="32"/>
      <c r="P1050" s="32"/>
      <c r="Q1050" s="32"/>
      <c r="R1050" s="32"/>
      <c r="S1050" s="32"/>
      <c r="T1050" s="32"/>
      <c r="U1050" s="32"/>
      <c r="V1050" s="32"/>
      <c r="W1050" s="32"/>
      <c r="X1050" s="32"/>
      <c r="Y1050" s="32"/>
      <c r="Z1050" s="32"/>
      <c r="AA1050" s="32"/>
      <c r="AB1050" s="47"/>
      <c r="AC1050" s="47"/>
      <c r="AD1050" s="32"/>
      <c r="AE1050" s="32"/>
      <c r="AF1050" s="32"/>
      <c r="AG1050" s="14"/>
      <c r="AH1050" s="34"/>
      <c r="AI1050" s="30"/>
      <c r="AJ1050" s="30"/>
      <c r="AK1050" s="30"/>
      <c r="AL1050" s="30"/>
      <c r="AM1050" s="30"/>
      <c r="AN1050" s="30"/>
      <c r="AO1050" s="30"/>
      <c r="AP1050" s="32"/>
      <c r="AQ1050" s="27"/>
      <c r="AR1050" s="27"/>
      <c r="AS1050" s="27"/>
      <c r="AT1050" s="27"/>
      <c r="AU1050" s="27"/>
      <c r="AV1050" s="27"/>
      <c r="AW1050" s="27"/>
      <c r="AX1050" s="27"/>
      <c r="AY1050" s="41"/>
      <c r="AZ1050" s="27"/>
      <c r="BA1050" s="27"/>
      <c r="BB1050" s="27"/>
      <c r="BC1050" s="27"/>
      <c r="BD1050" s="27"/>
      <c r="BE1050" s="27"/>
      <c r="BF1050" s="27"/>
      <c r="BG1050" s="27"/>
      <c r="BH1050" s="27"/>
      <c r="BI1050" s="27"/>
      <c r="BJ1050" s="27"/>
      <c r="BK1050" s="27"/>
      <c r="BL1050" s="27"/>
      <c r="BM1050" s="42"/>
      <c r="BN1050" s="27"/>
      <c r="BO1050" s="27"/>
      <c r="BS1050" s="27"/>
      <c r="BT1050" s="42"/>
    </row>
    <row r="1051" spans="1:72" s="29" customFormat="1">
      <c r="A1051" s="48"/>
      <c r="B1051" s="48"/>
      <c r="C1051" s="48"/>
      <c r="D1051" s="48"/>
      <c r="E1051" s="48"/>
      <c r="F1051" s="48"/>
      <c r="G1051" s="48"/>
      <c r="H1051" s="48"/>
      <c r="I1051" s="48"/>
      <c r="J1051" s="25"/>
      <c r="K1051" s="48"/>
      <c r="L1051" s="32"/>
      <c r="M1051" s="32"/>
      <c r="N1051" s="32"/>
      <c r="O1051" s="32"/>
      <c r="P1051" s="32"/>
      <c r="Q1051" s="32"/>
      <c r="R1051" s="32"/>
      <c r="S1051" s="32"/>
      <c r="T1051" s="32"/>
      <c r="U1051" s="32"/>
      <c r="V1051" s="32"/>
      <c r="W1051" s="32"/>
      <c r="X1051" s="32"/>
      <c r="Y1051" s="32"/>
      <c r="Z1051" s="32"/>
      <c r="AA1051" s="32"/>
      <c r="AB1051" s="47"/>
      <c r="AC1051" s="47"/>
      <c r="AD1051" s="32"/>
      <c r="AE1051" s="32"/>
      <c r="AF1051" s="32"/>
      <c r="AG1051" s="14"/>
      <c r="AH1051" s="34"/>
      <c r="AI1051" s="30"/>
      <c r="AJ1051" s="30"/>
      <c r="AK1051" s="30"/>
      <c r="AL1051" s="30"/>
      <c r="AM1051" s="30"/>
      <c r="AN1051" s="30"/>
      <c r="AO1051" s="30"/>
      <c r="AP1051" s="32"/>
      <c r="AQ1051" s="27"/>
      <c r="AR1051" s="27"/>
      <c r="AS1051" s="27"/>
      <c r="AT1051" s="27"/>
      <c r="AU1051" s="27"/>
      <c r="AV1051" s="27"/>
      <c r="AW1051" s="27"/>
      <c r="AX1051" s="27"/>
      <c r="AY1051" s="41"/>
      <c r="AZ1051" s="27"/>
      <c r="BA1051" s="27"/>
      <c r="BB1051" s="27"/>
      <c r="BC1051" s="27"/>
      <c r="BD1051" s="27"/>
      <c r="BE1051" s="27"/>
      <c r="BF1051" s="27"/>
      <c r="BG1051" s="27"/>
      <c r="BH1051" s="27"/>
      <c r="BI1051" s="27"/>
      <c r="BJ1051" s="27"/>
      <c r="BK1051" s="27"/>
      <c r="BL1051" s="27"/>
      <c r="BM1051" s="42"/>
      <c r="BN1051" s="27"/>
      <c r="BO1051" s="27"/>
      <c r="BS1051" s="27"/>
      <c r="BT1051" s="42"/>
    </row>
    <row r="1052" spans="1:72" s="29" customFormat="1">
      <c r="A1052" s="48"/>
      <c r="B1052" s="48"/>
      <c r="C1052" s="48"/>
      <c r="D1052" s="48"/>
      <c r="E1052" s="48"/>
      <c r="F1052" s="48"/>
      <c r="G1052" s="48"/>
      <c r="H1052" s="48"/>
      <c r="I1052" s="48"/>
      <c r="J1052" s="25"/>
      <c r="K1052" s="48"/>
      <c r="L1052" s="32"/>
      <c r="M1052" s="32"/>
      <c r="N1052" s="32"/>
      <c r="O1052" s="32"/>
      <c r="P1052" s="32"/>
      <c r="Q1052" s="32"/>
      <c r="R1052" s="32"/>
      <c r="S1052" s="32"/>
      <c r="T1052" s="32"/>
      <c r="U1052" s="32"/>
      <c r="V1052" s="32"/>
      <c r="W1052" s="32"/>
      <c r="X1052" s="32"/>
      <c r="Y1052" s="32"/>
      <c r="Z1052" s="32"/>
      <c r="AA1052" s="32"/>
      <c r="AB1052" s="47"/>
      <c r="AC1052" s="47"/>
      <c r="AD1052" s="32"/>
      <c r="AE1052" s="32"/>
      <c r="AF1052" s="32"/>
      <c r="AG1052" s="14"/>
      <c r="AH1052" s="34"/>
      <c r="AI1052" s="30"/>
      <c r="AJ1052" s="30"/>
      <c r="AK1052" s="30"/>
      <c r="AL1052" s="30"/>
      <c r="AM1052" s="30"/>
      <c r="AN1052" s="30"/>
      <c r="AO1052" s="30"/>
      <c r="AP1052" s="32"/>
      <c r="AQ1052" s="27"/>
      <c r="AR1052" s="27"/>
      <c r="AS1052" s="27"/>
      <c r="AT1052" s="27"/>
      <c r="AU1052" s="27"/>
      <c r="AV1052" s="27"/>
      <c r="AW1052" s="27"/>
      <c r="AX1052" s="27"/>
      <c r="AY1052" s="41"/>
      <c r="AZ1052" s="27"/>
      <c r="BA1052" s="27"/>
      <c r="BB1052" s="27"/>
      <c r="BC1052" s="27"/>
      <c r="BD1052" s="27"/>
      <c r="BE1052" s="27"/>
      <c r="BF1052" s="27"/>
      <c r="BG1052" s="27"/>
      <c r="BH1052" s="27"/>
      <c r="BI1052" s="27"/>
      <c r="BJ1052" s="27"/>
      <c r="BK1052" s="27"/>
      <c r="BL1052" s="27"/>
      <c r="BM1052" s="42"/>
      <c r="BN1052" s="27"/>
      <c r="BO1052" s="27"/>
      <c r="BS1052" s="27"/>
      <c r="BT1052" s="42"/>
    </row>
    <row r="1053" spans="1:72" s="29" customFormat="1">
      <c r="A1053" s="48"/>
      <c r="B1053" s="48"/>
      <c r="C1053" s="48"/>
      <c r="D1053" s="48"/>
      <c r="E1053" s="48"/>
      <c r="F1053" s="48"/>
      <c r="G1053" s="48"/>
      <c r="H1053" s="48"/>
      <c r="I1053" s="48"/>
      <c r="J1053" s="25"/>
      <c r="K1053" s="48"/>
      <c r="L1053" s="32"/>
      <c r="M1053" s="32"/>
      <c r="N1053" s="32"/>
      <c r="O1053" s="32"/>
      <c r="P1053" s="32"/>
      <c r="Q1053" s="32"/>
      <c r="R1053" s="32"/>
      <c r="S1053" s="32"/>
      <c r="T1053" s="32"/>
      <c r="U1053" s="32"/>
      <c r="V1053" s="32"/>
      <c r="W1053" s="32"/>
      <c r="X1053" s="32"/>
      <c r="Y1053" s="32"/>
      <c r="Z1053" s="32"/>
      <c r="AA1053" s="32"/>
      <c r="AB1053" s="47"/>
      <c r="AC1053" s="47"/>
      <c r="AD1053" s="32"/>
      <c r="AE1053" s="32"/>
      <c r="AF1053" s="32"/>
      <c r="AG1053" s="14"/>
      <c r="AH1053" s="34"/>
      <c r="AI1053" s="30"/>
      <c r="AJ1053" s="30"/>
      <c r="AK1053" s="30"/>
      <c r="AL1053" s="30"/>
      <c r="AM1053" s="30"/>
      <c r="AN1053" s="30"/>
      <c r="AO1053" s="30"/>
      <c r="AP1053" s="32"/>
      <c r="AQ1053" s="27"/>
      <c r="AR1053" s="27"/>
      <c r="AS1053" s="27"/>
      <c r="AT1053" s="27"/>
      <c r="AU1053" s="27"/>
      <c r="AV1053" s="27"/>
      <c r="AW1053" s="27"/>
      <c r="AX1053" s="27"/>
      <c r="AY1053" s="41"/>
      <c r="AZ1053" s="27"/>
      <c r="BA1053" s="27"/>
      <c r="BB1053" s="27"/>
      <c r="BC1053" s="27"/>
      <c r="BD1053" s="27"/>
      <c r="BE1053" s="27"/>
      <c r="BF1053" s="27"/>
      <c r="BG1053" s="27"/>
      <c r="BH1053" s="27"/>
      <c r="BI1053" s="27"/>
      <c r="BJ1053" s="27"/>
      <c r="BK1053" s="27"/>
      <c r="BL1053" s="27"/>
      <c r="BM1053" s="42"/>
      <c r="BN1053" s="27"/>
      <c r="BO1053" s="27"/>
      <c r="BS1053" s="27"/>
      <c r="BT1053" s="42"/>
    </row>
    <row r="1054" spans="1:72" s="29" customFormat="1">
      <c r="A1054" s="48"/>
      <c r="B1054" s="48"/>
      <c r="C1054" s="48"/>
      <c r="D1054" s="48"/>
      <c r="E1054" s="48"/>
      <c r="F1054" s="48"/>
      <c r="G1054" s="48"/>
      <c r="H1054" s="48"/>
      <c r="I1054" s="48"/>
      <c r="J1054" s="25"/>
      <c r="K1054" s="48"/>
      <c r="L1054" s="32"/>
      <c r="M1054" s="32"/>
      <c r="N1054" s="32"/>
      <c r="O1054" s="32"/>
      <c r="P1054" s="32"/>
      <c r="Q1054" s="32"/>
      <c r="R1054" s="32"/>
      <c r="S1054" s="32"/>
      <c r="T1054" s="32"/>
      <c r="U1054" s="32"/>
      <c r="V1054" s="32"/>
      <c r="W1054" s="32"/>
      <c r="X1054" s="32"/>
      <c r="Y1054" s="32"/>
      <c r="Z1054" s="32"/>
      <c r="AA1054" s="32"/>
      <c r="AB1054" s="47"/>
      <c r="AC1054" s="47"/>
      <c r="AD1054" s="32"/>
      <c r="AE1054" s="32"/>
      <c r="AF1054" s="32"/>
      <c r="AG1054" s="14"/>
      <c r="AH1054" s="34"/>
      <c r="AI1054" s="30"/>
      <c r="AJ1054" s="30"/>
      <c r="AK1054" s="30"/>
      <c r="AL1054" s="30"/>
      <c r="AM1054" s="30"/>
      <c r="AN1054" s="30"/>
      <c r="AO1054" s="30"/>
      <c r="AP1054" s="32"/>
      <c r="AQ1054" s="27"/>
      <c r="AR1054" s="27"/>
      <c r="AS1054" s="27"/>
      <c r="AT1054" s="27"/>
      <c r="AU1054" s="27"/>
      <c r="AV1054" s="27"/>
      <c r="AW1054" s="27"/>
      <c r="AX1054" s="27"/>
      <c r="AY1054" s="41"/>
      <c r="AZ1054" s="27"/>
      <c r="BA1054" s="27"/>
      <c r="BB1054" s="27"/>
      <c r="BC1054" s="27"/>
      <c r="BD1054" s="27"/>
      <c r="BE1054" s="27"/>
      <c r="BF1054" s="27"/>
      <c r="BG1054" s="27"/>
      <c r="BH1054" s="27"/>
      <c r="BI1054" s="27"/>
      <c r="BJ1054" s="27"/>
      <c r="BK1054" s="27"/>
      <c r="BL1054" s="27"/>
      <c r="BM1054" s="42"/>
      <c r="BN1054" s="27"/>
      <c r="BO1054" s="27"/>
      <c r="BS1054" s="27"/>
      <c r="BT1054" s="42"/>
    </row>
    <row r="1055" spans="1:72" s="29" customFormat="1">
      <c r="A1055" s="48"/>
      <c r="B1055" s="48"/>
      <c r="C1055" s="48"/>
      <c r="D1055" s="48"/>
      <c r="E1055" s="48"/>
      <c r="F1055" s="48"/>
      <c r="G1055" s="48"/>
      <c r="H1055" s="48"/>
      <c r="I1055" s="48"/>
      <c r="J1055" s="25"/>
      <c r="K1055" s="48"/>
      <c r="L1055" s="32"/>
      <c r="M1055" s="32"/>
      <c r="N1055" s="32"/>
      <c r="O1055" s="32"/>
      <c r="P1055" s="32"/>
      <c r="Q1055" s="32"/>
      <c r="R1055" s="32"/>
      <c r="S1055" s="32"/>
      <c r="T1055" s="32"/>
      <c r="U1055" s="32"/>
      <c r="V1055" s="32"/>
      <c r="W1055" s="32"/>
      <c r="X1055" s="32"/>
      <c r="Y1055" s="32"/>
      <c r="Z1055" s="32"/>
      <c r="AA1055" s="32"/>
      <c r="AB1055" s="47"/>
      <c r="AC1055" s="47"/>
      <c r="AD1055" s="32"/>
      <c r="AE1055" s="32"/>
      <c r="AF1055" s="32"/>
      <c r="AG1055" s="14"/>
      <c r="AH1055" s="34"/>
      <c r="AI1055" s="30"/>
      <c r="AJ1055" s="30"/>
      <c r="AK1055" s="30"/>
      <c r="AL1055" s="30"/>
      <c r="AM1055" s="30"/>
      <c r="AN1055" s="30"/>
      <c r="AO1055" s="30"/>
      <c r="AP1055" s="32"/>
      <c r="AQ1055" s="27"/>
      <c r="AR1055" s="27"/>
      <c r="AS1055" s="27"/>
      <c r="AT1055" s="27"/>
      <c r="AU1055" s="27"/>
      <c r="AV1055" s="27"/>
      <c r="AW1055" s="27"/>
      <c r="AX1055" s="27"/>
      <c r="AY1055" s="41"/>
      <c r="AZ1055" s="27"/>
      <c r="BA1055" s="27"/>
      <c r="BB1055" s="27"/>
      <c r="BC1055" s="27"/>
      <c r="BD1055" s="27"/>
      <c r="BE1055" s="27"/>
      <c r="BF1055" s="27"/>
      <c r="BG1055" s="27"/>
      <c r="BH1055" s="27"/>
      <c r="BI1055" s="27"/>
      <c r="BJ1055" s="27"/>
      <c r="BK1055" s="27"/>
      <c r="BL1055" s="27"/>
      <c r="BM1055" s="42"/>
      <c r="BN1055" s="27"/>
      <c r="BO1055" s="27"/>
      <c r="BS1055" s="27"/>
      <c r="BT1055" s="42"/>
    </row>
    <row r="1056" spans="1:72" s="29" customFormat="1">
      <c r="A1056" s="48"/>
      <c r="B1056" s="48"/>
      <c r="C1056" s="48"/>
      <c r="D1056" s="48"/>
      <c r="E1056" s="48"/>
      <c r="F1056" s="48"/>
      <c r="G1056" s="48"/>
      <c r="H1056" s="48"/>
      <c r="I1056" s="48"/>
      <c r="J1056" s="25"/>
      <c r="K1056" s="48"/>
      <c r="L1056" s="32"/>
      <c r="M1056" s="32"/>
      <c r="N1056" s="32"/>
      <c r="O1056" s="32"/>
      <c r="P1056" s="32"/>
      <c r="Q1056" s="32"/>
      <c r="R1056" s="32"/>
      <c r="S1056" s="32"/>
      <c r="T1056" s="32"/>
      <c r="U1056" s="32"/>
      <c r="V1056" s="32"/>
      <c r="W1056" s="32"/>
      <c r="X1056" s="32"/>
      <c r="Y1056" s="32"/>
      <c r="Z1056" s="32"/>
      <c r="AA1056" s="32"/>
      <c r="AB1056" s="47"/>
      <c r="AC1056" s="47"/>
      <c r="AD1056" s="32"/>
      <c r="AE1056" s="32"/>
      <c r="AF1056" s="32"/>
      <c r="AG1056" s="14"/>
      <c r="AH1056" s="34"/>
      <c r="AI1056" s="30"/>
      <c r="AJ1056" s="30"/>
      <c r="AK1056" s="30"/>
      <c r="AL1056" s="30"/>
      <c r="AM1056" s="30"/>
      <c r="AN1056" s="30"/>
      <c r="AO1056" s="30"/>
      <c r="AP1056" s="32"/>
      <c r="AQ1056" s="27"/>
      <c r="AR1056" s="27"/>
      <c r="AS1056" s="27"/>
      <c r="AT1056" s="27"/>
      <c r="AU1056" s="27"/>
      <c r="AV1056" s="27"/>
      <c r="AW1056" s="27"/>
      <c r="AX1056" s="27"/>
      <c r="AY1056" s="41"/>
      <c r="AZ1056" s="27"/>
      <c r="BA1056" s="27"/>
      <c r="BB1056" s="27"/>
      <c r="BC1056" s="27"/>
      <c r="BD1056" s="27"/>
      <c r="BE1056" s="27"/>
      <c r="BF1056" s="27"/>
      <c r="BG1056" s="27"/>
      <c r="BH1056" s="27"/>
      <c r="BI1056" s="27"/>
      <c r="BJ1056" s="27"/>
      <c r="BK1056" s="27"/>
      <c r="BL1056" s="27"/>
      <c r="BM1056" s="42"/>
      <c r="BN1056" s="27"/>
      <c r="BO1056" s="27"/>
      <c r="BS1056" s="27"/>
      <c r="BT1056" s="42"/>
    </row>
    <row r="1057" spans="1:72" s="29" customFormat="1">
      <c r="A1057" s="48"/>
      <c r="B1057" s="48"/>
      <c r="C1057" s="48"/>
      <c r="D1057" s="48"/>
      <c r="E1057" s="48"/>
      <c r="F1057" s="48"/>
      <c r="G1057" s="48"/>
      <c r="H1057" s="48"/>
      <c r="I1057" s="48"/>
      <c r="J1057" s="25"/>
      <c r="K1057" s="48"/>
      <c r="L1057" s="32"/>
      <c r="M1057" s="32"/>
      <c r="N1057" s="32"/>
      <c r="O1057" s="32"/>
      <c r="P1057" s="32"/>
      <c r="Q1057" s="32"/>
      <c r="R1057" s="32"/>
      <c r="S1057" s="32"/>
      <c r="T1057" s="32"/>
      <c r="U1057" s="32"/>
      <c r="V1057" s="32"/>
      <c r="W1057" s="32"/>
      <c r="X1057" s="32"/>
      <c r="Y1057" s="32"/>
      <c r="Z1057" s="32"/>
      <c r="AA1057" s="32"/>
      <c r="AB1057" s="47"/>
      <c r="AC1057" s="47"/>
      <c r="AD1057" s="32"/>
      <c r="AE1057" s="32"/>
      <c r="AF1057" s="32"/>
      <c r="AG1057" s="14"/>
      <c r="AH1057" s="34"/>
      <c r="AI1057" s="30"/>
      <c r="AJ1057" s="30"/>
      <c r="AK1057" s="30"/>
      <c r="AL1057" s="30"/>
      <c r="AM1057" s="30"/>
      <c r="AN1057" s="30"/>
      <c r="AO1057" s="30"/>
      <c r="AP1057" s="32"/>
      <c r="AQ1057" s="27"/>
      <c r="AR1057" s="27"/>
      <c r="AS1057" s="27"/>
      <c r="AT1057" s="27"/>
      <c r="AU1057" s="27"/>
      <c r="AV1057" s="27"/>
      <c r="AW1057" s="27"/>
      <c r="AX1057" s="27"/>
      <c r="AY1057" s="41"/>
      <c r="AZ1057" s="27"/>
      <c r="BA1057" s="27"/>
      <c r="BB1057" s="27"/>
      <c r="BC1057" s="27"/>
      <c r="BD1057" s="27"/>
      <c r="BE1057" s="27"/>
      <c r="BF1057" s="27"/>
      <c r="BG1057" s="27"/>
      <c r="BH1057" s="27"/>
      <c r="BI1057" s="27"/>
      <c r="BJ1057" s="27"/>
      <c r="BK1057" s="27"/>
      <c r="BL1057" s="27"/>
      <c r="BM1057" s="42"/>
      <c r="BN1057" s="27"/>
      <c r="BO1057" s="27"/>
      <c r="BS1057" s="27"/>
      <c r="BT1057" s="42"/>
    </row>
    <row r="1058" spans="1:72" s="29" customFormat="1">
      <c r="A1058" s="48"/>
      <c r="B1058" s="48"/>
      <c r="C1058" s="48"/>
      <c r="D1058" s="48"/>
      <c r="E1058" s="48"/>
      <c r="F1058" s="48"/>
      <c r="G1058" s="48"/>
      <c r="H1058" s="48"/>
      <c r="I1058" s="48"/>
      <c r="J1058" s="25"/>
      <c r="K1058" s="48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2"/>
      <c r="Y1058" s="32"/>
      <c r="Z1058" s="32"/>
      <c r="AA1058" s="32"/>
      <c r="AB1058" s="47"/>
      <c r="AC1058" s="47"/>
      <c r="AD1058" s="32"/>
      <c r="AE1058" s="32"/>
      <c r="AF1058" s="32"/>
      <c r="AG1058" s="14"/>
      <c r="AH1058" s="34"/>
      <c r="AI1058" s="30"/>
      <c r="AJ1058" s="30"/>
      <c r="AK1058" s="30"/>
      <c r="AL1058" s="30"/>
      <c r="AM1058" s="30"/>
      <c r="AN1058" s="30"/>
      <c r="AO1058" s="30"/>
      <c r="AP1058" s="32"/>
      <c r="AQ1058" s="27"/>
      <c r="AR1058" s="27"/>
      <c r="AS1058" s="27"/>
      <c r="AT1058" s="27"/>
      <c r="AU1058" s="27"/>
      <c r="AV1058" s="27"/>
      <c r="AW1058" s="27"/>
      <c r="AX1058" s="27"/>
      <c r="AY1058" s="41"/>
      <c r="AZ1058" s="27"/>
      <c r="BA1058" s="27"/>
      <c r="BB1058" s="27"/>
      <c r="BC1058" s="27"/>
      <c r="BD1058" s="27"/>
      <c r="BE1058" s="27"/>
      <c r="BF1058" s="27"/>
      <c r="BG1058" s="27"/>
      <c r="BH1058" s="27"/>
      <c r="BI1058" s="27"/>
      <c r="BJ1058" s="27"/>
      <c r="BK1058" s="27"/>
      <c r="BL1058" s="27"/>
      <c r="BM1058" s="42"/>
      <c r="BN1058" s="27"/>
      <c r="BO1058" s="27"/>
      <c r="BS1058" s="27"/>
      <c r="BT1058" s="42"/>
    </row>
    <row r="1059" spans="1:72" s="29" customFormat="1">
      <c r="A1059" s="48"/>
      <c r="B1059" s="48"/>
      <c r="C1059" s="48"/>
      <c r="D1059" s="48"/>
      <c r="E1059" s="48"/>
      <c r="F1059" s="48"/>
      <c r="G1059" s="48"/>
      <c r="H1059" s="48"/>
      <c r="I1059" s="48"/>
      <c r="J1059" s="25"/>
      <c r="K1059" s="48"/>
      <c r="L1059" s="32"/>
      <c r="M1059" s="32"/>
      <c r="N1059" s="32"/>
      <c r="O1059" s="32"/>
      <c r="P1059" s="32"/>
      <c r="Q1059" s="32"/>
      <c r="R1059" s="32"/>
      <c r="S1059" s="32"/>
      <c r="T1059" s="32"/>
      <c r="U1059" s="32"/>
      <c r="V1059" s="32"/>
      <c r="W1059" s="32"/>
      <c r="X1059" s="32"/>
      <c r="Y1059" s="32"/>
      <c r="Z1059" s="32"/>
      <c r="AA1059" s="32"/>
      <c r="AB1059" s="47"/>
      <c r="AC1059" s="47"/>
      <c r="AD1059" s="32"/>
      <c r="AE1059" s="32"/>
      <c r="AF1059" s="32"/>
      <c r="AG1059" s="14"/>
      <c r="AH1059" s="34"/>
      <c r="AI1059" s="30"/>
      <c r="AJ1059" s="30"/>
      <c r="AK1059" s="30"/>
      <c r="AL1059" s="30"/>
      <c r="AM1059" s="30"/>
      <c r="AN1059" s="30"/>
      <c r="AO1059" s="30"/>
      <c r="AP1059" s="32"/>
      <c r="AQ1059" s="27"/>
      <c r="AR1059" s="27"/>
      <c r="AS1059" s="27"/>
      <c r="AT1059" s="27"/>
      <c r="AU1059" s="27"/>
      <c r="AV1059" s="27"/>
      <c r="AW1059" s="27"/>
      <c r="AX1059" s="27"/>
      <c r="AY1059" s="41"/>
      <c r="AZ1059" s="27"/>
      <c r="BA1059" s="27"/>
      <c r="BB1059" s="27"/>
      <c r="BC1059" s="27"/>
      <c r="BD1059" s="27"/>
      <c r="BE1059" s="27"/>
      <c r="BF1059" s="27"/>
      <c r="BG1059" s="27"/>
      <c r="BH1059" s="27"/>
      <c r="BI1059" s="27"/>
      <c r="BJ1059" s="27"/>
      <c r="BK1059" s="27"/>
      <c r="BL1059" s="27"/>
      <c r="BM1059" s="42"/>
      <c r="BN1059" s="27"/>
      <c r="BO1059" s="27"/>
      <c r="BS1059" s="27"/>
      <c r="BT1059" s="42"/>
    </row>
    <row r="1060" spans="1:72" s="29" customFormat="1">
      <c r="A1060" s="48"/>
      <c r="B1060" s="48"/>
      <c r="C1060" s="48"/>
      <c r="D1060" s="48"/>
      <c r="E1060" s="48"/>
      <c r="F1060" s="48"/>
      <c r="G1060" s="48"/>
      <c r="H1060" s="48"/>
      <c r="I1060" s="48"/>
      <c r="J1060" s="25"/>
      <c r="K1060" s="48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2"/>
      <c r="Y1060" s="32"/>
      <c r="Z1060" s="32"/>
      <c r="AA1060" s="32"/>
      <c r="AB1060" s="47"/>
      <c r="AC1060" s="47"/>
      <c r="AD1060" s="32"/>
      <c r="AE1060" s="32"/>
      <c r="AF1060" s="32"/>
      <c r="AG1060" s="14"/>
      <c r="AH1060" s="34"/>
      <c r="AI1060" s="30"/>
      <c r="AJ1060" s="30"/>
      <c r="AK1060" s="30"/>
      <c r="AL1060" s="30"/>
      <c r="AM1060" s="30"/>
      <c r="AN1060" s="30"/>
      <c r="AO1060" s="30"/>
      <c r="AP1060" s="32"/>
      <c r="AQ1060" s="27"/>
      <c r="AR1060" s="27"/>
      <c r="AS1060" s="27"/>
      <c r="AT1060" s="27"/>
      <c r="AU1060" s="27"/>
      <c r="AV1060" s="27"/>
      <c r="AW1060" s="27"/>
      <c r="AX1060" s="27"/>
      <c r="AY1060" s="41"/>
      <c r="AZ1060" s="27"/>
      <c r="BA1060" s="27"/>
      <c r="BB1060" s="27"/>
      <c r="BC1060" s="27"/>
      <c r="BD1060" s="27"/>
      <c r="BE1060" s="27"/>
      <c r="BF1060" s="27"/>
      <c r="BG1060" s="27"/>
      <c r="BH1060" s="27"/>
      <c r="BI1060" s="27"/>
      <c r="BJ1060" s="27"/>
      <c r="BK1060" s="27"/>
      <c r="BL1060" s="27"/>
      <c r="BM1060" s="42"/>
      <c r="BN1060" s="27"/>
      <c r="BO1060" s="27"/>
      <c r="BS1060" s="27"/>
      <c r="BT1060" s="42"/>
    </row>
    <row r="1061" spans="1:72" s="29" customFormat="1">
      <c r="A1061" s="48"/>
      <c r="B1061" s="48"/>
      <c r="C1061" s="48"/>
      <c r="D1061" s="48"/>
      <c r="E1061" s="48"/>
      <c r="F1061" s="48"/>
      <c r="G1061" s="48"/>
      <c r="H1061" s="48"/>
      <c r="I1061" s="48"/>
      <c r="J1061" s="25"/>
      <c r="K1061" s="48"/>
      <c r="L1061" s="32"/>
      <c r="M1061" s="32"/>
      <c r="N1061" s="32"/>
      <c r="O1061" s="32"/>
      <c r="P1061" s="32"/>
      <c r="Q1061" s="32"/>
      <c r="R1061" s="32"/>
      <c r="S1061" s="32"/>
      <c r="T1061" s="32"/>
      <c r="U1061" s="32"/>
      <c r="V1061" s="32"/>
      <c r="W1061" s="32"/>
      <c r="X1061" s="32"/>
      <c r="Y1061" s="32"/>
      <c r="Z1061" s="32"/>
      <c r="AA1061" s="32"/>
      <c r="AB1061" s="47"/>
      <c r="AC1061" s="47"/>
      <c r="AD1061" s="32"/>
      <c r="AE1061" s="32"/>
      <c r="AF1061" s="32"/>
      <c r="AG1061" s="14"/>
      <c r="AH1061" s="34"/>
      <c r="AI1061" s="30"/>
      <c r="AJ1061" s="30"/>
      <c r="AK1061" s="30"/>
      <c r="AL1061" s="30"/>
      <c r="AM1061" s="30"/>
      <c r="AN1061" s="30"/>
      <c r="AO1061" s="30"/>
      <c r="AP1061" s="32"/>
      <c r="AQ1061" s="27"/>
      <c r="AR1061" s="27"/>
      <c r="AS1061" s="27"/>
      <c r="AT1061" s="27"/>
      <c r="AU1061" s="27"/>
      <c r="AV1061" s="27"/>
      <c r="AW1061" s="27"/>
      <c r="AX1061" s="27"/>
      <c r="AY1061" s="41"/>
      <c r="AZ1061" s="27"/>
      <c r="BA1061" s="27"/>
      <c r="BB1061" s="27"/>
      <c r="BC1061" s="27"/>
      <c r="BD1061" s="27"/>
      <c r="BE1061" s="27"/>
      <c r="BF1061" s="27"/>
      <c r="BG1061" s="27"/>
      <c r="BH1061" s="27"/>
      <c r="BI1061" s="27"/>
      <c r="BJ1061" s="27"/>
      <c r="BK1061" s="27"/>
      <c r="BL1061" s="27"/>
      <c r="BM1061" s="42"/>
      <c r="BN1061" s="27"/>
      <c r="BO1061" s="27"/>
      <c r="BS1061" s="27"/>
      <c r="BT1061" s="42"/>
    </row>
    <row r="1062" spans="1:72" s="29" customFormat="1">
      <c r="A1062" s="48"/>
      <c r="B1062" s="48"/>
      <c r="C1062" s="48"/>
      <c r="D1062" s="48"/>
      <c r="E1062" s="48"/>
      <c r="F1062" s="48"/>
      <c r="G1062" s="48"/>
      <c r="H1062" s="48"/>
      <c r="I1062" s="48"/>
      <c r="J1062" s="25"/>
      <c r="K1062" s="48"/>
      <c r="L1062" s="32"/>
      <c r="M1062" s="32"/>
      <c r="N1062" s="32"/>
      <c r="O1062" s="32"/>
      <c r="P1062" s="32"/>
      <c r="Q1062" s="32"/>
      <c r="R1062" s="32"/>
      <c r="S1062" s="32"/>
      <c r="T1062" s="32"/>
      <c r="U1062" s="32"/>
      <c r="V1062" s="32"/>
      <c r="W1062" s="32"/>
      <c r="X1062" s="32"/>
      <c r="Y1062" s="32"/>
      <c r="Z1062" s="32"/>
      <c r="AA1062" s="32"/>
      <c r="AB1062" s="47"/>
      <c r="AC1062" s="47"/>
      <c r="AD1062" s="32"/>
      <c r="AE1062" s="32"/>
      <c r="AF1062" s="32"/>
      <c r="AG1062" s="14"/>
      <c r="AH1062" s="34"/>
      <c r="AI1062" s="30"/>
      <c r="AJ1062" s="30"/>
      <c r="AK1062" s="30"/>
      <c r="AL1062" s="30"/>
      <c r="AM1062" s="30"/>
      <c r="AN1062" s="30"/>
      <c r="AO1062" s="30"/>
      <c r="AP1062" s="32"/>
      <c r="AQ1062" s="27"/>
      <c r="AR1062" s="27"/>
      <c r="AS1062" s="27"/>
      <c r="AT1062" s="27"/>
      <c r="AU1062" s="27"/>
      <c r="AV1062" s="27"/>
      <c r="AW1062" s="27"/>
      <c r="AX1062" s="27"/>
      <c r="AY1062" s="41"/>
      <c r="AZ1062" s="27"/>
      <c r="BA1062" s="27"/>
      <c r="BB1062" s="27"/>
      <c r="BC1062" s="27"/>
      <c r="BD1062" s="27"/>
      <c r="BE1062" s="27"/>
      <c r="BF1062" s="27"/>
      <c r="BG1062" s="27"/>
      <c r="BH1062" s="27"/>
      <c r="BI1062" s="27"/>
      <c r="BJ1062" s="27"/>
      <c r="BK1062" s="27"/>
      <c r="BL1062" s="27"/>
      <c r="BM1062" s="42"/>
      <c r="BN1062" s="27"/>
      <c r="BO1062" s="27"/>
      <c r="BS1062" s="27"/>
      <c r="BT1062" s="42"/>
    </row>
    <row r="1063" spans="1:72" s="29" customFormat="1">
      <c r="A1063" s="48"/>
      <c r="B1063" s="48"/>
      <c r="C1063" s="48"/>
      <c r="D1063" s="48"/>
      <c r="E1063" s="48"/>
      <c r="F1063" s="48"/>
      <c r="G1063" s="48"/>
      <c r="H1063" s="48"/>
      <c r="I1063" s="48"/>
      <c r="J1063" s="25"/>
      <c r="K1063" s="48"/>
      <c r="L1063" s="32"/>
      <c r="M1063" s="32"/>
      <c r="N1063" s="32"/>
      <c r="O1063" s="32"/>
      <c r="P1063" s="32"/>
      <c r="Q1063" s="32"/>
      <c r="R1063" s="32"/>
      <c r="S1063" s="32"/>
      <c r="T1063" s="32"/>
      <c r="U1063" s="32"/>
      <c r="V1063" s="32"/>
      <c r="W1063" s="32"/>
      <c r="X1063" s="32"/>
      <c r="Y1063" s="32"/>
      <c r="Z1063" s="32"/>
      <c r="AA1063" s="32"/>
      <c r="AB1063" s="47"/>
      <c r="AC1063" s="47"/>
      <c r="AD1063" s="32"/>
      <c r="AE1063" s="32"/>
      <c r="AF1063" s="32"/>
      <c r="AG1063" s="14"/>
      <c r="AH1063" s="34"/>
      <c r="AI1063" s="30"/>
      <c r="AJ1063" s="30"/>
      <c r="AK1063" s="30"/>
      <c r="AL1063" s="30"/>
      <c r="AM1063" s="30"/>
      <c r="AN1063" s="30"/>
      <c r="AO1063" s="30"/>
      <c r="AP1063" s="32"/>
      <c r="AQ1063" s="27"/>
      <c r="AR1063" s="27"/>
      <c r="AS1063" s="27"/>
      <c r="AT1063" s="27"/>
      <c r="AU1063" s="27"/>
      <c r="AV1063" s="27"/>
      <c r="AW1063" s="27"/>
      <c r="AX1063" s="27"/>
      <c r="AY1063" s="41"/>
      <c r="AZ1063" s="27"/>
      <c r="BA1063" s="27"/>
      <c r="BB1063" s="27"/>
      <c r="BC1063" s="27"/>
      <c r="BD1063" s="27"/>
      <c r="BE1063" s="27"/>
      <c r="BF1063" s="27"/>
      <c r="BG1063" s="27"/>
      <c r="BH1063" s="27"/>
      <c r="BI1063" s="27"/>
      <c r="BJ1063" s="27"/>
      <c r="BK1063" s="27"/>
      <c r="BL1063" s="27"/>
      <c r="BM1063" s="42"/>
      <c r="BN1063" s="27"/>
      <c r="BO1063" s="27"/>
      <c r="BS1063" s="27"/>
      <c r="BT1063" s="42"/>
    </row>
    <row r="1064" spans="1:72" s="29" customFormat="1">
      <c r="A1064" s="48"/>
      <c r="B1064" s="48"/>
      <c r="C1064" s="48"/>
      <c r="D1064" s="48"/>
      <c r="E1064" s="48"/>
      <c r="F1064" s="48"/>
      <c r="G1064" s="48"/>
      <c r="H1064" s="48"/>
      <c r="I1064" s="48"/>
      <c r="J1064" s="25"/>
      <c r="K1064" s="48"/>
      <c r="L1064" s="32"/>
      <c r="M1064" s="32"/>
      <c r="N1064" s="32"/>
      <c r="O1064" s="32"/>
      <c r="P1064" s="32"/>
      <c r="Q1064" s="32"/>
      <c r="R1064" s="32"/>
      <c r="S1064" s="32"/>
      <c r="T1064" s="32"/>
      <c r="U1064" s="32"/>
      <c r="V1064" s="32"/>
      <c r="W1064" s="32"/>
      <c r="X1064" s="32"/>
      <c r="Y1064" s="32"/>
      <c r="Z1064" s="32"/>
      <c r="AA1064" s="32"/>
      <c r="AB1064" s="47"/>
      <c r="AC1064" s="47"/>
      <c r="AD1064" s="32"/>
      <c r="AE1064" s="32"/>
      <c r="AF1064" s="32"/>
      <c r="AG1064" s="14"/>
      <c r="AH1064" s="34"/>
      <c r="AI1064" s="30"/>
      <c r="AJ1064" s="30"/>
      <c r="AK1064" s="30"/>
      <c r="AL1064" s="30"/>
      <c r="AM1064" s="30"/>
      <c r="AN1064" s="30"/>
      <c r="AO1064" s="30"/>
      <c r="AP1064" s="32"/>
      <c r="AQ1064" s="27"/>
      <c r="AR1064" s="27"/>
      <c r="AS1064" s="27"/>
      <c r="AT1064" s="27"/>
      <c r="AU1064" s="27"/>
      <c r="AV1064" s="27"/>
      <c r="AW1064" s="27"/>
      <c r="AX1064" s="27"/>
      <c r="AY1064" s="41"/>
      <c r="AZ1064" s="27"/>
      <c r="BA1064" s="27"/>
      <c r="BB1064" s="27"/>
      <c r="BC1064" s="27"/>
      <c r="BD1064" s="27"/>
      <c r="BE1064" s="27"/>
      <c r="BF1064" s="27"/>
      <c r="BG1064" s="27"/>
      <c r="BH1064" s="27"/>
      <c r="BI1064" s="27"/>
      <c r="BJ1064" s="27"/>
      <c r="BK1064" s="27"/>
      <c r="BL1064" s="27"/>
      <c r="BM1064" s="42"/>
      <c r="BN1064" s="27"/>
      <c r="BO1064" s="27"/>
      <c r="BS1064" s="27"/>
      <c r="BT1064" s="42"/>
    </row>
    <row r="1065" spans="1:72" s="29" customFormat="1">
      <c r="A1065" s="48"/>
      <c r="B1065" s="48"/>
      <c r="C1065" s="48"/>
      <c r="D1065" s="48"/>
      <c r="E1065" s="48"/>
      <c r="F1065" s="48"/>
      <c r="G1065" s="48"/>
      <c r="H1065" s="48"/>
      <c r="I1065" s="48"/>
      <c r="J1065" s="25"/>
      <c r="K1065" s="48"/>
      <c r="L1065" s="32"/>
      <c r="M1065" s="32"/>
      <c r="N1065" s="32"/>
      <c r="O1065" s="32"/>
      <c r="P1065" s="32"/>
      <c r="Q1065" s="32"/>
      <c r="R1065" s="32"/>
      <c r="S1065" s="32"/>
      <c r="T1065" s="32"/>
      <c r="U1065" s="32"/>
      <c r="V1065" s="32"/>
      <c r="W1065" s="32"/>
      <c r="X1065" s="32"/>
      <c r="Y1065" s="32"/>
      <c r="Z1065" s="32"/>
      <c r="AA1065" s="32"/>
      <c r="AB1065" s="47"/>
      <c r="AC1065" s="47"/>
      <c r="AD1065" s="32"/>
      <c r="AE1065" s="32"/>
      <c r="AF1065" s="32"/>
      <c r="AG1065" s="14"/>
      <c r="AH1065" s="34"/>
      <c r="AI1065" s="30"/>
      <c r="AJ1065" s="30"/>
      <c r="AK1065" s="30"/>
      <c r="AL1065" s="30"/>
      <c r="AM1065" s="30"/>
      <c r="AN1065" s="30"/>
      <c r="AO1065" s="30"/>
      <c r="AP1065" s="32"/>
      <c r="AQ1065" s="27"/>
      <c r="AR1065" s="27"/>
      <c r="AS1065" s="27"/>
      <c r="AT1065" s="27"/>
      <c r="AU1065" s="27"/>
      <c r="AV1065" s="27"/>
      <c r="AW1065" s="27"/>
      <c r="AX1065" s="27"/>
      <c r="AY1065" s="41"/>
      <c r="AZ1065" s="27"/>
      <c r="BA1065" s="27"/>
      <c r="BB1065" s="27"/>
      <c r="BC1065" s="27"/>
      <c r="BD1065" s="27"/>
      <c r="BE1065" s="27"/>
      <c r="BF1065" s="27"/>
      <c r="BG1065" s="27"/>
      <c r="BH1065" s="27"/>
      <c r="BI1065" s="27"/>
      <c r="BJ1065" s="27"/>
      <c r="BK1065" s="27"/>
      <c r="BL1065" s="27"/>
      <c r="BM1065" s="42"/>
      <c r="BN1065" s="27"/>
      <c r="BO1065" s="27"/>
      <c r="BS1065" s="27"/>
      <c r="BT1065" s="42"/>
    </row>
    <row r="1066" spans="1:72" s="29" customFormat="1">
      <c r="A1066" s="48"/>
      <c r="B1066" s="48"/>
      <c r="C1066" s="48"/>
      <c r="D1066" s="48"/>
      <c r="E1066" s="48"/>
      <c r="F1066" s="48"/>
      <c r="G1066" s="48"/>
      <c r="H1066" s="48"/>
      <c r="I1066" s="48"/>
      <c r="J1066" s="25"/>
      <c r="K1066" s="48"/>
      <c r="L1066" s="32"/>
      <c r="M1066" s="32"/>
      <c r="N1066" s="32"/>
      <c r="O1066" s="32"/>
      <c r="P1066" s="32"/>
      <c r="Q1066" s="32"/>
      <c r="R1066" s="32"/>
      <c r="S1066" s="32"/>
      <c r="T1066" s="32"/>
      <c r="U1066" s="32"/>
      <c r="V1066" s="32"/>
      <c r="W1066" s="32"/>
      <c r="X1066" s="32"/>
      <c r="Y1066" s="32"/>
      <c r="Z1066" s="32"/>
      <c r="AA1066" s="32"/>
      <c r="AB1066" s="47"/>
      <c r="AC1066" s="47"/>
      <c r="AD1066" s="32"/>
      <c r="AE1066" s="32"/>
      <c r="AF1066" s="32"/>
      <c r="AG1066" s="14"/>
      <c r="AH1066" s="34"/>
      <c r="AI1066" s="30"/>
      <c r="AJ1066" s="30"/>
      <c r="AK1066" s="30"/>
      <c r="AL1066" s="30"/>
      <c r="AM1066" s="30"/>
      <c r="AN1066" s="30"/>
      <c r="AO1066" s="30"/>
      <c r="AP1066" s="32"/>
      <c r="AQ1066" s="27"/>
      <c r="AR1066" s="27"/>
      <c r="AS1066" s="27"/>
      <c r="AT1066" s="27"/>
      <c r="AU1066" s="27"/>
      <c r="AV1066" s="27"/>
      <c r="AW1066" s="27"/>
      <c r="AX1066" s="27"/>
      <c r="AY1066" s="41"/>
      <c r="AZ1066" s="27"/>
      <c r="BA1066" s="27"/>
      <c r="BB1066" s="27"/>
      <c r="BC1066" s="27"/>
      <c r="BD1066" s="27"/>
      <c r="BE1066" s="27"/>
      <c r="BF1066" s="27"/>
      <c r="BG1066" s="27"/>
      <c r="BH1066" s="27"/>
      <c r="BI1066" s="27"/>
      <c r="BJ1066" s="27"/>
      <c r="BK1066" s="27"/>
      <c r="BL1066" s="27"/>
      <c r="BM1066" s="42"/>
      <c r="BN1066" s="27"/>
      <c r="BO1066" s="27"/>
      <c r="BS1066" s="27"/>
      <c r="BT1066" s="42"/>
    </row>
    <row r="1067" spans="1:72" s="29" customFormat="1">
      <c r="A1067" s="48"/>
      <c r="B1067" s="48"/>
      <c r="C1067" s="48"/>
      <c r="D1067" s="48"/>
      <c r="E1067" s="48"/>
      <c r="F1067" s="48"/>
      <c r="G1067" s="48"/>
      <c r="H1067" s="48"/>
      <c r="I1067" s="48"/>
      <c r="J1067" s="25"/>
      <c r="K1067" s="48"/>
      <c r="L1067" s="32"/>
      <c r="M1067" s="32"/>
      <c r="N1067" s="32"/>
      <c r="O1067" s="32"/>
      <c r="P1067" s="32"/>
      <c r="Q1067" s="32"/>
      <c r="R1067" s="32"/>
      <c r="S1067" s="32"/>
      <c r="T1067" s="32"/>
      <c r="U1067" s="32"/>
      <c r="V1067" s="32"/>
      <c r="W1067" s="32"/>
      <c r="X1067" s="32"/>
      <c r="Y1067" s="32"/>
      <c r="Z1067" s="32"/>
      <c r="AA1067" s="32"/>
      <c r="AB1067" s="47"/>
      <c r="AC1067" s="47"/>
      <c r="AD1067" s="32"/>
      <c r="AE1067" s="32"/>
      <c r="AF1067" s="32"/>
      <c r="AG1067" s="14"/>
      <c r="AH1067" s="34"/>
      <c r="AI1067" s="30"/>
      <c r="AJ1067" s="30"/>
      <c r="AK1067" s="30"/>
      <c r="AL1067" s="30"/>
      <c r="AM1067" s="30"/>
      <c r="AN1067" s="30"/>
      <c r="AO1067" s="30"/>
      <c r="AP1067" s="32"/>
      <c r="AQ1067" s="27"/>
      <c r="AR1067" s="27"/>
      <c r="AS1067" s="27"/>
      <c r="AT1067" s="27"/>
      <c r="AU1067" s="27"/>
      <c r="AV1067" s="27"/>
      <c r="AW1067" s="27"/>
      <c r="AX1067" s="27"/>
      <c r="AY1067" s="41"/>
      <c r="AZ1067" s="27"/>
      <c r="BA1067" s="27"/>
      <c r="BB1067" s="27"/>
      <c r="BC1067" s="27"/>
      <c r="BD1067" s="27"/>
      <c r="BE1067" s="27"/>
      <c r="BF1067" s="27"/>
      <c r="BG1067" s="27"/>
      <c r="BH1067" s="27"/>
      <c r="BI1067" s="27"/>
      <c r="BJ1067" s="27"/>
      <c r="BK1067" s="27"/>
      <c r="BL1067" s="27"/>
      <c r="BM1067" s="42"/>
      <c r="BN1067" s="27"/>
      <c r="BO1067" s="27"/>
      <c r="BS1067" s="27"/>
      <c r="BT1067" s="42"/>
    </row>
    <row r="1068" spans="1:72" s="29" customFormat="1">
      <c r="A1068" s="48"/>
      <c r="B1068" s="48"/>
      <c r="C1068" s="48"/>
      <c r="D1068" s="48"/>
      <c r="E1068" s="48"/>
      <c r="F1068" s="48"/>
      <c r="G1068" s="48"/>
      <c r="H1068" s="48"/>
      <c r="I1068" s="48"/>
      <c r="J1068" s="25"/>
      <c r="K1068" s="48"/>
      <c r="L1068" s="32"/>
      <c r="M1068" s="32"/>
      <c r="N1068" s="32"/>
      <c r="O1068" s="32"/>
      <c r="P1068" s="32"/>
      <c r="Q1068" s="32"/>
      <c r="R1068" s="32"/>
      <c r="S1068" s="32"/>
      <c r="T1068" s="32"/>
      <c r="U1068" s="32"/>
      <c r="V1068" s="32"/>
      <c r="W1068" s="32"/>
      <c r="X1068" s="32"/>
      <c r="Y1068" s="32"/>
      <c r="Z1068" s="32"/>
      <c r="AA1068" s="32"/>
      <c r="AB1068" s="47"/>
      <c r="AC1068" s="47"/>
      <c r="AD1068" s="32"/>
      <c r="AE1068" s="32"/>
      <c r="AF1068" s="32"/>
      <c r="AG1068" s="14"/>
      <c r="AH1068" s="34"/>
      <c r="AI1068" s="30"/>
      <c r="AJ1068" s="30"/>
      <c r="AK1068" s="30"/>
      <c r="AL1068" s="30"/>
      <c r="AM1068" s="30"/>
      <c r="AN1068" s="30"/>
      <c r="AO1068" s="30"/>
      <c r="AP1068" s="32"/>
      <c r="AQ1068" s="27"/>
      <c r="AR1068" s="27"/>
      <c r="AS1068" s="27"/>
      <c r="AT1068" s="27"/>
      <c r="AU1068" s="27"/>
      <c r="AV1068" s="27"/>
      <c r="AW1068" s="27"/>
      <c r="AX1068" s="27"/>
      <c r="AY1068" s="41"/>
      <c r="AZ1068" s="27"/>
      <c r="BA1068" s="27"/>
      <c r="BB1068" s="27"/>
      <c r="BC1068" s="27"/>
      <c r="BD1068" s="27"/>
      <c r="BE1068" s="27"/>
      <c r="BF1068" s="27"/>
      <c r="BG1068" s="27"/>
      <c r="BH1068" s="27"/>
      <c r="BI1068" s="27"/>
      <c r="BJ1068" s="27"/>
      <c r="BK1068" s="27"/>
      <c r="BL1068" s="27"/>
      <c r="BM1068" s="42"/>
      <c r="BN1068" s="27"/>
      <c r="BO1068" s="27"/>
      <c r="BS1068" s="27"/>
      <c r="BT1068" s="42"/>
    </row>
    <row r="1069" spans="1:72" s="29" customFormat="1">
      <c r="A1069" s="48"/>
      <c r="B1069" s="48"/>
      <c r="C1069" s="48"/>
      <c r="D1069" s="48"/>
      <c r="E1069" s="48"/>
      <c r="F1069" s="48"/>
      <c r="G1069" s="48"/>
      <c r="H1069" s="48"/>
      <c r="I1069" s="48"/>
      <c r="J1069" s="25"/>
      <c r="K1069" s="48"/>
      <c r="L1069" s="32"/>
      <c r="M1069" s="32"/>
      <c r="N1069" s="32"/>
      <c r="O1069" s="32"/>
      <c r="P1069" s="32"/>
      <c r="Q1069" s="32"/>
      <c r="R1069" s="32"/>
      <c r="S1069" s="32"/>
      <c r="T1069" s="32"/>
      <c r="U1069" s="32"/>
      <c r="V1069" s="32"/>
      <c r="W1069" s="32"/>
      <c r="X1069" s="32"/>
      <c r="Y1069" s="32"/>
      <c r="Z1069" s="32"/>
      <c r="AA1069" s="32"/>
      <c r="AB1069" s="47"/>
      <c r="AC1069" s="47"/>
      <c r="AD1069" s="32"/>
      <c r="AE1069" s="32"/>
      <c r="AF1069" s="32"/>
      <c r="AG1069" s="14"/>
      <c r="AH1069" s="34"/>
      <c r="AI1069" s="30"/>
      <c r="AJ1069" s="30"/>
      <c r="AK1069" s="30"/>
      <c r="AL1069" s="30"/>
      <c r="AM1069" s="30"/>
      <c r="AN1069" s="30"/>
      <c r="AO1069" s="30"/>
      <c r="AP1069" s="32"/>
      <c r="AQ1069" s="27"/>
      <c r="AR1069" s="27"/>
      <c r="AS1069" s="27"/>
      <c r="AT1069" s="27"/>
      <c r="AU1069" s="27"/>
      <c r="AV1069" s="27"/>
      <c r="AW1069" s="27"/>
      <c r="AX1069" s="27"/>
      <c r="AY1069" s="41"/>
      <c r="AZ1069" s="27"/>
      <c r="BA1069" s="27"/>
      <c r="BB1069" s="27"/>
      <c r="BC1069" s="27"/>
      <c r="BD1069" s="27"/>
      <c r="BE1069" s="27"/>
      <c r="BF1069" s="27"/>
      <c r="BG1069" s="27"/>
      <c r="BH1069" s="27"/>
      <c r="BI1069" s="27"/>
      <c r="BJ1069" s="27"/>
      <c r="BK1069" s="27"/>
      <c r="BL1069" s="27"/>
      <c r="BM1069" s="42"/>
      <c r="BN1069" s="27"/>
      <c r="BO1069" s="27"/>
      <c r="BS1069" s="27"/>
      <c r="BT1069" s="42"/>
    </row>
    <row r="1070" spans="1:72" s="29" customFormat="1">
      <c r="A1070" s="48"/>
      <c r="B1070" s="48"/>
      <c r="C1070" s="48"/>
      <c r="D1070" s="48"/>
      <c r="E1070" s="48"/>
      <c r="F1070" s="48"/>
      <c r="G1070" s="48"/>
      <c r="H1070" s="48"/>
      <c r="I1070" s="48"/>
      <c r="J1070" s="25"/>
      <c r="K1070" s="48"/>
      <c r="L1070" s="32"/>
      <c r="M1070" s="32"/>
      <c r="N1070" s="32"/>
      <c r="O1070" s="32"/>
      <c r="P1070" s="32"/>
      <c r="Q1070" s="32"/>
      <c r="R1070" s="32"/>
      <c r="S1070" s="32"/>
      <c r="T1070" s="32"/>
      <c r="U1070" s="32"/>
      <c r="V1070" s="32"/>
      <c r="W1070" s="32"/>
      <c r="X1070" s="32"/>
      <c r="Y1070" s="32"/>
      <c r="Z1070" s="32"/>
      <c r="AA1070" s="32"/>
      <c r="AB1070" s="47"/>
      <c r="AC1070" s="47"/>
      <c r="AD1070" s="32"/>
      <c r="AE1070" s="32"/>
      <c r="AF1070" s="32"/>
      <c r="AG1070" s="14"/>
      <c r="AH1070" s="34"/>
      <c r="AI1070" s="30"/>
      <c r="AJ1070" s="30"/>
      <c r="AK1070" s="30"/>
      <c r="AL1070" s="30"/>
      <c r="AM1070" s="30"/>
      <c r="AN1070" s="30"/>
      <c r="AO1070" s="30"/>
      <c r="AP1070" s="32"/>
      <c r="AQ1070" s="27"/>
      <c r="AR1070" s="27"/>
      <c r="AS1070" s="27"/>
      <c r="AT1070" s="27"/>
      <c r="AU1070" s="27"/>
      <c r="AV1070" s="27"/>
      <c r="AW1070" s="27"/>
      <c r="AX1070" s="27"/>
      <c r="AY1070" s="41"/>
      <c r="AZ1070" s="27"/>
      <c r="BA1070" s="27"/>
      <c r="BB1070" s="27"/>
      <c r="BC1070" s="27"/>
      <c r="BD1070" s="27"/>
      <c r="BE1070" s="27"/>
      <c r="BF1070" s="27"/>
      <c r="BG1070" s="27"/>
      <c r="BH1070" s="27"/>
      <c r="BI1070" s="27"/>
      <c r="BJ1070" s="27"/>
      <c r="BK1070" s="27"/>
      <c r="BL1070" s="27"/>
      <c r="BM1070" s="42"/>
      <c r="BN1070" s="27"/>
      <c r="BO1070" s="27"/>
      <c r="BS1070" s="27"/>
      <c r="BT1070" s="42"/>
    </row>
    <row r="1071" spans="1:72" s="29" customFormat="1">
      <c r="A1071" s="48"/>
      <c r="B1071" s="48"/>
      <c r="C1071" s="48"/>
      <c r="D1071" s="48"/>
      <c r="E1071" s="48"/>
      <c r="F1071" s="48"/>
      <c r="G1071" s="48"/>
      <c r="H1071" s="48"/>
      <c r="I1071" s="48"/>
      <c r="J1071" s="25"/>
      <c r="K1071" s="48"/>
      <c r="L1071" s="32"/>
      <c r="M1071" s="32"/>
      <c r="N1071" s="32"/>
      <c r="O1071" s="32"/>
      <c r="P1071" s="32"/>
      <c r="Q1071" s="32"/>
      <c r="R1071" s="32"/>
      <c r="S1071" s="32"/>
      <c r="T1071" s="32"/>
      <c r="U1071" s="32"/>
      <c r="V1071" s="32"/>
      <c r="W1071" s="32"/>
      <c r="X1071" s="32"/>
      <c r="Y1071" s="32"/>
      <c r="Z1071" s="32"/>
      <c r="AA1071" s="32"/>
      <c r="AB1071" s="47"/>
      <c r="AC1071" s="47"/>
      <c r="AD1071" s="32"/>
      <c r="AE1071" s="32"/>
      <c r="AF1071" s="32"/>
      <c r="AG1071" s="14"/>
      <c r="AH1071" s="34"/>
      <c r="AI1071" s="30"/>
      <c r="AJ1071" s="30"/>
      <c r="AK1071" s="30"/>
      <c r="AL1071" s="30"/>
      <c r="AM1071" s="30"/>
      <c r="AN1071" s="30"/>
      <c r="AO1071" s="30"/>
      <c r="AP1071" s="32"/>
      <c r="AQ1071" s="27"/>
      <c r="AR1071" s="27"/>
      <c r="AS1071" s="27"/>
      <c r="AT1071" s="27"/>
      <c r="AU1071" s="27"/>
      <c r="AV1071" s="27"/>
      <c r="AW1071" s="27"/>
      <c r="AX1071" s="27"/>
      <c r="AY1071" s="41"/>
      <c r="AZ1071" s="27"/>
      <c r="BA1071" s="27"/>
      <c r="BB1071" s="27"/>
      <c r="BC1071" s="27"/>
      <c r="BD1071" s="27"/>
      <c r="BE1071" s="27"/>
      <c r="BF1071" s="27"/>
      <c r="BG1071" s="27"/>
      <c r="BH1071" s="27"/>
      <c r="BI1071" s="27"/>
      <c r="BJ1071" s="27"/>
      <c r="BK1071" s="27"/>
      <c r="BL1071" s="27"/>
      <c r="BM1071" s="42"/>
      <c r="BN1071" s="27"/>
      <c r="BO1071" s="27"/>
      <c r="BS1071" s="27"/>
      <c r="BT1071" s="42"/>
    </row>
    <row r="1072" spans="1:72" s="29" customFormat="1">
      <c r="A1072" s="48"/>
      <c r="B1072" s="48"/>
      <c r="C1072" s="48"/>
      <c r="D1072" s="48"/>
      <c r="E1072" s="48"/>
      <c r="F1072" s="48"/>
      <c r="G1072" s="48"/>
      <c r="H1072" s="48"/>
      <c r="I1072" s="48"/>
      <c r="J1072" s="25"/>
      <c r="K1072" s="48"/>
      <c r="L1072" s="32"/>
      <c r="M1072" s="32"/>
      <c r="N1072" s="32"/>
      <c r="O1072" s="32"/>
      <c r="P1072" s="32"/>
      <c r="Q1072" s="32"/>
      <c r="R1072" s="32"/>
      <c r="S1072" s="32"/>
      <c r="T1072" s="32"/>
      <c r="U1072" s="32"/>
      <c r="V1072" s="32"/>
      <c r="W1072" s="32"/>
      <c r="X1072" s="32"/>
      <c r="Y1072" s="32"/>
      <c r="Z1072" s="32"/>
      <c r="AA1072" s="32"/>
      <c r="AB1072" s="47"/>
      <c r="AC1072" s="47"/>
      <c r="AD1072" s="32"/>
      <c r="AE1072" s="32"/>
      <c r="AF1072" s="32"/>
      <c r="AG1072" s="14"/>
      <c r="AH1072" s="34"/>
      <c r="AI1072" s="30"/>
      <c r="AJ1072" s="30"/>
      <c r="AK1072" s="30"/>
      <c r="AL1072" s="30"/>
      <c r="AM1072" s="30"/>
      <c r="AN1072" s="30"/>
      <c r="AO1072" s="30"/>
      <c r="AP1072" s="32"/>
      <c r="AQ1072" s="27"/>
      <c r="AR1072" s="27"/>
      <c r="AS1072" s="27"/>
      <c r="AT1072" s="27"/>
      <c r="AU1072" s="27"/>
      <c r="AV1072" s="27"/>
      <c r="AW1072" s="27"/>
      <c r="AX1072" s="27"/>
      <c r="AY1072" s="41"/>
      <c r="AZ1072" s="27"/>
      <c r="BA1072" s="27"/>
      <c r="BB1072" s="27"/>
      <c r="BC1072" s="27"/>
      <c r="BD1072" s="27"/>
      <c r="BE1072" s="27"/>
      <c r="BF1072" s="27"/>
      <c r="BG1072" s="27"/>
      <c r="BH1072" s="27"/>
      <c r="BI1072" s="27"/>
      <c r="BJ1072" s="27"/>
      <c r="BK1072" s="27"/>
      <c r="BL1072" s="27"/>
      <c r="BM1072" s="42"/>
      <c r="BN1072" s="27"/>
      <c r="BO1072" s="27"/>
      <c r="BS1072" s="27"/>
      <c r="BT1072" s="42"/>
    </row>
    <row r="1073" spans="1:72" s="29" customFormat="1">
      <c r="A1073" s="48"/>
      <c r="B1073" s="48"/>
      <c r="C1073" s="48"/>
      <c r="D1073" s="48"/>
      <c r="E1073" s="48"/>
      <c r="F1073" s="48"/>
      <c r="G1073" s="48"/>
      <c r="H1073" s="48"/>
      <c r="I1073" s="48"/>
      <c r="J1073" s="25"/>
      <c r="K1073" s="48"/>
      <c r="L1073" s="32"/>
      <c r="M1073" s="32"/>
      <c r="N1073" s="32"/>
      <c r="O1073" s="32"/>
      <c r="P1073" s="32"/>
      <c r="Q1073" s="32"/>
      <c r="R1073" s="32"/>
      <c r="S1073" s="32"/>
      <c r="T1073" s="32"/>
      <c r="U1073" s="32"/>
      <c r="V1073" s="32"/>
      <c r="W1073" s="32"/>
      <c r="X1073" s="32"/>
      <c r="Y1073" s="32"/>
      <c r="Z1073" s="32"/>
      <c r="AA1073" s="32"/>
      <c r="AB1073" s="47"/>
      <c r="AC1073" s="47"/>
      <c r="AD1073" s="32"/>
      <c r="AE1073" s="32"/>
      <c r="AF1073" s="32"/>
      <c r="AG1073" s="14"/>
      <c r="AH1073" s="34"/>
      <c r="AI1073" s="30"/>
      <c r="AJ1073" s="30"/>
      <c r="AK1073" s="30"/>
      <c r="AL1073" s="30"/>
      <c r="AM1073" s="30"/>
      <c r="AN1073" s="30"/>
      <c r="AO1073" s="30"/>
      <c r="AP1073" s="32"/>
      <c r="AQ1073" s="27"/>
      <c r="AR1073" s="27"/>
      <c r="AS1073" s="27"/>
      <c r="AT1073" s="27"/>
      <c r="AU1073" s="27"/>
      <c r="AV1073" s="27"/>
      <c r="AW1073" s="27"/>
      <c r="AX1073" s="27"/>
      <c r="AY1073" s="41"/>
      <c r="AZ1073" s="27"/>
      <c r="BA1073" s="27"/>
      <c r="BB1073" s="27"/>
      <c r="BC1073" s="27"/>
      <c r="BD1073" s="27"/>
      <c r="BE1073" s="27"/>
      <c r="BF1073" s="27"/>
      <c r="BG1073" s="27"/>
      <c r="BH1073" s="27"/>
      <c r="BI1073" s="27"/>
      <c r="BJ1073" s="27"/>
      <c r="BK1073" s="27"/>
      <c r="BL1073" s="27"/>
      <c r="BM1073" s="42"/>
      <c r="BN1073" s="27"/>
      <c r="BO1073" s="27"/>
      <c r="BS1073" s="27"/>
      <c r="BT1073" s="42"/>
    </row>
    <row r="1074" spans="1:72" s="29" customFormat="1">
      <c r="A1074" s="48"/>
      <c r="B1074" s="48"/>
      <c r="C1074" s="48"/>
      <c r="D1074" s="48"/>
      <c r="E1074" s="48"/>
      <c r="F1074" s="48"/>
      <c r="G1074" s="48"/>
      <c r="H1074" s="48"/>
      <c r="I1074" s="48"/>
      <c r="J1074" s="25"/>
      <c r="K1074" s="48"/>
      <c r="L1074" s="32"/>
      <c r="M1074" s="32"/>
      <c r="N1074" s="32"/>
      <c r="O1074" s="32"/>
      <c r="P1074" s="32"/>
      <c r="Q1074" s="32"/>
      <c r="R1074" s="32"/>
      <c r="S1074" s="32"/>
      <c r="T1074" s="32"/>
      <c r="U1074" s="32"/>
      <c r="V1074" s="32"/>
      <c r="W1074" s="32"/>
      <c r="X1074" s="32"/>
      <c r="Y1074" s="32"/>
      <c r="Z1074" s="32"/>
      <c r="AA1074" s="32"/>
      <c r="AB1074" s="47"/>
      <c r="AC1074" s="47"/>
      <c r="AD1074" s="32"/>
      <c r="AE1074" s="32"/>
      <c r="AF1074" s="32"/>
      <c r="AG1074" s="14"/>
      <c r="AH1074" s="34"/>
      <c r="AI1074" s="30"/>
      <c r="AJ1074" s="30"/>
      <c r="AK1074" s="30"/>
      <c r="AL1074" s="30"/>
      <c r="AM1074" s="30"/>
      <c r="AN1074" s="30"/>
      <c r="AO1074" s="30"/>
      <c r="AP1074" s="32"/>
      <c r="AQ1074" s="27"/>
      <c r="AR1074" s="27"/>
      <c r="AS1074" s="27"/>
      <c r="AT1074" s="27"/>
      <c r="AU1074" s="27"/>
      <c r="AV1074" s="27"/>
      <c r="AW1074" s="27"/>
      <c r="AX1074" s="27"/>
      <c r="AY1074" s="41"/>
      <c r="AZ1074" s="27"/>
      <c r="BA1074" s="27"/>
      <c r="BB1074" s="27"/>
      <c r="BC1074" s="27"/>
      <c r="BD1074" s="27"/>
      <c r="BE1074" s="27"/>
      <c r="BF1074" s="27"/>
      <c r="BG1074" s="27"/>
      <c r="BH1074" s="27"/>
      <c r="BI1074" s="27"/>
      <c r="BJ1074" s="27"/>
      <c r="BK1074" s="27"/>
      <c r="BL1074" s="27"/>
      <c r="BM1074" s="42"/>
      <c r="BN1074" s="27"/>
      <c r="BO1074" s="27"/>
      <c r="BS1074" s="27"/>
      <c r="BT1074" s="42"/>
    </row>
    <row r="1075" spans="1:72" s="29" customFormat="1">
      <c r="A1075" s="48"/>
      <c r="B1075" s="48"/>
      <c r="C1075" s="48"/>
      <c r="D1075" s="48"/>
      <c r="E1075" s="48"/>
      <c r="F1075" s="48"/>
      <c r="G1075" s="48"/>
      <c r="H1075" s="48"/>
      <c r="I1075" s="48"/>
      <c r="J1075" s="25"/>
      <c r="K1075" s="48"/>
      <c r="L1075" s="32"/>
      <c r="M1075" s="32"/>
      <c r="N1075" s="32"/>
      <c r="O1075" s="32"/>
      <c r="P1075" s="32"/>
      <c r="Q1075" s="32"/>
      <c r="R1075" s="32"/>
      <c r="S1075" s="32"/>
      <c r="T1075" s="32"/>
      <c r="U1075" s="32"/>
      <c r="V1075" s="32"/>
      <c r="W1075" s="32"/>
      <c r="X1075" s="32"/>
      <c r="Y1075" s="32"/>
      <c r="Z1075" s="32"/>
      <c r="AA1075" s="32"/>
      <c r="AB1075" s="47"/>
      <c r="AC1075" s="47"/>
      <c r="AD1075" s="32"/>
      <c r="AE1075" s="32"/>
      <c r="AF1075" s="32"/>
      <c r="AG1075" s="14"/>
      <c r="AH1075" s="34"/>
      <c r="AI1075" s="30"/>
      <c r="AJ1075" s="30"/>
      <c r="AK1075" s="30"/>
      <c r="AL1075" s="30"/>
      <c r="AM1075" s="30"/>
      <c r="AN1075" s="30"/>
      <c r="AO1075" s="30"/>
      <c r="AP1075" s="32"/>
      <c r="AQ1075" s="27"/>
      <c r="AR1075" s="27"/>
      <c r="AS1075" s="27"/>
      <c r="AT1075" s="27"/>
      <c r="AU1075" s="27"/>
      <c r="AV1075" s="27"/>
      <c r="AW1075" s="27"/>
      <c r="AX1075" s="27"/>
      <c r="AY1075" s="41"/>
      <c r="AZ1075" s="27"/>
      <c r="BA1075" s="27"/>
      <c r="BB1075" s="27"/>
      <c r="BC1075" s="27"/>
      <c r="BD1075" s="27"/>
      <c r="BE1075" s="27"/>
      <c r="BF1075" s="27"/>
      <c r="BG1075" s="27"/>
      <c r="BH1075" s="27"/>
      <c r="BI1075" s="27"/>
      <c r="BJ1075" s="27"/>
      <c r="BK1075" s="27"/>
      <c r="BL1075" s="27"/>
      <c r="BM1075" s="42"/>
      <c r="BN1075" s="27"/>
      <c r="BO1075" s="27"/>
      <c r="BS1075" s="27"/>
      <c r="BT1075" s="42"/>
    </row>
    <row r="1076" spans="1:72" s="29" customFormat="1">
      <c r="A1076" s="48"/>
      <c r="B1076" s="48"/>
      <c r="C1076" s="48"/>
      <c r="D1076" s="48"/>
      <c r="E1076" s="48"/>
      <c r="F1076" s="48"/>
      <c r="G1076" s="48"/>
      <c r="H1076" s="48"/>
      <c r="I1076" s="48"/>
      <c r="J1076" s="25"/>
      <c r="K1076" s="48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2"/>
      <c r="Y1076" s="32"/>
      <c r="Z1076" s="32"/>
      <c r="AA1076" s="32"/>
      <c r="AB1076" s="47"/>
      <c r="AC1076" s="47"/>
      <c r="AD1076" s="32"/>
      <c r="AE1076" s="32"/>
      <c r="AF1076" s="32"/>
      <c r="AG1076" s="14"/>
      <c r="AH1076" s="34"/>
      <c r="AI1076" s="30"/>
      <c r="AJ1076" s="30"/>
      <c r="AK1076" s="30"/>
      <c r="AL1076" s="30"/>
      <c r="AM1076" s="30"/>
      <c r="AN1076" s="30"/>
      <c r="AO1076" s="30"/>
      <c r="AP1076" s="32"/>
      <c r="AQ1076" s="27"/>
      <c r="AR1076" s="27"/>
      <c r="AS1076" s="27"/>
      <c r="AT1076" s="27"/>
      <c r="AU1076" s="27"/>
      <c r="AV1076" s="27"/>
      <c r="AW1076" s="27"/>
      <c r="AX1076" s="27"/>
      <c r="AY1076" s="41"/>
      <c r="AZ1076" s="27"/>
      <c r="BA1076" s="27"/>
      <c r="BB1076" s="27"/>
      <c r="BC1076" s="27"/>
      <c r="BD1076" s="27"/>
      <c r="BE1076" s="27"/>
      <c r="BF1076" s="27"/>
      <c r="BG1076" s="27"/>
      <c r="BH1076" s="27"/>
      <c r="BI1076" s="27"/>
      <c r="BJ1076" s="27"/>
      <c r="BK1076" s="27"/>
      <c r="BL1076" s="27"/>
      <c r="BM1076" s="42"/>
      <c r="BN1076" s="27"/>
      <c r="BO1076" s="27"/>
      <c r="BS1076" s="27"/>
      <c r="BT1076" s="42"/>
    </row>
    <row r="1077" spans="1:72" s="29" customFormat="1">
      <c r="A1077" s="48"/>
      <c r="B1077" s="48"/>
      <c r="C1077" s="48"/>
      <c r="D1077" s="48"/>
      <c r="E1077" s="48"/>
      <c r="F1077" s="48"/>
      <c r="G1077" s="48"/>
      <c r="H1077" s="48"/>
      <c r="I1077" s="48"/>
      <c r="J1077" s="25"/>
      <c r="K1077" s="48"/>
      <c r="L1077" s="32"/>
      <c r="M1077" s="32"/>
      <c r="N1077" s="32"/>
      <c r="O1077" s="32"/>
      <c r="P1077" s="32"/>
      <c r="Q1077" s="32"/>
      <c r="R1077" s="32"/>
      <c r="S1077" s="32"/>
      <c r="T1077" s="32"/>
      <c r="U1077" s="32"/>
      <c r="V1077" s="32"/>
      <c r="W1077" s="32"/>
      <c r="X1077" s="32"/>
      <c r="Y1077" s="32"/>
      <c r="Z1077" s="32"/>
      <c r="AA1077" s="32"/>
      <c r="AB1077" s="47"/>
      <c r="AC1077" s="47"/>
      <c r="AD1077" s="32"/>
      <c r="AE1077" s="32"/>
      <c r="AF1077" s="32"/>
      <c r="AG1077" s="14"/>
      <c r="AH1077" s="34"/>
      <c r="AI1077" s="30"/>
      <c r="AJ1077" s="30"/>
      <c r="AK1077" s="30"/>
      <c r="AL1077" s="30"/>
      <c r="AM1077" s="30"/>
      <c r="AN1077" s="30"/>
      <c r="AO1077" s="30"/>
      <c r="AP1077" s="32"/>
      <c r="AQ1077" s="27"/>
      <c r="AR1077" s="27"/>
      <c r="AS1077" s="27"/>
      <c r="AT1077" s="27"/>
      <c r="AU1077" s="27"/>
      <c r="AV1077" s="27"/>
      <c r="AW1077" s="27"/>
      <c r="AX1077" s="27"/>
      <c r="AY1077" s="41"/>
      <c r="AZ1077" s="27"/>
      <c r="BA1077" s="27"/>
      <c r="BB1077" s="27"/>
      <c r="BC1077" s="27"/>
      <c r="BD1077" s="27"/>
      <c r="BE1077" s="27"/>
      <c r="BF1077" s="27"/>
      <c r="BG1077" s="27"/>
      <c r="BH1077" s="27"/>
      <c r="BI1077" s="27"/>
      <c r="BJ1077" s="27"/>
      <c r="BK1077" s="27"/>
      <c r="BL1077" s="27"/>
      <c r="BM1077" s="42"/>
      <c r="BN1077" s="27"/>
      <c r="BO1077" s="27"/>
      <c r="BS1077" s="27"/>
      <c r="BT1077" s="42"/>
    </row>
    <row r="1078" spans="1:72" s="29" customFormat="1">
      <c r="A1078" s="48"/>
      <c r="B1078" s="48"/>
      <c r="C1078" s="48"/>
      <c r="D1078" s="48"/>
      <c r="E1078" s="48"/>
      <c r="F1078" s="48"/>
      <c r="G1078" s="48"/>
      <c r="H1078" s="48"/>
      <c r="I1078" s="48"/>
      <c r="J1078" s="25"/>
      <c r="K1078" s="48"/>
      <c r="L1078" s="32"/>
      <c r="M1078" s="32"/>
      <c r="N1078" s="32"/>
      <c r="O1078" s="32"/>
      <c r="P1078" s="32"/>
      <c r="Q1078" s="32"/>
      <c r="R1078" s="32"/>
      <c r="S1078" s="32"/>
      <c r="T1078" s="32"/>
      <c r="U1078" s="32"/>
      <c r="V1078" s="32"/>
      <c r="W1078" s="32"/>
      <c r="X1078" s="32"/>
      <c r="Y1078" s="32"/>
      <c r="Z1078" s="32"/>
      <c r="AA1078" s="32"/>
      <c r="AB1078" s="47"/>
      <c r="AC1078" s="47"/>
      <c r="AD1078" s="32"/>
      <c r="AE1078" s="32"/>
      <c r="AF1078" s="32"/>
      <c r="AG1078" s="14"/>
      <c r="AH1078" s="34"/>
      <c r="AI1078" s="30"/>
      <c r="AJ1078" s="30"/>
      <c r="AK1078" s="30"/>
      <c r="AL1078" s="30"/>
      <c r="AM1078" s="30"/>
      <c r="AN1078" s="30"/>
      <c r="AO1078" s="30"/>
      <c r="AP1078" s="32"/>
      <c r="AQ1078" s="27"/>
      <c r="AR1078" s="27"/>
      <c r="AS1078" s="27"/>
      <c r="AT1078" s="27"/>
      <c r="AU1078" s="27"/>
      <c r="AV1078" s="27"/>
      <c r="AW1078" s="27"/>
      <c r="AX1078" s="27"/>
      <c r="AY1078" s="41"/>
      <c r="AZ1078" s="27"/>
      <c r="BA1078" s="27"/>
      <c r="BB1078" s="27"/>
      <c r="BC1078" s="27"/>
      <c r="BD1078" s="27"/>
      <c r="BE1078" s="27"/>
      <c r="BF1078" s="27"/>
      <c r="BG1078" s="27"/>
      <c r="BH1078" s="27"/>
      <c r="BI1078" s="27"/>
      <c r="BJ1078" s="27"/>
      <c r="BK1078" s="27"/>
      <c r="BL1078" s="27"/>
      <c r="BM1078" s="42"/>
      <c r="BN1078" s="27"/>
      <c r="BO1078" s="27"/>
      <c r="BS1078" s="27"/>
      <c r="BT1078" s="42"/>
    </row>
    <row r="1079" spans="1:72" s="29" customFormat="1">
      <c r="A1079" s="48"/>
      <c r="B1079" s="48"/>
      <c r="C1079" s="48"/>
      <c r="D1079" s="48"/>
      <c r="E1079" s="48"/>
      <c r="F1079" s="48"/>
      <c r="G1079" s="48"/>
      <c r="H1079" s="48"/>
      <c r="I1079" s="48"/>
      <c r="J1079" s="25"/>
      <c r="K1079" s="48"/>
      <c r="L1079" s="32"/>
      <c r="M1079" s="32"/>
      <c r="N1079" s="32"/>
      <c r="O1079" s="32"/>
      <c r="P1079" s="32"/>
      <c r="Q1079" s="32"/>
      <c r="R1079" s="32"/>
      <c r="S1079" s="32"/>
      <c r="T1079" s="32"/>
      <c r="U1079" s="32"/>
      <c r="V1079" s="32"/>
      <c r="W1079" s="32"/>
      <c r="X1079" s="32"/>
      <c r="Y1079" s="32"/>
      <c r="Z1079" s="32"/>
      <c r="AA1079" s="32"/>
      <c r="AB1079" s="47"/>
      <c r="AC1079" s="47"/>
      <c r="AD1079" s="32"/>
      <c r="AE1079" s="32"/>
      <c r="AF1079" s="32"/>
      <c r="AG1079" s="14"/>
      <c r="AH1079" s="34"/>
      <c r="AI1079" s="30"/>
      <c r="AJ1079" s="30"/>
      <c r="AK1079" s="30"/>
      <c r="AL1079" s="30"/>
      <c r="AM1079" s="30"/>
      <c r="AN1079" s="30"/>
      <c r="AO1079" s="30"/>
      <c r="AP1079" s="32"/>
      <c r="AQ1079" s="27"/>
      <c r="AR1079" s="27"/>
      <c r="AS1079" s="27"/>
      <c r="AT1079" s="27"/>
      <c r="AU1079" s="27"/>
      <c r="AV1079" s="27"/>
      <c r="AW1079" s="27"/>
      <c r="AX1079" s="27"/>
      <c r="AY1079" s="41"/>
      <c r="AZ1079" s="27"/>
      <c r="BA1079" s="27"/>
      <c r="BB1079" s="27"/>
      <c r="BC1079" s="27"/>
      <c r="BD1079" s="27"/>
      <c r="BE1079" s="27"/>
      <c r="BF1079" s="27"/>
      <c r="BG1079" s="27"/>
      <c r="BH1079" s="27"/>
      <c r="BI1079" s="27"/>
      <c r="BJ1079" s="27"/>
      <c r="BK1079" s="27"/>
      <c r="BL1079" s="27"/>
      <c r="BM1079" s="42"/>
      <c r="BN1079" s="27"/>
      <c r="BO1079" s="27"/>
      <c r="BS1079" s="27"/>
      <c r="BT1079" s="42"/>
    </row>
    <row r="1080" spans="1:72" s="29" customFormat="1">
      <c r="A1080" s="48"/>
      <c r="B1080" s="48"/>
      <c r="C1080" s="48"/>
      <c r="D1080" s="48"/>
      <c r="E1080" s="48"/>
      <c r="F1080" s="48"/>
      <c r="G1080" s="48"/>
      <c r="H1080" s="48"/>
      <c r="I1080" s="48"/>
      <c r="J1080" s="25"/>
      <c r="K1080" s="48"/>
      <c r="L1080" s="32"/>
      <c r="M1080" s="32"/>
      <c r="N1080" s="32"/>
      <c r="O1080" s="32"/>
      <c r="P1080" s="32"/>
      <c r="Q1080" s="32"/>
      <c r="R1080" s="32"/>
      <c r="S1080" s="32"/>
      <c r="T1080" s="32"/>
      <c r="U1080" s="32"/>
      <c r="V1080" s="32"/>
      <c r="W1080" s="32"/>
      <c r="X1080" s="32"/>
      <c r="Y1080" s="32"/>
      <c r="Z1080" s="32"/>
      <c r="AA1080" s="32"/>
      <c r="AB1080" s="47"/>
      <c r="AC1080" s="47"/>
      <c r="AD1080" s="32"/>
      <c r="AE1080" s="32"/>
      <c r="AF1080" s="32"/>
      <c r="AG1080" s="14"/>
      <c r="AH1080" s="34"/>
      <c r="AI1080" s="30"/>
      <c r="AJ1080" s="30"/>
      <c r="AK1080" s="30"/>
      <c r="AL1080" s="30"/>
      <c r="AM1080" s="30"/>
      <c r="AN1080" s="30"/>
      <c r="AO1080" s="30"/>
      <c r="AP1080" s="32"/>
      <c r="AQ1080" s="27"/>
      <c r="AR1080" s="27"/>
      <c r="AS1080" s="27"/>
      <c r="AT1080" s="27"/>
      <c r="AU1080" s="27"/>
      <c r="AV1080" s="27"/>
      <c r="AW1080" s="27"/>
      <c r="AX1080" s="27"/>
      <c r="AY1080" s="41"/>
      <c r="AZ1080" s="27"/>
      <c r="BA1080" s="27"/>
      <c r="BB1080" s="27"/>
      <c r="BC1080" s="27"/>
      <c r="BD1080" s="27"/>
      <c r="BE1080" s="27"/>
      <c r="BF1080" s="27"/>
      <c r="BG1080" s="27"/>
      <c r="BH1080" s="27"/>
      <c r="BI1080" s="27"/>
      <c r="BJ1080" s="27"/>
      <c r="BK1080" s="27"/>
      <c r="BL1080" s="27"/>
      <c r="BM1080" s="42"/>
      <c r="BN1080" s="27"/>
      <c r="BO1080" s="27"/>
      <c r="BS1080" s="27"/>
      <c r="BT1080" s="42"/>
    </row>
    <row r="1081" spans="1:72" s="29" customFormat="1">
      <c r="A1081" s="48"/>
      <c r="B1081" s="48"/>
      <c r="C1081" s="48"/>
      <c r="D1081" s="48"/>
      <c r="E1081" s="48"/>
      <c r="F1081" s="48"/>
      <c r="G1081" s="48"/>
      <c r="H1081" s="48"/>
      <c r="I1081" s="48"/>
      <c r="J1081" s="25"/>
      <c r="K1081" s="48"/>
      <c r="L1081" s="32"/>
      <c r="M1081" s="32"/>
      <c r="N1081" s="32"/>
      <c r="O1081" s="32"/>
      <c r="P1081" s="32"/>
      <c r="Q1081" s="32"/>
      <c r="R1081" s="32"/>
      <c r="S1081" s="32"/>
      <c r="T1081" s="32"/>
      <c r="U1081" s="32"/>
      <c r="V1081" s="32"/>
      <c r="W1081" s="32"/>
      <c r="X1081" s="32"/>
      <c r="Y1081" s="32"/>
      <c r="Z1081" s="32"/>
      <c r="AA1081" s="32"/>
      <c r="AB1081" s="47"/>
      <c r="AC1081" s="47"/>
      <c r="AD1081" s="32"/>
      <c r="AE1081" s="32"/>
      <c r="AF1081" s="32"/>
      <c r="AG1081" s="14"/>
      <c r="AH1081" s="34"/>
      <c r="AI1081" s="30"/>
      <c r="AJ1081" s="30"/>
      <c r="AK1081" s="30"/>
      <c r="AL1081" s="30"/>
      <c r="AM1081" s="30"/>
      <c r="AN1081" s="30"/>
      <c r="AO1081" s="30"/>
      <c r="AP1081" s="32"/>
      <c r="AQ1081" s="27"/>
      <c r="AR1081" s="27"/>
      <c r="AS1081" s="27"/>
      <c r="AT1081" s="27"/>
      <c r="AU1081" s="27"/>
      <c r="AV1081" s="27"/>
      <c r="AW1081" s="27"/>
      <c r="AX1081" s="27"/>
      <c r="AY1081" s="41"/>
      <c r="AZ1081" s="27"/>
      <c r="BA1081" s="27"/>
      <c r="BB1081" s="27"/>
      <c r="BC1081" s="27"/>
      <c r="BD1081" s="27"/>
      <c r="BE1081" s="27"/>
      <c r="BF1081" s="27"/>
      <c r="BG1081" s="27"/>
      <c r="BH1081" s="27"/>
      <c r="BI1081" s="27"/>
      <c r="BJ1081" s="27"/>
      <c r="BK1081" s="27"/>
      <c r="BL1081" s="27"/>
      <c r="BM1081" s="42"/>
      <c r="BN1081" s="27"/>
      <c r="BO1081" s="27"/>
      <c r="BS1081" s="27"/>
      <c r="BT1081" s="42"/>
    </row>
    <row r="1082" spans="1:72" s="29" customFormat="1">
      <c r="A1082" s="48"/>
      <c r="B1082" s="48"/>
      <c r="C1082" s="48"/>
      <c r="D1082" s="48"/>
      <c r="E1082" s="48"/>
      <c r="F1082" s="48"/>
      <c r="G1082" s="48"/>
      <c r="H1082" s="48"/>
      <c r="I1082" s="48"/>
      <c r="J1082" s="25"/>
      <c r="K1082" s="48"/>
      <c r="L1082" s="32"/>
      <c r="M1082" s="32"/>
      <c r="N1082" s="32"/>
      <c r="O1082" s="32"/>
      <c r="P1082" s="32"/>
      <c r="Q1082" s="32"/>
      <c r="R1082" s="32"/>
      <c r="S1082" s="32"/>
      <c r="T1082" s="32"/>
      <c r="U1082" s="32"/>
      <c r="V1082" s="32"/>
      <c r="W1082" s="32"/>
      <c r="X1082" s="32"/>
      <c r="Y1082" s="32"/>
      <c r="Z1082" s="32"/>
      <c r="AA1082" s="32"/>
      <c r="AB1082" s="47"/>
      <c r="AC1082" s="47"/>
      <c r="AD1082" s="32"/>
      <c r="AE1082" s="32"/>
      <c r="AF1082" s="32"/>
      <c r="AG1082" s="14"/>
      <c r="AH1082" s="34"/>
      <c r="AI1082" s="30"/>
      <c r="AJ1082" s="30"/>
      <c r="AK1082" s="30"/>
      <c r="AL1082" s="30"/>
      <c r="AM1082" s="30"/>
      <c r="AN1082" s="30"/>
      <c r="AO1082" s="30"/>
      <c r="AP1082" s="32"/>
      <c r="AQ1082" s="27"/>
      <c r="AR1082" s="27"/>
      <c r="AS1082" s="27"/>
      <c r="AT1082" s="27"/>
      <c r="AU1082" s="27"/>
      <c r="AV1082" s="27"/>
      <c r="AW1082" s="27"/>
      <c r="AX1082" s="27"/>
      <c r="AY1082" s="41"/>
      <c r="AZ1082" s="27"/>
      <c r="BA1082" s="27"/>
      <c r="BB1082" s="27"/>
      <c r="BC1082" s="27"/>
      <c r="BD1082" s="27"/>
      <c r="BE1082" s="27"/>
      <c r="BF1082" s="27"/>
      <c r="BG1082" s="27"/>
      <c r="BH1082" s="27"/>
      <c r="BI1082" s="27"/>
      <c r="BJ1082" s="27"/>
      <c r="BK1082" s="27"/>
      <c r="BL1082" s="27"/>
      <c r="BM1082" s="42"/>
      <c r="BN1082" s="27"/>
      <c r="BO1082" s="27"/>
      <c r="BS1082" s="27"/>
      <c r="BT1082" s="42"/>
    </row>
    <row r="1083" spans="1:72" s="29" customFormat="1">
      <c r="A1083" s="48"/>
      <c r="B1083" s="48"/>
      <c r="C1083" s="48"/>
      <c r="D1083" s="48"/>
      <c r="E1083" s="48"/>
      <c r="F1083" s="48"/>
      <c r="G1083" s="48"/>
      <c r="H1083" s="48"/>
      <c r="I1083" s="48"/>
      <c r="J1083" s="25"/>
      <c r="K1083" s="48"/>
      <c r="L1083" s="32"/>
      <c r="M1083" s="32"/>
      <c r="N1083" s="32"/>
      <c r="O1083" s="32"/>
      <c r="P1083" s="32"/>
      <c r="Q1083" s="32"/>
      <c r="R1083" s="32"/>
      <c r="S1083" s="32"/>
      <c r="T1083" s="32"/>
      <c r="U1083" s="32"/>
      <c r="V1083" s="32"/>
      <c r="W1083" s="32"/>
      <c r="X1083" s="32"/>
      <c r="Y1083" s="32"/>
      <c r="Z1083" s="32"/>
      <c r="AA1083" s="32"/>
      <c r="AB1083" s="47"/>
      <c r="AC1083" s="47"/>
      <c r="AD1083" s="32"/>
      <c r="AE1083" s="32"/>
      <c r="AF1083" s="32"/>
      <c r="AG1083" s="14"/>
      <c r="AH1083" s="34"/>
      <c r="AI1083" s="30"/>
      <c r="AJ1083" s="30"/>
      <c r="AK1083" s="30"/>
      <c r="AL1083" s="30"/>
      <c r="AM1083" s="30"/>
      <c r="AN1083" s="30"/>
      <c r="AO1083" s="30"/>
      <c r="AP1083" s="32"/>
      <c r="AQ1083" s="27"/>
      <c r="AR1083" s="27"/>
      <c r="AS1083" s="27"/>
      <c r="AT1083" s="27"/>
      <c r="AU1083" s="27"/>
      <c r="AV1083" s="27"/>
      <c r="AW1083" s="27"/>
      <c r="AX1083" s="27"/>
      <c r="AY1083" s="41"/>
      <c r="AZ1083" s="27"/>
      <c r="BA1083" s="27"/>
      <c r="BB1083" s="27"/>
      <c r="BC1083" s="27"/>
      <c r="BD1083" s="27"/>
      <c r="BE1083" s="27"/>
      <c r="BF1083" s="27"/>
      <c r="BG1083" s="27"/>
      <c r="BH1083" s="27"/>
      <c r="BI1083" s="27"/>
      <c r="BJ1083" s="27"/>
      <c r="BK1083" s="27"/>
      <c r="BL1083" s="27"/>
      <c r="BM1083" s="42"/>
      <c r="BN1083" s="27"/>
      <c r="BO1083" s="27"/>
      <c r="BS1083" s="27"/>
      <c r="BT1083" s="42"/>
    </row>
    <row r="1084" spans="1:72" s="29" customFormat="1">
      <c r="A1084" s="48"/>
      <c r="B1084" s="48"/>
      <c r="C1084" s="48"/>
      <c r="D1084" s="48"/>
      <c r="E1084" s="48"/>
      <c r="F1084" s="48"/>
      <c r="G1084" s="48"/>
      <c r="H1084" s="48"/>
      <c r="I1084" s="48"/>
      <c r="J1084" s="25"/>
      <c r="K1084" s="48"/>
      <c r="L1084" s="32"/>
      <c r="M1084" s="32"/>
      <c r="N1084" s="32"/>
      <c r="O1084" s="32"/>
      <c r="P1084" s="32"/>
      <c r="Q1084" s="32"/>
      <c r="R1084" s="32"/>
      <c r="S1084" s="32"/>
      <c r="T1084" s="32"/>
      <c r="U1084" s="32"/>
      <c r="V1084" s="32"/>
      <c r="W1084" s="32"/>
      <c r="X1084" s="32"/>
      <c r="Y1084" s="32"/>
      <c r="Z1084" s="32"/>
      <c r="AA1084" s="32"/>
      <c r="AB1084" s="47"/>
      <c r="AC1084" s="47"/>
      <c r="AD1084" s="32"/>
      <c r="AE1084" s="32"/>
      <c r="AF1084" s="32"/>
      <c r="AG1084" s="14"/>
      <c r="AH1084" s="34"/>
      <c r="AI1084" s="30"/>
      <c r="AJ1084" s="30"/>
      <c r="AK1084" s="30"/>
      <c r="AL1084" s="30"/>
      <c r="AM1084" s="30"/>
      <c r="AN1084" s="30"/>
      <c r="AO1084" s="30"/>
      <c r="AP1084" s="32"/>
      <c r="AQ1084" s="27"/>
      <c r="AR1084" s="27"/>
      <c r="AS1084" s="27"/>
      <c r="AT1084" s="27"/>
      <c r="AU1084" s="27"/>
      <c r="AV1084" s="27"/>
      <c r="AW1084" s="27"/>
      <c r="AX1084" s="27"/>
      <c r="AY1084" s="41"/>
      <c r="AZ1084" s="27"/>
      <c r="BA1084" s="27"/>
      <c r="BB1084" s="27"/>
      <c r="BC1084" s="27"/>
      <c r="BD1084" s="27"/>
      <c r="BE1084" s="27"/>
      <c r="BF1084" s="27"/>
      <c r="BG1084" s="27"/>
      <c r="BH1084" s="27"/>
      <c r="BI1084" s="27"/>
      <c r="BJ1084" s="27"/>
      <c r="BK1084" s="27"/>
      <c r="BL1084" s="27"/>
      <c r="BM1084" s="42"/>
      <c r="BN1084" s="27"/>
      <c r="BO1084" s="27"/>
      <c r="BS1084" s="27"/>
      <c r="BT1084" s="42"/>
    </row>
    <row r="1085" spans="1:72" s="29" customFormat="1">
      <c r="A1085" s="48"/>
      <c r="B1085" s="48"/>
      <c r="C1085" s="48"/>
      <c r="D1085" s="48"/>
      <c r="E1085" s="48"/>
      <c r="F1085" s="48"/>
      <c r="G1085" s="48"/>
      <c r="H1085" s="48"/>
      <c r="I1085" s="48"/>
      <c r="J1085" s="25"/>
      <c r="K1085" s="48"/>
      <c r="L1085" s="32"/>
      <c r="M1085" s="32"/>
      <c r="N1085" s="32"/>
      <c r="O1085" s="32"/>
      <c r="P1085" s="32"/>
      <c r="Q1085" s="32"/>
      <c r="R1085" s="32"/>
      <c r="S1085" s="32"/>
      <c r="T1085" s="32"/>
      <c r="U1085" s="32"/>
      <c r="V1085" s="32"/>
      <c r="W1085" s="32"/>
      <c r="X1085" s="32"/>
      <c r="Y1085" s="32"/>
      <c r="Z1085" s="32"/>
      <c r="AA1085" s="32"/>
      <c r="AB1085" s="47"/>
      <c r="AC1085" s="47"/>
      <c r="AD1085" s="32"/>
      <c r="AE1085" s="32"/>
      <c r="AF1085" s="32"/>
      <c r="AG1085" s="14"/>
      <c r="AH1085" s="34"/>
      <c r="AI1085" s="30"/>
      <c r="AJ1085" s="30"/>
      <c r="AK1085" s="30"/>
      <c r="AL1085" s="30"/>
      <c r="AM1085" s="30"/>
      <c r="AN1085" s="30"/>
      <c r="AO1085" s="30"/>
      <c r="AP1085" s="32"/>
      <c r="AQ1085" s="27"/>
      <c r="AR1085" s="27"/>
      <c r="AS1085" s="27"/>
      <c r="AT1085" s="27"/>
      <c r="AU1085" s="27"/>
      <c r="AV1085" s="27"/>
      <c r="AW1085" s="27"/>
      <c r="AX1085" s="27"/>
      <c r="AY1085" s="41"/>
      <c r="AZ1085" s="27"/>
      <c r="BA1085" s="27"/>
      <c r="BB1085" s="27"/>
      <c r="BC1085" s="27"/>
      <c r="BD1085" s="27"/>
      <c r="BE1085" s="27"/>
      <c r="BF1085" s="27"/>
      <c r="BG1085" s="27"/>
      <c r="BH1085" s="27"/>
      <c r="BI1085" s="27"/>
      <c r="BJ1085" s="27"/>
      <c r="BK1085" s="27"/>
      <c r="BL1085" s="27"/>
      <c r="BM1085" s="42"/>
      <c r="BN1085" s="27"/>
      <c r="BO1085" s="27"/>
      <c r="BS1085" s="27"/>
      <c r="BT1085" s="42"/>
    </row>
    <row r="1086" spans="1:72" s="29" customFormat="1">
      <c r="A1086" s="48"/>
      <c r="B1086" s="48"/>
      <c r="C1086" s="48"/>
      <c r="D1086" s="48"/>
      <c r="E1086" s="48"/>
      <c r="F1086" s="48"/>
      <c r="G1086" s="48"/>
      <c r="H1086" s="48"/>
      <c r="I1086" s="48"/>
      <c r="J1086" s="25"/>
      <c r="K1086" s="48"/>
      <c r="L1086" s="32"/>
      <c r="M1086" s="32"/>
      <c r="N1086" s="32"/>
      <c r="O1086" s="32"/>
      <c r="P1086" s="32"/>
      <c r="Q1086" s="32"/>
      <c r="R1086" s="32"/>
      <c r="S1086" s="32"/>
      <c r="T1086" s="32"/>
      <c r="U1086" s="32"/>
      <c r="V1086" s="32"/>
      <c r="W1086" s="32"/>
      <c r="X1086" s="32"/>
      <c r="Y1086" s="32"/>
      <c r="Z1086" s="32"/>
      <c r="AA1086" s="32"/>
      <c r="AB1086" s="47"/>
      <c r="AC1086" s="47"/>
      <c r="AD1086" s="32"/>
      <c r="AE1086" s="32"/>
      <c r="AF1086" s="32"/>
      <c r="AG1086" s="14"/>
      <c r="AH1086" s="34"/>
      <c r="AI1086" s="30"/>
      <c r="AJ1086" s="30"/>
      <c r="AK1086" s="30"/>
      <c r="AL1086" s="30"/>
      <c r="AM1086" s="30"/>
      <c r="AN1086" s="30"/>
      <c r="AO1086" s="30"/>
      <c r="AP1086" s="32"/>
      <c r="AQ1086" s="27"/>
      <c r="AR1086" s="27"/>
      <c r="AS1086" s="27"/>
      <c r="AT1086" s="27"/>
      <c r="AU1086" s="27"/>
      <c r="AV1086" s="27"/>
      <c r="AW1086" s="27"/>
      <c r="AX1086" s="27"/>
      <c r="AY1086" s="41"/>
      <c r="AZ1086" s="27"/>
      <c r="BA1086" s="27"/>
      <c r="BB1086" s="27"/>
      <c r="BC1086" s="27"/>
      <c r="BD1086" s="27"/>
      <c r="BE1086" s="27"/>
      <c r="BF1086" s="27"/>
      <c r="BG1086" s="27"/>
      <c r="BH1086" s="27"/>
      <c r="BI1086" s="27"/>
      <c r="BJ1086" s="27"/>
      <c r="BK1086" s="27"/>
      <c r="BL1086" s="27"/>
      <c r="BM1086" s="42"/>
      <c r="BN1086" s="27"/>
      <c r="BO1086" s="27"/>
      <c r="BS1086" s="27"/>
      <c r="BT1086" s="42"/>
    </row>
    <row r="1087" spans="1:72" s="29" customFormat="1">
      <c r="A1087" s="48"/>
      <c r="B1087" s="48"/>
      <c r="C1087" s="48"/>
      <c r="D1087" s="48"/>
      <c r="E1087" s="48"/>
      <c r="F1087" s="48"/>
      <c r="G1087" s="48"/>
      <c r="H1087" s="48"/>
      <c r="I1087" s="48"/>
      <c r="J1087" s="25"/>
      <c r="K1087" s="48"/>
      <c r="L1087" s="32"/>
      <c r="M1087" s="32"/>
      <c r="N1087" s="32"/>
      <c r="O1087" s="32"/>
      <c r="P1087" s="32"/>
      <c r="Q1087" s="32"/>
      <c r="R1087" s="32"/>
      <c r="S1087" s="32"/>
      <c r="T1087" s="32"/>
      <c r="U1087" s="32"/>
      <c r="V1087" s="32"/>
      <c r="W1087" s="32"/>
      <c r="X1087" s="32"/>
      <c r="Y1087" s="32"/>
      <c r="Z1087" s="32"/>
      <c r="AA1087" s="32"/>
      <c r="AB1087" s="47"/>
      <c r="AC1087" s="47"/>
      <c r="AD1087" s="32"/>
      <c r="AE1087" s="32"/>
      <c r="AF1087" s="32"/>
      <c r="AG1087" s="14"/>
      <c r="AH1087" s="34"/>
      <c r="AI1087" s="30"/>
      <c r="AJ1087" s="30"/>
      <c r="AK1087" s="30"/>
      <c r="AL1087" s="30"/>
      <c r="AM1087" s="30"/>
      <c r="AN1087" s="30"/>
      <c r="AO1087" s="30"/>
      <c r="AP1087" s="32"/>
      <c r="AQ1087" s="27"/>
      <c r="AR1087" s="27"/>
      <c r="AS1087" s="27"/>
      <c r="AT1087" s="27"/>
      <c r="AU1087" s="27"/>
      <c r="AV1087" s="27"/>
      <c r="AW1087" s="27"/>
      <c r="AX1087" s="27"/>
      <c r="AY1087" s="41"/>
      <c r="AZ1087" s="27"/>
      <c r="BA1087" s="27"/>
      <c r="BB1087" s="27"/>
      <c r="BC1087" s="27"/>
      <c r="BD1087" s="27"/>
      <c r="BE1087" s="27"/>
      <c r="BF1087" s="27"/>
      <c r="BG1087" s="27"/>
      <c r="BH1087" s="27"/>
      <c r="BI1087" s="27"/>
      <c r="BJ1087" s="27"/>
      <c r="BK1087" s="27"/>
      <c r="BL1087" s="27"/>
      <c r="BM1087" s="42"/>
      <c r="BN1087" s="27"/>
      <c r="BO1087" s="27"/>
      <c r="BS1087" s="27"/>
      <c r="BT1087" s="42"/>
    </row>
    <row r="1088" spans="1:72" s="29" customFormat="1">
      <c r="A1088" s="48"/>
      <c r="B1088" s="48"/>
      <c r="C1088" s="48"/>
      <c r="D1088" s="48"/>
      <c r="E1088" s="48"/>
      <c r="F1088" s="48"/>
      <c r="G1088" s="48"/>
      <c r="H1088" s="48"/>
      <c r="I1088" s="48"/>
      <c r="J1088" s="25"/>
      <c r="K1088" s="48"/>
      <c r="L1088" s="32"/>
      <c r="M1088" s="32"/>
      <c r="N1088" s="32"/>
      <c r="O1088" s="32"/>
      <c r="P1088" s="32"/>
      <c r="Q1088" s="32"/>
      <c r="R1088" s="32"/>
      <c r="S1088" s="32"/>
      <c r="T1088" s="32"/>
      <c r="U1088" s="32"/>
      <c r="V1088" s="32"/>
      <c r="W1088" s="32"/>
      <c r="X1088" s="32"/>
      <c r="Y1088" s="32"/>
      <c r="Z1088" s="32"/>
      <c r="AA1088" s="32"/>
      <c r="AB1088" s="47"/>
      <c r="AC1088" s="47"/>
      <c r="AD1088" s="32"/>
      <c r="AE1088" s="32"/>
      <c r="AF1088" s="32"/>
      <c r="AG1088" s="14"/>
      <c r="AH1088" s="34"/>
      <c r="AI1088" s="30"/>
      <c r="AJ1088" s="30"/>
      <c r="AK1088" s="30"/>
      <c r="AL1088" s="30"/>
      <c r="AM1088" s="30"/>
      <c r="AN1088" s="30"/>
      <c r="AO1088" s="30"/>
      <c r="AP1088" s="32"/>
      <c r="AQ1088" s="27"/>
      <c r="AR1088" s="27"/>
      <c r="AS1088" s="27"/>
      <c r="AT1088" s="27"/>
      <c r="AU1088" s="27"/>
      <c r="AV1088" s="27"/>
      <c r="AW1088" s="27"/>
      <c r="AX1088" s="27"/>
      <c r="AY1088" s="41"/>
      <c r="AZ1088" s="27"/>
      <c r="BA1088" s="27"/>
      <c r="BB1088" s="27"/>
      <c r="BC1088" s="27"/>
      <c r="BD1088" s="27"/>
      <c r="BE1088" s="27"/>
      <c r="BF1088" s="27"/>
      <c r="BG1088" s="27"/>
      <c r="BH1088" s="27"/>
      <c r="BI1088" s="27"/>
      <c r="BJ1088" s="27"/>
      <c r="BK1088" s="27"/>
      <c r="BL1088" s="27"/>
      <c r="BM1088" s="42"/>
      <c r="BN1088" s="27"/>
      <c r="BO1088" s="27"/>
      <c r="BS1088" s="27"/>
      <c r="BT1088" s="42"/>
    </row>
    <row r="1089" spans="1:72" s="29" customFormat="1">
      <c r="A1089" s="48"/>
      <c r="B1089" s="48"/>
      <c r="C1089" s="48"/>
      <c r="D1089" s="48"/>
      <c r="E1089" s="48"/>
      <c r="F1089" s="48"/>
      <c r="G1089" s="48"/>
      <c r="H1089" s="48"/>
      <c r="I1089" s="48"/>
      <c r="J1089" s="25"/>
      <c r="K1089" s="48"/>
      <c r="L1089" s="32"/>
      <c r="M1089" s="32"/>
      <c r="N1089" s="32"/>
      <c r="O1089" s="32"/>
      <c r="P1089" s="32"/>
      <c r="Q1089" s="32"/>
      <c r="R1089" s="32"/>
      <c r="S1089" s="32"/>
      <c r="T1089" s="32"/>
      <c r="U1089" s="32"/>
      <c r="V1089" s="32"/>
      <c r="W1089" s="32"/>
      <c r="X1089" s="32"/>
      <c r="Y1089" s="32"/>
      <c r="Z1089" s="32"/>
      <c r="AA1089" s="32"/>
      <c r="AB1089" s="47"/>
      <c r="AC1089" s="47"/>
      <c r="AD1089" s="32"/>
      <c r="AE1089" s="32"/>
      <c r="AF1089" s="32"/>
      <c r="AG1089" s="14"/>
      <c r="AH1089" s="34"/>
      <c r="AI1089" s="30"/>
      <c r="AJ1089" s="30"/>
      <c r="AK1089" s="30"/>
      <c r="AL1089" s="30"/>
      <c r="AM1089" s="30"/>
      <c r="AN1089" s="30"/>
      <c r="AO1089" s="30"/>
      <c r="AP1089" s="32"/>
      <c r="AQ1089" s="27"/>
      <c r="AR1089" s="27"/>
      <c r="AS1089" s="27"/>
      <c r="AT1089" s="27"/>
      <c r="AU1089" s="27"/>
      <c r="AV1089" s="27"/>
      <c r="AW1089" s="27"/>
      <c r="AX1089" s="27"/>
      <c r="AY1089" s="41"/>
      <c r="AZ1089" s="27"/>
      <c r="BA1089" s="27"/>
      <c r="BB1089" s="27"/>
      <c r="BC1089" s="27"/>
      <c r="BD1089" s="27"/>
      <c r="BE1089" s="27"/>
      <c r="BF1089" s="27"/>
      <c r="BG1089" s="27"/>
      <c r="BH1089" s="27"/>
      <c r="BI1089" s="27"/>
      <c r="BJ1089" s="27"/>
      <c r="BK1089" s="27"/>
      <c r="BL1089" s="27"/>
      <c r="BM1089" s="42"/>
      <c r="BN1089" s="27"/>
      <c r="BO1089" s="27"/>
      <c r="BS1089" s="27"/>
      <c r="BT1089" s="42"/>
    </row>
    <row r="1090" spans="1:72" s="29" customFormat="1">
      <c r="A1090" s="48"/>
      <c r="B1090" s="48"/>
      <c r="C1090" s="48"/>
      <c r="D1090" s="48"/>
      <c r="E1090" s="48"/>
      <c r="F1090" s="48"/>
      <c r="G1090" s="48"/>
      <c r="H1090" s="48"/>
      <c r="I1090" s="48"/>
      <c r="J1090" s="25"/>
      <c r="K1090" s="48"/>
      <c r="L1090" s="32"/>
      <c r="M1090" s="32"/>
      <c r="N1090" s="32"/>
      <c r="O1090" s="32"/>
      <c r="P1090" s="32"/>
      <c r="Q1090" s="32"/>
      <c r="R1090" s="32"/>
      <c r="S1090" s="32"/>
      <c r="T1090" s="32"/>
      <c r="U1090" s="32"/>
      <c r="V1090" s="32"/>
      <c r="W1090" s="32"/>
      <c r="X1090" s="32"/>
      <c r="Y1090" s="32"/>
      <c r="Z1090" s="32"/>
      <c r="AA1090" s="32"/>
      <c r="AB1090" s="47"/>
      <c r="AC1090" s="47"/>
      <c r="AD1090" s="32"/>
      <c r="AE1090" s="32"/>
      <c r="AF1090" s="32"/>
      <c r="AG1090" s="14"/>
      <c r="AH1090" s="34"/>
      <c r="AI1090" s="30"/>
      <c r="AJ1090" s="30"/>
      <c r="AK1090" s="30"/>
      <c r="AL1090" s="30"/>
      <c r="AM1090" s="30"/>
      <c r="AN1090" s="30"/>
      <c r="AO1090" s="30"/>
      <c r="AP1090" s="32"/>
      <c r="AQ1090" s="27"/>
      <c r="AR1090" s="27"/>
      <c r="AS1090" s="27"/>
      <c r="AT1090" s="27"/>
      <c r="AU1090" s="27"/>
      <c r="AV1090" s="27"/>
      <c r="AW1090" s="27"/>
      <c r="AX1090" s="27"/>
      <c r="AY1090" s="41"/>
      <c r="AZ1090" s="27"/>
      <c r="BA1090" s="27"/>
      <c r="BB1090" s="27"/>
      <c r="BC1090" s="27"/>
      <c r="BD1090" s="27"/>
      <c r="BE1090" s="27"/>
      <c r="BF1090" s="27"/>
      <c r="BG1090" s="27"/>
      <c r="BH1090" s="27"/>
      <c r="BI1090" s="27"/>
      <c r="BJ1090" s="27"/>
      <c r="BK1090" s="27"/>
      <c r="BL1090" s="27"/>
      <c r="BM1090" s="42"/>
      <c r="BN1090" s="27"/>
      <c r="BO1090" s="27"/>
      <c r="BS1090" s="27"/>
      <c r="BT1090" s="42"/>
    </row>
    <row r="1091" spans="1:72" s="29" customFormat="1">
      <c r="A1091" s="48"/>
      <c r="B1091" s="48"/>
      <c r="C1091" s="48"/>
      <c r="D1091" s="48"/>
      <c r="E1091" s="48"/>
      <c r="F1091" s="48"/>
      <c r="G1091" s="48"/>
      <c r="H1091" s="48"/>
      <c r="I1091" s="48"/>
      <c r="J1091" s="25"/>
      <c r="K1091" s="48"/>
      <c r="L1091" s="32"/>
      <c r="M1091" s="32"/>
      <c r="N1091" s="32"/>
      <c r="O1091" s="32"/>
      <c r="P1091" s="32"/>
      <c r="Q1091" s="32"/>
      <c r="R1091" s="32"/>
      <c r="S1091" s="32"/>
      <c r="T1091" s="32"/>
      <c r="U1091" s="32"/>
      <c r="V1091" s="32"/>
      <c r="W1091" s="32"/>
      <c r="X1091" s="32"/>
      <c r="Y1091" s="32"/>
      <c r="Z1091" s="32"/>
      <c r="AA1091" s="32"/>
      <c r="AB1091" s="47"/>
      <c r="AC1091" s="47"/>
      <c r="AD1091" s="32"/>
      <c r="AE1091" s="32"/>
      <c r="AF1091" s="32"/>
      <c r="AG1091" s="14"/>
      <c r="AH1091" s="34"/>
      <c r="AI1091" s="30"/>
      <c r="AJ1091" s="30"/>
      <c r="AK1091" s="30"/>
      <c r="AL1091" s="30"/>
      <c r="AM1091" s="30"/>
      <c r="AN1091" s="30"/>
      <c r="AO1091" s="30"/>
      <c r="AP1091" s="32"/>
      <c r="AQ1091" s="27"/>
      <c r="AR1091" s="27"/>
      <c r="AS1091" s="27"/>
      <c r="AT1091" s="27"/>
      <c r="AU1091" s="27"/>
      <c r="AV1091" s="27"/>
      <c r="AW1091" s="27"/>
      <c r="AX1091" s="27"/>
      <c r="AY1091" s="41"/>
      <c r="AZ1091" s="27"/>
      <c r="BA1091" s="27"/>
      <c r="BB1091" s="27"/>
      <c r="BC1091" s="27"/>
      <c r="BD1091" s="27"/>
      <c r="BE1091" s="27"/>
      <c r="BF1091" s="27"/>
      <c r="BG1091" s="27"/>
      <c r="BH1091" s="27"/>
      <c r="BI1091" s="27"/>
      <c r="BJ1091" s="27"/>
      <c r="BK1091" s="27"/>
      <c r="BL1091" s="27"/>
      <c r="BM1091" s="42"/>
      <c r="BN1091" s="27"/>
      <c r="BO1091" s="27"/>
      <c r="BS1091" s="27"/>
      <c r="BT1091" s="42"/>
    </row>
    <row r="1092" spans="1:72" s="29" customFormat="1">
      <c r="A1092" s="48"/>
      <c r="B1092" s="48"/>
      <c r="C1092" s="48"/>
      <c r="D1092" s="48"/>
      <c r="E1092" s="48"/>
      <c r="F1092" s="48"/>
      <c r="G1092" s="48"/>
      <c r="H1092" s="48"/>
      <c r="I1092" s="48"/>
      <c r="J1092" s="25"/>
      <c r="K1092" s="48"/>
      <c r="L1092" s="32"/>
      <c r="M1092" s="32"/>
      <c r="N1092" s="32"/>
      <c r="O1092" s="32"/>
      <c r="P1092" s="32"/>
      <c r="Q1092" s="32"/>
      <c r="R1092" s="32"/>
      <c r="S1092" s="32"/>
      <c r="T1092" s="32"/>
      <c r="U1092" s="32"/>
      <c r="V1092" s="32"/>
      <c r="W1092" s="32"/>
      <c r="X1092" s="32"/>
      <c r="Y1092" s="32"/>
      <c r="Z1092" s="32"/>
      <c r="AA1092" s="32"/>
      <c r="AB1092" s="47"/>
      <c r="AC1092" s="47"/>
      <c r="AD1092" s="32"/>
      <c r="AE1092" s="32"/>
      <c r="AF1092" s="32"/>
      <c r="AG1092" s="14"/>
      <c r="AH1092" s="34"/>
      <c r="AI1092" s="30"/>
      <c r="AJ1092" s="30"/>
      <c r="AK1092" s="30"/>
      <c r="AL1092" s="30"/>
      <c r="AM1092" s="30"/>
      <c r="AN1092" s="30"/>
      <c r="AO1092" s="30"/>
      <c r="AP1092" s="32"/>
      <c r="AQ1092" s="27"/>
      <c r="AR1092" s="27"/>
      <c r="AS1092" s="27"/>
      <c r="AT1092" s="27"/>
      <c r="AU1092" s="27"/>
      <c r="AV1092" s="27"/>
      <c r="AW1092" s="27"/>
      <c r="AX1092" s="27"/>
      <c r="AY1092" s="41"/>
      <c r="AZ1092" s="27"/>
      <c r="BA1092" s="27"/>
      <c r="BB1092" s="27"/>
      <c r="BC1092" s="27"/>
      <c r="BD1092" s="27"/>
      <c r="BE1092" s="27"/>
      <c r="BF1092" s="27"/>
      <c r="BG1092" s="27"/>
      <c r="BH1092" s="27"/>
      <c r="BI1092" s="27"/>
      <c r="BJ1092" s="27"/>
      <c r="BK1092" s="27"/>
      <c r="BL1092" s="27"/>
      <c r="BM1092" s="42"/>
      <c r="BN1092" s="27"/>
      <c r="BO1092" s="27"/>
      <c r="BS1092" s="27"/>
      <c r="BT1092" s="42"/>
    </row>
    <row r="1093" spans="1:72" s="29" customFormat="1">
      <c r="A1093" s="48"/>
      <c r="B1093" s="48"/>
      <c r="C1093" s="48"/>
      <c r="D1093" s="48"/>
      <c r="E1093" s="48"/>
      <c r="F1093" s="48"/>
      <c r="G1093" s="48"/>
      <c r="H1093" s="48"/>
      <c r="I1093" s="48"/>
      <c r="J1093" s="25"/>
      <c r="K1093" s="48"/>
      <c r="L1093" s="32"/>
      <c r="M1093" s="32"/>
      <c r="N1093" s="32"/>
      <c r="O1093" s="32"/>
      <c r="P1093" s="32"/>
      <c r="Q1093" s="32"/>
      <c r="R1093" s="32"/>
      <c r="S1093" s="32"/>
      <c r="T1093" s="32"/>
      <c r="U1093" s="32"/>
      <c r="V1093" s="32"/>
      <c r="W1093" s="32"/>
      <c r="X1093" s="32"/>
      <c r="Y1093" s="32"/>
      <c r="Z1093" s="32"/>
      <c r="AA1093" s="32"/>
      <c r="AB1093" s="47"/>
      <c r="AC1093" s="47"/>
      <c r="AD1093" s="32"/>
      <c r="AE1093" s="32"/>
      <c r="AF1093" s="32"/>
      <c r="AG1093" s="14"/>
      <c r="AH1093" s="34"/>
      <c r="AI1093" s="30"/>
      <c r="AJ1093" s="30"/>
      <c r="AK1093" s="30"/>
      <c r="AL1093" s="30"/>
      <c r="AM1093" s="30"/>
      <c r="AN1093" s="30"/>
      <c r="AO1093" s="30"/>
      <c r="AP1093" s="32"/>
      <c r="AQ1093" s="27"/>
      <c r="AR1093" s="27"/>
      <c r="AS1093" s="27"/>
      <c r="AT1093" s="27"/>
      <c r="AU1093" s="27"/>
      <c r="AV1093" s="27"/>
      <c r="AW1093" s="27"/>
      <c r="AX1093" s="27"/>
      <c r="AY1093" s="41"/>
      <c r="AZ1093" s="27"/>
      <c r="BA1093" s="27"/>
      <c r="BB1093" s="27"/>
      <c r="BC1093" s="27"/>
      <c r="BD1093" s="27"/>
      <c r="BE1093" s="27"/>
      <c r="BF1093" s="27"/>
      <c r="BG1093" s="27"/>
      <c r="BH1093" s="27"/>
      <c r="BI1093" s="27"/>
      <c r="BJ1093" s="27"/>
      <c r="BK1093" s="27"/>
      <c r="BL1093" s="27"/>
      <c r="BM1093" s="42"/>
      <c r="BN1093" s="27"/>
      <c r="BO1093" s="27"/>
      <c r="BS1093" s="27"/>
      <c r="BT1093" s="42"/>
    </row>
    <row r="1094" spans="1:72" s="29" customFormat="1">
      <c r="A1094" s="48"/>
      <c r="B1094" s="48"/>
      <c r="C1094" s="48"/>
      <c r="D1094" s="48"/>
      <c r="E1094" s="48"/>
      <c r="F1094" s="48"/>
      <c r="G1094" s="48"/>
      <c r="H1094" s="48"/>
      <c r="I1094" s="48"/>
      <c r="J1094" s="25"/>
      <c r="K1094" s="48"/>
      <c r="L1094" s="32"/>
      <c r="M1094" s="32"/>
      <c r="N1094" s="32"/>
      <c r="O1094" s="32"/>
      <c r="P1094" s="32"/>
      <c r="Q1094" s="32"/>
      <c r="R1094" s="32"/>
      <c r="S1094" s="32"/>
      <c r="T1094" s="32"/>
      <c r="U1094" s="32"/>
      <c r="V1094" s="32"/>
      <c r="W1094" s="32"/>
      <c r="X1094" s="32"/>
      <c r="Y1094" s="32"/>
      <c r="Z1094" s="32"/>
      <c r="AA1094" s="32"/>
      <c r="AB1094" s="47"/>
      <c r="AC1094" s="47"/>
      <c r="AD1094" s="32"/>
      <c r="AE1094" s="32"/>
      <c r="AF1094" s="32"/>
      <c r="AG1094" s="14"/>
      <c r="AH1094" s="34"/>
      <c r="AI1094" s="30"/>
      <c r="AJ1094" s="30"/>
      <c r="AK1094" s="30"/>
      <c r="AL1094" s="30"/>
      <c r="AM1094" s="30"/>
      <c r="AN1094" s="30"/>
      <c r="AO1094" s="30"/>
      <c r="AP1094" s="32"/>
      <c r="AQ1094" s="27"/>
      <c r="AR1094" s="27"/>
      <c r="AS1094" s="27"/>
      <c r="AT1094" s="27"/>
      <c r="AU1094" s="27"/>
      <c r="AV1094" s="27"/>
      <c r="AW1094" s="27"/>
      <c r="AX1094" s="27"/>
      <c r="AY1094" s="41"/>
      <c r="AZ1094" s="27"/>
      <c r="BA1094" s="27"/>
      <c r="BB1094" s="27"/>
      <c r="BC1094" s="27"/>
      <c r="BD1094" s="27"/>
      <c r="BE1094" s="27"/>
      <c r="BF1094" s="27"/>
      <c r="BG1094" s="27"/>
      <c r="BH1094" s="27"/>
      <c r="BI1094" s="27"/>
      <c r="BJ1094" s="27"/>
      <c r="BK1094" s="27"/>
      <c r="BL1094" s="27"/>
      <c r="BM1094" s="42"/>
      <c r="BN1094" s="27"/>
      <c r="BO1094" s="27"/>
      <c r="BS1094" s="27"/>
      <c r="BT1094" s="42"/>
    </row>
    <row r="1095" spans="1:72" s="29" customFormat="1">
      <c r="A1095" s="48"/>
      <c r="B1095" s="48"/>
      <c r="C1095" s="48"/>
      <c r="D1095" s="48"/>
      <c r="E1095" s="48"/>
      <c r="F1095" s="48"/>
      <c r="G1095" s="48"/>
      <c r="H1095" s="48"/>
      <c r="I1095" s="48"/>
      <c r="J1095" s="25"/>
      <c r="K1095" s="48"/>
      <c r="L1095" s="32"/>
      <c r="M1095" s="32"/>
      <c r="N1095" s="32"/>
      <c r="O1095" s="32"/>
      <c r="P1095" s="32"/>
      <c r="Q1095" s="32"/>
      <c r="R1095" s="32"/>
      <c r="S1095" s="32"/>
      <c r="T1095" s="32"/>
      <c r="U1095" s="32"/>
      <c r="V1095" s="32"/>
      <c r="W1095" s="32"/>
      <c r="X1095" s="32"/>
      <c r="Y1095" s="32"/>
      <c r="Z1095" s="32"/>
      <c r="AA1095" s="32"/>
      <c r="AB1095" s="47"/>
      <c r="AC1095" s="47"/>
      <c r="AD1095" s="32"/>
      <c r="AE1095" s="32"/>
      <c r="AF1095" s="32"/>
      <c r="AG1095" s="14"/>
      <c r="AH1095" s="34"/>
      <c r="AI1095" s="30"/>
      <c r="AJ1095" s="30"/>
      <c r="AK1095" s="30"/>
      <c r="AL1095" s="30"/>
      <c r="AM1095" s="30"/>
      <c r="AN1095" s="30"/>
      <c r="AO1095" s="30"/>
      <c r="AP1095" s="32"/>
      <c r="AQ1095" s="27"/>
      <c r="AR1095" s="27"/>
      <c r="AS1095" s="27"/>
      <c r="AT1095" s="27"/>
      <c r="AU1095" s="27"/>
      <c r="AV1095" s="27"/>
      <c r="AW1095" s="27"/>
      <c r="AX1095" s="27"/>
      <c r="AY1095" s="41"/>
      <c r="AZ1095" s="27"/>
      <c r="BA1095" s="27"/>
      <c r="BB1095" s="27"/>
      <c r="BC1095" s="27"/>
      <c r="BD1095" s="27"/>
      <c r="BE1095" s="27"/>
      <c r="BF1095" s="27"/>
      <c r="BG1095" s="27"/>
      <c r="BH1095" s="27"/>
      <c r="BI1095" s="27"/>
      <c r="BJ1095" s="27"/>
      <c r="BK1095" s="27"/>
      <c r="BL1095" s="27"/>
      <c r="BM1095" s="42"/>
      <c r="BN1095" s="27"/>
      <c r="BO1095" s="27"/>
      <c r="BS1095" s="27"/>
      <c r="BT1095" s="42"/>
    </row>
    <row r="1096" spans="1:72" s="29" customFormat="1">
      <c r="A1096" s="48"/>
      <c r="B1096" s="48"/>
      <c r="C1096" s="48"/>
      <c r="D1096" s="48"/>
      <c r="E1096" s="48"/>
      <c r="F1096" s="48"/>
      <c r="G1096" s="48"/>
      <c r="H1096" s="48"/>
      <c r="I1096" s="48"/>
      <c r="J1096" s="25"/>
      <c r="K1096" s="48"/>
      <c r="L1096" s="32"/>
      <c r="M1096" s="32"/>
      <c r="N1096" s="32"/>
      <c r="O1096" s="32"/>
      <c r="P1096" s="32"/>
      <c r="Q1096" s="32"/>
      <c r="R1096" s="32"/>
      <c r="S1096" s="32"/>
      <c r="T1096" s="32"/>
      <c r="U1096" s="32"/>
      <c r="V1096" s="32"/>
      <c r="W1096" s="32"/>
      <c r="X1096" s="32"/>
      <c r="Y1096" s="32"/>
      <c r="Z1096" s="32"/>
      <c r="AA1096" s="32"/>
      <c r="AB1096" s="47"/>
      <c r="AC1096" s="47"/>
      <c r="AD1096" s="32"/>
      <c r="AE1096" s="32"/>
      <c r="AF1096" s="32"/>
      <c r="AG1096" s="14"/>
      <c r="AH1096" s="34"/>
      <c r="AI1096" s="30"/>
      <c r="AJ1096" s="30"/>
      <c r="AK1096" s="30"/>
      <c r="AL1096" s="30"/>
      <c r="AM1096" s="30"/>
      <c r="AN1096" s="30"/>
      <c r="AO1096" s="30"/>
      <c r="AP1096" s="32"/>
      <c r="AQ1096" s="27"/>
      <c r="AR1096" s="27"/>
      <c r="AS1096" s="27"/>
      <c r="AT1096" s="27"/>
      <c r="AU1096" s="27"/>
      <c r="AV1096" s="27"/>
      <c r="AW1096" s="27"/>
      <c r="AX1096" s="27"/>
      <c r="AY1096" s="41"/>
      <c r="AZ1096" s="27"/>
      <c r="BA1096" s="27"/>
      <c r="BB1096" s="27"/>
      <c r="BC1096" s="27"/>
      <c r="BD1096" s="27"/>
      <c r="BE1096" s="27"/>
      <c r="BF1096" s="27"/>
      <c r="BG1096" s="27"/>
      <c r="BH1096" s="27"/>
      <c r="BI1096" s="27"/>
      <c r="BJ1096" s="27"/>
      <c r="BK1096" s="27"/>
      <c r="BL1096" s="27"/>
      <c r="BM1096" s="42"/>
      <c r="BN1096" s="27"/>
      <c r="BO1096" s="27"/>
      <c r="BS1096" s="27"/>
      <c r="BT1096" s="42"/>
    </row>
    <row r="1097" spans="1:72" s="29" customFormat="1">
      <c r="A1097" s="48"/>
      <c r="B1097" s="48"/>
      <c r="C1097" s="48"/>
      <c r="D1097" s="48"/>
      <c r="E1097" s="48"/>
      <c r="F1097" s="48"/>
      <c r="G1097" s="48"/>
      <c r="H1097" s="48"/>
      <c r="I1097" s="48"/>
      <c r="J1097" s="25"/>
      <c r="K1097" s="48"/>
      <c r="L1097" s="32"/>
      <c r="M1097" s="32"/>
      <c r="N1097" s="32"/>
      <c r="O1097" s="32"/>
      <c r="P1097" s="32"/>
      <c r="Q1097" s="32"/>
      <c r="R1097" s="32"/>
      <c r="S1097" s="32"/>
      <c r="T1097" s="32"/>
      <c r="U1097" s="32"/>
      <c r="V1097" s="32"/>
      <c r="W1097" s="32"/>
      <c r="X1097" s="32"/>
      <c r="Y1097" s="32"/>
      <c r="Z1097" s="32"/>
      <c r="AA1097" s="32"/>
      <c r="AB1097" s="47"/>
      <c r="AC1097" s="47"/>
      <c r="AD1097" s="32"/>
      <c r="AE1097" s="32"/>
      <c r="AF1097" s="32"/>
      <c r="AG1097" s="14"/>
      <c r="AH1097" s="34"/>
      <c r="AI1097" s="30"/>
      <c r="AJ1097" s="30"/>
      <c r="AK1097" s="30"/>
      <c r="AL1097" s="30"/>
      <c r="AM1097" s="30"/>
      <c r="AN1097" s="30"/>
      <c r="AO1097" s="30"/>
      <c r="AP1097" s="32"/>
      <c r="AQ1097" s="27"/>
      <c r="AR1097" s="27"/>
      <c r="AS1097" s="27"/>
      <c r="AT1097" s="27"/>
      <c r="AU1097" s="27"/>
      <c r="AV1097" s="27"/>
      <c r="AW1097" s="27"/>
      <c r="AX1097" s="27"/>
      <c r="AY1097" s="41"/>
      <c r="AZ1097" s="27"/>
      <c r="BA1097" s="27"/>
      <c r="BB1097" s="27"/>
      <c r="BC1097" s="27"/>
      <c r="BD1097" s="27"/>
      <c r="BE1097" s="27"/>
      <c r="BF1097" s="27"/>
      <c r="BG1097" s="27"/>
      <c r="BH1097" s="27"/>
      <c r="BI1097" s="27"/>
      <c r="BJ1097" s="27"/>
      <c r="BK1097" s="27"/>
      <c r="BL1097" s="27"/>
      <c r="BM1097" s="42"/>
      <c r="BN1097" s="27"/>
      <c r="BO1097" s="27"/>
      <c r="BS1097" s="27"/>
      <c r="BT1097" s="42"/>
    </row>
    <row r="1098" spans="1:72" s="29" customFormat="1">
      <c r="A1098" s="48"/>
      <c r="B1098" s="48"/>
      <c r="C1098" s="48"/>
      <c r="D1098" s="48"/>
      <c r="E1098" s="48"/>
      <c r="F1098" s="48"/>
      <c r="G1098" s="48"/>
      <c r="H1098" s="48"/>
      <c r="I1098" s="48"/>
      <c r="J1098" s="25"/>
      <c r="K1098" s="48"/>
      <c r="L1098" s="32"/>
      <c r="M1098" s="32"/>
      <c r="N1098" s="32"/>
      <c r="O1098" s="32"/>
      <c r="P1098" s="32"/>
      <c r="Q1098" s="32"/>
      <c r="R1098" s="32"/>
      <c r="S1098" s="32"/>
      <c r="T1098" s="32"/>
      <c r="U1098" s="32"/>
      <c r="V1098" s="32"/>
      <c r="W1098" s="32"/>
      <c r="X1098" s="32"/>
      <c r="Y1098" s="32"/>
      <c r="Z1098" s="32"/>
      <c r="AA1098" s="32"/>
      <c r="AB1098" s="47"/>
      <c r="AC1098" s="47"/>
      <c r="AD1098" s="32"/>
      <c r="AE1098" s="32"/>
      <c r="AF1098" s="32"/>
      <c r="AG1098" s="14"/>
      <c r="AH1098" s="34"/>
      <c r="AI1098" s="30"/>
      <c r="AJ1098" s="30"/>
      <c r="AK1098" s="30"/>
      <c r="AL1098" s="30"/>
      <c r="AM1098" s="30"/>
      <c r="AN1098" s="30"/>
      <c r="AO1098" s="30"/>
      <c r="AP1098" s="32"/>
      <c r="AQ1098" s="27"/>
      <c r="AR1098" s="27"/>
      <c r="AS1098" s="27"/>
      <c r="AT1098" s="27"/>
      <c r="AU1098" s="27"/>
      <c r="AV1098" s="27"/>
      <c r="AW1098" s="27"/>
      <c r="AX1098" s="27"/>
      <c r="AY1098" s="41"/>
      <c r="AZ1098" s="27"/>
      <c r="BA1098" s="27"/>
      <c r="BB1098" s="27"/>
      <c r="BC1098" s="27"/>
      <c r="BD1098" s="27"/>
      <c r="BE1098" s="27"/>
      <c r="BF1098" s="27"/>
      <c r="BG1098" s="27"/>
      <c r="BH1098" s="27"/>
      <c r="BI1098" s="27"/>
      <c r="BJ1098" s="27"/>
      <c r="BK1098" s="27"/>
      <c r="BL1098" s="27"/>
      <c r="BM1098" s="42"/>
      <c r="BN1098" s="27"/>
      <c r="BO1098" s="27"/>
      <c r="BS1098" s="27"/>
      <c r="BT1098" s="42"/>
    </row>
    <row r="1099" spans="1:72" s="29" customFormat="1">
      <c r="A1099" s="48"/>
      <c r="B1099" s="48"/>
      <c r="C1099" s="48"/>
      <c r="D1099" s="48"/>
      <c r="E1099" s="48"/>
      <c r="F1099" s="48"/>
      <c r="G1099" s="48"/>
      <c r="H1099" s="48"/>
      <c r="I1099" s="48"/>
      <c r="J1099" s="25"/>
      <c r="K1099" s="48"/>
      <c r="L1099" s="32"/>
      <c r="M1099" s="32"/>
      <c r="N1099" s="32"/>
      <c r="O1099" s="32"/>
      <c r="P1099" s="32"/>
      <c r="Q1099" s="32"/>
      <c r="R1099" s="32"/>
      <c r="S1099" s="32"/>
      <c r="T1099" s="32"/>
      <c r="U1099" s="32"/>
      <c r="V1099" s="32"/>
      <c r="W1099" s="32"/>
      <c r="X1099" s="32"/>
      <c r="Y1099" s="32"/>
      <c r="Z1099" s="32"/>
      <c r="AA1099" s="32"/>
      <c r="AB1099" s="47"/>
      <c r="AC1099" s="47"/>
      <c r="AD1099" s="32"/>
      <c r="AE1099" s="32"/>
      <c r="AF1099" s="32"/>
      <c r="AG1099" s="14"/>
      <c r="AH1099" s="34"/>
      <c r="AI1099" s="30"/>
      <c r="AJ1099" s="30"/>
      <c r="AK1099" s="30"/>
      <c r="AL1099" s="30"/>
      <c r="AM1099" s="30"/>
      <c r="AN1099" s="30"/>
      <c r="AO1099" s="30"/>
      <c r="AP1099" s="32"/>
      <c r="AQ1099" s="27"/>
      <c r="AR1099" s="27"/>
      <c r="AS1099" s="27"/>
      <c r="AT1099" s="27"/>
      <c r="AU1099" s="27"/>
      <c r="AV1099" s="27"/>
      <c r="AW1099" s="27"/>
      <c r="AX1099" s="27"/>
      <c r="AY1099" s="41"/>
      <c r="AZ1099" s="27"/>
      <c r="BA1099" s="27"/>
      <c r="BB1099" s="27"/>
      <c r="BC1099" s="27"/>
      <c r="BD1099" s="27"/>
      <c r="BE1099" s="27"/>
      <c r="BF1099" s="27"/>
      <c r="BG1099" s="27"/>
      <c r="BH1099" s="27"/>
      <c r="BI1099" s="27"/>
      <c r="BJ1099" s="27"/>
      <c r="BK1099" s="27"/>
      <c r="BL1099" s="27"/>
      <c r="BM1099" s="42"/>
      <c r="BN1099" s="27"/>
      <c r="BO1099" s="27"/>
      <c r="BS1099" s="27"/>
      <c r="BT1099" s="42"/>
    </row>
    <row r="1100" spans="1:72" s="29" customFormat="1">
      <c r="A1100" s="48"/>
      <c r="B1100" s="48"/>
      <c r="C1100" s="48"/>
      <c r="D1100" s="48"/>
      <c r="E1100" s="48"/>
      <c r="F1100" s="48"/>
      <c r="G1100" s="48"/>
      <c r="H1100" s="48"/>
      <c r="I1100" s="48"/>
      <c r="J1100" s="25"/>
      <c r="K1100" s="48"/>
      <c r="L1100" s="32"/>
      <c r="M1100" s="32"/>
      <c r="N1100" s="32"/>
      <c r="O1100" s="32"/>
      <c r="P1100" s="32"/>
      <c r="Q1100" s="32"/>
      <c r="R1100" s="32"/>
      <c r="S1100" s="32"/>
      <c r="T1100" s="32"/>
      <c r="U1100" s="32"/>
      <c r="V1100" s="32"/>
      <c r="W1100" s="32"/>
      <c r="X1100" s="32"/>
      <c r="Y1100" s="32"/>
      <c r="Z1100" s="32"/>
      <c r="AA1100" s="32"/>
      <c r="AB1100" s="47"/>
      <c r="AC1100" s="47"/>
      <c r="AD1100" s="32"/>
      <c r="AE1100" s="32"/>
      <c r="AF1100" s="32"/>
      <c r="AG1100" s="14"/>
      <c r="AH1100" s="34"/>
      <c r="AI1100" s="30"/>
      <c r="AJ1100" s="30"/>
      <c r="AK1100" s="30"/>
      <c r="AL1100" s="30"/>
      <c r="AM1100" s="30"/>
      <c r="AN1100" s="30"/>
      <c r="AO1100" s="30"/>
      <c r="AP1100" s="32"/>
      <c r="AQ1100" s="27"/>
      <c r="AR1100" s="27"/>
      <c r="AS1100" s="27"/>
      <c r="AT1100" s="27"/>
      <c r="AU1100" s="27"/>
      <c r="AV1100" s="27"/>
      <c r="AW1100" s="27"/>
      <c r="AX1100" s="27"/>
      <c r="AY1100" s="41"/>
      <c r="AZ1100" s="27"/>
      <c r="BA1100" s="27"/>
      <c r="BB1100" s="27"/>
      <c r="BC1100" s="27"/>
      <c r="BD1100" s="27"/>
      <c r="BE1100" s="27"/>
      <c r="BF1100" s="27"/>
      <c r="BG1100" s="27"/>
      <c r="BH1100" s="27"/>
      <c r="BI1100" s="27"/>
      <c r="BJ1100" s="27"/>
      <c r="BK1100" s="27"/>
      <c r="BL1100" s="27"/>
      <c r="BM1100" s="42"/>
      <c r="BN1100" s="27"/>
      <c r="BO1100" s="27"/>
      <c r="BS1100" s="27"/>
      <c r="BT1100" s="42"/>
    </row>
    <row r="1101" spans="1:72" s="29" customFormat="1">
      <c r="A1101" s="48"/>
      <c r="B1101" s="48"/>
      <c r="C1101" s="48"/>
      <c r="D1101" s="48"/>
      <c r="E1101" s="48"/>
      <c r="F1101" s="48"/>
      <c r="G1101" s="48"/>
      <c r="H1101" s="48"/>
      <c r="I1101" s="48"/>
      <c r="J1101" s="25"/>
      <c r="K1101" s="48"/>
      <c r="L1101" s="32"/>
      <c r="M1101" s="32"/>
      <c r="N1101" s="32"/>
      <c r="O1101" s="32"/>
      <c r="P1101" s="32"/>
      <c r="Q1101" s="32"/>
      <c r="R1101" s="32"/>
      <c r="S1101" s="32"/>
      <c r="T1101" s="32"/>
      <c r="U1101" s="32"/>
      <c r="V1101" s="32"/>
      <c r="W1101" s="32"/>
      <c r="X1101" s="32"/>
      <c r="Y1101" s="32"/>
      <c r="Z1101" s="32"/>
      <c r="AA1101" s="32"/>
      <c r="AB1101" s="47"/>
      <c r="AC1101" s="47"/>
      <c r="AD1101" s="32"/>
      <c r="AE1101" s="32"/>
      <c r="AF1101" s="32"/>
      <c r="AG1101" s="14"/>
      <c r="AH1101" s="34"/>
      <c r="AI1101" s="30"/>
      <c r="AJ1101" s="30"/>
      <c r="AK1101" s="30"/>
      <c r="AL1101" s="30"/>
      <c r="AM1101" s="30"/>
      <c r="AN1101" s="30"/>
      <c r="AO1101" s="30"/>
      <c r="AP1101" s="32"/>
      <c r="AQ1101" s="27"/>
      <c r="AR1101" s="27"/>
      <c r="AS1101" s="27"/>
      <c r="AT1101" s="27"/>
      <c r="AU1101" s="27"/>
      <c r="AV1101" s="27"/>
      <c r="AW1101" s="27"/>
      <c r="AX1101" s="27"/>
      <c r="AY1101" s="41"/>
      <c r="AZ1101" s="27"/>
      <c r="BA1101" s="27"/>
      <c r="BB1101" s="27"/>
      <c r="BC1101" s="27"/>
      <c r="BD1101" s="27"/>
      <c r="BE1101" s="27"/>
      <c r="BF1101" s="27"/>
      <c r="BG1101" s="27"/>
      <c r="BH1101" s="27"/>
      <c r="BI1101" s="27"/>
      <c r="BJ1101" s="27"/>
      <c r="BK1101" s="27"/>
      <c r="BL1101" s="27"/>
      <c r="BM1101" s="42"/>
      <c r="BN1101" s="27"/>
      <c r="BO1101" s="27"/>
      <c r="BS1101" s="27"/>
      <c r="BT1101" s="42"/>
    </row>
    <row r="1102" spans="1:72" s="29" customFormat="1">
      <c r="A1102" s="48"/>
      <c r="B1102" s="48"/>
      <c r="C1102" s="48"/>
      <c r="D1102" s="48"/>
      <c r="E1102" s="48"/>
      <c r="F1102" s="48"/>
      <c r="G1102" s="48"/>
      <c r="H1102" s="48"/>
      <c r="I1102" s="48"/>
      <c r="J1102" s="25"/>
      <c r="K1102" s="48"/>
      <c r="L1102" s="32"/>
      <c r="M1102" s="32"/>
      <c r="N1102" s="32"/>
      <c r="O1102" s="32"/>
      <c r="P1102" s="32"/>
      <c r="Q1102" s="32"/>
      <c r="R1102" s="32"/>
      <c r="S1102" s="32"/>
      <c r="T1102" s="32"/>
      <c r="U1102" s="32"/>
      <c r="V1102" s="32"/>
      <c r="W1102" s="32"/>
      <c r="X1102" s="32"/>
      <c r="Y1102" s="32"/>
      <c r="Z1102" s="32"/>
      <c r="AA1102" s="32"/>
      <c r="AB1102" s="47"/>
      <c r="AC1102" s="47"/>
      <c r="AD1102" s="32"/>
      <c r="AE1102" s="32"/>
      <c r="AF1102" s="32"/>
      <c r="AG1102" s="14"/>
      <c r="AH1102" s="34"/>
      <c r="AI1102" s="30"/>
      <c r="AJ1102" s="30"/>
      <c r="AK1102" s="30"/>
      <c r="AL1102" s="30"/>
      <c r="AM1102" s="30"/>
      <c r="AN1102" s="30"/>
      <c r="AO1102" s="30"/>
      <c r="AP1102" s="32"/>
      <c r="AQ1102" s="27"/>
      <c r="AR1102" s="27"/>
      <c r="AS1102" s="27"/>
      <c r="AT1102" s="27"/>
      <c r="AU1102" s="27"/>
      <c r="AV1102" s="27"/>
      <c r="AW1102" s="27"/>
      <c r="AX1102" s="27"/>
      <c r="AY1102" s="41"/>
      <c r="AZ1102" s="27"/>
      <c r="BA1102" s="27"/>
      <c r="BB1102" s="27"/>
      <c r="BC1102" s="27"/>
      <c r="BD1102" s="27"/>
      <c r="BE1102" s="27"/>
      <c r="BF1102" s="27"/>
      <c r="BG1102" s="27"/>
      <c r="BH1102" s="27"/>
      <c r="BI1102" s="27"/>
      <c r="BJ1102" s="27"/>
      <c r="BK1102" s="27"/>
      <c r="BL1102" s="27"/>
      <c r="BM1102" s="42"/>
      <c r="BN1102" s="27"/>
      <c r="BO1102" s="27"/>
      <c r="BS1102" s="27"/>
      <c r="BT1102" s="42"/>
    </row>
    <row r="1103" spans="1:72" s="29" customFormat="1">
      <c r="A1103" s="48"/>
      <c r="B1103" s="48"/>
      <c r="C1103" s="48"/>
      <c r="D1103" s="48"/>
      <c r="E1103" s="48"/>
      <c r="F1103" s="48"/>
      <c r="G1103" s="48"/>
      <c r="H1103" s="48"/>
      <c r="I1103" s="48"/>
      <c r="J1103" s="25"/>
      <c r="K1103" s="48"/>
      <c r="L1103" s="32"/>
      <c r="M1103" s="32"/>
      <c r="N1103" s="32"/>
      <c r="O1103" s="32"/>
      <c r="P1103" s="32"/>
      <c r="Q1103" s="32"/>
      <c r="R1103" s="32"/>
      <c r="S1103" s="32"/>
      <c r="T1103" s="32"/>
      <c r="U1103" s="32"/>
      <c r="V1103" s="32"/>
      <c r="W1103" s="32"/>
      <c r="X1103" s="32"/>
      <c r="Y1103" s="32"/>
      <c r="Z1103" s="32"/>
      <c r="AA1103" s="32"/>
      <c r="AB1103" s="47"/>
      <c r="AC1103" s="47"/>
      <c r="AD1103" s="32"/>
      <c r="AE1103" s="32"/>
      <c r="AF1103" s="32"/>
      <c r="AG1103" s="14"/>
      <c r="AH1103" s="34"/>
      <c r="AI1103" s="30"/>
      <c r="AJ1103" s="30"/>
      <c r="AK1103" s="30"/>
      <c r="AL1103" s="30"/>
      <c r="AM1103" s="30"/>
      <c r="AN1103" s="30"/>
      <c r="AO1103" s="30"/>
      <c r="AP1103" s="32"/>
      <c r="AQ1103" s="27"/>
      <c r="AR1103" s="27"/>
      <c r="AS1103" s="27"/>
      <c r="AT1103" s="27"/>
      <c r="AU1103" s="27"/>
      <c r="AV1103" s="27"/>
      <c r="AW1103" s="27"/>
      <c r="AX1103" s="27"/>
      <c r="AY1103" s="41"/>
      <c r="AZ1103" s="27"/>
      <c r="BA1103" s="27"/>
      <c r="BB1103" s="27"/>
      <c r="BC1103" s="27"/>
      <c r="BD1103" s="27"/>
      <c r="BE1103" s="27"/>
      <c r="BF1103" s="27"/>
      <c r="BG1103" s="27"/>
      <c r="BH1103" s="27"/>
      <c r="BI1103" s="27"/>
      <c r="BJ1103" s="27"/>
      <c r="BK1103" s="27"/>
      <c r="BL1103" s="27"/>
      <c r="BM1103" s="42"/>
      <c r="BN1103" s="27"/>
      <c r="BO1103" s="27"/>
      <c r="BS1103" s="27"/>
      <c r="BT1103" s="42"/>
    </row>
    <row r="1104" spans="1:72" s="29" customFormat="1">
      <c r="A1104" s="48"/>
      <c r="B1104" s="48"/>
      <c r="C1104" s="48"/>
      <c r="D1104" s="48"/>
      <c r="E1104" s="48"/>
      <c r="F1104" s="48"/>
      <c r="G1104" s="48"/>
      <c r="H1104" s="48"/>
      <c r="I1104" s="48"/>
      <c r="J1104" s="25"/>
      <c r="K1104" s="48"/>
      <c r="L1104" s="32"/>
      <c r="M1104" s="32"/>
      <c r="N1104" s="32"/>
      <c r="O1104" s="32"/>
      <c r="P1104" s="32"/>
      <c r="Q1104" s="32"/>
      <c r="R1104" s="32"/>
      <c r="S1104" s="32"/>
      <c r="T1104" s="32"/>
      <c r="U1104" s="32"/>
      <c r="V1104" s="32"/>
      <c r="W1104" s="32"/>
      <c r="X1104" s="32"/>
      <c r="Y1104" s="32"/>
      <c r="Z1104" s="32"/>
      <c r="AA1104" s="32"/>
      <c r="AB1104" s="47"/>
      <c r="AC1104" s="47"/>
      <c r="AD1104" s="32"/>
      <c r="AE1104" s="32"/>
      <c r="AF1104" s="32"/>
      <c r="AG1104" s="14"/>
      <c r="AH1104" s="34"/>
      <c r="AI1104" s="30"/>
      <c r="AJ1104" s="30"/>
      <c r="AK1104" s="30"/>
      <c r="AL1104" s="30"/>
      <c r="AM1104" s="30"/>
      <c r="AN1104" s="30"/>
      <c r="AO1104" s="30"/>
      <c r="AP1104" s="32"/>
      <c r="AQ1104" s="27"/>
      <c r="AR1104" s="27"/>
      <c r="AS1104" s="27"/>
      <c r="AT1104" s="27"/>
      <c r="AU1104" s="27"/>
      <c r="AV1104" s="27"/>
      <c r="AW1104" s="27"/>
      <c r="AX1104" s="27"/>
      <c r="AY1104" s="41"/>
      <c r="AZ1104" s="27"/>
      <c r="BA1104" s="27"/>
      <c r="BB1104" s="27"/>
      <c r="BC1104" s="27"/>
      <c r="BD1104" s="27"/>
      <c r="BE1104" s="27"/>
      <c r="BF1104" s="27"/>
      <c r="BG1104" s="27"/>
      <c r="BH1104" s="27"/>
      <c r="BI1104" s="27"/>
      <c r="BJ1104" s="27"/>
      <c r="BK1104" s="27"/>
      <c r="BL1104" s="27"/>
      <c r="BM1104" s="42"/>
      <c r="BN1104" s="27"/>
      <c r="BO1104" s="27"/>
      <c r="BS1104" s="27"/>
      <c r="BT1104" s="42"/>
    </row>
    <row r="1105" spans="1:72" s="29" customFormat="1">
      <c r="A1105" s="48"/>
      <c r="B1105" s="48"/>
      <c r="C1105" s="48"/>
      <c r="D1105" s="48"/>
      <c r="E1105" s="48"/>
      <c r="F1105" s="48"/>
      <c r="G1105" s="48"/>
      <c r="H1105" s="48"/>
      <c r="I1105" s="48"/>
      <c r="J1105" s="25"/>
      <c r="K1105" s="48"/>
      <c r="L1105" s="32"/>
      <c r="M1105" s="32"/>
      <c r="N1105" s="32"/>
      <c r="O1105" s="32"/>
      <c r="P1105" s="32"/>
      <c r="Q1105" s="32"/>
      <c r="R1105" s="32"/>
      <c r="S1105" s="32"/>
      <c r="T1105" s="32"/>
      <c r="U1105" s="32"/>
      <c r="V1105" s="32"/>
      <c r="W1105" s="32"/>
      <c r="X1105" s="32"/>
      <c r="Y1105" s="32"/>
      <c r="Z1105" s="32"/>
      <c r="AA1105" s="32"/>
      <c r="AB1105" s="47"/>
      <c r="AC1105" s="47"/>
      <c r="AD1105" s="32"/>
      <c r="AE1105" s="32"/>
      <c r="AF1105" s="32"/>
      <c r="AG1105" s="14"/>
      <c r="AH1105" s="34"/>
      <c r="AI1105" s="30"/>
      <c r="AJ1105" s="30"/>
      <c r="AK1105" s="30"/>
      <c r="AL1105" s="30"/>
      <c r="AM1105" s="30"/>
      <c r="AN1105" s="30"/>
      <c r="AO1105" s="30"/>
      <c r="AP1105" s="32"/>
      <c r="AQ1105" s="27"/>
      <c r="AR1105" s="27"/>
      <c r="AS1105" s="27"/>
      <c r="AT1105" s="27"/>
      <c r="AU1105" s="27"/>
      <c r="AV1105" s="27"/>
      <c r="AW1105" s="27"/>
      <c r="AX1105" s="27"/>
      <c r="AY1105" s="41"/>
      <c r="AZ1105" s="27"/>
      <c r="BA1105" s="27"/>
      <c r="BB1105" s="27"/>
      <c r="BC1105" s="27"/>
      <c r="BD1105" s="27"/>
      <c r="BE1105" s="27"/>
      <c r="BF1105" s="27"/>
      <c r="BG1105" s="27"/>
      <c r="BH1105" s="27"/>
      <c r="BI1105" s="27"/>
      <c r="BJ1105" s="27"/>
      <c r="BK1105" s="27"/>
      <c r="BL1105" s="27"/>
      <c r="BM1105" s="42"/>
      <c r="BN1105" s="27"/>
      <c r="BO1105" s="27"/>
      <c r="BS1105" s="27"/>
      <c r="BT1105" s="42"/>
    </row>
    <row r="1106" spans="1:72" s="29" customFormat="1">
      <c r="A1106" s="48"/>
      <c r="B1106" s="48"/>
      <c r="C1106" s="48"/>
      <c r="D1106" s="48"/>
      <c r="E1106" s="48"/>
      <c r="F1106" s="48"/>
      <c r="G1106" s="48"/>
      <c r="H1106" s="48"/>
      <c r="I1106" s="48"/>
      <c r="J1106" s="25"/>
      <c r="K1106" s="48"/>
      <c r="L1106" s="32"/>
      <c r="M1106" s="32"/>
      <c r="N1106" s="32"/>
      <c r="O1106" s="32"/>
      <c r="P1106" s="32"/>
      <c r="Q1106" s="32"/>
      <c r="R1106" s="32"/>
      <c r="S1106" s="32"/>
      <c r="T1106" s="32"/>
      <c r="U1106" s="32"/>
      <c r="V1106" s="32"/>
      <c r="W1106" s="32"/>
      <c r="X1106" s="32"/>
      <c r="Y1106" s="32"/>
      <c r="Z1106" s="32"/>
      <c r="AA1106" s="32"/>
      <c r="AB1106" s="47"/>
      <c r="AC1106" s="47"/>
      <c r="AD1106" s="32"/>
      <c r="AE1106" s="32"/>
      <c r="AF1106" s="32"/>
      <c r="AG1106" s="14"/>
      <c r="AH1106" s="34"/>
      <c r="AI1106" s="30"/>
      <c r="AJ1106" s="30"/>
      <c r="AK1106" s="30"/>
      <c r="AL1106" s="30"/>
      <c r="AM1106" s="30"/>
      <c r="AN1106" s="30"/>
      <c r="AO1106" s="30"/>
      <c r="AP1106" s="32"/>
      <c r="AQ1106" s="27"/>
      <c r="AR1106" s="27"/>
      <c r="AS1106" s="27"/>
      <c r="AT1106" s="27"/>
      <c r="AU1106" s="27"/>
      <c r="AV1106" s="27"/>
      <c r="AW1106" s="27"/>
      <c r="AX1106" s="27"/>
      <c r="AY1106" s="41"/>
      <c r="AZ1106" s="27"/>
      <c r="BA1106" s="27"/>
      <c r="BB1106" s="27"/>
      <c r="BC1106" s="27"/>
      <c r="BD1106" s="27"/>
      <c r="BE1106" s="27"/>
      <c r="BF1106" s="27"/>
      <c r="BG1106" s="27"/>
      <c r="BH1106" s="27"/>
      <c r="BI1106" s="27"/>
      <c r="BJ1106" s="27"/>
      <c r="BK1106" s="27"/>
      <c r="BL1106" s="27"/>
      <c r="BM1106" s="42"/>
      <c r="BN1106" s="27"/>
      <c r="BO1106" s="27"/>
      <c r="BS1106" s="27"/>
      <c r="BT1106" s="42"/>
    </row>
    <row r="1107" spans="1:72" s="29" customFormat="1">
      <c r="A1107" s="48"/>
      <c r="B1107" s="48"/>
      <c r="C1107" s="48"/>
      <c r="D1107" s="48"/>
      <c r="E1107" s="48"/>
      <c r="F1107" s="48"/>
      <c r="G1107" s="48"/>
      <c r="H1107" s="48"/>
      <c r="I1107" s="48"/>
      <c r="J1107" s="25"/>
      <c r="K1107" s="48"/>
      <c r="L1107" s="32"/>
      <c r="M1107" s="32"/>
      <c r="N1107" s="32"/>
      <c r="O1107" s="32"/>
      <c r="P1107" s="32"/>
      <c r="Q1107" s="32"/>
      <c r="R1107" s="32"/>
      <c r="S1107" s="32"/>
      <c r="T1107" s="32"/>
      <c r="U1107" s="32"/>
      <c r="V1107" s="32"/>
      <c r="W1107" s="32"/>
      <c r="X1107" s="32"/>
      <c r="Y1107" s="32"/>
      <c r="Z1107" s="32"/>
      <c r="AA1107" s="32"/>
      <c r="AB1107" s="47"/>
      <c r="AC1107" s="47"/>
      <c r="AD1107" s="32"/>
      <c r="AE1107" s="32"/>
      <c r="AF1107" s="32"/>
      <c r="AG1107" s="14"/>
      <c r="AH1107" s="34"/>
      <c r="AI1107" s="30"/>
      <c r="AJ1107" s="30"/>
      <c r="AK1107" s="30"/>
      <c r="AL1107" s="30"/>
      <c r="AM1107" s="30"/>
      <c r="AN1107" s="30"/>
      <c r="AO1107" s="30"/>
      <c r="AP1107" s="32"/>
      <c r="AQ1107" s="27"/>
      <c r="AR1107" s="27"/>
      <c r="AS1107" s="27"/>
      <c r="AT1107" s="27"/>
      <c r="AU1107" s="27"/>
      <c r="AV1107" s="27"/>
      <c r="AW1107" s="27"/>
      <c r="AX1107" s="27"/>
      <c r="AY1107" s="41"/>
      <c r="AZ1107" s="27"/>
      <c r="BA1107" s="27"/>
      <c r="BB1107" s="27"/>
      <c r="BC1107" s="27"/>
      <c r="BD1107" s="27"/>
      <c r="BE1107" s="27"/>
      <c r="BF1107" s="27"/>
      <c r="BG1107" s="27"/>
      <c r="BH1107" s="27"/>
      <c r="BI1107" s="27"/>
      <c r="BJ1107" s="27"/>
      <c r="BK1107" s="27"/>
      <c r="BL1107" s="27"/>
      <c r="BM1107" s="42"/>
      <c r="BN1107" s="27"/>
      <c r="BO1107" s="27"/>
      <c r="BS1107" s="27"/>
      <c r="BT1107" s="42"/>
    </row>
    <row r="1108" spans="1:72" s="29" customFormat="1">
      <c r="A1108" s="48"/>
      <c r="B1108" s="48"/>
      <c r="C1108" s="48"/>
      <c r="D1108" s="48"/>
      <c r="E1108" s="48"/>
      <c r="F1108" s="48"/>
      <c r="G1108" s="48"/>
      <c r="H1108" s="48"/>
      <c r="I1108" s="48"/>
      <c r="J1108" s="25"/>
      <c r="K1108" s="48"/>
      <c r="L1108" s="32"/>
      <c r="M1108" s="32"/>
      <c r="N1108" s="32"/>
      <c r="O1108" s="32"/>
      <c r="P1108" s="32"/>
      <c r="Q1108" s="32"/>
      <c r="R1108" s="32"/>
      <c r="S1108" s="32"/>
      <c r="T1108" s="32"/>
      <c r="U1108" s="32"/>
      <c r="V1108" s="32"/>
      <c r="W1108" s="32"/>
      <c r="X1108" s="32"/>
      <c r="Y1108" s="32"/>
      <c r="Z1108" s="32"/>
      <c r="AA1108" s="32"/>
      <c r="AB1108" s="47"/>
      <c r="AC1108" s="47"/>
      <c r="AD1108" s="32"/>
      <c r="AE1108" s="32"/>
      <c r="AF1108" s="32"/>
      <c r="AG1108" s="14"/>
      <c r="AH1108" s="34"/>
      <c r="AI1108" s="30"/>
      <c r="AJ1108" s="30"/>
      <c r="AK1108" s="30"/>
      <c r="AL1108" s="30"/>
      <c r="AM1108" s="30"/>
      <c r="AN1108" s="30"/>
      <c r="AO1108" s="30"/>
      <c r="AP1108" s="32"/>
      <c r="AQ1108" s="27"/>
      <c r="AR1108" s="27"/>
      <c r="AS1108" s="27"/>
      <c r="AT1108" s="27"/>
      <c r="AU1108" s="27"/>
      <c r="AV1108" s="27"/>
      <c r="AW1108" s="27"/>
      <c r="AX1108" s="27"/>
      <c r="AY1108" s="41"/>
      <c r="AZ1108" s="27"/>
      <c r="BA1108" s="27"/>
      <c r="BB1108" s="27"/>
      <c r="BC1108" s="27"/>
      <c r="BD1108" s="27"/>
      <c r="BE1108" s="27"/>
      <c r="BF1108" s="27"/>
      <c r="BG1108" s="27"/>
      <c r="BH1108" s="27"/>
      <c r="BI1108" s="27"/>
      <c r="BJ1108" s="27"/>
      <c r="BK1108" s="27"/>
      <c r="BL1108" s="27"/>
      <c r="BM1108" s="42"/>
      <c r="BN1108" s="27"/>
      <c r="BO1108" s="27"/>
      <c r="BS1108" s="27"/>
      <c r="BT1108" s="42"/>
    </row>
    <row r="1109" spans="1:72" s="29" customFormat="1">
      <c r="A1109" s="48"/>
      <c r="B1109" s="48"/>
      <c r="C1109" s="48"/>
      <c r="D1109" s="48"/>
      <c r="E1109" s="48"/>
      <c r="F1109" s="48"/>
      <c r="G1109" s="48"/>
      <c r="H1109" s="48"/>
      <c r="I1109" s="48"/>
      <c r="J1109" s="25"/>
      <c r="K1109" s="48"/>
      <c r="L1109" s="32"/>
      <c r="M1109" s="32"/>
      <c r="N1109" s="32"/>
      <c r="O1109" s="32"/>
      <c r="P1109" s="32"/>
      <c r="Q1109" s="32"/>
      <c r="R1109" s="32"/>
      <c r="S1109" s="32"/>
      <c r="T1109" s="32"/>
      <c r="U1109" s="32"/>
      <c r="V1109" s="32"/>
      <c r="W1109" s="32"/>
      <c r="X1109" s="32"/>
      <c r="Y1109" s="32"/>
      <c r="Z1109" s="32"/>
      <c r="AA1109" s="32"/>
      <c r="AB1109" s="47"/>
      <c r="AC1109" s="47"/>
      <c r="AD1109" s="32"/>
      <c r="AE1109" s="32"/>
      <c r="AF1109" s="32"/>
      <c r="AG1109" s="14"/>
      <c r="AH1109" s="34"/>
      <c r="AI1109" s="30"/>
      <c r="AJ1109" s="30"/>
      <c r="AK1109" s="30"/>
      <c r="AL1109" s="30"/>
      <c r="AM1109" s="30"/>
      <c r="AN1109" s="30"/>
      <c r="AO1109" s="30"/>
      <c r="AP1109" s="32"/>
      <c r="AQ1109" s="27"/>
      <c r="AR1109" s="27"/>
      <c r="AS1109" s="27"/>
      <c r="AT1109" s="27"/>
      <c r="AU1109" s="27"/>
      <c r="AV1109" s="27"/>
      <c r="AW1109" s="27"/>
      <c r="AX1109" s="27"/>
      <c r="AY1109" s="41"/>
      <c r="AZ1109" s="27"/>
      <c r="BA1109" s="27"/>
      <c r="BB1109" s="27"/>
      <c r="BC1109" s="27"/>
      <c r="BD1109" s="27"/>
      <c r="BE1109" s="27"/>
      <c r="BF1109" s="27"/>
      <c r="BG1109" s="27"/>
      <c r="BH1109" s="27"/>
      <c r="BI1109" s="27"/>
      <c r="BJ1109" s="27"/>
      <c r="BK1109" s="27"/>
      <c r="BL1109" s="27"/>
      <c r="BM1109" s="42"/>
      <c r="BN1109" s="27"/>
      <c r="BO1109" s="27"/>
      <c r="BS1109" s="27"/>
      <c r="BT1109" s="42"/>
    </row>
    <row r="1110" spans="1:72" s="29" customFormat="1">
      <c r="A1110" s="48"/>
      <c r="B1110" s="48"/>
      <c r="C1110" s="48"/>
      <c r="D1110" s="48"/>
      <c r="E1110" s="48"/>
      <c r="F1110" s="48"/>
      <c r="G1110" s="48"/>
      <c r="H1110" s="48"/>
      <c r="I1110" s="48"/>
      <c r="J1110" s="25"/>
      <c r="K1110" s="48"/>
      <c r="L1110" s="32"/>
      <c r="M1110" s="32"/>
      <c r="N1110" s="32"/>
      <c r="O1110" s="32"/>
      <c r="P1110" s="32"/>
      <c r="Q1110" s="32"/>
      <c r="R1110" s="32"/>
      <c r="S1110" s="32"/>
      <c r="T1110" s="32"/>
      <c r="U1110" s="32"/>
      <c r="V1110" s="32"/>
      <c r="W1110" s="32"/>
      <c r="X1110" s="32"/>
      <c r="Y1110" s="32"/>
      <c r="Z1110" s="32"/>
      <c r="AA1110" s="32"/>
      <c r="AB1110" s="47"/>
      <c r="AC1110" s="47"/>
      <c r="AD1110" s="32"/>
      <c r="AE1110" s="32"/>
      <c r="AF1110" s="32"/>
      <c r="AG1110" s="14"/>
      <c r="AH1110" s="34"/>
      <c r="AI1110" s="30"/>
      <c r="AJ1110" s="30"/>
      <c r="AK1110" s="30"/>
      <c r="AL1110" s="30"/>
      <c r="AM1110" s="30"/>
      <c r="AN1110" s="30"/>
      <c r="AO1110" s="30"/>
      <c r="AP1110" s="32"/>
      <c r="AQ1110" s="27"/>
      <c r="AR1110" s="27"/>
      <c r="AS1110" s="27"/>
      <c r="AT1110" s="27"/>
      <c r="AU1110" s="27"/>
      <c r="AV1110" s="27"/>
      <c r="AW1110" s="27"/>
      <c r="AX1110" s="27"/>
      <c r="AY1110" s="41"/>
      <c r="AZ1110" s="27"/>
      <c r="BA1110" s="27"/>
      <c r="BB1110" s="27"/>
      <c r="BC1110" s="27"/>
      <c r="BD1110" s="27"/>
      <c r="BE1110" s="27"/>
      <c r="BF1110" s="27"/>
      <c r="BG1110" s="27"/>
      <c r="BH1110" s="27"/>
      <c r="BI1110" s="27"/>
      <c r="BJ1110" s="27"/>
      <c r="BK1110" s="27"/>
      <c r="BL1110" s="27"/>
      <c r="BM1110" s="42"/>
      <c r="BN1110" s="27"/>
      <c r="BO1110" s="27"/>
      <c r="BS1110" s="27"/>
      <c r="BT1110" s="42"/>
    </row>
    <row r="1111" spans="1:72" s="29" customFormat="1">
      <c r="A1111" s="48"/>
      <c r="B1111" s="48"/>
      <c r="C1111" s="48"/>
      <c r="D1111" s="48"/>
      <c r="E1111" s="48"/>
      <c r="F1111" s="48"/>
      <c r="G1111" s="48"/>
      <c r="H1111" s="48"/>
      <c r="I1111" s="48"/>
      <c r="J1111" s="25"/>
      <c r="K1111" s="48"/>
      <c r="L1111" s="32"/>
      <c r="M1111" s="32"/>
      <c r="N1111" s="32"/>
      <c r="O1111" s="32"/>
      <c r="P1111" s="32"/>
      <c r="Q1111" s="32"/>
      <c r="R1111" s="32"/>
      <c r="S1111" s="32"/>
      <c r="T1111" s="32"/>
      <c r="U1111" s="32"/>
      <c r="V1111" s="32"/>
      <c r="W1111" s="32"/>
      <c r="X1111" s="32"/>
      <c r="Y1111" s="32"/>
      <c r="Z1111" s="32"/>
      <c r="AA1111" s="32"/>
      <c r="AB1111" s="47"/>
      <c r="AC1111" s="47"/>
      <c r="AD1111" s="32"/>
      <c r="AE1111" s="32"/>
      <c r="AF1111" s="32"/>
      <c r="AG1111" s="14"/>
      <c r="AH1111" s="34"/>
      <c r="AI1111" s="30"/>
      <c r="AJ1111" s="30"/>
      <c r="AK1111" s="30"/>
      <c r="AL1111" s="30"/>
      <c r="AM1111" s="30"/>
      <c r="AN1111" s="30"/>
      <c r="AO1111" s="30"/>
      <c r="AP1111" s="32"/>
      <c r="AQ1111" s="27"/>
      <c r="AR1111" s="27"/>
      <c r="AS1111" s="27"/>
      <c r="AT1111" s="27"/>
      <c r="AU1111" s="27"/>
      <c r="AV1111" s="27"/>
      <c r="AW1111" s="27"/>
      <c r="AX1111" s="27"/>
      <c r="AY1111" s="41"/>
      <c r="AZ1111" s="27"/>
      <c r="BA1111" s="27"/>
      <c r="BB1111" s="27"/>
      <c r="BC1111" s="27"/>
      <c r="BD1111" s="27"/>
      <c r="BE1111" s="27"/>
      <c r="BF1111" s="27"/>
      <c r="BG1111" s="27"/>
      <c r="BH1111" s="27"/>
      <c r="BI1111" s="27"/>
      <c r="BJ1111" s="27"/>
      <c r="BK1111" s="27"/>
      <c r="BL1111" s="27"/>
      <c r="BM1111" s="42"/>
      <c r="BN1111" s="27"/>
      <c r="BO1111" s="27"/>
      <c r="BS1111" s="27"/>
      <c r="BT1111" s="42"/>
    </row>
    <row r="1112" spans="1:72" s="29" customFormat="1">
      <c r="A1112" s="48"/>
      <c r="B1112" s="48"/>
      <c r="C1112" s="48"/>
      <c r="D1112" s="48"/>
      <c r="E1112" s="48"/>
      <c r="F1112" s="48"/>
      <c r="G1112" s="48"/>
      <c r="H1112" s="48"/>
      <c r="I1112" s="48"/>
      <c r="J1112" s="25"/>
      <c r="K1112" s="48"/>
      <c r="L1112" s="32"/>
      <c r="M1112" s="32"/>
      <c r="N1112" s="32"/>
      <c r="O1112" s="32"/>
      <c r="P1112" s="32"/>
      <c r="Q1112" s="32"/>
      <c r="R1112" s="32"/>
      <c r="S1112" s="32"/>
      <c r="T1112" s="32"/>
      <c r="U1112" s="32"/>
      <c r="V1112" s="32"/>
      <c r="W1112" s="32"/>
      <c r="X1112" s="32"/>
      <c r="Y1112" s="32"/>
      <c r="Z1112" s="32"/>
      <c r="AA1112" s="32"/>
      <c r="AB1112" s="47"/>
      <c r="AC1112" s="47"/>
      <c r="AD1112" s="32"/>
      <c r="AE1112" s="32"/>
      <c r="AF1112" s="32"/>
      <c r="AG1112" s="14"/>
      <c r="AH1112" s="34"/>
      <c r="AI1112" s="30"/>
      <c r="AJ1112" s="30"/>
      <c r="AK1112" s="30"/>
      <c r="AL1112" s="30"/>
      <c r="AM1112" s="30"/>
      <c r="AN1112" s="30"/>
      <c r="AO1112" s="30"/>
      <c r="AP1112" s="32"/>
      <c r="AQ1112" s="27"/>
      <c r="AR1112" s="27"/>
      <c r="AS1112" s="27"/>
      <c r="AT1112" s="27"/>
      <c r="AU1112" s="27"/>
      <c r="AV1112" s="27"/>
      <c r="AW1112" s="27"/>
      <c r="AX1112" s="27"/>
      <c r="AY1112" s="41"/>
      <c r="AZ1112" s="27"/>
      <c r="BA1112" s="27"/>
      <c r="BB1112" s="27"/>
      <c r="BC1112" s="27"/>
      <c r="BD1112" s="27"/>
      <c r="BE1112" s="27"/>
      <c r="BF1112" s="27"/>
      <c r="BG1112" s="27"/>
      <c r="BH1112" s="27"/>
      <c r="BI1112" s="27"/>
      <c r="BJ1112" s="27"/>
      <c r="BK1112" s="27"/>
      <c r="BL1112" s="27"/>
      <c r="BM1112" s="42"/>
      <c r="BN1112" s="27"/>
      <c r="BO1112" s="27"/>
      <c r="BS1112" s="27"/>
      <c r="BT1112" s="42"/>
    </row>
    <row r="1113" spans="1:72" s="29" customFormat="1">
      <c r="A1113" s="48"/>
      <c r="B1113" s="48"/>
      <c r="C1113" s="48"/>
      <c r="D1113" s="48"/>
      <c r="E1113" s="48"/>
      <c r="F1113" s="48"/>
      <c r="G1113" s="48"/>
      <c r="H1113" s="48"/>
      <c r="I1113" s="48"/>
      <c r="J1113" s="25"/>
      <c r="K1113" s="48"/>
      <c r="L1113" s="32"/>
      <c r="M1113" s="32"/>
      <c r="N1113" s="32"/>
      <c r="O1113" s="32"/>
      <c r="P1113" s="32"/>
      <c r="Q1113" s="32"/>
      <c r="R1113" s="32"/>
      <c r="S1113" s="32"/>
      <c r="T1113" s="32"/>
      <c r="U1113" s="32"/>
      <c r="V1113" s="32"/>
      <c r="W1113" s="32"/>
      <c r="X1113" s="32"/>
      <c r="Y1113" s="32"/>
      <c r="Z1113" s="32"/>
      <c r="AA1113" s="32"/>
      <c r="AB1113" s="47"/>
      <c r="AC1113" s="47"/>
      <c r="AD1113" s="32"/>
      <c r="AE1113" s="32"/>
      <c r="AF1113" s="32"/>
      <c r="AG1113" s="14"/>
      <c r="AH1113" s="34"/>
      <c r="AI1113" s="30"/>
      <c r="AJ1113" s="30"/>
      <c r="AK1113" s="30"/>
      <c r="AL1113" s="30"/>
      <c r="AM1113" s="30"/>
      <c r="AN1113" s="30"/>
      <c r="AO1113" s="30"/>
      <c r="AP1113" s="32"/>
      <c r="AQ1113" s="27"/>
      <c r="AR1113" s="27"/>
      <c r="AS1113" s="27"/>
      <c r="AT1113" s="27"/>
      <c r="AU1113" s="27"/>
      <c r="AV1113" s="27"/>
      <c r="AW1113" s="27"/>
      <c r="AX1113" s="27"/>
      <c r="AY1113" s="41"/>
      <c r="AZ1113" s="27"/>
      <c r="BA1113" s="27"/>
      <c r="BB1113" s="27"/>
      <c r="BC1113" s="27"/>
      <c r="BD1113" s="27"/>
      <c r="BE1113" s="27"/>
      <c r="BF1113" s="27"/>
      <c r="BG1113" s="27"/>
      <c r="BH1113" s="27"/>
      <c r="BI1113" s="27"/>
      <c r="BJ1113" s="27"/>
      <c r="BK1113" s="27"/>
      <c r="BL1113" s="27"/>
      <c r="BM1113" s="42"/>
      <c r="BN1113" s="27"/>
      <c r="BO1113" s="27"/>
      <c r="BS1113" s="27"/>
      <c r="BT1113" s="42"/>
    </row>
    <row r="1114" spans="1:72" s="29" customFormat="1">
      <c r="A1114" s="48"/>
      <c r="B1114" s="48"/>
      <c r="C1114" s="48"/>
      <c r="D1114" s="48"/>
      <c r="E1114" s="48"/>
      <c r="F1114" s="48"/>
      <c r="G1114" s="48"/>
      <c r="H1114" s="48"/>
      <c r="I1114" s="48"/>
      <c r="J1114" s="25"/>
      <c r="K1114" s="48"/>
      <c r="L1114" s="32"/>
      <c r="M1114" s="32"/>
      <c r="N1114" s="32"/>
      <c r="O1114" s="32"/>
      <c r="P1114" s="32"/>
      <c r="Q1114" s="32"/>
      <c r="R1114" s="32"/>
      <c r="S1114" s="32"/>
      <c r="T1114" s="32"/>
      <c r="U1114" s="32"/>
      <c r="V1114" s="32"/>
      <c r="W1114" s="32"/>
      <c r="X1114" s="32"/>
      <c r="Y1114" s="32"/>
      <c r="Z1114" s="32"/>
      <c r="AA1114" s="32"/>
      <c r="AB1114" s="47"/>
      <c r="AC1114" s="47"/>
      <c r="AD1114" s="32"/>
      <c r="AE1114" s="32"/>
      <c r="AF1114" s="32"/>
      <c r="AG1114" s="14"/>
      <c r="AH1114" s="34"/>
      <c r="AI1114" s="30"/>
      <c r="AJ1114" s="30"/>
      <c r="AK1114" s="30"/>
      <c r="AL1114" s="30"/>
      <c r="AM1114" s="30"/>
      <c r="AN1114" s="30"/>
      <c r="AO1114" s="30"/>
      <c r="AP1114" s="32"/>
      <c r="AQ1114" s="27"/>
      <c r="AR1114" s="27"/>
      <c r="AS1114" s="27"/>
      <c r="AT1114" s="27"/>
      <c r="AU1114" s="27"/>
      <c r="AV1114" s="27"/>
      <c r="AW1114" s="27"/>
      <c r="AX1114" s="27"/>
      <c r="AY1114" s="41"/>
      <c r="AZ1114" s="27"/>
      <c r="BA1114" s="27"/>
      <c r="BB1114" s="27"/>
      <c r="BC1114" s="27"/>
      <c r="BD1114" s="27"/>
      <c r="BE1114" s="27"/>
      <c r="BF1114" s="27"/>
      <c r="BG1114" s="27"/>
      <c r="BH1114" s="27"/>
      <c r="BI1114" s="27"/>
      <c r="BJ1114" s="27"/>
      <c r="BK1114" s="27"/>
      <c r="BL1114" s="27"/>
      <c r="BM1114" s="42"/>
      <c r="BN1114" s="27"/>
      <c r="BO1114" s="27"/>
      <c r="BS1114" s="27"/>
      <c r="BT1114" s="42"/>
    </row>
    <row r="1115" spans="1:72" s="29" customFormat="1">
      <c r="A1115" s="48"/>
      <c r="B1115" s="48"/>
      <c r="C1115" s="48"/>
      <c r="D1115" s="48"/>
      <c r="E1115" s="48"/>
      <c r="F1115" s="48"/>
      <c r="G1115" s="48"/>
      <c r="H1115" s="48"/>
      <c r="I1115" s="48"/>
      <c r="J1115" s="25"/>
      <c r="K1115" s="48"/>
      <c r="L1115" s="32"/>
      <c r="M1115" s="32"/>
      <c r="N1115" s="32"/>
      <c r="O1115" s="32"/>
      <c r="P1115" s="32"/>
      <c r="Q1115" s="32"/>
      <c r="R1115" s="32"/>
      <c r="S1115" s="32"/>
      <c r="T1115" s="32"/>
      <c r="U1115" s="32"/>
      <c r="V1115" s="32"/>
      <c r="W1115" s="32"/>
      <c r="X1115" s="32"/>
      <c r="Y1115" s="32"/>
      <c r="Z1115" s="32"/>
      <c r="AA1115" s="32"/>
      <c r="AB1115" s="47"/>
      <c r="AC1115" s="47"/>
      <c r="AD1115" s="32"/>
      <c r="AE1115" s="32"/>
      <c r="AF1115" s="32"/>
      <c r="AG1115" s="14"/>
      <c r="AH1115" s="34"/>
      <c r="AI1115" s="30"/>
      <c r="AJ1115" s="30"/>
      <c r="AK1115" s="30"/>
      <c r="AL1115" s="30"/>
      <c r="AM1115" s="30"/>
      <c r="AN1115" s="30"/>
      <c r="AO1115" s="30"/>
      <c r="AP1115" s="32"/>
      <c r="AQ1115" s="27"/>
      <c r="AR1115" s="27"/>
      <c r="AS1115" s="27"/>
      <c r="AT1115" s="27"/>
      <c r="AU1115" s="27"/>
      <c r="AV1115" s="27"/>
      <c r="AW1115" s="27"/>
      <c r="AX1115" s="27"/>
      <c r="AY1115" s="41"/>
      <c r="AZ1115" s="27"/>
      <c r="BA1115" s="27"/>
      <c r="BB1115" s="27"/>
      <c r="BC1115" s="27"/>
      <c r="BD1115" s="27"/>
      <c r="BE1115" s="27"/>
      <c r="BF1115" s="27"/>
      <c r="BG1115" s="27"/>
      <c r="BH1115" s="27"/>
      <c r="BI1115" s="27"/>
      <c r="BJ1115" s="27"/>
      <c r="BK1115" s="27"/>
      <c r="BL1115" s="27"/>
      <c r="BM1115" s="42"/>
      <c r="BN1115" s="27"/>
      <c r="BO1115" s="27"/>
      <c r="BS1115" s="27"/>
      <c r="BT1115" s="42"/>
    </row>
    <row r="1116" spans="1:72" s="29" customFormat="1">
      <c r="A1116" s="48"/>
      <c r="B1116" s="48"/>
      <c r="C1116" s="48"/>
      <c r="D1116" s="48"/>
      <c r="E1116" s="48"/>
      <c r="F1116" s="48"/>
      <c r="G1116" s="48"/>
      <c r="H1116" s="48"/>
      <c r="I1116" s="48"/>
      <c r="J1116" s="25"/>
      <c r="K1116" s="48"/>
      <c r="L1116" s="32"/>
      <c r="M1116" s="32"/>
      <c r="N1116" s="32"/>
      <c r="O1116" s="32"/>
      <c r="P1116" s="32"/>
      <c r="Q1116" s="32"/>
      <c r="R1116" s="32"/>
      <c r="S1116" s="32"/>
      <c r="T1116" s="32"/>
      <c r="U1116" s="32"/>
      <c r="V1116" s="32"/>
      <c r="W1116" s="32"/>
      <c r="X1116" s="32"/>
      <c r="Y1116" s="32"/>
      <c r="Z1116" s="32"/>
      <c r="AA1116" s="32"/>
      <c r="AB1116" s="47"/>
      <c r="AC1116" s="47"/>
      <c r="AD1116" s="32"/>
      <c r="AE1116" s="32"/>
      <c r="AF1116" s="32"/>
      <c r="AG1116" s="14"/>
      <c r="AH1116" s="34"/>
      <c r="AI1116" s="30"/>
      <c r="AJ1116" s="30"/>
      <c r="AK1116" s="30"/>
      <c r="AL1116" s="30"/>
      <c r="AM1116" s="30"/>
      <c r="AN1116" s="30"/>
      <c r="AO1116" s="30"/>
      <c r="AP1116" s="32"/>
      <c r="AQ1116" s="27"/>
      <c r="AR1116" s="27"/>
      <c r="AS1116" s="27"/>
      <c r="AT1116" s="27"/>
      <c r="AU1116" s="27"/>
      <c r="AV1116" s="27"/>
      <c r="AW1116" s="27"/>
      <c r="AX1116" s="27"/>
      <c r="AY1116" s="41"/>
      <c r="AZ1116" s="27"/>
      <c r="BA1116" s="27"/>
      <c r="BB1116" s="27"/>
      <c r="BC1116" s="27"/>
      <c r="BD1116" s="27"/>
      <c r="BE1116" s="27"/>
      <c r="BF1116" s="27"/>
      <c r="BG1116" s="27"/>
      <c r="BH1116" s="27"/>
      <c r="BI1116" s="27"/>
      <c r="BJ1116" s="27"/>
      <c r="BK1116" s="27"/>
      <c r="BL1116" s="27"/>
      <c r="BM1116" s="42"/>
      <c r="BN1116" s="27"/>
      <c r="BO1116" s="27"/>
      <c r="BS1116" s="27"/>
      <c r="BT1116" s="42"/>
    </row>
    <row r="1117" spans="1:72" s="29" customFormat="1">
      <c r="A1117" s="48"/>
      <c r="B1117" s="48"/>
      <c r="C1117" s="48"/>
      <c r="D1117" s="48"/>
      <c r="E1117" s="48"/>
      <c r="F1117" s="48"/>
      <c r="G1117" s="48"/>
      <c r="H1117" s="48"/>
      <c r="I1117" s="48"/>
      <c r="J1117" s="25"/>
      <c r="K1117" s="48"/>
      <c r="L1117" s="32"/>
      <c r="M1117" s="32"/>
      <c r="N1117" s="32"/>
      <c r="O1117" s="32"/>
      <c r="P1117" s="32"/>
      <c r="Q1117" s="32"/>
      <c r="R1117" s="32"/>
      <c r="S1117" s="32"/>
      <c r="T1117" s="32"/>
      <c r="U1117" s="32"/>
      <c r="V1117" s="32"/>
      <c r="W1117" s="32"/>
      <c r="X1117" s="32"/>
      <c r="Y1117" s="32"/>
      <c r="Z1117" s="32"/>
      <c r="AA1117" s="32"/>
      <c r="AB1117" s="47"/>
      <c r="AC1117" s="47"/>
      <c r="AD1117" s="32"/>
      <c r="AE1117" s="32"/>
      <c r="AF1117" s="32"/>
      <c r="AG1117" s="14"/>
      <c r="AH1117" s="34"/>
      <c r="AI1117" s="30"/>
      <c r="AJ1117" s="30"/>
      <c r="AK1117" s="30"/>
      <c r="AL1117" s="30"/>
      <c r="AM1117" s="30"/>
      <c r="AN1117" s="30"/>
      <c r="AO1117" s="30"/>
      <c r="AP1117" s="32"/>
      <c r="AQ1117" s="27"/>
      <c r="AR1117" s="27"/>
      <c r="AS1117" s="27"/>
      <c r="AT1117" s="27"/>
      <c r="AU1117" s="27"/>
      <c r="AV1117" s="27"/>
      <c r="AW1117" s="27"/>
      <c r="AX1117" s="27"/>
      <c r="AY1117" s="41"/>
      <c r="AZ1117" s="27"/>
      <c r="BA1117" s="27"/>
      <c r="BB1117" s="27"/>
      <c r="BC1117" s="27"/>
      <c r="BD1117" s="27"/>
      <c r="BE1117" s="27"/>
      <c r="BF1117" s="27"/>
      <c r="BG1117" s="27"/>
      <c r="BH1117" s="27"/>
      <c r="BI1117" s="27"/>
      <c r="BJ1117" s="27"/>
      <c r="BK1117" s="27"/>
      <c r="BL1117" s="27"/>
      <c r="BM1117" s="42"/>
      <c r="BN1117" s="27"/>
      <c r="BO1117" s="27"/>
      <c r="BS1117" s="27"/>
      <c r="BT1117" s="42"/>
    </row>
    <row r="1118" spans="1:72" s="29" customFormat="1">
      <c r="A1118" s="48"/>
      <c r="B1118" s="48"/>
      <c r="C1118" s="48"/>
      <c r="D1118" s="48"/>
      <c r="E1118" s="48"/>
      <c r="F1118" s="48"/>
      <c r="G1118" s="48"/>
      <c r="H1118" s="48"/>
      <c r="I1118" s="48"/>
      <c r="J1118" s="25"/>
      <c r="K1118" s="48"/>
      <c r="L1118" s="32"/>
      <c r="M1118" s="32"/>
      <c r="N1118" s="32"/>
      <c r="O1118" s="32"/>
      <c r="P1118" s="32"/>
      <c r="Q1118" s="32"/>
      <c r="R1118" s="32"/>
      <c r="S1118" s="32"/>
      <c r="T1118" s="32"/>
      <c r="U1118" s="32"/>
      <c r="V1118" s="32"/>
      <c r="W1118" s="32"/>
      <c r="X1118" s="32"/>
      <c r="Y1118" s="32"/>
      <c r="Z1118" s="32"/>
      <c r="AA1118" s="32"/>
      <c r="AB1118" s="47"/>
      <c r="AC1118" s="47"/>
      <c r="AD1118" s="32"/>
      <c r="AE1118" s="32"/>
      <c r="AF1118" s="32"/>
      <c r="AG1118" s="14"/>
      <c r="AH1118" s="34"/>
      <c r="AI1118" s="30"/>
      <c r="AJ1118" s="30"/>
      <c r="AK1118" s="30"/>
      <c r="AL1118" s="30"/>
      <c r="AM1118" s="30"/>
      <c r="AN1118" s="30"/>
      <c r="AO1118" s="30"/>
      <c r="AP1118" s="32"/>
      <c r="AQ1118" s="27"/>
      <c r="AR1118" s="27"/>
      <c r="AS1118" s="27"/>
      <c r="AT1118" s="27"/>
      <c r="AU1118" s="27"/>
      <c r="AV1118" s="27"/>
      <c r="AW1118" s="27"/>
      <c r="AX1118" s="27"/>
      <c r="AY1118" s="41"/>
      <c r="AZ1118" s="27"/>
      <c r="BA1118" s="27"/>
      <c r="BB1118" s="27"/>
      <c r="BC1118" s="27"/>
      <c r="BD1118" s="27"/>
      <c r="BE1118" s="27"/>
      <c r="BF1118" s="27"/>
      <c r="BG1118" s="27"/>
      <c r="BH1118" s="27"/>
      <c r="BI1118" s="27"/>
      <c r="BJ1118" s="27"/>
      <c r="BK1118" s="27"/>
      <c r="BL1118" s="27"/>
      <c r="BM1118" s="42"/>
      <c r="BN1118" s="27"/>
      <c r="BO1118" s="27"/>
      <c r="BS1118" s="27"/>
      <c r="BT1118" s="42"/>
    </row>
    <row r="1119" spans="1:72" s="29" customFormat="1">
      <c r="A1119" s="48"/>
      <c r="B1119" s="48"/>
      <c r="C1119" s="48"/>
      <c r="D1119" s="48"/>
      <c r="E1119" s="48"/>
      <c r="F1119" s="48"/>
      <c r="G1119" s="48"/>
      <c r="H1119" s="48"/>
      <c r="I1119" s="48"/>
      <c r="J1119" s="25"/>
      <c r="K1119" s="48"/>
      <c r="L1119" s="32"/>
      <c r="M1119" s="32"/>
      <c r="N1119" s="32"/>
      <c r="O1119" s="32"/>
      <c r="P1119" s="32"/>
      <c r="Q1119" s="32"/>
      <c r="R1119" s="32"/>
      <c r="S1119" s="32"/>
      <c r="T1119" s="32"/>
      <c r="U1119" s="32"/>
      <c r="V1119" s="32"/>
      <c r="W1119" s="32"/>
      <c r="X1119" s="32"/>
      <c r="Y1119" s="32"/>
      <c r="Z1119" s="32"/>
      <c r="AA1119" s="32"/>
      <c r="AB1119" s="47"/>
      <c r="AC1119" s="47"/>
      <c r="AD1119" s="32"/>
      <c r="AE1119" s="32"/>
      <c r="AF1119" s="32"/>
      <c r="AG1119" s="14"/>
      <c r="AH1119" s="34"/>
      <c r="AI1119" s="30"/>
      <c r="AJ1119" s="30"/>
      <c r="AK1119" s="30"/>
      <c r="AL1119" s="30"/>
      <c r="AM1119" s="30"/>
      <c r="AN1119" s="30"/>
      <c r="AO1119" s="30"/>
      <c r="AP1119" s="32"/>
      <c r="AQ1119" s="27"/>
      <c r="AR1119" s="27"/>
      <c r="AS1119" s="27"/>
      <c r="AT1119" s="27"/>
      <c r="AU1119" s="27"/>
      <c r="AV1119" s="27"/>
      <c r="AW1119" s="27"/>
      <c r="AX1119" s="27"/>
      <c r="AY1119" s="41"/>
      <c r="AZ1119" s="27"/>
      <c r="BA1119" s="27"/>
      <c r="BB1119" s="27"/>
      <c r="BC1119" s="27"/>
      <c r="BD1119" s="27"/>
      <c r="BE1119" s="27"/>
      <c r="BF1119" s="27"/>
      <c r="BG1119" s="27"/>
      <c r="BH1119" s="27"/>
      <c r="BI1119" s="27"/>
      <c r="BJ1119" s="27"/>
      <c r="BK1119" s="27"/>
      <c r="BL1119" s="27"/>
      <c r="BM1119" s="42"/>
      <c r="BN1119" s="27"/>
      <c r="BO1119" s="27"/>
      <c r="BS1119" s="27"/>
      <c r="BT1119" s="42"/>
    </row>
    <row r="1120" spans="1:72" s="29" customFormat="1">
      <c r="A1120" s="48"/>
      <c r="B1120" s="48"/>
      <c r="C1120" s="48"/>
      <c r="D1120" s="48"/>
      <c r="E1120" s="48"/>
      <c r="F1120" s="48"/>
      <c r="G1120" s="48"/>
      <c r="H1120" s="48"/>
      <c r="I1120" s="48"/>
      <c r="J1120" s="25"/>
      <c r="K1120" s="48"/>
      <c r="L1120" s="32"/>
      <c r="M1120" s="32"/>
      <c r="N1120" s="32"/>
      <c r="O1120" s="32"/>
      <c r="P1120" s="32"/>
      <c r="Q1120" s="32"/>
      <c r="R1120" s="32"/>
      <c r="S1120" s="32"/>
      <c r="T1120" s="32"/>
      <c r="U1120" s="32"/>
      <c r="V1120" s="32"/>
      <c r="W1120" s="32"/>
      <c r="X1120" s="32"/>
      <c r="Y1120" s="32"/>
      <c r="Z1120" s="32"/>
      <c r="AA1120" s="32"/>
      <c r="AB1120" s="47"/>
      <c r="AC1120" s="47"/>
      <c r="AD1120" s="32"/>
      <c r="AE1120" s="32"/>
      <c r="AF1120" s="32"/>
      <c r="AG1120" s="14"/>
      <c r="AH1120" s="34"/>
      <c r="AI1120" s="30"/>
      <c r="AJ1120" s="30"/>
      <c r="AK1120" s="30"/>
      <c r="AL1120" s="30"/>
      <c r="AM1120" s="30"/>
      <c r="AN1120" s="30"/>
      <c r="AO1120" s="30"/>
      <c r="AP1120" s="32"/>
      <c r="AQ1120" s="27"/>
      <c r="AR1120" s="27"/>
      <c r="AS1120" s="27"/>
      <c r="AT1120" s="27"/>
      <c r="AU1120" s="27"/>
      <c r="AV1120" s="27"/>
      <c r="AW1120" s="27"/>
      <c r="AX1120" s="27"/>
      <c r="AY1120" s="41"/>
      <c r="AZ1120" s="27"/>
      <c r="BA1120" s="27"/>
      <c r="BB1120" s="27"/>
      <c r="BC1120" s="27"/>
      <c r="BD1120" s="27"/>
      <c r="BE1120" s="27"/>
      <c r="BF1120" s="27"/>
      <c r="BG1120" s="27"/>
      <c r="BH1120" s="27"/>
      <c r="BI1120" s="27"/>
      <c r="BJ1120" s="27"/>
      <c r="BK1120" s="27"/>
      <c r="BL1120" s="27"/>
      <c r="BM1120" s="42"/>
      <c r="BN1120" s="27"/>
      <c r="BO1120" s="27"/>
      <c r="BS1120" s="27"/>
      <c r="BT1120" s="42"/>
    </row>
    <row r="1121" spans="1:72" s="29" customFormat="1">
      <c r="A1121" s="48"/>
      <c r="B1121" s="48"/>
      <c r="C1121" s="48"/>
      <c r="D1121" s="48"/>
      <c r="E1121" s="48"/>
      <c r="F1121" s="48"/>
      <c r="G1121" s="48"/>
      <c r="H1121" s="48"/>
      <c r="I1121" s="48"/>
      <c r="J1121" s="25"/>
      <c r="K1121" s="48"/>
      <c r="L1121" s="32"/>
      <c r="M1121" s="32"/>
      <c r="N1121" s="32"/>
      <c r="O1121" s="32"/>
      <c r="P1121" s="32"/>
      <c r="Q1121" s="32"/>
      <c r="R1121" s="32"/>
      <c r="S1121" s="32"/>
      <c r="T1121" s="32"/>
      <c r="U1121" s="32"/>
      <c r="V1121" s="32"/>
      <c r="W1121" s="32"/>
      <c r="X1121" s="32"/>
      <c r="Y1121" s="32"/>
      <c r="Z1121" s="32"/>
      <c r="AA1121" s="32"/>
      <c r="AB1121" s="47"/>
      <c r="AC1121" s="47"/>
      <c r="AD1121" s="32"/>
      <c r="AE1121" s="32"/>
      <c r="AF1121" s="32"/>
      <c r="AG1121" s="14"/>
      <c r="AH1121" s="34"/>
      <c r="AI1121" s="30"/>
      <c r="AJ1121" s="30"/>
      <c r="AK1121" s="30"/>
      <c r="AL1121" s="30"/>
      <c r="AM1121" s="30"/>
      <c r="AN1121" s="30"/>
      <c r="AO1121" s="30"/>
      <c r="AP1121" s="32"/>
      <c r="AQ1121" s="27"/>
      <c r="AR1121" s="27"/>
      <c r="AS1121" s="27"/>
      <c r="AT1121" s="27"/>
      <c r="AU1121" s="27"/>
      <c r="AV1121" s="27"/>
      <c r="AW1121" s="27"/>
      <c r="AX1121" s="27"/>
      <c r="AY1121" s="41"/>
      <c r="AZ1121" s="27"/>
      <c r="BA1121" s="27"/>
      <c r="BB1121" s="27"/>
      <c r="BC1121" s="27"/>
      <c r="BD1121" s="27"/>
      <c r="BE1121" s="27"/>
      <c r="BF1121" s="27"/>
      <c r="BG1121" s="27"/>
      <c r="BH1121" s="27"/>
      <c r="BI1121" s="27"/>
      <c r="BJ1121" s="27"/>
      <c r="BK1121" s="27"/>
      <c r="BL1121" s="27"/>
      <c r="BM1121" s="42"/>
      <c r="BN1121" s="27"/>
      <c r="BO1121" s="27"/>
      <c r="BS1121" s="27"/>
      <c r="BT1121" s="42"/>
    </row>
    <row r="1122" spans="1:72" s="29" customFormat="1">
      <c r="A1122" s="48"/>
      <c r="B1122" s="48"/>
      <c r="C1122" s="48"/>
      <c r="D1122" s="48"/>
      <c r="E1122" s="48"/>
      <c r="F1122" s="48"/>
      <c r="G1122" s="48"/>
      <c r="H1122" s="48"/>
      <c r="I1122" s="48"/>
      <c r="J1122" s="25"/>
      <c r="K1122" s="48"/>
      <c r="L1122" s="32"/>
      <c r="M1122" s="32"/>
      <c r="N1122" s="32"/>
      <c r="O1122" s="32"/>
      <c r="P1122" s="32"/>
      <c r="Q1122" s="32"/>
      <c r="R1122" s="32"/>
      <c r="S1122" s="32"/>
      <c r="T1122" s="32"/>
      <c r="U1122" s="32"/>
      <c r="V1122" s="32"/>
      <c r="W1122" s="32"/>
      <c r="X1122" s="32"/>
      <c r="Y1122" s="32"/>
      <c r="Z1122" s="32"/>
      <c r="AA1122" s="32"/>
      <c r="AB1122" s="47"/>
      <c r="AC1122" s="47"/>
      <c r="AD1122" s="32"/>
      <c r="AE1122" s="32"/>
      <c r="AF1122" s="32"/>
      <c r="AG1122" s="14"/>
      <c r="AH1122" s="34"/>
      <c r="AI1122" s="30"/>
      <c r="AJ1122" s="30"/>
      <c r="AK1122" s="30"/>
      <c r="AL1122" s="30"/>
      <c r="AM1122" s="30"/>
      <c r="AN1122" s="30"/>
      <c r="AO1122" s="30"/>
      <c r="AP1122" s="32"/>
      <c r="AQ1122" s="27"/>
      <c r="AR1122" s="27"/>
      <c r="AS1122" s="27"/>
      <c r="AT1122" s="27"/>
      <c r="AU1122" s="27"/>
      <c r="AV1122" s="27"/>
      <c r="AW1122" s="27"/>
      <c r="AX1122" s="27"/>
      <c r="AY1122" s="41"/>
      <c r="AZ1122" s="27"/>
      <c r="BA1122" s="27"/>
      <c r="BB1122" s="27"/>
      <c r="BC1122" s="27"/>
      <c r="BD1122" s="27"/>
      <c r="BE1122" s="27"/>
      <c r="BF1122" s="27"/>
      <c r="BG1122" s="27"/>
      <c r="BH1122" s="27"/>
      <c r="BI1122" s="27"/>
      <c r="BJ1122" s="27"/>
      <c r="BK1122" s="27"/>
      <c r="BL1122" s="27"/>
      <c r="BM1122" s="42"/>
      <c r="BN1122" s="27"/>
      <c r="BO1122" s="27"/>
      <c r="BS1122" s="27"/>
      <c r="BT1122" s="42"/>
    </row>
    <row r="1123" spans="1:72" s="29" customFormat="1">
      <c r="A1123" s="48"/>
      <c r="B1123" s="48"/>
      <c r="C1123" s="48"/>
      <c r="D1123" s="48"/>
      <c r="E1123" s="48"/>
      <c r="F1123" s="48"/>
      <c r="G1123" s="48"/>
      <c r="H1123" s="48"/>
      <c r="I1123" s="48"/>
      <c r="J1123" s="25"/>
      <c r="K1123" s="48"/>
      <c r="L1123" s="32"/>
      <c r="M1123" s="32"/>
      <c r="N1123" s="32"/>
      <c r="O1123" s="32"/>
      <c r="P1123" s="32"/>
      <c r="Q1123" s="32"/>
      <c r="R1123" s="32"/>
      <c r="S1123" s="32"/>
      <c r="T1123" s="32"/>
      <c r="U1123" s="32"/>
      <c r="V1123" s="32"/>
      <c r="W1123" s="32"/>
      <c r="X1123" s="32"/>
      <c r="Y1123" s="32"/>
      <c r="Z1123" s="32"/>
      <c r="AA1123" s="32"/>
      <c r="AB1123" s="47"/>
      <c r="AC1123" s="47"/>
      <c r="AD1123" s="32"/>
      <c r="AE1123" s="32"/>
      <c r="AF1123" s="32"/>
      <c r="AG1123" s="14"/>
      <c r="AH1123" s="34"/>
      <c r="AI1123" s="30"/>
      <c r="AJ1123" s="30"/>
      <c r="AK1123" s="30"/>
      <c r="AL1123" s="30"/>
      <c r="AM1123" s="30"/>
      <c r="AN1123" s="30"/>
      <c r="AO1123" s="30"/>
      <c r="AP1123" s="32"/>
      <c r="AQ1123" s="27"/>
      <c r="AR1123" s="27"/>
      <c r="AS1123" s="27"/>
      <c r="AT1123" s="27"/>
      <c r="AU1123" s="27"/>
      <c r="AV1123" s="27"/>
      <c r="AW1123" s="27"/>
      <c r="AX1123" s="27"/>
      <c r="AY1123" s="41"/>
      <c r="AZ1123" s="27"/>
      <c r="BA1123" s="27"/>
      <c r="BB1123" s="27"/>
      <c r="BC1123" s="27"/>
      <c r="BD1123" s="27"/>
      <c r="BE1123" s="27"/>
      <c r="BF1123" s="27"/>
      <c r="BG1123" s="27"/>
      <c r="BH1123" s="27"/>
      <c r="BI1123" s="27"/>
      <c r="BJ1123" s="27"/>
      <c r="BK1123" s="27"/>
      <c r="BL1123" s="27"/>
      <c r="BM1123" s="42"/>
      <c r="BN1123" s="27"/>
      <c r="BO1123" s="27"/>
      <c r="BS1123" s="27"/>
      <c r="BT1123" s="42"/>
    </row>
    <row r="1124" spans="1:72" s="29" customFormat="1">
      <c r="A1124" s="48"/>
      <c r="B1124" s="48"/>
      <c r="C1124" s="48"/>
      <c r="D1124" s="48"/>
      <c r="E1124" s="48"/>
      <c r="F1124" s="48"/>
      <c r="G1124" s="48"/>
      <c r="H1124" s="48"/>
      <c r="I1124" s="48"/>
      <c r="J1124" s="25"/>
      <c r="K1124" s="48"/>
      <c r="L1124" s="32"/>
      <c r="M1124" s="32"/>
      <c r="N1124" s="32"/>
      <c r="O1124" s="32"/>
      <c r="P1124" s="32"/>
      <c r="Q1124" s="32"/>
      <c r="R1124" s="32"/>
      <c r="S1124" s="32"/>
      <c r="T1124" s="32"/>
      <c r="U1124" s="32"/>
      <c r="V1124" s="32"/>
      <c r="W1124" s="32"/>
      <c r="X1124" s="32"/>
      <c r="Y1124" s="32"/>
      <c r="Z1124" s="32"/>
      <c r="AA1124" s="32"/>
      <c r="AB1124" s="47"/>
      <c r="AC1124" s="47"/>
      <c r="AD1124" s="32"/>
      <c r="AE1124" s="32"/>
      <c r="AF1124" s="32"/>
      <c r="AG1124" s="14"/>
      <c r="AH1124" s="34"/>
      <c r="AI1124" s="30"/>
      <c r="AJ1124" s="30"/>
      <c r="AK1124" s="30"/>
      <c r="AL1124" s="30"/>
      <c r="AM1124" s="30"/>
      <c r="AN1124" s="30"/>
      <c r="AO1124" s="30"/>
      <c r="AP1124" s="32"/>
      <c r="AQ1124" s="27"/>
      <c r="AR1124" s="27"/>
      <c r="AS1124" s="27"/>
      <c r="AT1124" s="27"/>
      <c r="AU1124" s="27"/>
      <c r="AV1124" s="27"/>
      <c r="AW1124" s="27"/>
      <c r="AX1124" s="27"/>
      <c r="AY1124" s="41"/>
      <c r="AZ1124" s="27"/>
      <c r="BA1124" s="27"/>
      <c r="BB1124" s="27"/>
      <c r="BC1124" s="27"/>
      <c r="BD1124" s="27"/>
      <c r="BE1124" s="27"/>
      <c r="BF1124" s="27"/>
      <c r="BG1124" s="27"/>
      <c r="BH1124" s="27"/>
      <c r="BI1124" s="27"/>
      <c r="BJ1124" s="27"/>
      <c r="BK1124" s="27"/>
      <c r="BL1124" s="27"/>
      <c r="BM1124" s="42"/>
      <c r="BN1124" s="27"/>
      <c r="BO1124" s="27"/>
      <c r="BS1124" s="27"/>
      <c r="BT1124" s="42"/>
    </row>
    <row r="1125" spans="1:72" s="29" customFormat="1">
      <c r="A1125" s="48"/>
      <c r="B1125" s="48"/>
      <c r="C1125" s="48"/>
      <c r="D1125" s="48"/>
      <c r="E1125" s="48"/>
      <c r="F1125" s="48"/>
      <c r="G1125" s="48"/>
      <c r="H1125" s="48"/>
      <c r="I1125" s="48"/>
      <c r="J1125" s="25"/>
      <c r="K1125" s="48"/>
      <c r="L1125" s="32"/>
      <c r="M1125" s="32"/>
      <c r="N1125" s="32"/>
      <c r="O1125" s="32"/>
      <c r="P1125" s="32"/>
      <c r="Q1125" s="32"/>
      <c r="R1125" s="32"/>
      <c r="S1125" s="32"/>
      <c r="T1125" s="32"/>
      <c r="U1125" s="32"/>
      <c r="V1125" s="32"/>
      <c r="W1125" s="32"/>
      <c r="X1125" s="32"/>
      <c r="Y1125" s="32"/>
      <c r="Z1125" s="32"/>
      <c r="AA1125" s="32"/>
      <c r="AB1125" s="47"/>
      <c r="AC1125" s="47"/>
      <c r="AD1125" s="32"/>
      <c r="AE1125" s="32"/>
      <c r="AF1125" s="32"/>
      <c r="AG1125" s="14"/>
      <c r="AH1125" s="34"/>
      <c r="AI1125" s="30"/>
      <c r="AJ1125" s="30"/>
      <c r="AK1125" s="30"/>
      <c r="AL1125" s="30"/>
      <c r="AM1125" s="30"/>
      <c r="AN1125" s="30"/>
      <c r="AO1125" s="30"/>
      <c r="AP1125" s="32"/>
      <c r="AQ1125" s="27"/>
      <c r="AR1125" s="27"/>
      <c r="AS1125" s="27"/>
      <c r="AT1125" s="27"/>
      <c r="AU1125" s="27"/>
      <c r="AV1125" s="27"/>
      <c r="AW1125" s="27"/>
      <c r="AX1125" s="27"/>
      <c r="AY1125" s="41"/>
      <c r="AZ1125" s="27"/>
      <c r="BA1125" s="27"/>
      <c r="BB1125" s="27"/>
      <c r="BC1125" s="27"/>
      <c r="BD1125" s="27"/>
      <c r="BE1125" s="27"/>
      <c r="BF1125" s="27"/>
      <c r="BG1125" s="27"/>
      <c r="BH1125" s="27"/>
      <c r="BI1125" s="27"/>
      <c r="BJ1125" s="27"/>
      <c r="BK1125" s="27"/>
      <c r="BL1125" s="27"/>
      <c r="BM1125" s="42"/>
      <c r="BN1125" s="27"/>
      <c r="BO1125" s="27"/>
      <c r="BS1125" s="27"/>
      <c r="BT1125" s="42"/>
    </row>
    <row r="1126" spans="1:72" s="29" customFormat="1">
      <c r="A1126" s="48"/>
      <c r="B1126" s="48"/>
      <c r="C1126" s="48"/>
      <c r="D1126" s="48"/>
      <c r="E1126" s="48"/>
      <c r="F1126" s="48"/>
      <c r="G1126" s="48"/>
      <c r="H1126" s="48"/>
      <c r="I1126" s="48"/>
      <c r="J1126" s="25"/>
      <c r="K1126" s="48"/>
      <c r="L1126" s="32"/>
      <c r="M1126" s="32"/>
      <c r="N1126" s="32"/>
      <c r="O1126" s="32"/>
      <c r="P1126" s="32"/>
      <c r="Q1126" s="32"/>
      <c r="R1126" s="32"/>
      <c r="S1126" s="32"/>
      <c r="T1126" s="32"/>
      <c r="U1126" s="32"/>
      <c r="V1126" s="32"/>
      <c r="W1126" s="32"/>
      <c r="X1126" s="32"/>
      <c r="Y1126" s="32"/>
      <c r="Z1126" s="32"/>
      <c r="AA1126" s="32"/>
      <c r="AB1126" s="47"/>
      <c r="AC1126" s="47"/>
      <c r="AD1126" s="32"/>
      <c r="AE1126" s="32"/>
      <c r="AF1126" s="32"/>
      <c r="AG1126" s="14"/>
      <c r="AH1126" s="34"/>
      <c r="AI1126" s="30"/>
      <c r="AJ1126" s="30"/>
      <c r="AK1126" s="30"/>
      <c r="AL1126" s="30"/>
      <c r="AM1126" s="30"/>
      <c r="AN1126" s="30"/>
      <c r="AO1126" s="30"/>
      <c r="AP1126" s="32"/>
      <c r="AQ1126" s="27"/>
      <c r="AR1126" s="27"/>
      <c r="AS1126" s="27"/>
      <c r="AT1126" s="27"/>
      <c r="AU1126" s="27"/>
      <c r="AV1126" s="27"/>
      <c r="AW1126" s="27"/>
      <c r="AX1126" s="27"/>
      <c r="AY1126" s="41"/>
      <c r="AZ1126" s="27"/>
      <c r="BA1126" s="27"/>
      <c r="BB1126" s="27"/>
      <c r="BC1126" s="27"/>
      <c r="BD1126" s="27"/>
      <c r="BE1126" s="27"/>
      <c r="BF1126" s="27"/>
      <c r="BG1126" s="27"/>
      <c r="BH1126" s="27"/>
      <c r="BI1126" s="27"/>
      <c r="BJ1126" s="27"/>
      <c r="BK1126" s="27"/>
      <c r="BL1126" s="27"/>
      <c r="BM1126" s="42"/>
      <c r="BN1126" s="27"/>
      <c r="BO1126" s="27"/>
      <c r="BS1126" s="27"/>
      <c r="BT1126" s="42"/>
    </row>
    <row r="1127" spans="1:72" s="29" customFormat="1">
      <c r="A1127" s="48"/>
      <c r="B1127" s="48"/>
      <c r="C1127" s="48"/>
      <c r="D1127" s="48"/>
      <c r="E1127" s="48"/>
      <c r="F1127" s="48"/>
      <c r="G1127" s="48"/>
      <c r="H1127" s="48"/>
      <c r="I1127" s="48"/>
      <c r="J1127" s="25"/>
      <c r="K1127" s="48"/>
      <c r="L1127" s="32"/>
      <c r="M1127" s="32"/>
      <c r="N1127" s="32"/>
      <c r="O1127" s="32"/>
      <c r="P1127" s="32"/>
      <c r="Q1127" s="32"/>
      <c r="R1127" s="32"/>
      <c r="S1127" s="32"/>
      <c r="T1127" s="32"/>
      <c r="U1127" s="32"/>
      <c r="V1127" s="32"/>
      <c r="W1127" s="32"/>
      <c r="X1127" s="32"/>
      <c r="Y1127" s="32"/>
      <c r="Z1127" s="32"/>
      <c r="AA1127" s="32"/>
      <c r="AB1127" s="47"/>
      <c r="AC1127" s="47"/>
      <c r="AD1127" s="32"/>
      <c r="AE1127" s="32"/>
      <c r="AF1127" s="32"/>
      <c r="AG1127" s="14"/>
      <c r="AH1127" s="34"/>
      <c r="AI1127" s="30"/>
      <c r="AJ1127" s="30"/>
      <c r="AK1127" s="30"/>
      <c r="AL1127" s="30"/>
      <c r="AM1127" s="30"/>
      <c r="AN1127" s="30"/>
      <c r="AO1127" s="30"/>
      <c r="AP1127" s="32"/>
      <c r="AQ1127" s="27"/>
      <c r="AR1127" s="27"/>
      <c r="AS1127" s="27"/>
      <c r="AT1127" s="27"/>
      <c r="AU1127" s="27"/>
      <c r="AV1127" s="27"/>
      <c r="AW1127" s="27"/>
      <c r="AX1127" s="27"/>
      <c r="AY1127" s="41"/>
      <c r="AZ1127" s="27"/>
      <c r="BA1127" s="27"/>
      <c r="BB1127" s="27"/>
      <c r="BC1127" s="27"/>
      <c r="BD1127" s="27"/>
      <c r="BE1127" s="27"/>
      <c r="BF1127" s="27"/>
      <c r="BG1127" s="27"/>
      <c r="BH1127" s="27"/>
      <c r="BI1127" s="27"/>
      <c r="BJ1127" s="27"/>
      <c r="BK1127" s="27"/>
      <c r="BL1127" s="27"/>
      <c r="BM1127" s="42"/>
      <c r="BN1127" s="27"/>
      <c r="BO1127" s="27"/>
      <c r="BS1127" s="27"/>
      <c r="BT1127" s="42"/>
    </row>
    <row r="1128" spans="1:72" s="29" customFormat="1">
      <c r="A1128" s="48"/>
      <c r="B1128" s="48"/>
      <c r="C1128" s="48"/>
      <c r="D1128" s="48"/>
      <c r="E1128" s="48"/>
      <c r="F1128" s="48"/>
      <c r="G1128" s="48"/>
      <c r="H1128" s="48"/>
      <c r="I1128" s="48"/>
      <c r="J1128" s="25"/>
      <c r="K1128" s="48"/>
      <c r="L1128" s="32"/>
      <c r="M1128" s="32"/>
      <c r="N1128" s="32"/>
      <c r="O1128" s="32"/>
      <c r="P1128" s="32"/>
      <c r="Q1128" s="32"/>
      <c r="R1128" s="32"/>
      <c r="S1128" s="32"/>
      <c r="T1128" s="32"/>
      <c r="U1128" s="32"/>
      <c r="V1128" s="32"/>
      <c r="W1128" s="32"/>
      <c r="X1128" s="32"/>
      <c r="Y1128" s="32"/>
      <c r="Z1128" s="32"/>
      <c r="AA1128" s="32"/>
      <c r="AB1128" s="47"/>
      <c r="AC1128" s="47"/>
      <c r="AD1128" s="32"/>
      <c r="AE1128" s="32"/>
      <c r="AF1128" s="32"/>
      <c r="AG1128" s="14"/>
      <c r="AH1128" s="34"/>
      <c r="AI1128" s="30"/>
      <c r="AJ1128" s="30"/>
      <c r="AK1128" s="30"/>
      <c r="AL1128" s="30"/>
      <c r="AM1128" s="30"/>
      <c r="AN1128" s="30"/>
      <c r="AO1128" s="30"/>
      <c r="AP1128" s="32"/>
      <c r="AQ1128" s="27"/>
      <c r="AR1128" s="27"/>
      <c r="AS1128" s="27"/>
      <c r="AT1128" s="27"/>
      <c r="AU1128" s="27"/>
      <c r="AV1128" s="27"/>
      <c r="AW1128" s="27"/>
      <c r="AX1128" s="27"/>
      <c r="AY1128" s="41"/>
      <c r="AZ1128" s="27"/>
      <c r="BA1128" s="27"/>
      <c r="BB1128" s="27"/>
      <c r="BC1128" s="27"/>
      <c r="BD1128" s="27"/>
      <c r="BE1128" s="27"/>
      <c r="BF1128" s="27"/>
      <c r="BG1128" s="27"/>
      <c r="BH1128" s="27"/>
      <c r="BI1128" s="27"/>
      <c r="BJ1128" s="27"/>
      <c r="BK1128" s="27"/>
      <c r="BL1128" s="27"/>
      <c r="BM1128" s="42"/>
      <c r="BN1128" s="27"/>
      <c r="BO1128" s="27"/>
      <c r="BS1128" s="27"/>
      <c r="BT1128" s="42"/>
    </row>
    <row r="1129" spans="1:72" s="29" customFormat="1">
      <c r="A1129" s="48"/>
      <c r="B1129" s="48"/>
      <c r="C1129" s="48"/>
      <c r="D1129" s="48"/>
      <c r="E1129" s="48"/>
      <c r="F1129" s="48"/>
      <c r="G1129" s="48"/>
      <c r="H1129" s="48"/>
      <c r="I1129" s="48"/>
      <c r="J1129" s="25"/>
      <c r="K1129" s="48"/>
      <c r="L1129" s="32"/>
      <c r="M1129" s="32"/>
      <c r="N1129" s="32"/>
      <c r="O1129" s="32"/>
      <c r="P1129" s="32"/>
      <c r="Q1129" s="32"/>
      <c r="R1129" s="32"/>
      <c r="S1129" s="32"/>
      <c r="T1129" s="32"/>
      <c r="U1129" s="32"/>
      <c r="V1129" s="32"/>
      <c r="W1129" s="32"/>
      <c r="X1129" s="32"/>
      <c r="Y1129" s="32"/>
      <c r="Z1129" s="32"/>
      <c r="AA1129" s="32"/>
      <c r="AB1129" s="47"/>
      <c r="AC1129" s="47"/>
      <c r="AD1129" s="32"/>
      <c r="AE1129" s="32"/>
      <c r="AF1129" s="32"/>
      <c r="AG1129" s="14"/>
      <c r="AH1129" s="34"/>
      <c r="AI1129" s="30"/>
      <c r="AJ1129" s="30"/>
      <c r="AK1129" s="30"/>
      <c r="AL1129" s="30"/>
      <c r="AM1129" s="30"/>
      <c r="AN1129" s="30"/>
      <c r="AO1129" s="30"/>
      <c r="AP1129" s="32"/>
      <c r="AQ1129" s="27"/>
      <c r="AR1129" s="27"/>
      <c r="AS1129" s="27"/>
      <c r="AT1129" s="27"/>
      <c r="AU1129" s="27"/>
      <c r="AV1129" s="27"/>
      <c r="AW1129" s="27"/>
      <c r="AX1129" s="27"/>
      <c r="AY1129" s="41"/>
      <c r="AZ1129" s="27"/>
      <c r="BA1129" s="27"/>
      <c r="BB1129" s="27"/>
      <c r="BC1129" s="27"/>
      <c r="BD1129" s="27"/>
      <c r="BE1129" s="27"/>
      <c r="BF1129" s="27"/>
      <c r="BG1129" s="27"/>
      <c r="BH1129" s="27"/>
      <c r="BI1129" s="27"/>
      <c r="BJ1129" s="27"/>
      <c r="BK1129" s="27"/>
      <c r="BL1129" s="27"/>
      <c r="BM1129" s="42"/>
      <c r="BN1129" s="27"/>
      <c r="BO1129" s="27"/>
      <c r="BS1129" s="27"/>
      <c r="BT1129" s="42"/>
    </row>
    <row r="1130" spans="1:72" s="29" customFormat="1">
      <c r="A1130" s="48"/>
      <c r="B1130" s="48"/>
      <c r="C1130" s="48"/>
      <c r="D1130" s="48"/>
      <c r="E1130" s="48"/>
      <c r="F1130" s="48"/>
      <c r="G1130" s="48"/>
      <c r="H1130" s="48"/>
      <c r="I1130" s="48"/>
      <c r="J1130" s="25"/>
      <c r="K1130" s="48"/>
      <c r="L1130" s="32"/>
      <c r="M1130" s="32"/>
      <c r="N1130" s="32"/>
      <c r="O1130" s="32"/>
      <c r="P1130" s="32"/>
      <c r="Q1130" s="32"/>
      <c r="R1130" s="32"/>
      <c r="S1130" s="32"/>
      <c r="T1130" s="32"/>
      <c r="U1130" s="32"/>
      <c r="V1130" s="32"/>
      <c r="W1130" s="32"/>
      <c r="X1130" s="32"/>
      <c r="Y1130" s="32"/>
      <c r="Z1130" s="32"/>
      <c r="AA1130" s="32"/>
      <c r="AB1130" s="47"/>
      <c r="AC1130" s="47"/>
      <c r="AD1130" s="32"/>
      <c r="AE1130" s="32"/>
      <c r="AF1130" s="32"/>
      <c r="AG1130" s="14"/>
      <c r="AH1130" s="34"/>
      <c r="AI1130" s="30"/>
      <c r="AJ1130" s="30"/>
      <c r="AK1130" s="30"/>
      <c r="AL1130" s="30"/>
      <c r="AM1130" s="30"/>
      <c r="AN1130" s="30"/>
      <c r="AO1130" s="30"/>
      <c r="AP1130" s="32"/>
      <c r="AQ1130" s="27"/>
      <c r="AR1130" s="27"/>
      <c r="AS1130" s="27"/>
      <c r="AT1130" s="27"/>
      <c r="AU1130" s="27"/>
      <c r="AV1130" s="27"/>
      <c r="AW1130" s="27"/>
      <c r="AX1130" s="27"/>
      <c r="AY1130" s="41"/>
      <c r="AZ1130" s="27"/>
      <c r="BA1130" s="27"/>
      <c r="BB1130" s="27"/>
      <c r="BC1130" s="27"/>
      <c r="BD1130" s="27"/>
      <c r="BE1130" s="27"/>
      <c r="BF1130" s="27"/>
      <c r="BG1130" s="27"/>
      <c r="BH1130" s="27"/>
      <c r="BI1130" s="27"/>
      <c r="BJ1130" s="27"/>
      <c r="BK1130" s="27"/>
      <c r="BL1130" s="27"/>
      <c r="BM1130" s="42"/>
      <c r="BN1130" s="27"/>
      <c r="BO1130" s="27"/>
      <c r="BS1130" s="27"/>
      <c r="BT1130" s="42"/>
    </row>
    <row r="1131" spans="1:72" s="29" customFormat="1">
      <c r="A1131" s="48"/>
      <c r="B1131" s="48"/>
      <c r="C1131" s="48"/>
      <c r="D1131" s="48"/>
      <c r="E1131" s="48"/>
      <c r="F1131" s="48"/>
      <c r="G1131" s="48"/>
      <c r="H1131" s="48"/>
      <c r="I1131" s="48"/>
      <c r="J1131" s="25"/>
      <c r="K1131" s="48"/>
      <c r="L1131" s="32"/>
      <c r="M1131" s="32"/>
      <c r="N1131" s="32"/>
      <c r="O1131" s="32"/>
      <c r="P1131" s="32"/>
      <c r="Q1131" s="32"/>
      <c r="R1131" s="32"/>
      <c r="S1131" s="32"/>
      <c r="T1131" s="32"/>
      <c r="U1131" s="32"/>
      <c r="V1131" s="32"/>
      <c r="W1131" s="32"/>
      <c r="X1131" s="32"/>
      <c r="Y1131" s="32"/>
      <c r="Z1131" s="32"/>
      <c r="AA1131" s="32"/>
      <c r="AB1131" s="47"/>
      <c r="AC1131" s="47"/>
      <c r="AD1131" s="32"/>
      <c r="AE1131" s="32"/>
      <c r="AF1131" s="32"/>
      <c r="AG1131" s="14"/>
      <c r="AH1131" s="34"/>
      <c r="AI1131" s="30"/>
      <c r="AJ1131" s="30"/>
      <c r="AK1131" s="30"/>
      <c r="AL1131" s="30"/>
      <c r="AM1131" s="30"/>
      <c r="AN1131" s="30"/>
      <c r="AO1131" s="30"/>
      <c r="AP1131" s="32"/>
      <c r="AQ1131" s="27"/>
      <c r="AR1131" s="27"/>
      <c r="AS1131" s="27"/>
      <c r="AT1131" s="27"/>
      <c r="AU1131" s="27"/>
      <c r="AV1131" s="27"/>
      <c r="AW1131" s="27"/>
      <c r="AX1131" s="27"/>
      <c r="AY1131" s="41"/>
      <c r="AZ1131" s="27"/>
      <c r="BA1131" s="27"/>
      <c r="BB1131" s="27"/>
      <c r="BC1131" s="27"/>
      <c r="BD1131" s="27"/>
      <c r="BE1131" s="27"/>
      <c r="BF1131" s="27"/>
      <c r="BG1131" s="27"/>
      <c r="BH1131" s="27"/>
      <c r="BI1131" s="27"/>
      <c r="BJ1131" s="27"/>
      <c r="BK1131" s="27"/>
      <c r="BL1131" s="27"/>
      <c r="BM1131" s="42"/>
      <c r="BN1131" s="27"/>
      <c r="BO1131" s="27"/>
      <c r="BS1131" s="27"/>
      <c r="BT1131" s="42"/>
    </row>
    <row r="1132" spans="1:72" s="29" customFormat="1">
      <c r="A1132" s="48"/>
      <c r="B1132" s="48"/>
      <c r="C1132" s="48"/>
      <c r="D1132" s="48"/>
      <c r="E1132" s="48"/>
      <c r="F1132" s="48"/>
      <c r="G1132" s="48"/>
      <c r="H1132" s="48"/>
      <c r="I1132" s="48"/>
      <c r="J1132" s="25"/>
      <c r="K1132" s="48"/>
      <c r="L1132" s="32"/>
      <c r="M1132" s="32"/>
      <c r="N1132" s="32"/>
      <c r="O1132" s="32"/>
      <c r="P1132" s="32"/>
      <c r="Q1132" s="32"/>
      <c r="R1132" s="32"/>
      <c r="S1132" s="32"/>
      <c r="T1132" s="32"/>
      <c r="U1132" s="32"/>
      <c r="V1132" s="32"/>
      <c r="W1132" s="32"/>
      <c r="X1132" s="32"/>
      <c r="Y1132" s="32"/>
      <c r="Z1132" s="32"/>
      <c r="AA1132" s="32"/>
      <c r="AB1132" s="47"/>
      <c r="AC1132" s="47"/>
      <c r="AD1132" s="32"/>
      <c r="AE1132" s="32"/>
      <c r="AF1132" s="32"/>
      <c r="AG1132" s="14"/>
      <c r="AH1132" s="34"/>
      <c r="AI1132" s="30"/>
      <c r="AJ1132" s="30"/>
      <c r="AK1132" s="30"/>
      <c r="AL1132" s="30"/>
      <c r="AM1132" s="30"/>
      <c r="AN1132" s="30"/>
      <c r="AO1132" s="30"/>
      <c r="AP1132" s="32"/>
      <c r="AQ1132" s="27"/>
      <c r="AR1132" s="27"/>
      <c r="AS1132" s="27"/>
      <c r="AT1132" s="27"/>
      <c r="AU1132" s="27"/>
      <c r="AV1132" s="27"/>
      <c r="AW1132" s="27"/>
      <c r="AX1132" s="27"/>
      <c r="AY1132" s="41"/>
      <c r="AZ1132" s="27"/>
      <c r="BA1132" s="27"/>
      <c r="BB1132" s="27"/>
      <c r="BC1132" s="27"/>
      <c r="BD1132" s="27"/>
      <c r="BE1132" s="27"/>
      <c r="BF1132" s="27"/>
      <c r="BG1132" s="27"/>
      <c r="BH1132" s="27"/>
      <c r="BI1132" s="27"/>
      <c r="BJ1132" s="27"/>
      <c r="BK1132" s="27"/>
      <c r="BL1132" s="27"/>
      <c r="BM1132" s="42"/>
      <c r="BN1132" s="27"/>
      <c r="BO1132" s="27"/>
      <c r="BS1132" s="27"/>
      <c r="BT1132" s="42"/>
    </row>
    <row r="1133" spans="1:72" s="29" customFormat="1">
      <c r="A1133" s="48"/>
      <c r="B1133" s="48"/>
      <c r="C1133" s="48"/>
      <c r="D1133" s="48"/>
      <c r="E1133" s="48"/>
      <c r="F1133" s="48"/>
      <c r="G1133" s="48"/>
      <c r="H1133" s="48"/>
      <c r="I1133" s="48"/>
      <c r="J1133" s="25"/>
      <c r="K1133" s="48"/>
      <c r="L1133" s="32"/>
      <c r="M1133" s="32"/>
      <c r="N1133" s="32"/>
      <c r="O1133" s="32"/>
      <c r="P1133" s="32"/>
      <c r="Q1133" s="32"/>
      <c r="R1133" s="32"/>
      <c r="S1133" s="32"/>
      <c r="T1133" s="32"/>
      <c r="U1133" s="32"/>
      <c r="V1133" s="32"/>
      <c r="W1133" s="32"/>
      <c r="X1133" s="32"/>
      <c r="Y1133" s="32"/>
      <c r="Z1133" s="32"/>
      <c r="AA1133" s="32"/>
      <c r="AB1133" s="47"/>
      <c r="AC1133" s="47"/>
      <c r="AD1133" s="32"/>
      <c r="AE1133" s="32"/>
      <c r="AF1133" s="32"/>
      <c r="AG1133" s="14"/>
      <c r="AH1133" s="34"/>
      <c r="AI1133" s="30"/>
      <c r="AJ1133" s="30"/>
      <c r="AK1133" s="30"/>
      <c r="AL1133" s="30"/>
      <c r="AM1133" s="30"/>
      <c r="AN1133" s="30"/>
      <c r="AO1133" s="30"/>
      <c r="AP1133" s="32"/>
      <c r="AQ1133" s="27"/>
      <c r="AR1133" s="27"/>
      <c r="AS1133" s="27"/>
      <c r="AT1133" s="27"/>
      <c r="AU1133" s="27"/>
      <c r="AV1133" s="27"/>
      <c r="AW1133" s="27"/>
      <c r="AX1133" s="27"/>
      <c r="AY1133" s="41"/>
      <c r="AZ1133" s="27"/>
      <c r="BA1133" s="27"/>
      <c r="BB1133" s="27"/>
      <c r="BC1133" s="27"/>
      <c r="BD1133" s="27"/>
      <c r="BE1133" s="27"/>
      <c r="BF1133" s="27"/>
      <c r="BG1133" s="27"/>
      <c r="BH1133" s="27"/>
      <c r="BI1133" s="27"/>
      <c r="BJ1133" s="27"/>
      <c r="BK1133" s="27"/>
      <c r="BL1133" s="27"/>
      <c r="BM1133" s="42"/>
      <c r="BN1133" s="27"/>
      <c r="BO1133" s="27"/>
      <c r="BS1133" s="27"/>
      <c r="BT1133" s="42"/>
    </row>
    <row r="1134" spans="1:72" s="29" customFormat="1">
      <c r="A1134" s="48"/>
      <c r="B1134" s="48"/>
      <c r="C1134" s="48"/>
      <c r="D1134" s="48"/>
      <c r="E1134" s="48"/>
      <c r="F1134" s="48"/>
      <c r="G1134" s="48"/>
      <c r="H1134" s="48"/>
      <c r="I1134" s="48"/>
      <c r="J1134" s="25"/>
      <c r="K1134" s="48"/>
      <c r="L1134" s="32"/>
      <c r="M1134" s="32"/>
      <c r="N1134" s="32"/>
      <c r="O1134" s="32"/>
      <c r="P1134" s="32"/>
      <c r="Q1134" s="32"/>
      <c r="R1134" s="32"/>
      <c r="S1134" s="32"/>
      <c r="T1134" s="32"/>
      <c r="U1134" s="32"/>
      <c r="V1134" s="32"/>
      <c r="W1134" s="32"/>
      <c r="X1134" s="32"/>
      <c r="Y1134" s="32"/>
      <c r="Z1134" s="32"/>
      <c r="AA1134" s="32"/>
      <c r="AB1134" s="47"/>
      <c r="AC1134" s="47"/>
      <c r="AD1134" s="32"/>
      <c r="AE1134" s="32"/>
      <c r="AF1134" s="32"/>
      <c r="AG1134" s="14"/>
      <c r="AH1134" s="34"/>
      <c r="AI1134" s="30"/>
      <c r="AJ1134" s="30"/>
      <c r="AK1134" s="30"/>
      <c r="AL1134" s="30"/>
      <c r="AM1134" s="30"/>
      <c r="AN1134" s="30"/>
      <c r="AO1134" s="30"/>
      <c r="AP1134" s="32"/>
      <c r="AQ1134" s="27"/>
      <c r="AR1134" s="27"/>
      <c r="AS1134" s="27"/>
      <c r="AT1134" s="27"/>
      <c r="AU1134" s="27"/>
      <c r="AV1134" s="27"/>
      <c r="AW1134" s="27"/>
      <c r="AX1134" s="27"/>
      <c r="AY1134" s="41"/>
      <c r="AZ1134" s="27"/>
      <c r="BA1134" s="27"/>
      <c r="BB1134" s="27"/>
      <c r="BC1134" s="27"/>
      <c r="BD1134" s="27"/>
      <c r="BE1134" s="27"/>
      <c r="BF1134" s="27"/>
      <c r="BG1134" s="27"/>
      <c r="BH1134" s="27"/>
      <c r="BI1134" s="27"/>
      <c r="BJ1134" s="27"/>
      <c r="BK1134" s="27"/>
      <c r="BL1134" s="27"/>
      <c r="BM1134" s="42"/>
      <c r="BN1134" s="27"/>
      <c r="BO1134" s="27"/>
      <c r="BS1134" s="27"/>
      <c r="BT1134" s="42"/>
    </row>
    <row r="1135" spans="1:72" s="29" customFormat="1">
      <c r="A1135" s="48"/>
      <c r="B1135" s="48"/>
      <c r="C1135" s="48"/>
      <c r="D1135" s="48"/>
      <c r="E1135" s="48"/>
      <c r="F1135" s="48"/>
      <c r="G1135" s="48"/>
      <c r="H1135" s="48"/>
      <c r="I1135" s="48"/>
      <c r="J1135" s="25"/>
      <c r="K1135" s="48"/>
      <c r="L1135" s="32"/>
      <c r="M1135" s="32"/>
      <c r="N1135" s="32"/>
      <c r="O1135" s="32"/>
      <c r="P1135" s="32"/>
      <c r="Q1135" s="32"/>
      <c r="R1135" s="32"/>
      <c r="S1135" s="32"/>
      <c r="T1135" s="32"/>
      <c r="U1135" s="32"/>
      <c r="V1135" s="32"/>
      <c r="W1135" s="32"/>
      <c r="X1135" s="32"/>
      <c r="Y1135" s="32"/>
      <c r="Z1135" s="32"/>
      <c r="AA1135" s="32"/>
      <c r="AB1135" s="47"/>
      <c r="AC1135" s="47"/>
      <c r="AD1135" s="32"/>
      <c r="AE1135" s="32"/>
      <c r="AF1135" s="32"/>
      <c r="AG1135" s="14"/>
      <c r="AH1135" s="34"/>
      <c r="AI1135" s="30"/>
      <c r="AJ1135" s="30"/>
      <c r="AK1135" s="30"/>
      <c r="AL1135" s="30"/>
      <c r="AM1135" s="30"/>
      <c r="AN1135" s="30"/>
      <c r="AO1135" s="30"/>
      <c r="AP1135" s="32"/>
      <c r="AQ1135" s="27"/>
      <c r="AR1135" s="27"/>
      <c r="AS1135" s="27"/>
      <c r="AT1135" s="27"/>
      <c r="AU1135" s="27"/>
      <c r="AV1135" s="27"/>
      <c r="AW1135" s="27"/>
      <c r="AX1135" s="27"/>
      <c r="AY1135" s="41"/>
      <c r="AZ1135" s="27"/>
      <c r="BA1135" s="27"/>
      <c r="BB1135" s="27"/>
      <c r="BC1135" s="27"/>
      <c r="BD1135" s="27"/>
      <c r="BE1135" s="27"/>
      <c r="BF1135" s="27"/>
      <c r="BG1135" s="27"/>
      <c r="BH1135" s="27"/>
      <c r="BI1135" s="27"/>
      <c r="BJ1135" s="27"/>
      <c r="BK1135" s="27"/>
      <c r="BL1135" s="27"/>
      <c r="BM1135" s="42"/>
      <c r="BN1135" s="27"/>
      <c r="BO1135" s="27"/>
      <c r="BS1135" s="27"/>
      <c r="BT1135" s="42"/>
    </row>
    <row r="1136" spans="1:72" s="29" customFormat="1">
      <c r="A1136" s="48"/>
      <c r="B1136" s="48"/>
      <c r="C1136" s="48"/>
      <c r="D1136" s="48"/>
      <c r="E1136" s="48"/>
      <c r="F1136" s="48"/>
      <c r="G1136" s="48"/>
      <c r="H1136" s="48"/>
      <c r="I1136" s="48"/>
      <c r="J1136" s="25"/>
      <c r="K1136" s="48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2"/>
      <c r="Y1136" s="32"/>
      <c r="Z1136" s="32"/>
      <c r="AA1136" s="32"/>
      <c r="AB1136" s="47"/>
      <c r="AC1136" s="47"/>
      <c r="AD1136" s="32"/>
      <c r="AE1136" s="32"/>
      <c r="AF1136" s="32"/>
      <c r="AG1136" s="14"/>
      <c r="AH1136" s="34"/>
      <c r="AI1136" s="30"/>
      <c r="AJ1136" s="30"/>
      <c r="AK1136" s="30"/>
      <c r="AL1136" s="30"/>
      <c r="AM1136" s="30"/>
      <c r="AN1136" s="30"/>
      <c r="AO1136" s="30"/>
      <c r="AP1136" s="32"/>
      <c r="AQ1136" s="27"/>
      <c r="AR1136" s="27"/>
      <c r="AS1136" s="27"/>
      <c r="AT1136" s="27"/>
      <c r="AU1136" s="27"/>
      <c r="AV1136" s="27"/>
      <c r="AW1136" s="27"/>
      <c r="AX1136" s="27"/>
      <c r="AY1136" s="41"/>
      <c r="AZ1136" s="27"/>
      <c r="BA1136" s="27"/>
      <c r="BB1136" s="27"/>
      <c r="BC1136" s="27"/>
      <c r="BD1136" s="27"/>
      <c r="BE1136" s="27"/>
      <c r="BF1136" s="27"/>
      <c r="BG1136" s="27"/>
      <c r="BH1136" s="27"/>
      <c r="BI1136" s="27"/>
      <c r="BJ1136" s="27"/>
      <c r="BK1136" s="27"/>
      <c r="BL1136" s="27"/>
      <c r="BM1136" s="42"/>
      <c r="BN1136" s="27"/>
      <c r="BO1136" s="27"/>
      <c r="BS1136" s="27"/>
      <c r="BT1136" s="42"/>
    </row>
    <row r="1137" spans="1:72" s="29" customFormat="1">
      <c r="A1137" s="48"/>
      <c r="B1137" s="48"/>
      <c r="C1137" s="48"/>
      <c r="D1137" s="48"/>
      <c r="E1137" s="48"/>
      <c r="F1137" s="48"/>
      <c r="G1137" s="48"/>
      <c r="H1137" s="48"/>
      <c r="I1137" s="48"/>
      <c r="J1137" s="25"/>
      <c r="K1137" s="48"/>
      <c r="L1137" s="32"/>
      <c r="M1137" s="32"/>
      <c r="N1137" s="32"/>
      <c r="O1137" s="32"/>
      <c r="P1137" s="32"/>
      <c r="Q1137" s="32"/>
      <c r="R1137" s="32"/>
      <c r="S1137" s="32"/>
      <c r="T1137" s="32"/>
      <c r="U1137" s="32"/>
      <c r="V1137" s="32"/>
      <c r="W1137" s="32"/>
      <c r="X1137" s="32"/>
      <c r="Y1137" s="32"/>
      <c r="Z1137" s="32"/>
      <c r="AA1137" s="32"/>
      <c r="AB1137" s="47"/>
      <c r="AC1137" s="47"/>
      <c r="AD1137" s="32"/>
      <c r="AE1137" s="32"/>
      <c r="AF1137" s="32"/>
      <c r="AG1137" s="14"/>
      <c r="AH1137" s="34"/>
      <c r="AI1137" s="30"/>
      <c r="AJ1137" s="30"/>
      <c r="AK1137" s="30"/>
      <c r="AL1137" s="30"/>
      <c r="AM1137" s="30"/>
      <c r="AN1137" s="30"/>
      <c r="AO1137" s="30"/>
      <c r="AP1137" s="32"/>
      <c r="AQ1137" s="27"/>
      <c r="AR1137" s="27"/>
      <c r="AS1137" s="27"/>
      <c r="AT1137" s="27"/>
      <c r="AU1137" s="27"/>
      <c r="AV1137" s="27"/>
      <c r="AW1137" s="27"/>
      <c r="AX1137" s="27"/>
      <c r="AY1137" s="41"/>
      <c r="AZ1137" s="27"/>
      <c r="BA1137" s="27"/>
      <c r="BB1137" s="27"/>
      <c r="BC1137" s="27"/>
      <c r="BD1137" s="27"/>
      <c r="BE1137" s="27"/>
      <c r="BF1137" s="27"/>
      <c r="BG1137" s="27"/>
      <c r="BH1137" s="27"/>
      <c r="BI1137" s="27"/>
      <c r="BJ1137" s="27"/>
      <c r="BK1137" s="27"/>
      <c r="BL1137" s="27"/>
      <c r="BM1137" s="42"/>
      <c r="BN1137" s="27"/>
      <c r="BO1137" s="27"/>
      <c r="BS1137" s="27"/>
      <c r="BT1137" s="42"/>
    </row>
    <row r="1138" spans="1:72" s="29" customFormat="1">
      <c r="A1138" s="48"/>
      <c r="B1138" s="48"/>
      <c r="C1138" s="48"/>
      <c r="D1138" s="48"/>
      <c r="E1138" s="48"/>
      <c r="F1138" s="48"/>
      <c r="G1138" s="48"/>
      <c r="H1138" s="48"/>
      <c r="I1138" s="48"/>
      <c r="J1138" s="25"/>
      <c r="K1138" s="48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2"/>
      <c r="Y1138" s="32"/>
      <c r="Z1138" s="32"/>
      <c r="AA1138" s="32"/>
      <c r="AB1138" s="47"/>
      <c r="AC1138" s="47"/>
      <c r="AD1138" s="32"/>
      <c r="AE1138" s="32"/>
      <c r="AF1138" s="32"/>
      <c r="AG1138" s="14"/>
      <c r="AH1138" s="34"/>
      <c r="AI1138" s="30"/>
      <c r="AJ1138" s="30"/>
      <c r="AK1138" s="30"/>
      <c r="AL1138" s="30"/>
      <c r="AM1138" s="30"/>
      <c r="AN1138" s="30"/>
      <c r="AO1138" s="30"/>
      <c r="AP1138" s="32"/>
      <c r="AQ1138" s="27"/>
      <c r="AR1138" s="27"/>
      <c r="AS1138" s="27"/>
      <c r="AT1138" s="27"/>
      <c r="AU1138" s="27"/>
      <c r="AV1138" s="27"/>
      <c r="AW1138" s="27"/>
      <c r="AX1138" s="27"/>
      <c r="AY1138" s="41"/>
      <c r="AZ1138" s="27"/>
      <c r="BA1138" s="27"/>
      <c r="BB1138" s="27"/>
      <c r="BC1138" s="27"/>
      <c r="BD1138" s="27"/>
      <c r="BE1138" s="27"/>
      <c r="BF1138" s="27"/>
      <c r="BG1138" s="27"/>
      <c r="BH1138" s="27"/>
      <c r="BI1138" s="27"/>
      <c r="BJ1138" s="27"/>
      <c r="BK1138" s="27"/>
      <c r="BL1138" s="27"/>
      <c r="BM1138" s="42"/>
      <c r="BN1138" s="27"/>
      <c r="BO1138" s="27"/>
      <c r="BS1138" s="27"/>
      <c r="BT1138" s="42"/>
    </row>
    <row r="1139" spans="1:72" s="29" customFormat="1">
      <c r="A1139" s="47"/>
      <c r="B1139" s="47"/>
      <c r="C1139" s="47"/>
      <c r="D1139" s="47"/>
      <c r="E1139" s="47"/>
      <c r="F1139" s="47"/>
      <c r="G1139" s="47"/>
      <c r="H1139" s="47"/>
      <c r="I1139" s="47"/>
      <c r="J1139" s="27"/>
      <c r="K1139" s="47"/>
      <c r="L1139" s="32"/>
      <c r="M1139" s="32"/>
      <c r="N1139" s="32"/>
      <c r="O1139" s="32"/>
      <c r="P1139" s="32"/>
      <c r="Q1139" s="32"/>
      <c r="R1139" s="32"/>
      <c r="S1139" s="32"/>
      <c r="T1139" s="32"/>
      <c r="U1139" s="32"/>
      <c r="V1139" s="32"/>
      <c r="W1139" s="32"/>
      <c r="X1139" s="32"/>
      <c r="Y1139" s="32"/>
      <c r="Z1139" s="32"/>
      <c r="AA1139" s="32"/>
      <c r="AB1139" s="47"/>
      <c r="AC1139" s="47"/>
      <c r="AD1139" s="32"/>
      <c r="AE1139" s="32"/>
      <c r="AF1139" s="32"/>
      <c r="AG1139" s="14"/>
      <c r="AH1139" s="34"/>
      <c r="AI1139" s="33"/>
      <c r="AJ1139" s="27"/>
      <c r="AK1139" s="47"/>
      <c r="AL1139" s="27"/>
      <c r="AM1139" s="47"/>
      <c r="AN1139" s="47"/>
      <c r="AO1139" s="27"/>
      <c r="AP1139" s="32"/>
      <c r="AQ1139" s="27"/>
      <c r="AR1139" s="27"/>
      <c r="AS1139" s="27"/>
      <c r="AT1139" s="27"/>
      <c r="AU1139" s="27"/>
      <c r="AV1139" s="27"/>
      <c r="AW1139" s="27"/>
      <c r="AX1139" s="27"/>
      <c r="AY1139" s="41"/>
      <c r="AZ1139" s="27"/>
      <c r="BA1139" s="27"/>
      <c r="BB1139" s="27"/>
      <c r="BC1139" s="27"/>
      <c r="BD1139" s="27"/>
      <c r="BE1139" s="27"/>
      <c r="BF1139" s="27"/>
      <c r="BG1139" s="27"/>
      <c r="BH1139" s="27"/>
      <c r="BI1139" s="27"/>
      <c r="BJ1139" s="27"/>
      <c r="BK1139" s="27"/>
      <c r="BL1139" s="27"/>
      <c r="BM1139" s="41"/>
      <c r="BN1139" s="27"/>
      <c r="BO1139" s="27"/>
      <c r="BS1139" s="27"/>
      <c r="BT1139" s="41"/>
    </row>
    <row r="1140" spans="1:72" s="29" customFormat="1">
      <c r="A1140" s="47"/>
      <c r="B1140" s="47"/>
      <c r="C1140" s="47"/>
      <c r="D1140" s="47"/>
      <c r="E1140" s="47"/>
      <c r="F1140" s="47"/>
      <c r="G1140" s="47"/>
      <c r="H1140" s="47"/>
      <c r="I1140" s="47"/>
      <c r="J1140" s="27"/>
      <c r="K1140" s="47"/>
      <c r="L1140" s="32"/>
      <c r="M1140" s="32"/>
      <c r="N1140" s="32"/>
      <c r="O1140" s="32"/>
      <c r="P1140" s="32"/>
      <c r="Q1140" s="32"/>
      <c r="R1140" s="32"/>
      <c r="S1140" s="32"/>
      <c r="T1140" s="32"/>
      <c r="U1140" s="32"/>
      <c r="V1140" s="32"/>
      <c r="W1140" s="32"/>
      <c r="X1140" s="32"/>
      <c r="Y1140" s="32"/>
      <c r="Z1140" s="32"/>
      <c r="AA1140" s="32"/>
      <c r="AB1140" s="47"/>
      <c r="AC1140" s="47"/>
      <c r="AD1140" s="32"/>
      <c r="AE1140" s="32"/>
      <c r="AF1140" s="32"/>
      <c r="AG1140" s="14"/>
      <c r="AH1140" s="34"/>
      <c r="AI1140" s="33"/>
      <c r="AJ1140" s="27"/>
      <c r="AK1140" s="47"/>
      <c r="AL1140" s="27"/>
      <c r="AM1140" s="47"/>
      <c r="AN1140" s="47"/>
      <c r="AO1140" s="27"/>
      <c r="AP1140" s="32"/>
      <c r="AQ1140" s="27"/>
      <c r="AR1140" s="27"/>
      <c r="AS1140" s="27"/>
      <c r="AT1140" s="27"/>
      <c r="AU1140" s="27"/>
      <c r="AV1140" s="27"/>
      <c r="AW1140" s="27"/>
      <c r="AX1140" s="27"/>
      <c r="AY1140" s="41"/>
      <c r="AZ1140" s="27"/>
      <c r="BA1140" s="27"/>
      <c r="BB1140" s="27"/>
      <c r="BC1140" s="27"/>
      <c r="BD1140" s="27"/>
      <c r="BE1140" s="27"/>
      <c r="BF1140" s="27"/>
      <c r="BG1140" s="27"/>
      <c r="BH1140" s="27"/>
      <c r="BI1140" s="27"/>
      <c r="BJ1140" s="27"/>
      <c r="BK1140" s="27"/>
      <c r="BL1140" s="27"/>
      <c r="BM1140" s="41"/>
      <c r="BN1140" s="27"/>
      <c r="BO1140" s="27"/>
      <c r="BS1140" s="27"/>
      <c r="BT1140" s="41"/>
    </row>
    <row r="1141" spans="1:72" s="29" customFormat="1">
      <c r="A1141" s="47"/>
      <c r="B1141" s="47"/>
      <c r="C1141" s="47"/>
      <c r="D1141" s="47"/>
      <c r="E1141" s="47"/>
      <c r="F1141" s="47"/>
      <c r="G1141" s="47"/>
      <c r="H1141" s="47"/>
      <c r="I1141" s="47"/>
      <c r="J1141" s="27"/>
      <c r="K1141" s="47"/>
      <c r="L1141" s="32"/>
      <c r="M1141" s="32"/>
      <c r="N1141" s="32"/>
      <c r="O1141" s="32"/>
      <c r="P1141" s="32"/>
      <c r="Q1141" s="32"/>
      <c r="R1141" s="32"/>
      <c r="S1141" s="32"/>
      <c r="T1141" s="32"/>
      <c r="U1141" s="32"/>
      <c r="V1141" s="32"/>
      <c r="W1141" s="32"/>
      <c r="X1141" s="32"/>
      <c r="Y1141" s="32"/>
      <c r="Z1141" s="32"/>
      <c r="AA1141" s="32"/>
      <c r="AB1141" s="47"/>
      <c r="AC1141" s="47"/>
      <c r="AD1141" s="32"/>
      <c r="AE1141" s="32"/>
      <c r="AF1141" s="32"/>
      <c r="AG1141" s="14"/>
      <c r="AH1141" s="34"/>
      <c r="AI1141" s="33"/>
      <c r="AJ1141" s="27"/>
      <c r="AK1141" s="47"/>
      <c r="AL1141" s="27"/>
      <c r="AM1141" s="47"/>
      <c r="AN1141" s="47"/>
      <c r="AO1141" s="27"/>
      <c r="AP1141" s="32"/>
      <c r="AQ1141" s="27"/>
      <c r="AR1141" s="27"/>
      <c r="AS1141" s="27"/>
      <c r="AT1141" s="27"/>
      <c r="AU1141" s="27"/>
      <c r="AV1141" s="27"/>
      <c r="AW1141" s="27"/>
      <c r="AX1141" s="27"/>
      <c r="AY1141" s="41"/>
      <c r="AZ1141" s="27"/>
      <c r="BA1141" s="27"/>
      <c r="BB1141" s="27"/>
      <c r="BC1141" s="27"/>
      <c r="BD1141" s="27"/>
      <c r="BE1141" s="27"/>
      <c r="BF1141" s="27"/>
      <c r="BG1141" s="27"/>
      <c r="BH1141" s="27"/>
      <c r="BI1141" s="27"/>
      <c r="BJ1141" s="27"/>
      <c r="BK1141" s="27"/>
      <c r="BL1141" s="27"/>
      <c r="BM1141" s="41"/>
      <c r="BN1141" s="27"/>
      <c r="BO1141" s="27"/>
      <c r="BS1141" s="27"/>
      <c r="BT1141" s="41"/>
    </row>
    <row r="1142" spans="1:72" s="29" customFormat="1">
      <c r="A1142" s="47"/>
      <c r="B1142" s="47"/>
      <c r="C1142" s="47"/>
      <c r="D1142" s="47"/>
      <c r="E1142" s="47"/>
      <c r="F1142" s="47"/>
      <c r="G1142" s="47"/>
      <c r="H1142" s="47"/>
      <c r="I1142" s="47"/>
      <c r="J1142" s="27"/>
      <c r="K1142" s="47"/>
      <c r="L1142" s="32"/>
      <c r="M1142" s="32"/>
      <c r="N1142" s="32"/>
      <c r="O1142" s="32"/>
      <c r="P1142" s="32"/>
      <c r="Q1142" s="32"/>
      <c r="R1142" s="32"/>
      <c r="S1142" s="32"/>
      <c r="T1142" s="32"/>
      <c r="U1142" s="32"/>
      <c r="V1142" s="32"/>
      <c r="W1142" s="32"/>
      <c r="X1142" s="32"/>
      <c r="Y1142" s="32"/>
      <c r="Z1142" s="32"/>
      <c r="AA1142" s="32"/>
      <c r="AB1142" s="47"/>
      <c r="AC1142" s="47"/>
      <c r="AD1142" s="32"/>
      <c r="AE1142" s="32"/>
      <c r="AF1142" s="32"/>
      <c r="AG1142" s="14"/>
      <c r="AH1142" s="34"/>
      <c r="AI1142" s="33"/>
      <c r="AJ1142" s="27"/>
      <c r="AK1142" s="47"/>
      <c r="AL1142" s="27"/>
      <c r="AM1142" s="47"/>
      <c r="AN1142" s="47"/>
      <c r="AO1142" s="27"/>
      <c r="AP1142" s="32"/>
      <c r="AQ1142" s="27"/>
      <c r="AR1142" s="27"/>
      <c r="AS1142" s="27"/>
      <c r="AT1142" s="27"/>
      <c r="AU1142" s="27"/>
      <c r="AV1142" s="27"/>
      <c r="AW1142" s="27"/>
      <c r="AX1142" s="27"/>
      <c r="AY1142" s="41"/>
      <c r="AZ1142" s="27"/>
      <c r="BA1142" s="27"/>
      <c r="BB1142" s="27"/>
      <c r="BC1142" s="27"/>
      <c r="BD1142" s="27"/>
      <c r="BE1142" s="27"/>
      <c r="BF1142" s="27"/>
      <c r="BG1142" s="27"/>
      <c r="BH1142" s="27"/>
      <c r="BI1142" s="27"/>
      <c r="BJ1142" s="27"/>
      <c r="BK1142" s="27"/>
      <c r="BL1142" s="27"/>
      <c r="BM1142" s="41"/>
      <c r="BN1142" s="27"/>
      <c r="BO1142" s="27"/>
      <c r="BS1142" s="27"/>
      <c r="BT1142" s="41"/>
    </row>
    <row r="1143" spans="1:72" s="29" customFormat="1">
      <c r="A1143" s="47"/>
      <c r="B1143" s="47"/>
      <c r="C1143" s="47"/>
      <c r="D1143" s="47"/>
      <c r="E1143" s="47"/>
      <c r="F1143" s="47"/>
      <c r="G1143" s="47"/>
      <c r="H1143" s="47"/>
      <c r="I1143" s="47"/>
      <c r="J1143" s="27"/>
      <c r="K1143" s="47"/>
      <c r="L1143" s="32"/>
      <c r="M1143" s="32"/>
      <c r="N1143" s="32"/>
      <c r="O1143" s="32"/>
      <c r="P1143" s="32"/>
      <c r="Q1143" s="32"/>
      <c r="R1143" s="32"/>
      <c r="S1143" s="32"/>
      <c r="T1143" s="32"/>
      <c r="U1143" s="32"/>
      <c r="V1143" s="32"/>
      <c r="W1143" s="32"/>
      <c r="X1143" s="32"/>
      <c r="Y1143" s="32"/>
      <c r="Z1143" s="32"/>
      <c r="AA1143" s="32"/>
      <c r="AB1143" s="47"/>
      <c r="AC1143" s="47"/>
      <c r="AD1143" s="32"/>
      <c r="AE1143" s="32"/>
      <c r="AF1143" s="32"/>
      <c r="AG1143" s="14"/>
      <c r="AH1143" s="34"/>
      <c r="AI1143" s="33"/>
      <c r="AJ1143" s="27"/>
      <c r="AK1143" s="47"/>
      <c r="AL1143" s="27"/>
      <c r="AM1143" s="47"/>
      <c r="AN1143" s="47"/>
      <c r="AO1143" s="27"/>
      <c r="AP1143" s="32"/>
      <c r="AQ1143" s="27"/>
      <c r="AR1143" s="27"/>
      <c r="AS1143" s="27"/>
      <c r="AT1143" s="27"/>
      <c r="AU1143" s="27"/>
      <c r="AV1143" s="27"/>
      <c r="AW1143" s="27"/>
      <c r="AX1143" s="27"/>
      <c r="AY1143" s="41"/>
      <c r="AZ1143" s="27"/>
      <c r="BA1143" s="27"/>
      <c r="BB1143" s="27"/>
      <c r="BC1143" s="27"/>
      <c r="BD1143" s="27"/>
      <c r="BE1143" s="27"/>
      <c r="BF1143" s="27"/>
      <c r="BG1143" s="27"/>
      <c r="BH1143" s="27"/>
      <c r="BI1143" s="27"/>
      <c r="BJ1143" s="27"/>
      <c r="BK1143" s="27"/>
      <c r="BL1143" s="27"/>
      <c r="BM1143" s="41"/>
      <c r="BN1143" s="27"/>
      <c r="BO1143" s="27"/>
      <c r="BS1143" s="27"/>
      <c r="BT1143" s="41"/>
    </row>
    <row r="1144" spans="1:72" s="29" customFormat="1">
      <c r="A1144" s="47"/>
      <c r="B1144" s="47"/>
      <c r="C1144" s="47"/>
      <c r="D1144" s="47"/>
      <c r="E1144" s="47"/>
      <c r="F1144" s="47"/>
      <c r="G1144" s="47"/>
      <c r="H1144" s="47"/>
      <c r="I1144" s="47"/>
      <c r="J1144" s="27"/>
      <c r="K1144" s="47"/>
      <c r="L1144" s="32"/>
      <c r="M1144" s="32"/>
      <c r="N1144" s="32"/>
      <c r="O1144" s="32"/>
      <c r="P1144" s="32"/>
      <c r="Q1144" s="32"/>
      <c r="R1144" s="32"/>
      <c r="S1144" s="32"/>
      <c r="T1144" s="32"/>
      <c r="U1144" s="32"/>
      <c r="V1144" s="32"/>
      <c r="W1144" s="32"/>
      <c r="X1144" s="32"/>
      <c r="Y1144" s="32"/>
      <c r="Z1144" s="32"/>
      <c r="AA1144" s="32"/>
      <c r="AB1144" s="47"/>
      <c r="AC1144" s="47"/>
      <c r="AD1144" s="32"/>
      <c r="AE1144" s="32"/>
      <c r="AF1144" s="32"/>
      <c r="AG1144" s="14"/>
      <c r="AH1144" s="34"/>
      <c r="AI1144" s="33"/>
      <c r="AJ1144" s="27"/>
      <c r="AK1144" s="47"/>
      <c r="AL1144" s="27"/>
      <c r="AM1144" s="47"/>
      <c r="AN1144" s="47"/>
      <c r="AO1144" s="27"/>
      <c r="AP1144" s="32"/>
      <c r="AQ1144" s="27"/>
      <c r="AR1144" s="27"/>
      <c r="AS1144" s="27"/>
      <c r="AT1144" s="27"/>
      <c r="AU1144" s="27"/>
      <c r="AV1144" s="27"/>
      <c r="AW1144" s="27"/>
      <c r="AX1144" s="27"/>
      <c r="AY1144" s="41"/>
      <c r="AZ1144" s="27"/>
      <c r="BA1144" s="27"/>
      <c r="BB1144" s="27"/>
      <c r="BC1144" s="27"/>
      <c r="BD1144" s="27"/>
      <c r="BE1144" s="27"/>
      <c r="BF1144" s="27"/>
      <c r="BG1144" s="27"/>
      <c r="BH1144" s="27"/>
      <c r="BI1144" s="27"/>
      <c r="BJ1144" s="27"/>
      <c r="BK1144" s="27"/>
      <c r="BL1144" s="27"/>
      <c r="BM1144" s="41"/>
      <c r="BN1144" s="27"/>
      <c r="BO1144" s="27"/>
      <c r="BS1144" s="27"/>
      <c r="BT1144" s="41"/>
    </row>
    <row r="1145" spans="1:72" s="29" customFormat="1">
      <c r="A1145" s="47"/>
      <c r="B1145" s="47"/>
      <c r="C1145" s="47"/>
      <c r="D1145" s="47"/>
      <c r="E1145" s="47"/>
      <c r="F1145" s="47"/>
      <c r="G1145" s="47"/>
      <c r="H1145" s="47"/>
      <c r="I1145" s="47"/>
      <c r="J1145" s="27"/>
      <c r="K1145" s="47"/>
      <c r="L1145" s="32"/>
      <c r="M1145" s="32"/>
      <c r="N1145" s="32"/>
      <c r="O1145" s="32"/>
      <c r="P1145" s="32"/>
      <c r="Q1145" s="32"/>
      <c r="R1145" s="32"/>
      <c r="S1145" s="32"/>
      <c r="T1145" s="32"/>
      <c r="U1145" s="32"/>
      <c r="V1145" s="32"/>
      <c r="W1145" s="32"/>
      <c r="X1145" s="32"/>
      <c r="Y1145" s="32"/>
      <c r="Z1145" s="32"/>
      <c r="AA1145" s="32"/>
      <c r="AB1145" s="47"/>
      <c r="AC1145" s="47"/>
      <c r="AD1145" s="32"/>
      <c r="AE1145" s="32"/>
      <c r="AF1145" s="32"/>
      <c r="AG1145" s="14"/>
      <c r="AH1145" s="34"/>
      <c r="AI1145" s="33"/>
      <c r="AJ1145" s="27"/>
      <c r="AK1145" s="47"/>
      <c r="AL1145" s="27"/>
      <c r="AM1145" s="47"/>
      <c r="AN1145" s="47"/>
      <c r="AO1145" s="27"/>
      <c r="AP1145" s="32"/>
      <c r="AQ1145" s="27"/>
      <c r="AR1145" s="27"/>
      <c r="AS1145" s="27"/>
      <c r="AT1145" s="27"/>
      <c r="AU1145" s="27"/>
      <c r="AV1145" s="27"/>
      <c r="AW1145" s="27"/>
      <c r="AX1145" s="27"/>
      <c r="AY1145" s="41"/>
      <c r="AZ1145" s="27"/>
      <c r="BA1145" s="27"/>
      <c r="BB1145" s="27"/>
      <c r="BC1145" s="27"/>
      <c r="BD1145" s="27"/>
      <c r="BE1145" s="27"/>
      <c r="BF1145" s="27"/>
      <c r="BG1145" s="27"/>
      <c r="BH1145" s="27"/>
      <c r="BI1145" s="27"/>
      <c r="BJ1145" s="27"/>
      <c r="BK1145" s="27"/>
      <c r="BL1145" s="27"/>
      <c r="BM1145" s="41"/>
      <c r="BN1145" s="27"/>
      <c r="BO1145" s="27"/>
      <c r="BS1145" s="27"/>
      <c r="BT1145" s="41"/>
    </row>
    <row r="1146" spans="1:72" s="29" customFormat="1">
      <c r="A1146" s="47"/>
      <c r="B1146" s="47"/>
      <c r="C1146" s="47"/>
      <c r="D1146" s="47"/>
      <c r="E1146" s="47"/>
      <c r="F1146" s="47"/>
      <c r="G1146" s="47"/>
      <c r="H1146" s="47"/>
      <c r="I1146" s="47"/>
      <c r="J1146" s="27"/>
      <c r="K1146" s="47"/>
      <c r="L1146" s="32"/>
      <c r="M1146" s="32"/>
      <c r="N1146" s="32"/>
      <c r="O1146" s="32"/>
      <c r="P1146" s="32"/>
      <c r="Q1146" s="32"/>
      <c r="R1146" s="32"/>
      <c r="S1146" s="32"/>
      <c r="T1146" s="32"/>
      <c r="U1146" s="32"/>
      <c r="V1146" s="32"/>
      <c r="W1146" s="32"/>
      <c r="X1146" s="32"/>
      <c r="Y1146" s="32"/>
      <c r="Z1146" s="32"/>
      <c r="AA1146" s="32"/>
      <c r="AB1146" s="47"/>
      <c r="AC1146" s="47"/>
      <c r="AD1146" s="32"/>
      <c r="AE1146" s="32"/>
      <c r="AF1146" s="32"/>
      <c r="AG1146" s="14"/>
      <c r="AH1146" s="34"/>
      <c r="AI1146" s="33"/>
      <c r="AJ1146" s="27"/>
      <c r="AK1146" s="47"/>
      <c r="AL1146" s="27"/>
      <c r="AM1146" s="47"/>
      <c r="AN1146" s="47"/>
      <c r="AO1146" s="27"/>
      <c r="AP1146" s="32"/>
      <c r="AQ1146" s="27"/>
      <c r="AR1146" s="27"/>
      <c r="AS1146" s="27"/>
      <c r="AT1146" s="27"/>
      <c r="AU1146" s="27"/>
      <c r="AV1146" s="27"/>
      <c r="AW1146" s="27"/>
      <c r="AX1146" s="27"/>
      <c r="AY1146" s="41"/>
      <c r="AZ1146" s="27"/>
      <c r="BA1146" s="27"/>
      <c r="BB1146" s="27"/>
      <c r="BC1146" s="27"/>
      <c r="BD1146" s="27"/>
      <c r="BE1146" s="27"/>
      <c r="BF1146" s="27"/>
      <c r="BG1146" s="27"/>
      <c r="BH1146" s="27"/>
      <c r="BI1146" s="27"/>
      <c r="BJ1146" s="27"/>
      <c r="BK1146" s="27"/>
      <c r="BL1146" s="27"/>
      <c r="BM1146" s="41"/>
      <c r="BN1146" s="27"/>
      <c r="BO1146" s="27"/>
      <c r="BS1146" s="27"/>
      <c r="BT1146" s="41"/>
    </row>
    <row r="1147" spans="1:72" s="29" customFormat="1">
      <c r="A1147" s="47"/>
      <c r="B1147" s="47"/>
      <c r="C1147" s="47"/>
      <c r="D1147" s="47"/>
      <c r="E1147" s="47"/>
      <c r="F1147" s="47"/>
      <c r="G1147" s="47"/>
      <c r="H1147" s="47"/>
      <c r="I1147" s="47"/>
      <c r="J1147" s="27"/>
      <c r="K1147" s="47"/>
      <c r="L1147" s="32"/>
      <c r="M1147" s="32"/>
      <c r="N1147" s="32"/>
      <c r="O1147" s="32"/>
      <c r="P1147" s="32"/>
      <c r="Q1147" s="32"/>
      <c r="R1147" s="32"/>
      <c r="S1147" s="32"/>
      <c r="T1147" s="32"/>
      <c r="U1147" s="32"/>
      <c r="V1147" s="32"/>
      <c r="W1147" s="32"/>
      <c r="X1147" s="32"/>
      <c r="Y1147" s="32"/>
      <c r="Z1147" s="32"/>
      <c r="AA1147" s="32"/>
      <c r="AB1147" s="47"/>
      <c r="AC1147" s="47"/>
      <c r="AD1147" s="32"/>
      <c r="AE1147" s="32"/>
      <c r="AF1147" s="32"/>
      <c r="AG1147" s="14"/>
      <c r="AH1147" s="34"/>
      <c r="AI1147" s="33"/>
      <c r="AJ1147" s="27"/>
      <c r="AK1147" s="47"/>
      <c r="AL1147" s="27"/>
      <c r="AM1147" s="47"/>
      <c r="AN1147" s="47"/>
      <c r="AO1147" s="27"/>
      <c r="AP1147" s="32"/>
      <c r="AQ1147" s="27"/>
      <c r="AR1147" s="27"/>
      <c r="AS1147" s="27"/>
      <c r="AT1147" s="27"/>
      <c r="AU1147" s="27"/>
      <c r="AV1147" s="27"/>
      <c r="AW1147" s="27"/>
      <c r="AX1147" s="27"/>
      <c r="AY1147" s="41"/>
      <c r="AZ1147" s="27"/>
      <c r="BA1147" s="27"/>
      <c r="BB1147" s="27"/>
      <c r="BC1147" s="27"/>
      <c r="BD1147" s="27"/>
      <c r="BE1147" s="27"/>
      <c r="BF1147" s="27"/>
      <c r="BG1147" s="27"/>
      <c r="BH1147" s="27"/>
      <c r="BI1147" s="27"/>
      <c r="BJ1147" s="27"/>
      <c r="BK1147" s="27"/>
      <c r="BL1147" s="27"/>
      <c r="BM1147" s="41"/>
      <c r="BN1147" s="27"/>
      <c r="BO1147" s="27"/>
      <c r="BS1147" s="27"/>
      <c r="BT1147" s="41"/>
    </row>
    <row r="1148" spans="1:72" s="29" customFormat="1">
      <c r="A1148" s="47"/>
      <c r="B1148" s="47"/>
      <c r="C1148" s="47"/>
      <c r="D1148" s="47"/>
      <c r="E1148" s="47"/>
      <c r="F1148" s="47"/>
      <c r="G1148" s="47"/>
      <c r="H1148" s="47"/>
      <c r="I1148" s="47"/>
      <c r="J1148" s="27"/>
      <c r="K1148" s="47"/>
      <c r="L1148" s="32"/>
      <c r="M1148" s="32"/>
      <c r="N1148" s="32"/>
      <c r="O1148" s="32"/>
      <c r="P1148" s="32"/>
      <c r="Q1148" s="32"/>
      <c r="R1148" s="32"/>
      <c r="S1148" s="32"/>
      <c r="T1148" s="32"/>
      <c r="U1148" s="32"/>
      <c r="V1148" s="32"/>
      <c r="W1148" s="32"/>
      <c r="X1148" s="32"/>
      <c r="Y1148" s="32"/>
      <c r="Z1148" s="32"/>
      <c r="AA1148" s="32"/>
      <c r="AB1148" s="47"/>
      <c r="AC1148" s="47"/>
      <c r="AD1148" s="32"/>
      <c r="AE1148" s="32"/>
      <c r="AF1148" s="32"/>
      <c r="AG1148" s="14"/>
      <c r="AH1148" s="34"/>
      <c r="AI1148" s="33"/>
      <c r="AJ1148" s="27"/>
      <c r="AK1148" s="47"/>
      <c r="AL1148" s="27"/>
      <c r="AM1148" s="47"/>
      <c r="AN1148" s="47"/>
      <c r="AO1148" s="27"/>
      <c r="AP1148" s="32"/>
      <c r="AQ1148" s="27"/>
      <c r="AR1148" s="27"/>
      <c r="AS1148" s="27"/>
      <c r="AT1148" s="27"/>
      <c r="AU1148" s="27"/>
      <c r="AV1148" s="27"/>
      <c r="AW1148" s="27"/>
      <c r="AX1148" s="27"/>
      <c r="AY1148" s="41"/>
      <c r="AZ1148" s="27"/>
      <c r="BA1148" s="27"/>
      <c r="BB1148" s="27"/>
      <c r="BC1148" s="27"/>
      <c r="BD1148" s="27"/>
      <c r="BE1148" s="27"/>
      <c r="BF1148" s="27"/>
      <c r="BG1148" s="27"/>
      <c r="BH1148" s="27"/>
      <c r="BI1148" s="27"/>
      <c r="BJ1148" s="27"/>
      <c r="BK1148" s="27"/>
      <c r="BL1148" s="27"/>
      <c r="BM1148" s="41"/>
      <c r="BN1148" s="27"/>
      <c r="BO1148" s="27"/>
      <c r="BS1148" s="27"/>
      <c r="BT1148" s="41"/>
    </row>
    <row r="1149" spans="1:72" s="29" customFormat="1">
      <c r="A1149" s="47"/>
      <c r="B1149" s="47"/>
      <c r="C1149" s="47"/>
      <c r="D1149" s="47"/>
      <c r="E1149" s="47"/>
      <c r="F1149" s="47"/>
      <c r="G1149" s="47"/>
      <c r="H1149" s="47"/>
      <c r="I1149" s="47"/>
      <c r="J1149" s="27"/>
      <c r="K1149" s="47"/>
      <c r="L1149" s="32"/>
      <c r="M1149" s="32"/>
      <c r="N1149" s="32"/>
      <c r="O1149" s="32"/>
      <c r="P1149" s="32"/>
      <c r="Q1149" s="32"/>
      <c r="R1149" s="32"/>
      <c r="S1149" s="32"/>
      <c r="T1149" s="32"/>
      <c r="U1149" s="32"/>
      <c r="V1149" s="32"/>
      <c r="W1149" s="32"/>
      <c r="X1149" s="32"/>
      <c r="Y1149" s="32"/>
      <c r="Z1149" s="32"/>
      <c r="AA1149" s="32"/>
      <c r="AB1149" s="47"/>
      <c r="AC1149" s="47"/>
      <c r="AD1149" s="32"/>
      <c r="AE1149" s="32"/>
      <c r="AF1149" s="32"/>
      <c r="AG1149" s="14"/>
      <c r="AH1149" s="34"/>
      <c r="AI1149" s="33"/>
      <c r="AJ1149" s="27"/>
      <c r="AK1149" s="47"/>
      <c r="AL1149" s="27"/>
      <c r="AM1149" s="47"/>
      <c r="AN1149" s="47"/>
      <c r="AO1149" s="27"/>
      <c r="AP1149" s="32"/>
      <c r="AQ1149" s="27"/>
      <c r="AR1149" s="27"/>
      <c r="AS1149" s="27"/>
      <c r="AT1149" s="27"/>
      <c r="AU1149" s="27"/>
      <c r="AV1149" s="27"/>
      <c r="AW1149" s="27"/>
      <c r="AX1149" s="27"/>
      <c r="AY1149" s="41"/>
      <c r="AZ1149" s="27"/>
      <c r="BA1149" s="27"/>
      <c r="BB1149" s="27"/>
      <c r="BC1149" s="27"/>
      <c r="BD1149" s="27"/>
      <c r="BE1149" s="27"/>
      <c r="BF1149" s="27"/>
      <c r="BG1149" s="27"/>
      <c r="BH1149" s="27"/>
      <c r="BI1149" s="27"/>
      <c r="BJ1149" s="27"/>
      <c r="BK1149" s="27"/>
      <c r="BL1149" s="27"/>
      <c r="BM1149" s="41"/>
      <c r="BN1149" s="27"/>
      <c r="BO1149" s="27"/>
      <c r="BS1149" s="27"/>
      <c r="BT1149" s="41"/>
    </row>
    <row r="1150" spans="1:72" s="29" customFormat="1">
      <c r="A1150" s="47"/>
      <c r="B1150" s="47"/>
      <c r="C1150" s="47"/>
      <c r="D1150" s="47"/>
      <c r="E1150" s="47"/>
      <c r="F1150" s="47"/>
      <c r="G1150" s="47"/>
      <c r="H1150" s="47"/>
      <c r="I1150" s="47"/>
      <c r="J1150" s="27"/>
      <c r="K1150" s="47"/>
      <c r="L1150" s="32"/>
      <c r="M1150" s="32"/>
      <c r="N1150" s="32"/>
      <c r="O1150" s="32"/>
      <c r="P1150" s="32"/>
      <c r="Q1150" s="32"/>
      <c r="R1150" s="32"/>
      <c r="S1150" s="32"/>
      <c r="T1150" s="32"/>
      <c r="U1150" s="32"/>
      <c r="V1150" s="32"/>
      <c r="W1150" s="32"/>
      <c r="X1150" s="32"/>
      <c r="Y1150" s="32"/>
      <c r="Z1150" s="32"/>
      <c r="AA1150" s="32"/>
      <c r="AB1150" s="47"/>
      <c r="AC1150" s="47"/>
      <c r="AD1150" s="32"/>
      <c r="AE1150" s="32"/>
      <c r="AF1150" s="32"/>
      <c r="AG1150" s="14"/>
      <c r="AH1150" s="34"/>
      <c r="AI1150" s="33"/>
      <c r="AJ1150" s="27"/>
      <c r="AK1150" s="47"/>
      <c r="AL1150" s="27"/>
      <c r="AM1150" s="47"/>
      <c r="AN1150" s="47"/>
      <c r="AO1150" s="27"/>
      <c r="AP1150" s="32"/>
      <c r="AQ1150" s="27"/>
      <c r="AR1150" s="27"/>
      <c r="AS1150" s="27"/>
      <c r="AT1150" s="27"/>
      <c r="AU1150" s="27"/>
      <c r="AV1150" s="27"/>
      <c r="AW1150" s="27"/>
      <c r="AX1150" s="27"/>
      <c r="AY1150" s="41"/>
      <c r="AZ1150" s="27"/>
      <c r="BA1150" s="27"/>
      <c r="BB1150" s="27"/>
      <c r="BC1150" s="27"/>
      <c r="BD1150" s="27"/>
      <c r="BE1150" s="27"/>
      <c r="BF1150" s="27"/>
      <c r="BG1150" s="27"/>
      <c r="BH1150" s="27"/>
      <c r="BI1150" s="27"/>
      <c r="BJ1150" s="27"/>
      <c r="BK1150" s="27"/>
      <c r="BL1150" s="27"/>
      <c r="BM1150" s="41"/>
      <c r="BN1150" s="27"/>
      <c r="BO1150" s="27"/>
      <c r="BS1150" s="27"/>
      <c r="BT1150" s="41"/>
    </row>
    <row r="1151" spans="1:72" s="29" customFormat="1">
      <c r="A1151" s="47"/>
      <c r="B1151" s="47"/>
      <c r="C1151" s="47"/>
      <c r="D1151" s="47"/>
      <c r="E1151" s="47"/>
      <c r="F1151" s="47"/>
      <c r="G1151" s="47"/>
      <c r="H1151" s="47"/>
      <c r="I1151" s="47"/>
      <c r="J1151" s="27"/>
      <c r="K1151" s="47"/>
      <c r="L1151" s="32"/>
      <c r="M1151" s="32"/>
      <c r="N1151" s="32"/>
      <c r="O1151" s="32"/>
      <c r="P1151" s="32"/>
      <c r="Q1151" s="32"/>
      <c r="R1151" s="32"/>
      <c r="S1151" s="32"/>
      <c r="T1151" s="32"/>
      <c r="U1151" s="32"/>
      <c r="V1151" s="32"/>
      <c r="W1151" s="32"/>
      <c r="X1151" s="32"/>
      <c r="Y1151" s="32"/>
      <c r="Z1151" s="32"/>
      <c r="AA1151" s="32"/>
      <c r="AB1151" s="47"/>
      <c r="AC1151" s="47"/>
      <c r="AD1151" s="32"/>
      <c r="AE1151" s="32"/>
      <c r="AF1151" s="32"/>
      <c r="AG1151" s="14"/>
      <c r="AH1151" s="34"/>
      <c r="AI1151" s="33"/>
      <c r="AJ1151" s="27"/>
      <c r="AK1151" s="47"/>
      <c r="AL1151" s="27"/>
      <c r="AM1151" s="47"/>
      <c r="AN1151" s="47"/>
      <c r="AO1151" s="27"/>
      <c r="AP1151" s="32"/>
      <c r="AQ1151" s="27"/>
      <c r="AR1151" s="27"/>
      <c r="AS1151" s="27"/>
      <c r="AT1151" s="27"/>
      <c r="AU1151" s="27"/>
      <c r="AV1151" s="27"/>
      <c r="AW1151" s="27"/>
      <c r="AX1151" s="27"/>
      <c r="AY1151" s="41"/>
      <c r="AZ1151" s="27"/>
      <c r="BA1151" s="27"/>
      <c r="BB1151" s="27"/>
      <c r="BC1151" s="27"/>
      <c r="BD1151" s="27"/>
      <c r="BE1151" s="27"/>
      <c r="BF1151" s="27"/>
      <c r="BG1151" s="27"/>
      <c r="BH1151" s="27"/>
      <c r="BI1151" s="27"/>
      <c r="BJ1151" s="27"/>
      <c r="BK1151" s="27"/>
      <c r="BL1151" s="27"/>
      <c r="BM1151" s="41"/>
      <c r="BN1151" s="27"/>
      <c r="BO1151" s="27"/>
      <c r="BS1151" s="27"/>
      <c r="BT1151" s="41"/>
    </row>
    <row r="1152" spans="1:72" s="29" customFormat="1">
      <c r="A1152" s="47"/>
      <c r="B1152" s="47"/>
      <c r="C1152" s="47"/>
      <c r="D1152" s="47"/>
      <c r="E1152" s="47"/>
      <c r="F1152" s="47"/>
      <c r="G1152" s="47"/>
      <c r="H1152" s="47"/>
      <c r="I1152" s="47"/>
      <c r="J1152" s="27"/>
      <c r="K1152" s="47"/>
      <c r="L1152" s="32"/>
      <c r="M1152" s="32"/>
      <c r="N1152" s="32"/>
      <c r="O1152" s="32"/>
      <c r="P1152" s="32"/>
      <c r="Q1152" s="32"/>
      <c r="R1152" s="32"/>
      <c r="S1152" s="32"/>
      <c r="T1152" s="32"/>
      <c r="U1152" s="32"/>
      <c r="V1152" s="32"/>
      <c r="W1152" s="32"/>
      <c r="X1152" s="32"/>
      <c r="Y1152" s="32"/>
      <c r="Z1152" s="32"/>
      <c r="AA1152" s="32"/>
      <c r="AB1152" s="47"/>
      <c r="AC1152" s="47"/>
      <c r="AD1152" s="32"/>
      <c r="AE1152" s="32"/>
      <c r="AF1152" s="32"/>
      <c r="AG1152" s="14"/>
      <c r="AH1152" s="34"/>
      <c r="AI1152" s="33"/>
      <c r="AJ1152" s="27"/>
      <c r="AK1152" s="47"/>
      <c r="AL1152" s="27"/>
      <c r="AM1152" s="47"/>
      <c r="AN1152" s="47"/>
      <c r="AO1152" s="27"/>
      <c r="AP1152" s="32"/>
      <c r="AQ1152" s="27"/>
      <c r="AR1152" s="27"/>
      <c r="AS1152" s="27"/>
      <c r="AT1152" s="27"/>
      <c r="AU1152" s="27"/>
      <c r="AV1152" s="27"/>
      <c r="AW1152" s="27"/>
      <c r="AX1152" s="27"/>
      <c r="AY1152" s="41"/>
      <c r="AZ1152" s="27"/>
      <c r="BA1152" s="27"/>
      <c r="BB1152" s="27"/>
      <c r="BC1152" s="27"/>
      <c r="BD1152" s="27"/>
      <c r="BE1152" s="27"/>
      <c r="BF1152" s="27"/>
      <c r="BG1152" s="27"/>
      <c r="BH1152" s="27"/>
      <c r="BI1152" s="27"/>
      <c r="BJ1152" s="27"/>
      <c r="BK1152" s="27"/>
      <c r="BL1152" s="27"/>
      <c r="BM1152" s="41"/>
      <c r="BN1152" s="27"/>
      <c r="BO1152" s="27"/>
      <c r="BS1152" s="27"/>
      <c r="BT1152" s="41"/>
    </row>
    <row r="1153" spans="1:72" s="29" customFormat="1">
      <c r="A1153" s="47"/>
      <c r="B1153" s="47"/>
      <c r="C1153" s="47"/>
      <c r="D1153" s="47"/>
      <c r="E1153" s="47"/>
      <c r="F1153" s="47"/>
      <c r="G1153" s="47"/>
      <c r="H1153" s="47"/>
      <c r="I1153" s="47"/>
      <c r="J1153" s="27"/>
      <c r="K1153" s="47"/>
      <c r="L1153" s="32"/>
      <c r="M1153" s="32"/>
      <c r="N1153" s="32"/>
      <c r="O1153" s="32"/>
      <c r="P1153" s="32"/>
      <c r="Q1153" s="32"/>
      <c r="R1153" s="32"/>
      <c r="S1153" s="32"/>
      <c r="T1153" s="32"/>
      <c r="U1153" s="32"/>
      <c r="V1153" s="32"/>
      <c r="W1153" s="32"/>
      <c r="X1153" s="32"/>
      <c r="Y1153" s="32"/>
      <c r="Z1153" s="32"/>
      <c r="AA1153" s="32"/>
      <c r="AB1153" s="47"/>
      <c r="AC1153" s="47"/>
      <c r="AD1153" s="32"/>
      <c r="AE1153" s="32"/>
      <c r="AF1153" s="32"/>
      <c r="AG1153" s="14"/>
      <c r="AH1153" s="34"/>
      <c r="AI1153" s="33"/>
      <c r="AJ1153" s="27"/>
      <c r="AK1153" s="47"/>
      <c r="AL1153" s="27"/>
      <c r="AM1153" s="47"/>
      <c r="AN1153" s="47"/>
      <c r="AO1153" s="27"/>
      <c r="AP1153" s="32"/>
      <c r="AQ1153" s="27"/>
      <c r="AR1153" s="27"/>
      <c r="AS1153" s="27"/>
      <c r="AT1153" s="27"/>
      <c r="AU1153" s="27"/>
      <c r="AV1153" s="27"/>
      <c r="AW1153" s="27"/>
      <c r="AX1153" s="27"/>
      <c r="AY1153" s="41"/>
      <c r="AZ1153" s="27"/>
      <c r="BA1153" s="27"/>
      <c r="BB1153" s="27"/>
      <c r="BC1153" s="27"/>
      <c r="BD1153" s="27"/>
      <c r="BE1153" s="27"/>
      <c r="BF1153" s="27"/>
      <c r="BG1153" s="27"/>
      <c r="BH1153" s="27"/>
      <c r="BI1153" s="27"/>
      <c r="BJ1153" s="27"/>
      <c r="BK1153" s="27"/>
      <c r="BL1153" s="27"/>
      <c r="BM1153" s="41"/>
      <c r="BN1153" s="27"/>
      <c r="BO1153" s="27"/>
      <c r="BS1153" s="27"/>
      <c r="BT1153" s="41"/>
    </row>
    <row r="1154" spans="1:72" s="29" customFormat="1">
      <c r="A1154" s="47"/>
      <c r="B1154" s="47"/>
      <c r="C1154" s="47"/>
      <c r="D1154" s="47"/>
      <c r="E1154" s="47"/>
      <c r="F1154" s="47"/>
      <c r="G1154" s="47"/>
      <c r="H1154" s="47"/>
      <c r="I1154" s="47"/>
      <c r="J1154" s="27"/>
      <c r="K1154" s="47"/>
      <c r="L1154" s="32"/>
      <c r="M1154" s="32"/>
      <c r="N1154" s="32"/>
      <c r="O1154" s="32"/>
      <c r="P1154" s="32"/>
      <c r="Q1154" s="32"/>
      <c r="R1154" s="32"/>
      <c r="S1154" s="32"/>
      <c r="T1154" s="32"/>
      <c r="U1154" s="32"/>
      <c r="V1154" s="32"/>
      <c r="W1154" s="32"/>
      <c r="X1154" s="32"/>
      <c r="Y1154" s="32"/>
      <c r="Z1154" s="32"/>
      <c r="AA1154" s="32"/>
      <c r="AB1154" s="47"/>
      <c r="AC1154" s="47"/>
      <c r="AD1154" s="32"/>
      <c r="AE1154" s="32"/>
      <c r="AF1154" s="32"/>
      <c r="AG1154" s="14"/>
      <c r="AH1154" s="34"/>
      <c r="AI1154" s="33"/>
      <c r="AJ1154" s="27"/>
      <c r="AK1154" s="47"/>
      <c r="AL1154" s="27"/>
      <c r="AM1154" s="47"/>
      <c r="AN1154" s="47"/>
      <c r="AO1154" s="27"/>
      <c r="AP1154" s="32"/>
      <c r="AQ1154" s="27"/>
      <c r="AR1154" s="27"/>
      <c r="AS1154" s="27"/>
      <c r="AT1154" s="27"/>
      <c r="AU1154" s="27"/>
      <c r="AV1154" s="27"/>
      <c r="AW1154" s="27"/>
      <c r="AX1154" s="27"/>
      <c r="AY1154" s="41"/>
      <c r="AZ1154" s="27"/>
      <c r="BA1154" s="27"/>
      <c r="BB1154" s="27"/>
      <c r="BC1154" s="27"/>
      <c r="BD1154" s="27"/>
      <c r="BE1154" s="27"/>
      <c r="BF1154" s="27"/>
      <c r="BG1154" s="27"/>
      <c r="BH1154" s="27"/>
      <c r="BI1154" s="27"/>
      <c r="BJ1154" s="27"/>
      <c r="BK1154" s="27"/>
      <c r="BL1154" s="27"/>
      <c r="BM1154" s="41"/>
      <c r="BN1154" s="27"/>
      <c r="BO1154" s="27"/>
      <c r="BS1154" s="27"/>
      <c r="BT1154" s="41"/>
    </row>
    <row r="1155" spans="1:72" s="29" customFormat="1">
      <c r="A1155" s="47"/>
      <c r="B1155" s="47"/>
      <c r="C1155" s="47"/>
      <c r="D1155" s="47"/>
      <c r="E1155" s="47"/>
      <c r="F1155" s="47"/>
      <c r="G1155" s="47"/>
      <c r="H1155" s="47"/>
      <c r="I1155" s="47"/>
      <c r="J1155" s="27"/>
      <c r="K1155" s="47"/>
      <c r="L1155" s="32"/>
      <c r="M1155" s="32"/>
      <c r="N1155" s="32"/>
      <c r="O1155" s="32"/>
      <c r="P1155" s="32"/>
      <c r="Q1155" s="32"/>
      <c r="R1155" s="32"/>
      <c r="S1155" s="32"/>
      <c r="T1155" s="32"/>
      <c r="U1155" s="32"/>
      <c r="V1155" s="32"/>
      <c r="W1155" s="32"/>
      <c r="X1155" s="32"/>
      <c r="Y1155" s="32"/>
      <c r="Z1155" s="32"/>
      <c r="AA1155" s="32"/>
      <c r="AB1155" s="47"/>
      <c r="AC1155" s="47"/>
      <c r="AD1155" s="32"/>
      <c r="AE1155" s="32"/>
      <c r="AF1155" s="32"/>
      <c r="AG1155" s="14"/>
      <c r="AH1155" s="34"/>
      <c r="AI1155" s="33"/>
      <c r="AJ1155" s="27"/>
      <c r="AK1155" s="47"/>
      <c r="AL1155" s="27"/>
      <c r="AM1155" s="47"/>
      <c r="AN1155" s="47"/>
      <c r="AO1155" s="27"/>
      <c r="AP1155" s="32"/>
      <c r="AQ1155" s="27"/>
      <c r="AR1155" s="27"/>
      <c r="AS1155" s="27"/>
      <c r="AT1155" s="27"/>
      <c r="AU1155" s="27"/>
      <c r="AV1155" s="27"/>
      <c r="AW1155" s="27"/>
      <c r="AX1155" s="27"/>
      <c r="AY1155" s="41"/>
      <c r="AZ1155" s="27"/>
      <c r="BA1155" s="27"/>
      <c r="BB1155" s="27"/>
      <c r="BC1155" s="27"/>
      <c r="BD1155" s="27"/>
      <c r="BE1155" s="27"/>
      <c r="BF1155" s="27"/>
      <c r="BG1155" s="27"/>
      <c r="BH1155" s="27"/>
      <c r="BI1155" s="27"/>
      <c r="BJ1155" s="27"/>
      <c r="BK1155" s="27"/>
      <c r="BL1155" s="27"/>
      <c r="BM1155" s="41"/>
      <c r="BN1155" s="27"/>
      <c r="BO1155" s="27"/>
      <c r="BS1155" s="27"/>
      <c r="BT1155" s="41"/>
    </row>
    <row r="1156" spans="1:72" s="29" customFormat="1">
      <c r="A1156" s="47"/>
      <c r="B1156" s="47"/>
      <c r="C1156" s="47"/>
      <c r="D1156" s="47"/>
      <c r="E1156" s="47"/>
      <c r="F1156" s="47"/>
      <c r="G1156" s="47"/>
      <c r="H1156" s="47"/>
      <c r="I1156" s="47"/>
      <c r="J1156" s="27"/>
      <c r="K1156" s="47"/>
      <c r="L1156" s="32"/>
      <c r="M1156" s="32"/>
      <c r="N1156" s="32"/>
      <c r="O1156" s="32"/>
      <c r="P1156" s="32"/>
      <c r="Q1156" s="32"/>
      <c r="R1156" s="32"/>
      <c r="S1156" s="32"/>
      <c r="T1156" s="32"/>
      <c r="U1156" s="32"/>
      <c r="V1156" s="32"/>
      <c r="W1156" s="32"/>
      <c r="X1156" s="32"/>
      <c r="Y1156" s="32"/>
      <c r="Z1156" s="32"/>
      <c r="AA1156" s="32"/>
      <c r="AB1156" s="47"/>
      <c r="AC1156" s="47"/>
      <c r="AD1156" s="32"/>
      <c r="AE1156" s="32"/>
      <c r="AF1156" s="32"/>
      <c r="AG1156" s="14"/>
      <c r="AH1156" s="34"/>
      <c r="AI1156" s="33"/>
      <c r="AJ1156" s="27"/>
      <c r="AK1156" s="47"/>
      <c r="AL1156" s="27"/>
      <c r="AM1156" s="47"/>
      <c r="AN1156" s="47"/>
      <c r="AO1156" s="27"/>
      <c r="AP1156" s="32"/>
      <c r="AQ1156" s="27"/>
      <c r="AR1156" s="27"/>
      <c r="AS1156" s="27"/>
      <c r="AT1156" s="27"/>
      <c r="AU1156" s="27"/>
      <c r="AV1156" s="27"/>
      <c r="AW1156" s="27"/>
      <c r="AX1156" s="27"/>
      <c r="AY1156" s="41"/>
      <c r="AZ1156" s="27"/>
      <c r="BA1156" s="27"/>
      <c r="BB1156" s="27"/>
      <c r="BC1156" s="27"/>
      <c r="BD1156" s="27"/>
      <c r="BE1156" s="27"/>
      <c r="BF1156" s="27"/>
      <c r="BG1156" s="27"/>
      <c r="BH1156" s="27"/>
      <c r="BI1156" s="27"/>
      <c r="BJ1156" s="27"/>
      <c r="BK1156" s="27"/>
      <c r="BL1156" s="27"/>
      <c r="BM1156" s="41"/>
      <c r="BN1156" s="27"/>
      <c r="BO1156" s="27"/>
      <c r="BS1156" s="27"/>
      <c r="BT1156" s="41"/>
    </row>
    <row r="1157" spans="1:72" s="29" customFormat="1">
      <c r="A1157" s="47"/>
      <c r="B1157" s="47"/>
      <c r="C1157" s="47"/>
      <c r="D1157" s="47"/>
      <c r="E1157" s="47"/>
      <c r="F1157" s="47"/>
      <c r="G1157" s="47"/>
      <c r="H1157" s="47"/>
      <c r="I1157" s="47"/>
      <c r="J1157" s="27"/>
      <c r="K1157" s="47"/>
      <c r="L1157" s="32"/>
      <c r="M1157" s="32"/>
      <c r="N1157" s="32"/>
      <c r="O1157" s="32"/>
      <c r="P1157" s="32"/>
      <c r="Q1157" s="32"/>
      <c r="R1157" s="32"/>
      <c r="S1157" s="32"/>
      <c r="T1157" s="32"/>
      <c r="U1157" s="32"/>
      <c r="V1157" s="32"/>
      <c r="W1157" s="32"/>
      <c r="X1157" s="32"/>
      <c r="Y1157" s="32"/>
      <c r="Z1157" s="32"/>
      <c r="AA1157" s="32"/>
      <c r="AB1157" s="47"/>
      <c r="AC1157" s="47"/>
      <c r="AD1157" s="32"/>
      <c r="AE1157" s="32"/>
      <c r="AF1157" s="32"/>
      <c r="AG1157" s="14"/>
      <c r="AH1157" s="34"/>
      <c r="AI1157" s="33"/>
      <c r="AJ1157" s="27"/>
      <c r="AK1157" s="47"/>
      <c r="AL1157" s="27"/>
      <c r="AM1157" s="47"/>
      <c r="AN1157" s="47"/>
      <c r="AO1157" s="27"/>
      <c r="AP1157" s="32"/>
      <c r="AQ1157" s="27"/>
      <c r="AR1157" s="27"/>
      <c r="AS1157" s="27"/>
      <c r="AT1157" s="27"/>
      <c r="AU1157" s="27"/>
      <c r="AV1157" s="27"/>
      <c r="AW1157" s="27"/>
      <c r="AX1157" s="27"/>
      <c r="AY1157" s="41"/>
      <c r="AZ1157" s="27"/>
      <c r="BA1157" s="27"/>
      <c r="BB1157" s="27"/>
      <c r="BC1157" s="27"/>
      <c r="BD1157" s="27"/>
      <c r="BE1157" s="27"/>
      <c r="BF1157" s="27"/>
      <c r="BG1157" s="27"/>
      <c r="BH1157" s="27"/>
      <c r="BI1157" s="27"/>
      <c r="BJ1157" s="27"/>
      <c r="BK1157" s="27"/>
      <c r="BL1157" s="27"/>
      <c r="BM1157" s="41"/>
      <c r="BN1157" s="27"/>
      <c r="BO1157" s="27"/>
      <c r="BS1157" s="27"/>
      <c r="BT1157" s="41"/>
    </row>
    <row r="1158" spans="1:72" s="29" customFormat="1">
      <c r="A1158" s="47"/>
      <c r="B1158" s="47"/>
      <c r="C1158" s="47"/>
      <c r="D1158" s="47"/>
      <c r="E1158" s="47"/>
      <c r="F1158" s="47"/>
      <c r="G1158" s="47"/>
      <c r="H1158" s="47"/>
      <c r="I1158" s="47"/>
      <c r="J1158" s="27"/>
      <c r="K1158" s="47"/>
      <c r="L1158" s="32"/>
      <c r="M1158" s="32"/>
      <c r="N1158" s="32"/>
      <c r="O1158" s="32"/>
      <c r="P1158" s="32"/>
      <c r="Q1158" s="32"/>
      <c r="R1158" s="32"/>
      <c r="S1158" s="32"/>
      <c r="T1158" s="32"/>
      <c r="U1158" s="32"/>
      <c r="V1158" s="32"/>
      <c r="W1158" s="32"/>
      <c r="X1158" s="32"/>
      <c r="Y1158" s="32"/>
      <c r="Z1158" s="32"/>
      <c r="AA1158" s="32"/>
      <c r="AB1158" s="47"/>
      <c r="AC1158" s="47"/>
      <c r="AD1158" s="32"/>
      <c r="AE1158" s="32"/>
      <c r="AF1158" s="32"/>
      <c r="AG1158" s="14"/>
      <c r="AH1158" s="28"/>
      <c r="AI1158" s="33"/>
      <c r="AJ1158" s="27"/>
      <c r="AK1158" s="47"/>
      <c r="AL1158" s="27"/>
      <c r="AM1158" s="47"/>
      <c r="AN1158" s="47"/>
      <c r="AO1158" s="27"/>
      <c r="AP1158" s="32"/>
      <c r="AQ1158" s="27"/>
      <c r="AR1158" s="27"/>
      <c r="AS1158" s="27"/>
      <c r="AT1158" s="27"/>
      <c r="AU1158" s="27"/>
      <c r="AV1158" s="27"/>
      <c r="AW1158" s="27"/>
      <c r="AX1158" s="27"/>
      <c r="AY1158" s="41"/>
      <c r="AZ1158" s="27"/>
      <c r="BA1158" s="27"/>
      <c r="BB1158" s="27"/>
      <c r="BC1158" s="27"/>
      <c r="BD1158" s="27"/>
      <c r="BE1158" s="27"/>
      <c r="BF1158" s="27"/>
      <c r="BG1158" s="27"/>
      <c r="BH1158" s="27"/>
      <c r="BI1158" s="27"/>
      <c r="BJ1158" s="27"/>
      <c r="BK1158" s="27"/>
      <c r="BL1158" s="27"/>
      <c r="BM1158" s="41"/>
      <c r="BN1158" s="27"/>
      <c r="BO1158" s="27"/>
      <c r="BS1158" s="27"/>
      <c r="BT1158" s="41"/>
    </row>
    <row r="1159" spans="1:72" s="29" customFormat="1">
      <c r="A1159" s="47"/>
      <c r="B1159" s="47"/>
      <c r="C1159" s="47"/>
      <c r="D1159" s="47"/>
      <c r="E1159" s="47"/>
      <c r="F1159" s="47"/>
      <c r="G1159" s="47"/>
      <c r="H1159" s="47"/>
      <c r="I1159" s="47"/>
      <c r="J1159" s="27"/>
      <c r="K1159" s="47"/>
      <c r="L1159" s="32"/>
      <c r="M1159" s="32"/>
      <c r="N1159" s="32"/>
      <c r="O1159" s="32"/>
      <c r="P1159" s="32"/>
      <c r="Q1159" s="32"/>
      <c r="R1159" s="32"/>
      <c r="S1159" s="32"/>
      <c r="T1159" s="32"/>
      <c r="U1159" s="32"/>
      <c r="V1159" s="32"/>
      <c r="W1159" s="32"/>
      <c r="X1159" s="32"/>
      <c r="Y1159" s="32"/>
      <c r="Z1159" s="32"/>
      <c r="AA1159" s="32"/>
      <c r="AB1159" s="47"/>
      <c r="AC1159" s="47"/>
      <c r="AD1159" s="32"/>
      <c r="AE1159" s="32"/>
      <c r="AF1159" s="32"/>
      <c r="AG1159" s="14"/>
      <c r="AH1159" s="28"/>
      <c r="AI1159" s="33"/>
      <c r="AJ1159" s="27"/>
      <c r="AK1159" s="47"/>
      <c r="AL1159" s="27"/>
      <c r="AM1159" s="47"/>
      <c r="AN1159" s="47"/>
      <c r="AO1159" s="27"/>
      <c r="AP1159" s="32"/>
      <c r="AQ1159" s="27"/>
      <c r="AR1159" s="27"/>
      <c r="AS1159" s="27"/>
      <c r="AT1159" s="27"/>
      <c r="AU1159" s="27"/>
      <c r="AV1159" s="27"/>
      <c r="AW1159" s="27"/>
      <c r="AX1159" s="27"/>
      <c r="AY1159" s="41"/>
      <c r="AZ1159" s="27"/>
      <c r="BA1159" s="27"/>
      <c r="BB1159" s="27"/>
      <c r="BC1159" s="27"/>
      <c r="BD1159" s="27"/>
      <c r="BE1159" s="27"/>
      <c r="BF1159" s="27"/>
      <c r="BG1159" s="27"/>
      <c r="BH1159" s="27"/>
      <c r="BI1159" s="27"/>
      <c r="BJ1159" s="27"/>
      <c r="BK1159" s="27"/>
      <c r="BL1159" s="27"/>
      <c r="BM1159" s="41"/>
      <c r="BN1159" s="27"/>
      <c r="BO1159" s="27"/>
      <c r="BS1159" s="27"/>
      <c r="BT1159" s="41"/>
    </row>
    <row r="1160" spans="1:72" s="29" customFormat="1">
      <c r="A1160" s="47"/>
      <c r="B1160" s="47"/>
      <c r="C1160" s="47"/>
      <c r="D1160" s="47"/>
      <c r="E1160" s="47"/>
      <c r="F1160" s="47"/>
      <c r="G1160" s="47"/>
      <c r="H1160" s="47"/>
      <c r="I1160" s="47"/>
      <c r="J1160" s="27"/>
      <c r="K1160" s="47"/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2"/>
      <c r="Y1160" s="32"/>
      <c r="Z1160" s="32"/>
      <c r="AA1160" s="32"/>
      <c r="AB1160" s="47"/>
      <c r="AC1160" s="47"/>
      <c r="AD1160" s="32"/>
      <c r="AE1160" s="32"/>
      <c r="AF1160" s="32"/>
      <c r="AG1160" s="14"/>
      <c r="AH1160" s="28"/>
      <c r="AI1160" s="33"/>
      <c r="AJ1160" s="27"/>
      <c r="AK1160" s="47"/>
      <c r="AL1160" s="27"/>
      <c r="AM1160" s="47"/>
      <c r="AN1160" s="47"/>
      <c r="AO1160" s="27"/>
      <c r="AP1160" s="32"/>
      <c r="AQ1160" s="27"/>
      <c r="AR1160" s="27"/>
      <c r="AS1160" s="27"/>
      <c r="AT1160" s="27"/>
      <c r="AU1160" s="27"/>
      <c r="AV1160" s="27"/>
      <c r="AW1160" s="27"/>
      <c r="AX1160" s="27"/>
      <c r="AY1160" s="41"/>
      <c r="AZ1160" s="27"/>
      <c r="BA1160" s="27"/>
      <c r="BB1160" s="27"/>
      <c r="BC1160" s="27"/>
      <c r="BD1160" s="27"/>
      <c r="BE1160" s="27"/>
      <c r="BF1160" s="27"/>
      <c r="BG1160" s="27"/>
      <c r="BH1160" s="27"/>
      <c r="BI1160" s="27"/>
      <c r="BJ1160" s="27"/>
      <c r="BK1160" s="27"/>
      <c r="BL1160" s="27"/>
      <c r="BM1160" s="41"/>
      <c r="BN1160" s="27"/>
      <c r="BO1160" s="27"/>
      <c r="BS1160" s="27"/>
      <c r="BT1160" s="41"/>
    </row>
    <row r="1161" spans="1:72" s="29" customFormat="1">
      <c r="A1161" s="47"/>
      <c r="B1161" s="47"/>
      <c r="C1161" s="47"/>
      <c r="D1161" s="47"/>
      <c r="E1161" s="47"/>
      <c r="F1161" s="47"/>
      <c r="G1161" s="47"/>
      <c r="H1161" s="47"/>
      <c r="I1161" s="47"/>
      <c r="J1161" s="27"/>
      <c r="K1161" s="47"/>
      <c r="L1161" s="32"/>
      <c r="M1161" s="32"/>
      <c r="N1161" s="32"/>
      <c r="O1161" s="32"/>
      <c r="P1161" s="32"/>
      <c r="Q1161" s="32"/>
      <c r="R1161" s="32"/>
      <c r="S1161" s="32"/>
      <c r="T1161" s="32"/>
      <c r="U1161" s="32"/>
      <c r="V1161" s="32"/>
      <c r="W1161" s="32"/>
      <c r="X1161" s="32"/>
      <c r="Y1161" s="32"/>
      <c r="Z1161" s="32"/>
      <c r="AA1161" s="32"/>
      <c r="AB1161" s="47"/>
      <c r="AC1161" s="47"/>
      <c r="AD1161" s="32"/>
      <c r="AE1161" s="32"/>
      <c r="AF1161" s="32"/>
      <c r="AG1161" s="14"/>
      <c r="AH1161" s="28"/>
      <c r="AI1161" s="33"/>
      <c r="AJ1161" s="27"/>
      <c r="AK1161" s="47"/>
      <c r="AL1161" s="27"/>
      <c r="AM1161" s="47"/>
      <c r="AN1161" s="47"/>
      <c r="AO1161" s="27"/>
      <c r="AP1161" s="32"/>
      <c r="AQ1161" s="27"/>
      <c r="AR1161" s="27"/>
      <c r="AS1161" s="27"/>
      <c r="AT1161" s="27"/>
      <c r="AU1161" s="27"/>
      <c r="AV1161" s="27"/>
      <c r="AW1161" s="27"/>
      <c r="AX1161" s="27"/>
      <c r="AY1161" s="41"/>
      <c r="AZ1161" s="27"/>
      <c r="BA1161" s="27"/>
      <c r="BB1161" s="27"/>
      <c r="BC1161" s="27"/>
      <c r="BD1161" s="27"/>
      <c r="BE1161" s="27"/>
      <c r="BF1161" s="27"/>
      <c r="BG1161" s="27"/>
      <c r="BH1161" s="27"/>
      <c r="BI1161" s="27"/>
      <c r="BJ1161" s="27"/>
      <c r="BK1161" s="27"/>
      <c r="BL1161" s="27"/>
      <c r="BM1161" s="41"/>
      <c r="BN1161" s="27"/>
      <c r="BO1161" s="27"/>
      <c r="BS1161" s="27"/>
      <c r="BT1161" s="41"/>
    </row>
    <row r="1162" spans="1:72" s="29" customFormat="1">
      <c r="A1162" s="47"/>
      <c r="B1162" s="47"/>
      <c r="C1162" s="47"/>
      <c r="D1162" s="47"/>
      <c r="E1162" s="47"/>
      <c r="F1162" s="47"/>
      <c r="G1162" s="47"/>
      <c r="H1162" s="47"/>
      <c r="I1162" s="47"/>
      <c r="J1162" s="27"/>
      <c r="K1162" s="47"/>
      <c r="L1162" s="32"/>
      <c r="M1162" s="32"/>
      <c r="N1162" s="32"/>
      <c r="O1162" s="32"/>
      <c r="P1162" s="32"/>
      <c r="Q1162" s="32"/>
      <c r="R1162" s="32"/>
      <c r="S1162" s="32"/>
      <c r="T1162" s="32"/>
      <c r="U1162" s="32"/>
      <c r="V1162" s="32"/>
      <c r="W1162" s="32"/>
      <c r="X1162" s="32"/>
      <c r="Y1162" s="32"/>
      <c r="Z1162" s="32"/>
      <c r="AA1162" s="32"/>
      <c r="AB1162" s="47"/>
      <c r="AC1162" s="47"/>
      <c r="AD1162" s="32"/>
      <c r="AE1162" s="32"/>
      <c r="AF1162" s="32"/>
      <c r="AG1162" s="14"/>
      <c r="AH1162" s="28"/>
      <c r="AI1162" s="33"/>
      <c r="AJ1162" s="27"/>
      <c r="AK1162" s="47"/>
      <c r="AL1162" s="27"/>
      <c r="AM1162" s="47"/>
      <c r="AN1162" s="47"/>
      <c r="AO1162" s="27"/>
      <c r="AP1162" s="32"/>
      <c r="AQ1162" s="27"/>
      <c r="AR1162" s="27"/>
      <c r="AS1162" s="27"/>
      <c r="AT1162" s="27"/>
      <c r="AU1162" s="27"/>
      <c r="AV1162" s="27"/>
      <c r="AW1162" s="27"/>
      <c r="AX1162" s="27"/>
      <c r="AY1162" s="41"/>
      <c r="AZ1162" s="27"/>
      <c r="BA1162" s="27"/>
      <c r="BB1162" s="27"/>
      <c r="BC1162" s="27"/>
      <c r="BD1162" s="27"/>
      <c r="BE1162" s="27"/>
      <c r="BF1162" s="27"/>
      <c r="BG1162" s="27"/>
      <c r="BH1162" s="27"/>
      <c r="BI1162" s="27"/>
      <c r="BJ1162" s="27"/>
      <c r="BK1162" s="27"/>
      <c r="BL1162" s="27"/>
      <c r="BM1162" s="41"/>
      <c r="BN1162" s="27"/>
      <c r="BO1162" s="27"/>
      <c r="BS1162" s="27"/>
      <c r="BT1162" s="41"/>
    </row>
    <row r="1163" spans="1:72" s="29" customFormat="1">
      <c r="A1163" s="47"/>
      <c r="B1163" s="47"/>
      <c r="C1163" s="47"/>
      <c r="D1163" s="47"/>
      <c r="E1163" s="47"/>
      <c r="F1163" s="47"/>
      <c r="G1163" s="47"/>
      <c r="H1163" s="47"/>
      <c r="I1163" s="47"/>
      <c r="J1163" s="27"/>
      <c r="K1163" s="47"/>
      <c r="L1163" s="32"/>
      <c r="M1163" s="32"/>
      <c r="N1163" s="32"/>
      <c r="O1163" s="32"/>
      <c r="P1163" s="32"/>
      <c r="Q1163" s="32"/>
      <c r="R1163" s="32"/>
      <c r="S1163" s="32"/>
      <c r="T1163" s="32"/>
      <c r="U1163" s="32"/>
      <c r="V1163" s="32"/>
      <c r="W1163" s="32"/>
      <c r="X1163" s="32"/>
      <c r="Y1163" s="32"/>
      <c r="Z1163" s="32"/>
      <c r="AA1163" s="32"/>
      <c r="AB1163" s="47"/>
      <c r="AC1163" s="47"/>
      <c r="AD1163" s="32"/>
      <c r="AE1163" s="32"/>
      <c r="AF1163" s="32"/>
      <c r="AG1163" s="14"/>
      <c r="AH1163" s="28"/>
      <c r="AI1163" s="33"/>
      <c r="AJ1163" s="27"/>
      <c r="AK1163" s="47"/>
      <c r="AL1163" s="27"/>
      <c r="AM1163" s="47"/>
      <c r="AN1163" s="47"/>
      <c r="AO1163" s="27"/>
      <c r="AP1163" s="32"/>
      <c r="AQ1163" s="27"/>
      <c r="AR1163" s="27"/>
      <c r="AS1163" s="27"/>
      <c r="AT1163" s="27"/>
      <c r="AU1163" s="27"/>
      <c r="AV1163" s="27"/>
      <c r="AW1163" s="27"/>
      <c r="AX1163" s="27"/>
      <c r="AY1163" s="41"/>
      <c r="AZ1163" s="27"/>
      <c r="BA1163" s="27"/>
      <c r="BB1163" s="27"/>
      <c r="BC1163" s="27"/>
      <c r="BD1163" s="27"/>
      <c r="BE1163" s="27"/>
      <c r="BF1163" s="27"/>
      <c r="BG1163" s="27"/>
      <c r="BH1163" s="27"/>
      <c r="BI1163" s="27"/>
      <c r="BJ1163" s="27"/>
      <c r="BK1163" s="27"/>
      <c r="BL1163" s="27"/>
      <c r="BM1163" s="41"/>
      <c r="BN1163" s="27"/>
      <c r="BO1163" s="27"/>
      <c r="BS1163" s="27"/>
      <c r="BT1163" s="41"/>
    </row>
    <row r="1164" spans="1:72" s="29" customFormat="1">
      <c r="A1164" s="47"/>
      <c r="B1164" s="47"/>
      <c r="C1164" s="47"/>
      <c r="D1164" s="47"/>
      <c r="E1164" s="47"/>
      <c r="F1164" s="47"/>
      <c r="G1164" s="47"/>
      <c r="H1164" s="47"/>
      <c r="I1164" s="47"/>
      <c r="J1164" s="27"/>
      <c r="K1164" s="47"/>
      <c r="L1164" s="32"/>
      <c r="M1164" s="32"/>
      <c r="N1164" s="32"/>
      <c r="O1164" s="32"/>
      <c r="P1164" s="32"/>
      <c r="Q1164" s="32"/>
      <c r="R1164" s="32"/>
      <c r="S1164" s="32"/>
      <c r="T1164" s="32"/>
      <c r="U1164" s="32"/>
      <c r="V1164" s="32"/>
      <c r="W1164" s="32"/>
      <c r="X1164" s="32"/>
      <c r="Y1164" s="32"/>
      <c r="Z1164" s="32"/>
      <c r="AA1164" s="32"/>
      <c r="AB1164" s="47"/>
      <c r="AC1164" s="47"/>
      <c r="AD1164" s="32"/>
      <c r="AE1164" s="32"/>
      <c r="AF1164" s="32"/>
      <c r="AG1164" s="14"/>
      <c r="AH1164" s="28"/>
      <c r="AI1164" s="33"/>
      <c r="AJ1164" s="27"/>
      <c r="AK1164" s="47"/>
      <c r="AL1164" s="27"/>
      <c r="AM1164" s="47"/>
      <c r="AN1164" s="47"/>
      <c r="AO1164" s="27"/>
      <c r="AP1164" s="32"/>
      <c r="AQ1164" s="27"/>
      <c r="AR1164" s="27"/>
      <c r="AS1164" s="27"/>
      <c r="AT1164" s="27"/>
      <c r="AU1164" s="27"/>
      <c r="AV1164" s="27"/>
      <c r="AW1164" s="27"/>
      <c r="AX1164" s="27"/>
      <c r="AY1164" s="41"/>
      <c r="AZ1164" s="27"/>
      <c r="BA1164" s="27"/>
      <c r="BB1164" s="27"/>
      <c r="BC1164" s="27"/>
      <c r="BD1164" s="27"/>
      <c r="BE1164" s="27"/>
      <c r="BF1164" s="27"/>
      <c r="BG1164" s="27"/>
      <c r="BH1164" s="27"/>
      <c r="BI1164" s="27"/>
      <c r="BJ1164" s="27"/>
      <c r="BK1164" s="27"/>
      <c r="BL1164" s="27"/>
      <c r="BM1164" s="41"/>
      <c r="BN1164" s="27"/>
      <c r="BO1164" s="27"/>
      <c r="BS1164" s="27"/>
      <c r="BT1164" s="41"/>
    </row>
    <row r="1165" spans="1:72" s="29" customFormat="1">
      <c r="A1165" s="47"/>
      <c r="B1165" s="47"/>
      <c r="C1165" s="47"/>
      <c r="D1165" s="47"/>
      <c r="E1165" s="47"/>
      <c r="F1165" s="47"/>
      <c r="G1165" s="47"/>
      <c r="H1165" s="47"/>
      <c r="I1165" s="47"/>
      <c r="J1165" s="27"/>
      <c r="K1165" s="47"/>
      <c r="L1165" s="32"/>
      <c r="M1165" s="32"/>
      <c r="N1165" s="32"/>
      <c r="O1165" s="32"/>
      <c r="P1165" s="32"/>
      <c r="Q1165" s="32"/>
      <c r="R1165" s="32"/>
      <c r="S1165" s="32"/>
      <c r="T1165" s="32"/>
      <c r="U1165" s="32"/>
      <c r="V1165" s="32"/>
      <c r="W1165" s="32"/>
      <c r="X1165" s="32"/>
      <c r="Y1165" s="32"/>
      <c r="Z1165" s="32"/>
      <c r="AA1165" s="32"/>
      <c r="AB1165" s="47"/>
      <c r="AC1165" s="47"/>
      <c r="AD1165" s="32"/>
      <c r="AE1165" s="32"/>
      <c r="AF1165" s="32"/>
      <c r="AG1165" s="14"/>
      <c r="AH1165" s="28"/>
      <c r="AI1165" s="33"/>
      <c r="AJ1165" s="27"/>
      <c r="AK1165" s="47"/>
      <c r="AL1165" s="27"/>
      <c r="AM1165" s="47"/>
      <c r="AN1165" s="47"/>
      <c r="AO1165" s="27"/>
      <c r="AP1165" s="32"/>
      <c r="AQ1165" s="27"/>
      <c r="AR1165" s="27"/>
      <c r="AS1165" s="27"/>
      <c r="AT1165" s="27"/>
      <c r="AU1165" s="27"/>
      <c r="AV1165" s="27"/>
      <c r="AW1165" s="27"/>
      <c r="AX1165" s="27"/>
      <c r="AY1165" s="41"/>
      <c r="AZ1165" s="27"/>
      <c r="BA1165" s="27"/>
      <c r="BB1165" s="27"/>
      <c r="BC1165" s="27"/>
      <c r="BD1165" s="27"/>
      <c r="BE1165" s="27"/>
      <c r="BF1165" s="27"/>
      <c r="BG1165" s="27"/>
      <c r="BH1165" s="27"/>
      <c r="BI1165" s="27"/>
      <c r="BJ1165" s="27"/>
      <c r="BK1165" s="27"/>
      <c r="BL1165" s="27"/>
      <c r="BM1165" s="41"/>
      <c r="BN1165" s="27"/>
      <c r="BO1165" s="27"/>
      <c r="BS1165" s="27"/>
      <c r="BT1165" s="41"/>
    </row>
    <row r="1166" spans="1:72" s="29" customFormat="1">
      <c r="A1166" s="47"/>
      <c r="B1166" s="47"/>
      <c r="C1166" s="47"/>
      <c r="D1166" s="47"/>
      <c r="E1166" s="47"/>
      <c r="F1166" s="47"/>
      <c r="G1166" s="47"/>
      <c r="H1166" s="47"/>
      <c r="I1166" s="47"/>
      <c r="J1166" s="27"/>
      <c r="K1166" s="47"/>
      <c r="L1166" s="32"/>
      <c r="M1166" s="32"/>
      <c r="N1166" s="32"/>
      <c r="O1166" s="32"/>
      <c r="P1166" s="32"/>
      <c r="Q1166" s="32"/>
      <c r="R1166" s="32"/>
      <c r="S1166" s="32"/>
      <c r="T1166" s="32"/>
      <c r="U1166" s="32"/>
      <c r="V1166" s="32"/>
      <c r="W1166" s="32"/>
      <c r="X1166" s="32"/>
      <c r="Y1166" s="32"/>
      <c r="Z1166" s="32"/>
      <c r="AA1166" s="32"/>
      <c r="AB1166" s="47"/>
      <c r="AC1166" s="47"/>
      <c r="AD1166" s="32"/>
      <c r="AE1166" s="32"/>
      <c r="AF1166" s="32"/>
      <c r="AG1166" s="14"/>
      <c r="AH1166" s="28"/>
      <c r="AI1166" s="33"/>
      <c r="AJ1166" s="27"/>
      <c r="AK1166" s="47"/>
      <c r="AL1166" s="27"/>
      <c r="AM1166" s="47"/>
      <c r="AN1166" s="47"/>
      <c r="AO1166" s="27"/>
      <c r="AP1166" s="32"/>
      <c r="AQ1166" s="27"/>
      <c r="AR1166" s="27"/>
      <c r="AS1166" s="27"/>
      <c r="AT1166" s="27"/>
      <c r="AU1166" s="27"/>
      <c r="AV1166" s="27"/>
      <c r="AW1166" s="27"/>
      <c r="AX1166" s="27"/>
      <c r="AY1166" s="41"/>
      <c r="AZ1166" s="27"/>
      <c r="BA1166" s="27"/>
      <c r="BB1166" s="27"/>
      <c r="BC1166" s="27"/>
      <c r="BD1166" s="27"/>
      <c r="BE1166" s="27"/>
      <c r="BF1166" s="27"/>
      <c r="BG1166" s="27"/>
      <c r="BH1166" s="27"/>
      <c r="BI1166" s="27"/>
      <c r="BJ1166" s="27"/>
      <c r="BK1166" s="27"/>
      <c r="BL1166" s="27"/>
      <c r="BM1166" s="41"/>
      <c r="BN1166" s="27"/>
      <c r="BO1166" s="27"/>
      <c r="BS1166" s="27"/>
      <c r="BT1166" s="41"/>
    </row>
    <row r="1167" spans="1:72" s="29" customFormat="1">
      <c r="A1167" s="47"/>
      <c r="B1167" s="47"/>
      <c r="C1167" s="47"/>
      <c r="D1167" s="47"/>
      <c r="E1167" s="47"/>
      <c r="F1167" s="47"/>
      <c r="G1167" s="47"/>
      <c r="H1167" s="47"/>
      <c r="I1167" s="47"/>
      <c r="J1167" s="27"/>
      <c r="K1167" s="47"/>
      <c r="L1167" s="32"/>
      <c r="M1167" s="32"/>
      <c r="N1167" s="32"/>
      <c r="O1167" s="32"/>
      <c r="P1167" s="32"/>
      <c r="Q1167" s="32"/>
      <c r="R1167" s="32"/>
      <c r="S1167" s="32"/>
      <c r="T1167" s="32"/>
      <c r="U1167" s="32"/>
      <c r="V1167" s="32"/>
      <c r="W1167" s="32"/>
      <c r="X1167" s="32"/>
      <c r="Y1167" s="32"/>
      <c r="Z1167" s="32"/>
      <c r="AA1167" s="32"/>
      <c r="AB1167" s="47"/>
      <c r="AC1167" s="47"/>
      <c r="AD1167" s="32"/>
      <c r="AE1167" s="32"/>
      <c r="AF1167" s="32"/>
      <c r="AG1167" s="14"/>
      <c r="AH1167" s="28"/>
      <c r="AI1167" s="33"/>
      <c r="AJ1167" s="27"/>
      <c r="AK1167" s="47"/>
      <c r="AL1167" s="27"/>
      <c r="AM1167" s="47"/>
      <c r="AN1167" s="47"/>
      <c r="AO1167" s="27"/>
      <c r="AP1167" s="32"/>
      <c r="AQ1167" s="27"/>
      <c r="AR1167" s="27"/>
      <c r="AS1167" s="27"/>
      <c r="AT1167" s="27"/>
      <c r="AU1167" s="27"/>
      <c r="AV1167" s="27"/>
      <c r="AW1167" s="27"/>
      <c r="AX1167" s="27"/>
      <c r="AY1167" s="41"/>
      <c r="AZ1167" s="27"/>
      <c r="BA1167" s="27"/>
      <c r="BB1167" s="27"/>
      <c r="BC1167" s="27"/>
      <c r="BD1167" s="27"/>
      <c r="BE1167" s="27"/>
      <c r="BF1167" s="27"/>
      <c r="BG1167" s="27"/>
      <c r="BH1167" s="27"/>
      <c r="BI1167" s="27"/>
      <c r="BJ1167" s="27"/>
      <c r="BK1167" s="27"/>
      <c r="BL1167" s="27"/>
      <c r="BM1167" s="41"/>
      <c r="BN1167" s="27"/>
      <c r="BO1167" s="27"/>
      <c r="BS1167" s="27"/>
      <c r="BT1167" s="41"/>
    </row>
    <row r="1168" spans="1:72" s="29" customFormat="1">
      <c r="A1168" s="47"/>
      <c r="B1168" s="47"/>
      <c r="C1168" s="47"/>
      <c r="D1168" s="47"/>
      <c r="E1168" s="47"/>
      <c r="F1168" s="47"/>
      <c r="G1168" s="47"/>
      <c r="H1168" s="47"/>
      <c r="I1168" s="47"/>
      <c r="J1168" s="27"/>
      <c r="K1168" s="47"/>
      <c r="L1168" s="32"/>
      <c r="M1168" s="32"/>
      <c r="N1168" s="32"/>
      <c r="O1168" s="32"/>
      <c r="P1168" s="32"/>
      <c r="Q1168" s="32"/>
      <c r="R1168" s="32"/>
      <c r="S1168" s="32"/>
      <c r="T1168" s="32"/>
      <c r="U1168" s="32"/>
      <c r="V1168" s="32"/>
      <c r="W1168" s="32"/>
      <c r="X1168" s="32"/>
      <c r="Y1168" s="32"/>
      <c r="Z1168" s="32"/>
      <c r="AA1168" s="32"/>
      <c r="AB1168" s="47"/>
      <c r="AC1168" s="47"/>
      <c r="AD1168" s="32"/>
      <c r="AE1168" s="32"/>
      <c r="AF1168" s="32"/>
      <c r="AG1168" s="14"/>
      <c r="AH1168" s="28"/>
      <c r="AI1168" s="33"/>
      <c r="AJ1168" s="27"/>
      <c r="AK1168" s="47"/>
      <c r="AL1168" s="27"/>
      <c r="AM1168" s="47"/>
      <c r="AN1168" s="47"/>
      <c r="AO1168" s="27"/>
      <c r="AP1168" s="32"/>
      <c r="AQ1168" s="27"/>
      <c r="AR1168" s="27"/>
      <c r="AS1168" s="27"/>
      <c r="AT1168" s="27"/>
      <c r="AU1168" s="27"/>
      <c r="AV1168" s="27"/>
      <c r="AW1168" s="27"/>
      <c r="AX1168" s="27"/>
      <c r="AY1168" s="41"/>
      <c r="AZ1168" s="27"/>
      <c r="BA1168" s="27"/>
      <c r="BB1168" s="27"/>
      <c r="BC1168" s="27"/>
      <c r="BD1168" s="27"/>
      <c r="BE1168" s="27"/>
      <c r="BF1168" s="27"/>
      <c r="BG1168" s="27"/>
      <c r="BH1168" s="27"/>
      <c r="BI1168" s="27"/>
      <c r="BJ1168" s="27"/>
      <c r="BK1168" s="27"/>
      <c r="BL1168" s="27"/>
      <c r="BM1168" s="41"/>
      <c r="BN1168" s="27"/>
      <c r="BO1168" s="27"/>
      <c r="BS1168" s="27"/>
      <c r="BT1168" s="41"/>
    </row>
    <row r="1169" spans="1:72" s="29" customFormat="1">
      <c r="A1169" s="47"/>
      <c r="B1169" s="47"/>
      <c r="C1169" s="47"/>
      <c r="D1169" s="47"/>
      <c r="E1169" s="47"/>
      <c r="F1169" s="47"/>
      <c r="G1169" s="47"/>
      <c r="H1169" s="47"/>
      <c r="I1169" s="47"/>
      <c r="J1169" s="27"/>
      <c r="K1169" s="47"/>
      <c r="L1169" s="32"/>
      <c r="M1169" s="32"/>
      <c r="N1169" s="32"/>
      <c r="O1169" s="32"/>
      <c r="P1169" s="32"/>
      <c r="Q1169" s="32"/>
      <c r="R1169" s="32"/>
      <c r="S1169" s="32"/>
      <c r="T1169" s="32"/>
      <c r="U1169" s="32"/>
      <c r="V1169" s="32"/>
      <c r="W1169" s="32"/>
      <c r="X1169" s="32"/>
      <c r="Y1169" s="32"/>
      <c r="Z1169" s="32"/>
      <c r="AA1169" s="32"/>
      <c r="AB1169" s="47"/>
      <c r="AC1169" s="47"/>
      <c r="AD1169" s="32"/>
      <c r="AE1169" s="32"/>
      <c r="AF1169" s="32"/>
      <c r="AG1169" s="14"/>
      <c r="AH1169" s="28"/>
      <c r="AI1169" s="33"/>
      <c r="AJ1169" s="27"/>
      <c r="AK1169" s="47"/>
      <c r="AL1169" s="27"/>
      <c r="AM1169" s="47"/>
      <c r="AN1169" s="47"/>
      <c r="AO1169" s="27"/>
      <c r="AP1169" s="32"/>
      <c r="AQ1169" s="27"/>
      <c r="AR1169" s="27"/>
      <c r="AS1169" s="27"/>
      <c r="AT1169" s="27"/>
      <c r="AU1169" s="27"/>
      <c r="AV1169" s="27"/>
      <c r="AW1169" s="27"/>
      <c r="AX1169" s="27"/>
      <c r="AY1169" s="41"/>
      <c r="AZ1169" s="27"/>
      <c r="BA1169" s="27"/>
      <c r="BB1169" s="27"/>
      <c r="BC1169" s="27"/>
      <c r="BD1169" s="27"/>
      <c r="BE1169" s="27"/>
      <c r="BF1169" s="27"/>
      <c r="BG1169" s="27"/>
      <c r="BH1169" s="27"/>
      <c r="BI1169" s="27"/>
      <c r="BJ1169" s="27"/>
      <c r="BK1169" s="27"/>
      <c r="BL1169" s="27"/>
      <c r="BM1169" s="41"/>
      <c r="BN1169" s="27"/>
      <c r="BO1169" s="27"/>
      <c r="BS1169" s="27"/>
      <c r="BT1169" s="41"/>
    </row>
    <row r="1170" spans="1:72" s="29" customFormat="1">
      <c r="A1170" s="47"/>
      <c r="B1170" s="47"/>
      <c r="C1170" s="47"/>
      <c r="D1170" s="47"/>
      <c r="E1170" s="47"/>
      <c r="F1170" s="47"/>
      <c r="G1170" s="47"/>
      <c r="H1170" s="47"/>
      <c r="I1170" s="47"/>
      <c r="J1170" s="27"/>
      <c r="K1170" s="47"/>
      <c r="L1170" s="32"/>
      <c r="M1170" s="32"/>
      <c r="N1170" s="32"/>
      <c r="O1170" s="32"/>
      <c r="P1170" s="32"/>
      <c r="Q1170" s="32"/>
      <c r="R1170" s="32"/>
      <c r="S1170" s="32"/>
      <c r="T1170" s="32"/>
      <c r="U1170" s="32"/>
      <c r="V1170" s="32"/>
      <c r="W1170" s="32"/>
      <c r="X1170" s="32"/>
      <c r="Y1170" s="32"/>
      <c r="Z1170" s="32"/>
      <c r="AA1170" s="32"/>
      <c r="AB1170" s="47"/>
      <c r="AC1170" s="47"/>
      <c r="AD1170" s="32"/>
      <c r="AE1170" s="32"/>
      <c r="AF1170" s="32"/>
      <c r="AG1170" s="14"/>
      <c r="AH1170" s="28"/>
      <c r="AI1170" s="33"/>
      <c r="AJ1170" s="27"/>
      <c r="AK1170" s="47"/>
      <c r="AL1170" s="27"/>
      <c r="AM1170" s="47"/>
      <c r="AN1170" s="47"/>
      <c r="AO1170" s="27"/>
      <c r="AP1170" s="32"/>
      <c r="AQ1170" s="27"/>
      <c r="AR1170" s="27"/>
      <c r="AS1170" s="27"/>
      <c r="AT1170" s="27"/>
      <c r="AU1170" s="27"/>
      <c r="AV1170" s="27"/>
      <c r="AW1170" s="27"/>
      <c r="AX1170" s="27"/>
      <c r="AY1170" s="41"/>
      <c r="AZ1170" s="27"/>
      <c r="BA1170" s="27"/>
      <c r="BB1170" s="27"/>
      <c r="BC1170" s="27"/>
      <c r="BD1170" s="27"/>
      <c r="BE1170" s="27"/>
      <c r="BF1170" s="27"/>
      <c r="BG1170" s="27"/>
      <c r="BH1170" s="27"/>
      <c r="BI1170" s="27"/>
      <c r="BJ1170" s="27"/>
      <c r="BK1170" s="27"/>
      <c r="BL1170" s="27"/>
      <c r="BM1170" s="41"/>
      <c r="BN1170" s="27"/>
      <c r="BO1170" s="27"/>
      <c r="BS1170" s="27"/>
      <c r="BT1170" s="41"/>
    </row>
    <row r="1171" spans="1:72" s="29" customFormat="1">
      <c r="A1171" s="47"/>
      <c r="B1171" s="47"/>
      <c r="C1171" s="47"/>
      <c r="D1171" s="47"/>
      <c r="E1171" s="47"/>
      <c r="F1171" s="47"/>
      <c r="G1171" s="47"/>
      <c r="H1171" s="47"/>
      <c r="I1171" s="47"/>
      <c r="J1171" s="27"/>
      <c r="K1171" s="47"/>
      <c r="L1171" s="32"/>
      <c r="M1171" s="32"/>
      <c r="N1171" s="32"/>
      <c r="O1171" s="32"/>
      <c r="P1171" s="32"/>
      <c r="Q1171" s="32"/>
      <c r="R1171" s="32"/>
      <c r="S1171" s="32"/>
      <c r="T1171" s="32"/>
      <c r="U1171" s="32"/>
      <c r="V1171" s="32"/>
      <c r="W1171" s="32"/>
      <c r="X1171" s="32"/>
      <c r="Y1171" s="32"/>
      <c r="Z1171" s="32"/>
      <c r="AA1171" s="32"/>
      <c r="AB1171" s="47"/>
      <c r="AC1171" s="47"/>
      <c r="AD1171" s="32"/>
      <c r="AE1171" s="32"/>
      <c r="AF1171" s="32"/>
      <c r="AG1171" s="14"/>
      <c r="AH1171" s="28"/>
      <c r="AI1171" s="33"/>
      <c r="AJ1171" s="27"/>
      <c r="AK1171" s="47"/>
      <c r="AL1171" s="27"/>
      <c r="AM1171" s="47"/>
      <c r="AN1171" s="47"/>
      <c r="AO1171" s="27"/>
      <c r="AP1171" s="32"/>
      <c r="AQ1171" s="27"/>
      <c r="AR1171" s="27"/>
      <c r="AS1171" s="27"/>
      <c r="AT1171" s="27"/>
      <c r="AU1171" s="27"/>
      <c r="AV1171" s="27"/>
      <c r="AW1171" s="27"/>
      <c r="AX1171" s="27"/>
      <c r="AY1171" s="41"/>
      <c r="AZ1171" s="27"/>
      <c r="BA1171" s="27"/>
      <c r="BB1171" s="27"/>
      <c r="BC1171" s="27"/>
      <c r="BD1171" s="27"/>
      <c r="BE1171" s="27"/>
      <c r="BF1171" s="27"/>
      <c r="BG1171" s="27"/>
      <c r="BH1171" s="27"/>
      <c r="BI1171" s="27"/>
      <c r="BJ1171" s="27"/>
      <c r="BK1171" s="27"/>
      <c r="BL1171" s="27"/>
      <c r="BM1171" s="41"/>
      <c r="BN1171" s="27"/>
      <c r="BO1171" s="27"/>
      <c r="BS1171" s="27"/>
      <c r="BT1171" s="41"/>
    </row>
    <row r="1172" spans="1:72" s="29" customFormat="1">
      <c r="A1172" s="47"/>
      <c r="B1172" s="47"/>
      <c r="C1172" s="47"/>
      <c r="D1172" s="47"/>
      <c r="E1172" s="47"/>
      <c r="F1172" s="47"/>
      <c r="G1172" s="47"/>
      <c r="H1172" s="47"/>
      <c r="I1172" s="47"/>
      <c r="J1172" s="27"/>
      <c r="K1172" s="47"/>
      <c r="L1172" s="32"/>
      <c r="M1172" s="32"/>
      <c r="N1172" s="32"/>
      <c r="O1172" s="32"/>
      <c r="P1172" s="32"/>
      <c r="Q1172" s="32"/>
      <c r="R1172" s="32"/>
      <c r="S1172" s="32"/>
      <c r="T1172" s="32"/>
      <c r="U1172" s="32"/>
      <c r="V1172" s="32"/>
      <c r="W1172" s="32"/>
      <c r="X1172" s="32"/>
      <c r="Y1172" s="32"/>
      <c r="Z1172" s="32"/>
      <c r="AA1172" s="32"/>
      <c r="AB1172" s="47"/>
      <c r="AC1172" s="47"/>
      <c r="AD1172" s="32"/>
      <c r="AE1172" s="32"/>
      <c r="AF1172" s="32"/>
      <c r="AG1172" s="14"/>
      <c r="AH1172" s="28"/>
      <c r="AI1172" s="33"/>
      <c r="AJ1172" s="27"/>
      <c r="AK1172" s="47"/>
      <c r="AL1172" s="27"/>
      <c r="AM1172" s="47"/>
      <c r="AN1172" s="47"/>
      <c r="AO1172" s="27"/>
      <c r="AP1172" s="32"/>
      <c r="AQ1172" s="27"/>
      <c r="AR1172" s="27"/>
      <c r="AS1172" s="27"/>
      <c r="AT1172" s="27"/>
      <c r="AU1172" s="27"/>
      <c r="AV1172" s="27"/>
      <c r="AW1172" s="27"/>
      <c r="AX1172" s="27"/>
      <c r="AY1172" s="41"/>
      <c r="AZ1172" s="27"/>
      <c r="BA1172" s="27"/>
      <c r="BB1172" s="27"/>
      <c r="BC1172" s="27"/>
      <c r="BD1172" s="27"/>
      <c r="BE1172" s="27"/>
      <c r="BF1172" s="27"/>
      <c r="BG1172" s="27"/>
      <c r="BH1172" s="27"/>
      <c r="BI1172" s="27"/>
      <c r="BJ1172" s="27"/>
      <c r="BK1172" s="27"/>
      <c r="BL1172" s="27"/>
      <c r="BM1172" s="41"/>
      <c r="BN1172" s="27"/>
      <c r="BO1172" s="27"/>
      <c r="BS1172" s="27"/>
      <c r="BT1172" s="41"/>
    </row>
    <row r="1173" spans="1:72" s="29" customFormat="1">
      <c r="A1173" s="47"/>
      <c r="B1173" s="47"/>
      <c r="C1173" s="47"/>
      <c r="D1173" s="47"/>
      <c r="E1173" s="47"/>
      <c r="F1173" s="47"/>
      <c r="G1173" s="47"/>
      <c r="H1173" s="47"/>
      <c r="I1173" s="47"/>
      <c r="J1173" s="27"/>
      <c r="K1173" s="47"/>
      <c r="L1173" s="32"/>
      <c r="M1173" s="32"/>
      <c r="N1173" s="32"/>
      <c r="O1173" s="32"/>
      <c r="P1173" s="32"/>
      <c r="Q1173" s="32"/>
      <c r="R1173" s="32"/>
      <c r="S1173" s="32"/>
      <c r="T1173" s="32"/>
      <c r="U1173" s="32"/>
      <c r="V1173" s="32"/>
      <c r="W1173" s="32"/>
      <c r="X1173" s="32"/>
      <c r="Y1173" s="32"/>
      <c r="Z1173" s="32"/>
      <c r="AA1173" s="32"/>
      <c r="AB1173" s="47"/>
      <c r="AC1173" s="47"/>
      <c r="AD1173" s="32"/>
      <c r="AE1173" s="32"/>
      <c r="AF1173" s="32"/>
      <c r="AG1173" s="14"/>
      <c r="AH1173" s="28"/>
      <c r="AI1173" s="33"/>
      <c r="AJ1173" s="27"/>
      <c r="AK1173" s="47"/>
      <c r="AL1173" s="27"/>
      <c r="AM1173" s="47"/>
      <c r="AN1173" s="47"/>
      <c r="AO1173" s="27"/>
      <c r="AP1173" s="32"/>
      <c r="AQ1173" s="27"/>
      <c r="AR1173" s="27"/>
      <c r="AS1173" s="27"/>
      <c r="AT1173" s="27"/>
      <c r="AU1173" s="27"/>
      <c r="AV1173" s="27"/>
      <c r="AW1173" s="27"/>
      <c r="AX1173" s="27"/>
      <c r="AY1173" s="41"/>
      <c r="AZ1173" s="27"/>
      <c r="BA1173" s="27"/>
      <c r="BB1173" s="27"/>
      <c r="BC1173" s="27"/>
      <c r="BD1173" s="27"/>
      <c r="BE1173" s="27"/>
      <c r="BF1173" s="27"/>
      <c r="BG1173" s="27"/>
      <c r="BH1173" s="27"/>
      <c r="BI1173" s="27"/>
      <c r="BJ1173" s="27"/>
      <c r="BK1173" s="27"/>
      <c r="BL1173" s="27"/>
      <c r="BM1173" s="41"/>
      <c r="BN1173" s="27"/>
      <c r="BO1173" s="27"/>
      <c r="BS1173" s="27"/>
      <c r="BT1173" s="41"/>
    </row>
    <row r="1174" spans="1:72" s="29" customFormat="1">
      <c r="A1174" s="47"/>
      <c r="B1174" s="47"/>
      <c r="C1174" s="47"/>
      <c r="D1174" s="47"/>
      <c r="E1174" s="47"/>
      <c r="F1174" s="47"/>
      <c r="G1174" s="47"/>
      <c r="H1174" s="47"/>
      <c r="I1174" s="47"/>
      <c r="J1174" s="27"/>
      <c r="K1174" s="47"/>
      <c r="L1174" s="32"/>
      <c r="M1174" s="32"/>
      <c r="N1174" s="32"/>
      <c r="O1174" s="32"/>
      <c r="P1174" s="32"/>
      <c r="Q1174" s="32"/>
      <c r="R1174" s="32"/>
      <c r="S1174" s="32"/>
      <c r="T1174" s="32"/>
      <c r="U1174" s="32"/>
      <c r="V1174" s="32"/>
      <c r="W1174" s="32"/>
      <c r="X1174" s="32"/>
      <c r="Y1174" s="32"/>
      <c r="Z1174" s="32"/>
      <c r="AA1174" s="32"/>
      <c r="AB1174" s="47"/>
      <c r="AC1174" s="47"/>
      <c r="AD1174" s="32"/>
      <c r="AE1174" s="32"/>
      <c r="AF1174" s="32"/>
      <c r="AG1174" s="14"/>
      <c r="AH1174" s="28"/>
      <c r="AI1174" s="33"/>
      <c r="AJ1174" s="27"/>
      <c r="AK1174" s="47"/>
      <c r="AL1174" s="27"/>
      <c r="AM1174" s="47"/>
      <c r="AN1174" s="47"/>
      <c r="AO1174" s="27"/>
      <c r="AP1174" s="32"/>
      <c r="AQ1174" s="27"/>
      <c r="AR1174" s="27"/>
      <c r="AS1174" s="27"/>
      <c r="AT1174" s="27"/>
      <c r="AU1174" s="27"/>
      <c r="AV1174" s="27"/>
      <c r="AW1174" s="27"/>
      <c r="AX1174" s="27"/>
      <c r="AY1174" s="41"/>
      <c r="AZ1174" s="27"/>
      <c r="BA1174" s="27"/>
      <c r="BB1174" s="27"/>
      <c r="BC1174" s="27"/>
      <c r="BD1174" s="27"/>
      <c r="BE1174" s="27"/>
      <c r="BF1174" s="27"/>
      <c r="BG1174" s="27"/>
      <c r="BH1174" s="27"/>
      <c r="BI1174" s="27"/>
      <c r="BJ1174" s="27"/>
      <c r="BK1174" s="27"/>
      <c r="BL1174" s="27"/>
      <c r="BM1174" s="41"/>
      <c r="BN1174" s="27"/>
      <c r="BO1174" s="27"/>
      <c r="BS1174" s="27"/>
      <c r="BT1174" s="41"/>
    </row>
    <row r="1175" spans="1:72" s="29" customFormat="1">
      <c r="A1175" s="47"/>
      <c r="B1175" s="47"/>
      <c r="C1175" s="47"/>
      <c r="D1175" s="47"/>
      <c r="E1175" s="47"/>
      <c r="F1175" s="47"/>
      <c r="G1175" s="47"/>
      <c r="H1175" s="47"/>
      <c r="I1175" s="47"/>
      <c r="J1175" s="27"/>
      <c r="K1175" s="47"/>
      <c r="L1175" s="32"/>
      <c r="M1175" s="32"/>
      <c r="N1175" s="32"/>
      <c r="O1175" s="32"/>
      <c r="P1175" s="32"/>
      <c r="Q1175" s="32"/>
      <c r="R1175" s="32"/>
      <c r="S1175" s="32"/>
      <c r="T1175" s="32"/>
      <c r="U1175" s="32"/>
      <c r="V1175" s="32"/>
      <c r="W1175" s="32"/>
      <c r="X1175" s="32"/>
      <c r="Y1175" s="32"/>
      <c r="Z1175" s="32"/>
      <c r="AA1175" s="32"/>
      <c r="AB1175" s="47"/>
      <c r="AC1175" s="47"/>
      <c r="AD1175" s="32"/>
      <c r="AE1175" s="32"/>
      <c r="AF1175" s="32"/>
      <c r="AG1175" s="14"/>
      <c r="AH1175" s="28"/>
      <c r="AI1175" s="33"/>
      <c r="AJ1175" s="27"/>
      <c r="AK1175" s="47"/>
      <c r="AL1175" s="27"/>
      <c r="AM1175" s="47"/>
      <c r="AN1175" s="47"/>
      <c r="AO1175" s="27"/>
      <c r="AP1175" s="32"/>
      <c r="AQ1175" s="27"/>
      <c r="AR1175" s="27"/>
      <c r="AS1175" s="27"/>
      <c r="AT1175" s="27"/>
      <c r="AU1175" s="27"/>
      <c r="AV1175" s="27"/>
      <c r="AW1175" s="27"/>
      <c r="AX1175" s="27"/>
      <c r="AY1175" s="41"/>
      <c r="AZ1175" s="27"/>
      <c r="BA1175" s="27"/>
      <c r="BB1175" s="27"/>
      <c r="BC1175" s="27"/>
      <c r="BD1175" s="27"/>
      <c r="BE1175" s="27"/>
      <c r="BF1175" s="27"/>
      <c r="BG1175" s="27"/>
      <c r="BH1175" s="27"/>
      <c r="BI1175" s="27"/>
      <c r="BJ1175" s="27"/>
      <c r="BK1175" s="27"/>
      <c r="BL1175" s="27"/>
      <c r="BM1175" s="41"/>
      <c r="BN1175" s="27"/>
      <c r="BO1175" s="27"/>
      <c r="BS1175" s="27"/>
      <c r="BT1175" s="41"/>
    </row>
    <row r="1176" spans="1:72" s="29" customFormat="1">
      <c r="A1176" s="47"/>
      <c r="B1176" s="47"/>
      <c r="C1176" s="47"/>
      <c r="D1176" s="47"/>
      <c r="E1176" s="47"/>
      <c r="F1176" s="47"/>
      <c r="G1176" s="47"/>
      <c r="H1176" s="47"/>
      <c r="I1176" s="47"/>
      <c r="J1176" s="27"/>
      <c r="K1176" s="47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2"/>
      <c r="Y1176" s="32"/>
      <c r="Z1176" s="32"/>
      <c r="AA1176" s="32"/>
      <c r="AB1176" s="47"/>
      <c r="AC1176" s="47"/>
      <c r="AD1176" s="32"/>
      <c r="AE1176" s="32"/>
      <c r="AF1176" s="32"/>
      <c r="AG1176" s="14"/>
      <c r="AH1176" s="28"/>
      <c r="AI1176" s="33"/>
      <c r="AJ1176" s="27"/>
      <c r="AK1176" s="47"/>
      <c r="AL1176" s="27"/>
      <c r="AM1176" s="47"/>
      <c r="AN1176" s="47"/>
      <c r="AO1176" s="27"/>
      <c r="AP1176" s="32"/>
      <c r="AQ1176" s="27"/>
      <c r="AR1176" s="27"/>
      <c r="AS1176" s="27"/>
      <c r="AT1176" s="27"/>
      <c r="AU1176" s="27"/>
      <c r="AV1176" s="27"/>
      <c r="AW1176" s="27"/>
      <c r="AX1176" s="27"/>
      <c r="AY1176" s="41"/>
      <c r="AZ1176" s="27"/>
      <c r="BA1176" s="27"/>
      <c r="BB1176" s="27"/>
      <c r="BC1176" s="27"/>
      <c r="BD1176" s="27"/>
      <c r="BE1176" s="27"/>
      <c r="BF1176" s="27"/>
      <c r="BG1176" s="27"/>
      <c r="BH1176" s="27"/>
      <c r="BI1176" s="27"/>
      <c r="BJ1176" s="27"/>
      <c r="BK1176" s="27"/>
      <c r="BL1176" s="27"/>
      <c r="BM1176" s="41"/>
      <c r="BN1176" s="27"/>
      <c r="BO1176" s="27"/>
      <c r="BS1176" s="27"/>
      <c r="BT1176" s="41"/>
    </row>
    <row r="1177" spans="1:72" s="29" customFormat="1">
      <c r="A1177" s="47"/>
      <c r="B1177" s="47"/>
      <c r="C1177" s="47"/>
      <c r="D1177" s="47"/>
      <c r="E1177" s="47"/>
      <c r="F1177" s="47"/>
      <c r="G1177" s="47"/>
      <c r="H1177" s="47"/>
      <c r="I1177" s="47"/>
      <c r="J1177" s="27"/>
      <c r="K1177" s="47"/>
      <c r="L1177" s="32"/>
      <c r="M1177" s="32"/>
      <c r="N1177" s="32"/>
      <c r="O1177" s="32"/>
      <c r="P1177" s="32"/>
      <c r="Q1177" s="32"/>
      <c r="R1177" s="32"/>
      <c r="S1177" s="32"/>
      <c r="T1177" s="32"/>
      <c r="U1177" s="32"/>
      <c r="V1177" s="32"/>
      <c r="W1177" s="32"/>
      <c r="X1177" s="32"/>
      <c r="Y1177" s="32"/>
      <c r="Z1177" s="32"/>
      <c r="AA1177" s="32"/>
      <c r="AB1177" s="47"/>
      <c r="AC1177" s="47"/>
      <c r="AD1177" s="32"/>
      <c r="AE1177" s="32"/>
      <c r="AF1177" s="32"/>
      <c r="AG1177" s="14"/>
      <c r="AH1177" s="28"/>
      <c r="AI1177" s="33"/>
      <c r="AJ1177" s="27"/>
      <c r="AK1177" s="47"/>
      <c r="AL1177" s="27"/>
      <c r="AM1177" s="47"/>
      <c r="AN1177" s="47"/>
      <c r="AO1177" s="27"/>
      <c r="AP1177" s="32"/>
      <c r="AQ1177" s="27"/>
      <c r="AR1177" s="27"/>
      <c r="AS1177" s="27"/>
      <c r="AT1177" s="27"/>
      <c r="AU1177" s="27"/>
      <c r="AV1177" s="27"/>
      <c r="AW1177" s="27"/>
      <c r="AX1177" s="27"/>
      <c r="AY1177" s="41"/>
      <c r="AZ1177" s="27"/>
      <c r="BA1177" s="27"/>
      <c r="BB1177" s="27"/>
      <c r="BC1177" s="27"/>
      <c r="BD1177" s="27"/>
      <c r="BE1177" s="27"/>
      <c r="BF1177" s="27"/>
      <c r="BG1177" s="27"/>
      <c r="BH1177" s="27"/>
      <c r="BI1177" s="27"/>
      <c r="BJ1177" s="27"/>
      <c r="BK1177" s="27"/>
      <c r="BL1177" s="27"/>
      <c r="BM1177" s="41"/>
      <c r="BN1177" s="27"/>
      <c r="BO1177" s="27"/>
      <c r="BS1177" s="27"/>
      <c r="BT1177" s="41"/>
    </row>
    <row r="1178" spans="1:72" s="29" customFormat="1">
      <c r="A1178" s="47"/>
      <c r="B1178" s="47"/>
      <c r="C1178" s="47"/>
      <c r="D1178" s="47"/>
      <c r="E1178" s="47"/>
      <c r="F1178" s="47"/>
      <c r="G1178" s="47"/>
      <c r="H1178" s="47"/>
      <c r="I1178" s="47"/>
      <c r="J1178" s="27"/>
      <c r="K1178" s="47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2"/>
      <c r="Y1178" s="32"/>
      <c r="Z1178" s="32"/>
      <c r="AA1178" s="32"/>
      <c r="AB1178" s="47"/>
      <c r="AC1178" s="47"/>
      <c r="AD1178" s="32"/>
      <c r="AE1178" s="32"/>
      <c r="AF1178" s="32"/>
      <c r="AG1178" s="14"/>
      <c r="AH1178" s="28"/>
      <c r="AI1178" s="33"/>
      <c r="AJ1178" s="27"/>
      <c r="AK1178" s="47"/>
      <c r="AL1178" s="27"/>
      <c r="AM1178" s="47"/>
      <c r="AN1178" s="47"/>
      <c r="AO1178" s="27"/>
      <c r="AP1178" s="32"/>
      <c r="AQ1178" s="27"/>
      <c r="AR1178" s="27"/>
      <c r="AS1178" s="27"/>
      <c r="AT1178" s="27"/>
      <c r="AU1178" s="27"/>
      <c r="AV1178" s="27"/>
      <c r="AW1178" s="27"/>
      <c r="AX1178" s="27"/>
      <c r="AY1178" s="41"/>
      <c r="AZ1178" s="27"/>
      <c r="BA1178" s="27"/>
      <c r="BB1178" s="27"/>
      <c r="BC1178" s="27"/>
      <c r="BD1178" s="27"/>
      <c r="BE1178" s="27"/>
      <c r="BF1178" s="27"/>
      <c r="BG1178" s="27"/>
      <c r="BH1178" s="27"/>
      <c r="BI1178" s="27"/>
      <c r="BJ1178" s="27"/>
      <c r="BK1178" s="27"/>
      <c r="BL1178" s="27"/>
      <c r="BM1178" s="41"/>
      <c r="BN1178" s="27"/>
      <c r="BO1178" s="27"/>
      <c r="BS1178" s="27"/>
      <c r="BT1178" s="41"/>
    </row>
    <row r="1179" spans="1:72" s="29" customFormat="1">
      <c r="A1179" s="47"/>
      <c r="B1179" s="47"/>
      <c r="C1179" s="47"/>
      <c r="D1179" s="47"/>
      <c r="E1179" s="47"/>
      <c r="F1179" s="47"/>
      <c r="G1179" s="47"/>
      <c r="H1179" s="47"/>
      <c r="I1179" s="47"/>
      <c r="J1179" s="27"/>
      <c r="K1179" s="47"/>
      <c r="L1179" s="32"/>
      <c r="M1179" s="32"/>
      <c r="N1179" s="32"/>
      <c r="O1179" s="32"/>
      <c r="P1179" s="32"/>
      <c r="Q1179" s="32"/>
      <c r="R1179" s="32"/>
      <c r="S1179" s="32"/>
      <c r="T1179" s="32"/>
      <c r="U1179" s="32"/>
      <c r="V1179" s="32"/>
      <c r="W1179" s="32"/>
      <c r="X1179" s="32"/>
      <c r="Y1179" s="32"/>
      <c r="Z1179" s="32"/>
      <c r="AA1179" s="32"/>
      <c r="AB1179" s="47"/>
      <c r="AC1179" s="47"/>
      <c r="AD1179" s="32"/>
      <c r="AE1179" s="32"/>
      <c r="AF1179" s="32"/>
      <c r="AG1179" s="14"/>
      <c r="AH1179" s="28"/>
      <c r="AI1179" s="33"/>
      <c r="AJ1179" s="27"/>
      <c r="AK1179" s="47"/>
      <c r="AL1179" s="27"/>
      <c r="AM1179" s="47"/>
      <c r="AN1179" s="47"/>
      <c r="AO1179" s="27"/>
      <c r="AP1179" s="32"/>
      <c r="AQ1179" s="27"/>
      <c r="AR1179" s="27"/>
      <c r="AS1179" s="27"/>
      <c r="AT1179" s="27"/>
      <c r="AU1179" s="27"/>
      <c r="AV1179" s="27"/>
      <c r="AW1179" s="27"/>
      <c r="AX1179" s="27"/>
      <c r="AY1179" s="41"/>
      <c r="AZ1179" s="27"/>
      <c r="BA1179" s="27"/>
      <c r="BB1179" s="27"/>
      <c r="BC1179" s="27"/>
      <c r="BD1179" s="27"/>
      <c r="BE1179" s="27"/>
      <c r="BF1179" s="27"/>
      <c r="BG1179" s="27"/>
      <c r="BH1179" s="27"/>
      <c r="BI1179" s="27"/>
      <c r="BJ1179" s="27"/>
      <c r="BK1179" s="27"/>
      <c r="BL1179" s="27"/>
      <c r="BM1179" s="41"/>
      <c r="BN1179" s="27"/>
      <c r="BO1179" s="27"/>
      <c r="BS1179" s="27"/>
      <c r="BT1179" s="41"/>
    </row>
    <row r="1180" spans="1:72" s="29" customFormat="1">
      <c r="A1180" s="47"/>
      <c r="B1180" s="47"/>
      <c r="C1180" s="47"/>
      <c r="D1180" s="47"/>
      <c r="E1180" s="47"/>
      <c r="F1180" s="47"/>
      <c r="G1180" s="47"/>
      <c r="H1180" s="47"/>
      <c r="I1180" s="47"/>
      <c r="J1180" s="27"/>
      <c r="K1180" s="47"/>
      <c r="L1180" s="32"/>
      <c r="M1180" s="32"/>
      <c r="N1180" s="32"/>
      <c r="O1180" s="32"/>
      <c r="P1180" s="32"/>
      <c r="Q1180" s="32"/>
      <c r="R1180" s="32"/>
      <c r="S1180" s="32"/>
      <c r="T1180" s="32"/>
      <c r="U1180" s="32"/>
      <c r="V1180" s="32"/>
      <c r="W1180" s="32"/>
      <c r="X1180" s="32"/>
      <c r="Y1180" s="32"/>
      <c r="Z1180" s="32"/>
      <c r="AA1180" s="32"/>
      <c r="AB1180" s="47"/>
      <c r="AC1180" s="47"/>
      <c r="AD1180" s="32"/>
      <c r="AE1180" s="32"/>
      <c r="AF1180" s="32"/>
      <c r="AG1180" s="14"/>
      <c r="AH1180" s="28"/>
      <c r="AI1180" s="33"/>
      <c r="AJ1180" s="27"/>
      <c r="AK1180" s="47"/>
      <c r="AL1180" s="27"/>
      <c r="AM1180" s="47"/>
      <c r="AN1180" s="47"/>
      <c r="AO1180" s="27"/>
      <c r="AP1180" s="32"/>
      <c r="AQ1180" s="27"/>
      <c r="AR1180" s="27"/>
      <c r="AS1180" s="27"/>
      <c r="AT1180" s="27"/>
      <c r="AU1180" s="27"/>
      <c r="AV1180" s="27"/>
      <c r="AW1180" s="27"/>
      <c r="AX1180" s="27"/>
      <c r="AY1180" s="41"/>
      <c r="AZ1180" s="27"/>
      <c r="BA1180" s="27"/>
      <c r="BB1180" s="27"/>
      <c r="BC1180" s="27"/>
      <c r="BD1180" s="27"/>
      <c r="BE1180" s="27"/>
      <c r="BF1180" s="27"/>
      <c r="BG1180" s="27"/>
      <c r="BH1180" s="27"/>
      <c r="BI1180" s="27"/>
      <c r="BJ1180" s="27"/>
      <c r="BK1180" s="27"/>
      <c r="BL1180" s="27"/>
      <c r="BM1180" s="41"/>
      <c r="BN1180" s="27"/>
      <c r="BO1180" s="27"/>
      <c r="BS1180" s="27"/>
      <c r="BT1180" s="41"/>
    </row>
    <row r="1181" spans="1:72" s="29" customFormat="1">
      <c r="A1181" s="47"/>
      <c r="B1181" s="47"/>
      <c r="C1181" s="47"/>
      <c r="D1181" s="47"/>
      <c r="E1181" s="47"/>
      <c r="F1181" s="47"/>
      <c r="G1181" s="47"/>
      <c r="H1181" s="47"/>
      <c r="I1181" s="47"/>
      <c r="J1181" s="27"/>
      <c r="K1181" s="47"/>
      <c r="L1181" s="32"/>
      <c r="M1181" s="32"/>
      <c r="N1181" s="32"/>
      <c r="O1181" s="32"/>
      <c r="P1181" s="32"/>
      <c r="Q1181" s="32"/>
      <c r="R1181" s="32"/>
      <c r="S1181" s="32"/>
      <c r="T1181" s="32"/>
      <c r="U1181" s="32"/>
      <c r="V1181" s="32"/>
      <c r="W1181" s="32"/>
      <c r="X1181" s="32"/>
      <c r="Y1181" s="32"/>
      <c r="Z1181" s="32"/>
      <c r="AA1181" s="32"/>
      <c r="AB1181" s="47"/>
      <c r="AC1181" s="47"/>
      <c r="AD1181" s="32"/>
      <c r="AE1181" s="32"/>
      <c r="AF1181" s="32"/>
      <c r="AG1181" s="14"/>
      <c r="AH1181" s="28"/>
      <c r="AI1181" s="33"/>
      <c r="AJ1181" s="27"/>
      <c r="AK1181" s="47"/>
      <c r="AL1181" s="27"/>
      <c r="AM1181" s="47"/>
      <c r="AN1181" s="47"/>
      <c r="AO1181" s="27"/>
      <c r="AP1181" s="32"/>
      <c r="AQ1181" s="27"/>
      <c r="AR1181" s="27"/>
      <c r="AS1181" s="27"/>
      <c r="AT1181" s="27"/>
      <c r="AU1181" s="27"/>
      <c r="AV1181" s="27"/>
      <c r="AW1181" s="27"/>
      <c r="AX1181" s="27"/>
      <c r="AY1181" s="41"/>
      <c r="AZ1181" s="27"/>
      <c r="BA1181" s="27"/>
      <c r="BB1181" s="27"/>
      <c r="BC1181" s="27"/>
      <c r="BD1181" s="27"/>
      <c r="BE1181" s="27"/>
      <c r="BF1181" s="27"/>
      <c r="BG1181" s="27"/>
      <c r="BH1181" s="27"/>
      <c r="BI1181" s="27"/>
      <c r="BJ1181" s="27"/>
      <c r="BK1181" s="27"/>
      <c r="BL1181" s="27"/>
      <c r="BM1181" s="41"/>
      <c r="BN1181" s="27"/>
      <c r="BO1181" s="27"/>
      <c r="BS1181" s="27"/>
      <c r="BT1181" s="41"/>
    </row>
    <row r="1182" spans="1:72" s="29" customFormat="1">
      <c r="A1182" s="47"/>
      <c r="B1182" s="47"/>
      <c r="C1182" s="47"/>
      <c r="D1182" s="47"/>
      <c r="E1182" s="47"/>
      <c r="F1182" s="47"/>
      <c r="G1182" s="47"/>
      <c r="H1182" s="47"/>
      <c r="I1182" s="47"/>
      <c r="J1182" s="27"/>
      <c r="K1182" s="47"/>
      <c r="L1182" s="32"/>
      <c r="M1182" s="32"/>
      <c r="N1182" s="32"/>
      <c r="O1182" s="32"/>
      <c r="P1182" s="32"/>
      <c r="Q1182" s="32"/>
      <c r="R1182" s="32"/>
      <c r="S1182" s="32"/>
      <c r="T1182" s="32"/>
      <c r="U1182" s="32"/>
      <c r="V1182" s="32"/>
      <c r="W1182" s="32"/>
      <c r="X1182" s="32"/>
      <c r="Y1182" s="32"/>
      <c r="Z1182" s="32"/>
      <c r="AA1182" s="32"/>
      <c r="AB1182" s="47"/>
      <c r="AC1182" s="47"/>
      <c r="AD1182" s="32"/>
      <c r="AE1182" s="32"/>
      <c r="AF1182" s="32"/>
      <c r="AG1182" s="14"/>
      <c r="AH1182" s="28"/>
      <c r="AI1182" s="33"/>
      <c r="AJ1182" s="27"/>
      <c r="AK1182" s="47"/>
      <c r="AL1182" s="27"/>
      <c r="AM1182" s="47"/>
      <c r="AN1182" s="47"/>
      <c r="AO1182" s="27"/>
      <c r="AP1182" s="32"/>
      <c r="AQ1182" s="27"/>
      <c r="AR1182" s="27"/>
      <c r="AS1182" s="27"/>
      <c r="AT1182" s="27"/>
      <c r="AU1182" s="27"/>
      <c r="AV1182" s="27"/>
      <c r="AW1182" s="27"/>
      <c r="AX1182" s="27"/>
      <c r="AY1182" s="41"/>
      <c r="AZ1182" s="27"/>
      <c r="BA1182" s="27"/>
      <c r="BB1182" s="27"/>
      <c r="BC1182" s="27"/>
      <c r="BD1182" s="27"/>
      <c r="BE1182" s="27"/>
      <c r="BF1182" s="27"/>
      <c r="BG1182" s="27"/>
      <c r="BH1182" s="27"/>
      <c r="BI1182" s="27"/>
      <c r="BJ1182" s="27"/>
      <c r="BK1182" s="27"/>
      <c r="BL1182" s="27"/>
      <c r="BM1182" s="41"/>
      <c r="BN1182" s="27"/>
      <c r="BO1182" s="27"/>
      <c r="BS1182" s="27"/>
      <c r="BT1182" s="41"/>
    </row>
    <row r="1183" spans="1:72" s="29" customFormat="1">
      <c r="A1183" s="47"/>
      <c r="B1183" s="47"/>
      <c r="C1183" s="47"/>
      <c r="D1183" s="47"/>
      <c r="E1183" s="47"/>
      <c r="F1183" s="47"/>
      <c r="G1183" s="47"/>
      <c r="H1183" s="47"/>
      <c r="I1183" s="47"/>
      <c r="J1183" s="27"/>
      <c r="K1183" s="47"/>
      <c r="L1183" s="32"/>
      <c r="M1183" s="32"/>
      <c r="N1183" s="32"/>
      <c r="O1183" s="32"/>
      <c r="P1183" s="32"/>
      <c r="Q1183" s="32"/>
      <c r="R1183" s="32"/>
      <c r="S1183" s="32"/>
      <c r="T1183" s="32"/>
      <c r="U1183" s="32"/>
      <c r="V1183" s="32"/>
      <c r="W1183" s="32"/>
      <c r="X1183" s="32"/>
      <c r="Y1183" s="32"/>
      <c r="Z1183" s="32"/>
      <c r="AA1183" s="32"/>
      <c r="AB1183" s="47"/>
      <c r="AC1183" s="47"/>
      <c r="AD1183" s="32"/>
      <c r="AE1183" s="32"/>
      <c r="AF1183" s="32"/>
      <c r="AG1183" s="14"/>
      <c r="AH1183" s="28"/>
      <c r="AI1183" s="33"/>
      <c r="AJ1183" s="27"/>
      <c r="AK1183" s="47"/>
      <c r="AL1183" s="27"/>
      <c r="AM1183" s="47"/>
      <c r="AN1183" s="47"/>
      <c r="AO1183" s="27"/>
      <c r="AP1183" s="32"/>
      <c r="AQ1183" s="27"/>
      <c r="AR1183" s="27"/>
      <c r="AS1183" s="27"/>
      <c r="AT1183" s="27"/>
      <c r="AU1183" s="27"/>
      <c r="AV1183" s="27"/>
      <c r="AW1183" s="27"/>
      <c r="AX1183" s="27"/>
      <c r="AY1183" s="41"/>
      <c r="AZ1183" s="27"/>
      <c r="BA1183" s="27"/>
      <c r="BB1183" s="27"/>
      <c r="BC1183" s="27"/>
      <c r="BD1183" s="27"/>
      <c r="BE1183" s="27"/>
      <c r="BF1183" s="27"/>
      <c r="BG1183" s="27"/>
      <c r="BH1183" s="27"/>
      <c r="BI1183" s="27"/>
      <c r="BJ1183" s="27"/>
      <c r="BK1183" s="27"/>
      <c r="BL1183" s="27"/>
      <c r="BM1183" s="41"/>
      <c r="BN1183" s="27"/>
      <c r="BO1183" s="27"/>
      <c r="BS1183" s="27"/>
      <c r="BT1183" s="41"/>
    </row>
    <row r="1184" spans="1:72" s="29" customFormat="1">
      <c r="A1184" s="47"/>
      <c r="B1184" s="47"/>
      <c r="C1184" s="47"/>
      <c r="D1184" s="47"/>
      <c r="E1184" s="47"/>
      <c r="F1184" s="47"/>
      <c r="G1184" s="47"/>
      <c r="H1184" s="47"/>
      <c r="I1184" s="47"/>
      <c r="J1184" s="27"/>
      <c r="K1184" s="47"/>
      <c r="L1184" s="32"/>
      <c r="M1184" s="32"/>
      <c r="N1184" s="32"/>
      <c r="O1184" s="32"/>
      <c r="P1184" s="32"/>
      <c r="Q1184" s="32"/>
      <c r="R1184" s="32"/>
      <c r="S1184" s="32"/>
      <c r="T1184" s="32"/>
      <c r="U1184" s="32"/>
      <c r="V1184" s="32"/>
      <c r="W1184" s="32"/>
      <c r="X1184" s="32"/>
      <c r="Y1184" s="32"/>
      <c r="Z1184" s="32"/>
      <c r="AA1184" s="32"/>
      <c r="AB1184" s="47"/>
      <c r="AC1184" s="47"/>
      <c r="AD1184" s="32"/>
      <c r="AE1184" s="32"/>
      <c r="AF1184" s="32"/>
      <c r="AG1184" s="14"/>
      <c r="AH1184" s="28"/>
      <c r="AI1184" s="33"/>
      <c r="AJ1184" s="27"/>
      <c r="AK1184" s="47"/>
      <c r="AL1184" s="27"/>
      <c r="AM1184" s="47"/>
      <c r="AN1184" s="47"/>
      <c r="AO1184" s="27"/>
      <c r="AP1184" s="32"/>
      <c r="AQ1184" s="27"/>
      <c r="AR1184" s="27"/>
      <c r="AS1184" s="27"/>
      <c r="AT1184" s="27"/>
      <c r="AU1184" s="27"/>
      <c r="AV1184" s="27"/>
      <c r="AW1184" s="27"/>
      <c r="AX1184" s="27"/>
      <c r="AY1184" s="41"/>
      <c r="AZ1184" s="27"/>
      <c r="BA1184" s="27"/>
      <c r="BB1184" s="27"/>
      <c r="BC1184" s="27"/>
      <c r="BD1184" s="27"/>
      <c r="BE1184" s="27"/>
      <c r="BF1184" s="27"/>
      <c r="BG1184" s="27"/>
      <c r="BH1184" s="27"/>
      <c r="BI1184" s="27"/>
      <c r="BJ1184" s="27"/>
      <c r="BK1184" s="27"/>
      <c r="BL1184" s="27"/>
      <c r="BM1184" s="41"/>
      <c r="BN1184" s="27"/>
      <c r="BO1184" s="27"/>
      <c r="BS1184" s="27"/>
      <c r="BT1184" s="41"/>
    </row>
    <row r="1185" spans="1:72" s="29" customFormat="1">
      <c r="A1185" s="47"/>
      <c r="B1185" s="47"/>
      <c r="C1185" s="47"/>
      <c r="D1185" s="47"/>
      <c r="E1185" s="47"/>
      <c r="F1185" s="47"/>
      <c r="G1185" s="47"/>
      <c r="H1185" s="47"/>
      <c r="I1185" s="47"/>
      <c r="J1185" s="27"/>
      <c r="K1185" s="47"/>
      <c r="L1185" s="32"/>
      <c r="M1185" s="32"/>
      <c r="N1185" s="32"/>
      <c r="O1185" s="32"/>
      <c r="P1185" s="32"/>
      <c r="Q1185" s="32"/>
      <c r="R1185" s="32"/>
      <c r="S1185" s="32"/>
      <c r="T1185" s="32"/>
      <c r="U1185" s="32"/>
      <c r="V1185" s="32"/>
      <c r="W1185" s="32"/>
      <c r="X1185" s="32"/>
      <c r="Y1185" s="32"/>
      <c r="Z1185" s="32"/>
      <c r="AA1185" s="32"/>
      <c r="AB1185" s="47"/>
      <c r="AC1185" s="47"/>
      <c r="AD1185" s="32"/>
      <c r="AE1185" s="32"/>
      <c r="AF1185" s="32"/>
      <c r="AG1185" s="14"/>
      <c r="AH1185" s="28"/>
      <c r="AI1185" s="33"/>
      <c r="AJ1185" s="27"/>
      <c r="AK1185" s="47"/>
      <c r="AL1185" s="27"/>
      <c r="AM1185" s="47"/>
      <c r="AN1185" s="47"/>
      <c r="AO1185" s="27"/>
      <c r="AP1185" s="32"/>
      <c r="AQ1185" s="27"/>
      <c r="AR1185" s="27"/>
      <c r="AS1185" s="27"/>
      <c r="AT1185" s="27"/>
      <c r="AU1185" s="27"/>
      <c r="AV1185" s="27"/>
      <c r="AW1185" s="27"/>
      <c r="AX1185" s="27"/>
      <c r="AY1185" s="41"/>
      <c r="AZ1185" s="27"/>
      <c r="BA1185" s="27"/>
      <c r="BB1185" s="27"/>
      <c r="BC1185" s="27"/>
      <c r="BD1185" s="27"/>
      <c r="BE1185" s="27"/>
      <c r="BF1185" s="27"/>
      <c r="BG1185" s="27"/>
      <c r="BH1185" s="27"/>
      <c r="BI1185" s="27"/>
      <c r="BJ1185" s="27"/>
      <c r="BK1185" s="27"/>
      <c r="BL1185" s="27"/>
      <c r="BM1185" s="41"/>
      <c r="BN1185" s="27"/>
      <c r="BO1185" s="27"/>
      <c r="BS1185" s="27"/>
      <c r="BT1185" s="41"/>
    </row>
    <row r="1186" spans="1:72" s="29" customFormat="1">
      <c r="A1186" s="47"/>
      <c r="B1186" s="47"/>
      <c r="C1186" s="47"/>
      <c r="D1186" s="47"/>
      <c r="E1186" s="47"/>
      <c r="F1186" s="47"/>
      <c r="G1186" s="47"/>
      <c r="H1186" s="47"/>
      <c r="I1186" s="47"/>
      <c r="J1186" s="27"/>
      <c r="K1186" s="47"/>
      <c r="L1186" s="32"/>
      <c r="M1186" s="32"/>
      <c r="N1186" s="32"/>
      <c r="O1186" s="32"/>
      <c r="P1186" s="32"/>
      <c r="Q1186" s="32"/>
      <c r="R1186" s="32"/>
      <c r="S1186" s="32"/>
      <c r="T1186" s="32"/>
      <c r="U1186" s="32"/>
      <c r="V1186" s="32"/>
      <c r="W1186" s="32"/>
      <c r="X1186" s="32"/>
      <c r="Y1186" s="32"/>
      <c r="Z1186" s="32"/>
      <c r="AA1186" s="32"/>
      <c r="AB1186" s="47"/>
      <c r="AC1186" s="47"/>
      <c r="AD1186" s="32"/>
      <c r="AE1186" s="32"/>
      <c r="AF1186" s="32"/>
      <c r="AG1186" s="14"/>
      <c r="AH1186" s="28"/>
      <c r="AI1186" s="33"/>
      <c r="AJ1186" s="27"/>
      <c r="AK1186" s="47"/>
      <c r="AL1186" s="27"/>
      <c r="AM1186" s="47"/>
      <c r="AN1186" s="47"/>
      <c r="AO1186" s="27"/>
      <c r="AP1186" s="32"/>
      <c r="AQ1186" s="27"/>
      <c r="AR1186" s="27"/>
      <c r="AS1186" s="27"/>
      <c r="AT1186" s="27"/>
      <c r="AU1186" s="27"/>
      <c r="AV1186" s="27"/>
      <c r="AW1186" s="27"/>
      <c r="AX1186" s="27"/>
      <c r="AY1186" s="41"/>
      <c r="AZ1186" s="27"/>
      <c r="BA1186" s="27"/>
      <c r="BB1186" s="27"/>
      <c r="BC1186" s="27"/>
      <c r="BD1186" s="27"/>
      <c r="BE1186" s="27"/>
      <c r="BF1186" s="27"/>
      <c r="BG1186" s="27"/>
      <c r="BH1186" s="27"/>
      <c r="BI1186" s="27"/>
      <c r="BJ1186" s="27"/>
      <c r="BK1186" s="27"/>
      <c r="BL1186" s="27"/>
      <c r="BM1186" s="41"/>
      <c r="BN1186" s="27"/>
      <c r="BO1186" s="27"/>
      <c r="BS1186" s="27"/>
      <c r="BT1186" s="41"/>
    </row>
    <row r="1187" spans="1:72" s="29" customFormat="1">
      <c r="A1187" s="47"/>
      <c r="B1187" s="47"/>
      <c r="C1187" s="47"/>
      <c r="D1187" s="47"/>
      <c r="E1187" s="47"/>
      <c r="F1187" s="47"/>
      <c r="G1187" s="47"/>
      <c r="H1187" s="47"/>
      <c r="I1187" s="47"/>
      <c r="J1187" s="27"/>
      <c r="K1187" s="47"/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32"/>
      <c r="Y1187" s="32"/>
      <c r="Z1187" s="32"/>
      <c r="AA1187" s="32"/>
      <c r="AB1187" s="47"/>
      <c r="AC1187" s="47"/>
      <c r="AD1187" s="32"/>
      <c r="AE1187" s="32"/>
      <c r="AF1187" s="32"/>
      <c r="AG1187" s="14"/>
      <c r="AH1187" s="28"/>
      <c r="AI1187" s="33"/>
      <c r="AJ1187" s="27"/>
      <c r="AK1187" s="47"/>
      <c r="AL1187" s="27"/>
      <c r="AM1187" s="47"/>
      <c r="AN1187" s="47"/>
      <c r="AO1187" s="27"/>
      <c r="AP1187" s="32"/>
      <c r="AQ1187" s="27"/>
      <c r="AR1187" s="27"/>
      <c r="AS1187" s="27"/>
      <c r="AT1187" s="27"/>
      <c r="AU1187" s="27"/>
      <c r="AV1187" s="27"/>
      <c r="AW1187" s="27"/>
      <c r="AX1187" s="27"/>
      <c r="AY1187" s="41"/>
      <c r="AZ1187" s="27"/>
      <c r="BA1187" s="27"/>
      <c r="BB1187" s="27"/>
      <c r="BC1187" s="27"/>
      <c r="BD1187" s="27"/>
      <c r="BE1187" s="27"/>
      <c r="BF1187" s="27"/>
      <c r="BG1187" s="27"/>
      <c r="BH1187" s="27"/>
      <c r="BI1187" s="27"/>
      <c r="BJ1187" s="27"/>
      <c r="BK1187" s="27"/>
      <c r="BL1187" s="27"/>
      <c r="BM1187" s="41"/>
      <c r="BN1187" s="27"/>
      <c r="BO1187" s="27"/>
      <c r="BS1187" s="27"/>
      <c r="BT1187" s="41"/>
    </row>
    <row r="1188" spans="1:72" s="29" customFormat="1">
      <c r="A1188" s="47"/>
      <c r="B1188" s="47"/>
      <c r="C1188" s="47"/>
      <c r="D1188" s="47"/>
      <c r="E1188" s="47"/>
      <c r="F1188" s="47"/>
      <c r="G1188" s="47"/>
      <c r="H1188" s="47"/>
      <c r="I1188" s="47"/>
      <c r="J1188" s="27"/>
      <c r="K1188" s="47"/>
      <c r="L1188" s="32"/>
      <c r="M1188" s="32"/>
      <c r="N1188" s="32"/>
      <c r="O1188" s="32"/>
      <c r="P1188" s="32"/>
      <c r="Q1188" s="32"/>
      <c r="R1188" s="32"/>
      <c r="S1188" s="32"/>
      <c r="T1188" s="32"/>
      <c r="U1188" s="32"/>
      <c r="V1188" s="32"/>
      <c r="W1188" s="32"/>
      <c r="X1188" s="32"/>
      <c r="Y1188" s="32"/>
      <c r="Z1188" s="32"/>
      <c r="AA1188" s="32"/>
      <c r="AB1188" s="47"/>
      <c r="AC1188" s="47"/>
      <c r="AD1188" s="32"/>
      <c r="AE1188" s="32"/>
      <c r="AF1188" s="32"/>
      <c r="AG1188" s="14"/>
      <c r="AH1188" s="28"/>
      <c r="AI1188" s="33"/>
      <c r="AJ1188" s="27"/>
      <c r="AK1188" s="47"/>
      <c r="AL1188" s="27"/>
      <c r="AM1188" s="47"/>
      <c r="AN1188" s="47"/>
      <c r="AO1188" s="27"/>
      <c r="AP1188" s="32"/>
      <c r="AQ1188" s="27"/>
      <c r="AR1188" s="27"/>
      <c r="AS1188" s="27"/>
      <c r="AT1188" s="27"/>
      <c r="AU1188" s="27"/>
      <c r="AV1188" s="27"/>
      <c r="AW1188" s="27"/>
      <c r="AX1188" s="27"/>
      <c r="AY1188" s="41"/>
      <c r="AZ1188" s="27"/>
      <c r="BA1188" s="27"/>
      <c r="BB1188" s="27"/>
      <c r="BC1188" s="27"/>
      <c r="BD1188" s="27"/>
      <c r="BE1188" s="27"/>
      <c r="BF1188" s="27"/>
      <c r="BG1188" s="27"/>
      <c r="BH1188" s="27"/>
      <c r="BI1188" s="27"/>
      <c r="BJ1188" s="27"/>
      <c r="BK1188" s="27"/>
      <c r="BL1188" s="27"/>
      <c r="BM1188" s="41"/>
      <c r="BN1188" s="27"/>
      <c r="BO1188" s="27"/>
      <c r="BS1188" s="27"/>
      <c r="BT1188" s="41"/>
    </row>
    <row r="1189" spans="1:72" s="29" customFormat="1">
      <c r="A1189" s="47"/>
      <c r="B1189" s="47"/>
      <c r="C1189" s="47"/>
      <c r="D1189" s="47"/>
      <c r="E1189" s="47"/>
      <c r="F1189" s="47"/>
      <c r="G1189" s="47"/>
      <c r="H1189" s="47"/>
      <c r="I1189" s="47"/>
      <c r="J1189" s="27"/>
      <c r="K1189" s="47"/>
      <c r="L1189" s="32"/>
      <c r="M1189" s="32"/>
      <c r="N1189" s="32"/>
      <c r="O1189" s="32"/>
      <c r="P1189" s="32"/>
      <c r="Q1189" s="32"/>
      <c r="R1189" s="32"/>
      <c r="S1189" s="32"/>
      <c r="T1189" s="32"/>
      <c r="U1189" s="32"/>
      <c r="V1189" s="32"/>
      <c r="W1189" s="32"/>
      <c r="X1189" s="32"/>
      <c r="Y1189" s="32"/>
      <c r="Z1189" s="32"/>
      <c r="AA1189" s="32"/>
      <c r="AB1189" s="47"/>
      <c r="AC1189" s="47"/>
      <c r="AD1189" s="32"/>
      <c r="AE1189" s="32"/>
      <c r="AF1189" s="32"/>
      <c r="AG1189" s="14"/>
      <c r="AH1189" s="28"/>
      <c r="AI1189" s="33"/>
      <c r="AJ1189" s="27"/>
      <c r="AK1189" s="47"/>
      <c r="AL1189" s="27"/>
      <c r="AM1189" s="47"/>
      <c r="AN1189" s="47"/>
      <c r="AO1189" s="27"/>
      <c r="AP1189" s="32"/>
      <c r="AQ1189" s="27"/>
      <c r="AR1189" s="27"/>
      <c r="AS1189" s="27"/>
      <c r="AT1189" s="27"/>
      <c r="AU1189" s="27"/>
      <c r="AV1189" s="27"/>
      <c r="AW1189" s="27"/>
      <c r="AX1189" s="27"/>
      <c r="AY1189" s="41"/>
      <c r="AZ1189" s="27"/>
      <c r="BA1189" s="27"/>
      <c r="BB1189" s="27"/>
      <c r="BC1189" s="27"/>
      <c r="BD1189" s="27"/>
      <c r="BE1189" s="27"/>
      <c r="BF1189" s="27"/>
      <c r="BG1189" s="27"/>
      <c r="BH1189" s="27"/>
      <c r="BI1189" s="27"/>
      <c r="BJ1189" s="27"/>
      <c r="BK1189" s="27"/>
      <c r="BL1189" s="27"/>
      <c r="BM1189" s="41"/>
      <c r="BN1189" s="27"/>
      <c r="BO1189" s="27"/>
      <c r="BS1189" s="27"/>
      <c r="BT1189" s="41"/>
    </row>
    <row r="1190" spans="1:72" s="29" customFormat="1">
      <c r="A1190" s="47"/>
      <c r="B1190" s="47"/>
      <c r="C1190" s="47"/>
      <c r="D1190" s="47"/>
      <c r="E1190" s="47"/>
      <c r="F1190" s="47"/>
      <c r="G1190" s="47"/>
      <c r="H1190" s="47"/>
      <c r="I1190" s="47"/>
      <c r="J1190" s="27"/>
      <c r="K1190" s="47"/>
      <c r="L1190" s="32"/>
      <c r="M1190" s="32"/>
      <c r="N1190" s="32"/>
      <c r="O1190" s="32"/>
      <c r="P1190" s="32"/>
      <c r="Q1190" s="32"/>
      <c r="R1190" s="32"/>
      <c r="S1190" s="32"/>
      <c r="T1190" s="32"/>
      <c r="U1190" s="32"/>
      <c r="V1190" s="32"/>
      <c r="W1190" s="32"/>
      <c r="X1190" s="32"/>
      <c r="Y1190" s="32"/>
      <c r="Z1190" s="32"/>
      <c r="AA1190" s="32"/>
      <c r="AB1190" s="47"/>
      <c r="AC1190" s="47"/>
      <c r="AD1190" s="32"/>
      <c r="AE1190" s="32"/>
      <c r="AF1190" s="32"/>
      <c r="AG1190" s="14"/>
      <c r="AH1190" s="28"/>
      <c r="AI1190" s="33"/>
      <c r="AJ1190" s="27"/>
      <c r="AK1190" s="47"/>
      <c r="AL1190" s="27"/>
      <c r="AM1190" s="47"/>
      <c r="AN1190" s="47"/>
      <c r="AO1190" s="27"/>
      <c r="AP1190" s="32"/>
      <c r="AQ1190" s="27"/>
      <c r="AR1190" s="27"/>
      <c r="AS1190" s="27"/>
      <c r="AT1190" s="27"/>
      <c r="AU1190" s="27"/>
      <c r="AV1190" s="27"/>
      <c r="AW1190" s="27"/>
      <c r="AX1190" s="27"/>
      <c r="AY1190" s="41"/>
      <c r="AZ1190" s="27"/>
      <c r="BA1190" s="27"/>
      <c r="BB1190" s="27"/>
      <c r="BC1190" s="27"/>
      <c r="BD1190" s="27"/>
      <c r="BE1190" s="27"/>
      <c r="BF1190" s="27"/>
      <c r="BG1190" s="27"/>
      <c r="BH1190" s="27"/>
      <c r="BI1190" s="27"/>
      <c r="BJ1190" s="27"/>
      <c r="BK1190" s="27"/>
      <c r="BL1190" s="27"/>
      <c r="BM1190" s="41"/>
      <c r="BN1190" s="27"/>
      <c r="BO1190" s="27"/>
      <c r="BS1190" s="27"/>
      <c r="BT1190" s="41"/>
    </row>
    <row r="1191" spans="1:72" s="29" customFormat="1">
      <c r="A1191" s="47"/>
      <c r="B1191" s="47"/>
      <c r="C1191" s="47"/>
      <c r="D1191" s="47"/>
      <c r="E1191" s="47"/>
      <c r="F1191" s="47"/>
      <c r="G1191" s="47"/>
      <c r="H1191" s="47"/>
      <c r="I1191" s="47"/>
      <c r="J1191" s="27"/>
      <c r="K1191" s="47"/>
      <c r="L1191" s="32"/>
      <c r="M1191" s="32"/>
      <c r="N1191" s="32"/>
      <c r="O1191" s="32"/>
      <c r="P1191" s="32"/>
      <c r="Q1191" s="32"/>
      <c r="R1191" s="32"/>
      <c r="S1191" s="32"/>
      <c r="T1191" s="32"/>
      <c r="U1191" s="32"/>
      <c r="V1191" s="32"/>
      <c r="W1191" s="32"/>
      <c r="X1191" s="32"/>
      <c r="Y1191" s="32"/>
      <c r="Z1191" s="32"/>
      <c r="AA1191" s="32"/>
      <c r="AB1191" s="47"/>
      <c r="AC1191" s="47"/>
      <c r="AD1191" s="32"/>
      <c r="AE1191" s="32"/>
      <c r="AF1191" s="32"/>
      <c r="AG1191" s="14"/>
      <c r="AH1191" s="28"/>
      <c r="AI1191" s="33"/>
      <c r="AJ1191" s="27"/>
      <c r="AK1191" s="47"/>
      <c r="AL1191" s="27"/>
      <c r="AM1191" s="47"/>
      <c r="AN1191" s="47"/>
      <c r="AO1191" s="27"/>
      <c r="AP1191" s="32"/>
      <c r="AQ1191" s="27"/>
      <c r="AR1191" s="27"/>
      <c r="AS1191" s="27"/>
      <c r="AT1191" s="27"/>
      <c r="AU1191" s="27"/>
      <c r="AV1191" s="27"/>
      <c r="AW1191" s="27"/>
      <c r="AX1191" s="27"/>
      <c r="AY1191" s="41"/>
      <c r="AZ1191" s="27"/>
      <c r="BA1191" s="27"/>
      <c r="BB1191" s="27"/>
      <c r="BC1191" s="27"/>
      <c r="BD1191" s="27"/>
      <c r="BE1191" s="27"/>
      <c r="BF1191" s="27"/>
      <c r="BG1191" s="27"/>
      <c r="BH1191" s="27"/>
      <c r="BI1191" s="27"/>
      <c r="BJ1191" s="27"/>
      <c r="BK1191" s="27"/>
      <c r="BL1191" s="27"/>
      <c r="BM1191" s="41"/>
      <c r="BN1191" s="27"/>
      <c r="BO1191" s="27"/>
      <c r="BS1191" s="27"/>
      <c r="BT1191" s="41"/>
    </row>
    <row r="1192" spans="1:72" s="29" customFormat="1">
      <c r="A1192" s="47"/>
      <c r="B1192" s="47"/>
      <c r="C1192" s="47"/>
      <c r="D1192" s="47"/>
      <c r="E1192" s="47"/>
      <c r="F1192" s="47"/>
      <c r="G1192" s="47"/>
      <c r="H1192" s="47"/>
      <c r="I1192" s="47"/>
      <c r="J1192" s="27"/>
      <c r="K1192" s="47"/>
      <c r="L1192" s="32"/>
      <c r="M1192" s="32"/>
      <c r="N1192" s="32"/>
      <c r="O1192" s="32"/>
      <c r="P1192" s="32"/>
      <c r="Q1192" s="32"/>
      <c r="R1192" s="32"/>
      <c r="S1192" s="32"/>
      <c r="T1192" s="32"/>
      <c r="U1192" s="32"/>
      <c r="V1192" s="32"/>
      <c r="W1192" s="32"/>
      <c r="X1192" s="32"/>
      <c r="Y1192" s="32"/>
      <c r="Z1192" s="32"/>
      <c r="AA1192" s="32"/>
      <c r="AB1192" s="47"/>
      <c r="AC1192" s="47"/>
      <c r="AD1192" s="32"/>
      <c r="AE1192" s="32"/>
      <c r="AF1192" s="32"/>
      <c r="AG1192" s="14"/>
      <c r="AH1192" s="28"/>
      <c r="AI1192" s="33"/>
      <c r="AJ1192" s="27"/>
      <c r="AK1192" s="47"/>
      <c r="AL1192" s="27"/>
      <c r="AM1192" s="47"/>
      <c r="AN1192" s="47"/>
      <c r="AO1192" s="27"/>
      <c r="AP1192" s="32"/>
      <c r="AQ1192" s="27"/>
      <c r="AR1192" s="27"/>
      <c r="AS1192" s="27"/>
      <c r="AT1192" s="27"/>
      <c r="AU1192" s="27"/>
      <c r="AV1192" s="27"/>
      <c r="AW1192" s="27"/>
      <c r="AX1192" s="27"/>
      <c r="AY1192" s="41"/>
      <c r="AZ1192" s="27"/>
      <c r="BA1192" s="27"/>
      <c r="BB1192" s="27"/>
      <c r="BC1192" s="27"/>
      <c r="BD1192" s="27"/>
      <c r="BE1192" s="27"/>
      <c r="BF1192" s="27"/>
      <c r="BG1192" s="27"/>
      <c r="BH1192" s="27"/>
      <c r="BI1192" s="27"/>
      <c r="BJ1192" s="27"/>
      <c r="BK1192" s="27"/>
      <c r="BL1192" s="27"/>
      <c r="BM1192" s="41"/>
      <c r="BN1192" s="27"/>
      <c r="BO1192" s="27"/>
      <c r="BS1192" s="27"/>
      <c r="BT1192" s="41"/>
    </row>
    <row r="1193" spans="1:72" s="29" customFormat="1">
      <c r="A1193" s="47"/>
      <c r="B1193" s="47"/>
      <c r="C1193" s="47"/>
      <c r="D1193" s="47"/>
      <c r="E1193" s="47"/>
      <c r="F1193" s="47"/>
      <c r="G1193" s="47"/>
      <c r="H1193" s="47"/>
      <c r="I1193" s="47"/>
      <c r="J1193" s="27"/>
      <c r="K1193" s="47"/>
      <c r="L1193" s="32"/>
      <c r="M1193" s="32"/>
      <c r="N1193" s="32"/>
      <c r="O1193" s="32"/>
      <c r="P1193" s="32"/>
      <c r="Q1193" s="32"/>
      <c r="R1193" s="32"/>
      <c r="S1193" s="32"/>
      <c r="T1193" s="32"/>
      <c r="U1193" s="32"/>
      <c r="V1193" s="32"/>
      <c r="W1193" s="32"/>
      <c r="X1193" s="32"/>
      <c r="Y1193" s="32"/>
      <c r="Z1193" s="32"/>
      <c r="AA1193" s="32"/>
      <c r="AB1193" s="47"/>
      <c r="AC1193" s="47"/>
      <c r="AD1193" s="32"/>
      <c r="AE1193" s="32"/>
      <c r="AF1193" s="32"/>
      <c r="AG1193" s="14"/>
      <c r="AH1193" s="28"/>
      <c r="AI1193" s="33"/>
      <c r="AJ1193" s="27"/>
      <c r="AK1193" s="47"/>
      <c r="AL1193" s="27"/>
      <c r="AM1193" s="47"/>
      <c r="AN1193" s="47"/>
      <c r="AO1193" s="27"/>
      <c r="AP1193" s="32"/>
      <c r="AQ1193" s="27"/>
      <c r="AR1193" s="27"/>
      <c r="AS1193" s="27"/>
      <c r="AT1193" s="27"/>
      <c r="AU1193" s="27"/>
      <c r="AV1193" s="27"/>
      <c r="AW1193" s="27"/>
      <c r="AX1193" s="27"/>
      <c r="AY1193" s="41"/>
      <c r="AZ1193" s="27"/>
      <c r="BA1193" s="27"/>
      <c r="BB1193" s="27"/>
      <c r="BC1193" s="27"/>
      <c r="BD1193" s="27"/>
      <c r="BE1193" s="27"/>
      <c r="BF1193" s="27"/>
      <c r="BG1193" s="27"/>
      <c r="BH1193" s="27"/>
      <c r="BI1193" s="27"/>
      <c r="BJ1193" s="27"/>
      <c r="BK1193" s="27"/>
      <c r="BL1193" s="27"/>
      <c r="BM1193" s="41"/>
      <c r="BN1193" s="27"/>
      <c r="BO1193" s="27"/>
      <c r="BS1193" s="27"/>
      <c r="BT1193" s="41"/>
    </row>
    <row r="1194" spans="1:72" s="29" customFormat="1">
      <c r="A1194" s="47"/>
      <c r="B1194" s="47"/>
      <c r="C1194" s="47"/>
      <c r="D1194" s="47"/>
      <c r="E1194" s="47"/>
      <c r="F1194" s="47"/>
      <c r="G1194" s="47"/>
      <c r="H1194" s="47"/>
      <c r="I1194" s="47"/>
      <c r="J1194" s="27"/>
      <c r="K1194" s="47"/>
      <c r="L1194" s="32"/>
      <c r="M1194" s="32"/>
      <c r="N1194" s="32"/>
      <c r="O1194" s="32"/>
      <c r="P1194" s="32"/>
      <c r="Q1194" s="32"/>
      <c r="R1194" s="32"/>
      <c r="S1194" s="32"/>
      <c r="T1194" s="32"/>
      <c r="U1194" s="32"/>
      <c r="V1194" s="32"/>
      <c r="W1194" s="32"/>
      <c r="X1194" s="32"/>
      <c r="Y1194" s="32"/>
      <c r="Z1194" s="32"/>
      <c r="AA1194" s="32"/>
      <c r="AB1194" s="47"/>
      <c r="AC1194" s="47"/>
      <c r="AD1194" s="32"/>
      <c r="AE1194" s="32"/>
      <c r="AF1194" s="32"/>
      <c r="AG1194" s="14"/>
      <c r="AH1194" s="28"/>
      <c r="AI1194" s="33"/>
      <c r="AJ1194" s="27"/>
      <c r="AK1194" s="47"/>
      <c r="AL1194" s="27"/>
      <c r="AM1194" s="47"/>
      <c r="AN1194" s="47"/>
      <c r="AO1194" s="27"/>
      <c r="AP1194" s="32"/>
      <c r="AQ1194" s="27"/>
      <c r="AR1194" s="27"/>
      <c r="AS1194" s="27"/>
      <c r="AT1194" s="27"/>
      <c r="AU1194" s="27"/>
      <c r="AV1194" s="27"/>
      <c r="AW1194" s="27"/>
      <c r="AX1194" s="27"/>
      <c r="AY1194" s="41"/>
      <c r="AZ1194" s="27"/>
      <c r="BA1194" s="27"/>
      <c r="BB1194" s="27"/>
      <c r="BC1194" s="27"/>
      <c r="BD1194" s="27"/>
      <c r="BE1194" s="27"/>
      <c r="BF1194" s="27"/>
      <c r="BG1194" s="27"/>
      <c r="BH1194" s="27"/>
      <c r="BI1194" s="27"/>
      <c r="BJ1194" s="27"/>
      <c r="BK1194" s="27"/>
      <c r="BL1194" s="27"/>
      <c r="BM1194" s="41"/>
      <c r="BN1194" s="27"/>
      <c r="BO1194" s="27"/>
      <c r="BS1194" s="27"/>
      <c r="BT1194" s="41"/>
    </row>
    <row r="1195" spans="1:72" s="29" customFormat="1">
      <c r="A1195" s="47"/>
      <c r="B1195" s="47"/>
      <c r="C1195" s="47"/>
      <c r="D1195" s="47"/>
      <c r="E1195" s="47"/>
      <c r="F1195" s="47"/>
      <c r="G1195" s="47"/>
      <c r="H1195" s="47"/>
      <c r="I1195" s="47"/>
      <c r="J1195" s="27"/>
      <c r="K1195" s="47"/>
      <c r="L1195" s="32"/>
      <c r="M1195" s="32"/>
      <c r="N1195" s="32"/>
      <c r="O1195" s="32"/>
      <c r="P1195" s="32"/>
      <c r="Q1195" s="32"/>
      <c r="R1195" s="32"/>
      <c r="S1195" s="32"/>
      <c r="T1195" s="32"/>
      <c r="U1195" s="32"/>
      <c r="V1195" s="32"/>
      <c r="W1195" s="32"/>
      <c r="X1195" s="32"/>
      <c r="Y1195" s="32"/>
      <c r="Z1195" s="32"/>
      <c r="AA1195" s="32"/>
      <c r="AB1195" s="47"/>
      <c r="AC1195" s="47"/>
      <c r="AD1195" s="32"/>
      <c r="AE1195" s="32"/>
      <c r="AF1195" s="32"/>
      <c r="AG1195" s="14"/>
      <c r="AH1195" s="28"/>
      <c r="AI1195" s="33"/>
      <c r="AJ1195" s="27"/>
      <c r="AK1195" s="47"/>
      <c r="AL1195" s="27"/>
      <c r="AM1195" s="47"/>
      <c r="AN1195" s="47"/>
      <c r="AO1195" s="27"/>
      <c r="AP1195" s="32"/>
      <c r="AQ1195" s="27"/>
      <c r="AR1195" s="27"/>
      <c r="AS1195" s="27"/>
      <c r="AT1195" s="27"/>
      <c r="AU1195" s="27"/>
      <c r="AV1195" s="27"/>
      <c r="AW1195" s="27"/>
      <c r="AX1195" s="27"/>
      <c r="AY1195" s="41"/>
      <c r="AZ1195" s="27"/>
      <c r="BA1195" s="27"/>
      <c r="BB1195" s="27"/>
      <c r="BC1195" s="27"/>
      <c r="BD1195" s="27"/>
      <c r="BE1195" s="27"/>
      <c r="BF1195" s="27"/>
      <c r="BG1195" s="27"/>
      <c r="BH1195" s="27"/>
      <c r="BI1195" s="27"/>
      <c r="BJ1195" s="27"/>
      <c r="BK1195" s="27"/>
      <c r="BL1195" s="27"/>
      <c r="BM1195" s="41"/>
      <c r="BN1195" s="27"/>
      <c r="BO1195" s="27"/>
      <c r="BS1195" s="27"/>
      <c r="BT1195" s="41"/>
    </row>
    <row r="1196" spans="1:72" s="29" customFormat="1">
      <c r="A1196" s="47"/>
      <c r="B1196" s="47"/>
      <c r="C1196" s="47"/>
      <c r="D1196" s="47"/>
      <c r="E1196" s="47"/>
      <c r="F1196" s="47"/>
      <c r="G1196" s="47"/>
      <c r="H1196" s="47"/>
      <c r="I1196" s="47"/>
      <c r="J1196" s="27"/>
      <c r="K1196" s="47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2"/>
      <c r="Y1196" s="32"/>
      <c r="Z1196" s="32"/>
      <c r="AA1196" s="32"/>
      <c r="AB1196" s="47"/>
      <c r="AC1196" s="47"/>
      <c r="AD1196" s="32"/>
      <c r="AE1196" s="32"/>
      <c r="AF1196" s="32"/>
      <c r="AG1196" s="14"/>
      <c r="AH1196" s="28"/>
      <c r="AI1196" s="33"/>
      <c r="AJ1196" s="27"/>
      <c r="AK1196" s="47"/>
      <c r="AL1196" s="27"/>
      <c r="AM1196" s="47"/>
      <c r="AN1196" s="47"/>
      <c r="AO1196" s="27"/>
      <c r="AP1196" s="32"/>
      <c r="AQ1196" s="27"/>
      <c r="AR1196" s="27"/>
      <c r="AS1196" s="27"/>
      <c r="AT1196" s="27"/>
      <c r="AU1196" s="27"/>
      <c r="AV1196" s="27"/>
      <c r="AW1196" s="27"/>
      <c r="AX1196" s="27"/>
      <c r="AY1196" s="41"/>
      <c r="AZ1196" s="27"/>
      <c r="BA1196" s="27"/>
      <c r="BB1196" s="27"/>
      <c r="BC1196" s="27"/>
      <c r="BD1196" s="27"/>
      <c r="BE1196" s="27"/>
      <c r="BF1196" s="27"/>
      <c r="BG1196" s="27"/>
      <c r="BH1196" s="27"/>
      <c r="BI1196" s="27"/>
      <c r="BJ1196" s="27"/>
      <c r="BK1196" s="27"/>
      <c r="BL1196" s="27"/>
      <c r="BM1196" s="41"/>
      <c r="BN1196" s="27"/>
      <c r="BO1196" s="27"/>
      <c r="BS1196" s="27"/>
      <c r="BT1196" s="41"/>
    </row>
    <row r="1197" spans="1:72" s="29" customFormat="1">
      <c r="A1197" s="47"/>
      <c r="B1197" s="47"/>
      <c r="C1197" s="47"/>
      <c r="D1197" s="47"/>
      <c r="E1197" s="47"/>
      <c r="F1197" s="47"/>
      <c r="G1197" s="47"/>
      <c r="H1197" s="47"/>
      <c r="I1197" s="47"/>
      <c r="J1197" s="27"/>
      <c r="K1197" s="47"/>
      <c r="L1197" s="32"/>
      <c r="M1197" s="32"/>
      <c r="N1197" s="32"/>
      <c r="O1197" s="32"/>
      <c r="P1197" s="32"/>
      <c r="Q1197" s="32"/>
      <c r="R1197" s="32"/>
      <c r="S1197" s="32"/>
      <c r="T1197" s="32"/>
      <c r="U1197" s="32"/>
      <c r="V1197" s="32"/>
      <c r="W1197" s="32"/>
      <c r="X1197" s="32"/>
      <c r="Y1197" s="32"/>
      <c r="Z1197" s="32"/>
      <c r="AA1197" s="32"/>
      <c r="AB1197" s="47"/>
      <c r="AC1197" s="47"/>
      <c r="AD1197" s="32"/>
      <c r="AE1197" s="32"/>
      <c r="AF1197" s="32"/>
      <c r="AG1197" s="14"/>
      <c r="AH1197" s="28"/>
      <c r="AI1197" s="33"/>
      <c r="AJ1197" s="27"/>
      <c r="AK1197" s="47"/>
      <c r="AL1197" s="27"/>
      <c r="AM1197" s="47"/>
      <c r="AN1197" s="47"/>
      <c r="AO1197" s="27"/>
      <c r="AP1197" s="32"/>
      <c r="AQ1197" s="27"/>
      <c r="AR1197" s="27"/>
      <c r="AS1197" s="27"/>
      <c r="AT1197" s="27"/>
      <c r="AU1197" s="27"/>
      <c r="AV1197" s="27"/>
      <c r="AW1197" s="27"/>
      <c r="AX1197" s="27"/>
      <c r="AY1197" s="41"/>
      <c r="AZ1197" s="27"/>
      <c r="BA1197" s="27"/>
      <c r="BB1197" s="27"/>
      <c r="BC1197" s="27"/>
      <c r="BD1197" s="27"/>
      <c r="BE1197" s="27"/>
      <c r="BF1197" s="27"/>
      <c r="BG1197" s="27"/>
      <c r="BH1197" s="27"/>
      <c r="BI1197" s="27"/>
      <c r="BJ1197" s="27"/>
      <c r="BK1197" s="27"/>
      <c r="BL1197" s="27"/>
      <c r="BM1197" s="41"/>
      <c r="BN1197" s="27"/>
      <c r="BO1197" s="27"/>
      <c r="BS1197" s="27"/>
      <c r="BT1197" s="41"/>
    </row>
    <row r="1198" spans="1:72" s="29" customFormat="1">
      <c r="A1198" s="47"/>
      <c r="B1198" s="47"/>
      <c r="C1198" s="47"/>
      <c r="D1198" s="47"/>
      <c r="E1198" s="47"/>
      <c r="F1198" s="47"/>
      <c r="G1198" s="47"/>
      <c r="H1198" s="47"/>
      <c r="I1198" s="47"/>
      <c r="J1198" s="27"/>
      <c r="K1198" s="47"/>
      <c r="L1198" s="32"/>
      <c r="M1198" s="32"/>
      <c r="N1198" s="32"/>
      <c r="O1198" s="32"/>
      <c r="P1198" s="32"/>
      <c r="Q1198" s="32"/>
      <c r="R1198" s="32"/>
      <c r="S1198" s="32"/>
      <c r="T1198" s="32"/>
      <c r="U1198" s="32"/>
      <c r="V1198" s="32"/>
      <c r="W1198" s="32"/>
      <c r="X1198" s="32"/>
      <c r="Y1198" s="32"/>
      <c r="Z1198" s="32"/>
      <c r="AA1198" s="32"/>
      <c r="AB1198" s="47"/>
      <c r="AC1198" s="47"/>
      <c r="AD1198" s="32"/>
      <c r="AE1198" s="32"/>
      <c r="AF1198" s="32"/>
      <c r="AG1198" s="14"/>
      <c r="AH1198" s="28"/>
      <c r="AI1198" s="33"/>
      <c r="AJ1198" s="27"/>
      <c r="AK1198" s="47"/>
      <c r="AL1198" s="27"/>
      <c r="AM1198" s="47"/>
      <c r="AN1198" s="47"/>
      <c r="AO1198" s="27"/>
      <c r="AP1198" s="32"/>
      <c r="AQ1198" s="27"/>
      <c r="AR1198" s="27"/>
      <c r="AS1198" s="27"/>
      <c r="AT1198" s="27"/>
      <c r="AU1198" s="27"/>
      <c r="AV1198" s="27"/>
      <c r="AW1198" s="27"/>
      <c r="AX1198" s="27"/>
      <c r="AY1198" s="41"/>
      <c r="AZ1198" s="27"/>
      <c r="BA1198" s="27"/>
      <c r="BB1198" s="27"/>
      <c r="BC1198" s="27"/>
      <c r="BD1198" s="27"/>
      <c r="BE1198" s="27"/>
      <c r="BF1198" s="27"/>
      <c r="BG1198" s="27"/>
      <c r="BH1198" s="27"/>
      <c r="BI1198" s="27"/>
      <c r="BJ1198" s="27"/>
      <c r="BK1198" s="27"/>
      <c r="BL1198" s="27"/>
      <c r="BM1198" s="41"/>
      <c r="BN1198" s="27"/>
      <c r="BO1198" s="27"/>
      <c r="BS1198" s="27"/>
      <c r="BT1198" s="41"/>
    </row>
    <row r="1199" spans="1:72" s="29" customFormat="1">
      <c r="A1199" s="47"/>
      <c r="B1199" s="47"/>
      <c r="C1199" s="47"/>
      <c r="D1199" s="47"/>
      <c r="E1199" s="47"/>
      <c r="F1199" s="47"/>
      <c r="G1199" s="47"/>
      <c r="H1199" s="47"/>
      <c r="I1199" s="47"/>
      <c r="J1199" s="27"/>
      <c r="K1199" s="47"/>
      <c r="L1199" s="32"/>
      <c r="M1199" s="32"/>
      <c r="N1199" s="32"/>
      <c r="O1199" s="32"/>
      <c r="P1199" s="32"/>
      <c r="Q1199" s="32"/>
      <c r="R1199" s="32"/>
      <c r="S1199" s="32"/>
      <c r="T1199" s="32"/>
      <c r="U1199" s="32"/>
      <c r="V1199" s="32"/>
      <c r="W1199" s="32"/>
      <c r="X1199" s="32"/>
      <c r="Y1199" s="32"/>
      <c r="Z1199" s="32"/>
      <c r="AA1199" s="32"/>
      <c r="AB1199" s="47"/>
      <c r="AC1199" s="47"/>
      <c r="AD1199" s="32"/>
      <c r="AE1199" s="32"/>
      <c r="AF1199" s="32"/>
      <c r="AG1199" s="14"/>
      <c r="AH1199" s="28"/>
      <c r="AI1199" s="33"/>
      <c r="AJ1199" s="27"/>
      <c r="AK1199" s="47"/>
      <c r="AL1199" s="27"/>
      <c r="AM1199" s="47"/>
      <c r="AN1199" s="47"/>
      <c r="AO1199" s="27"/>
      <c r="AP1199" s="32"/>
      <c r="AQ1199" s="27"/>
      <c r="AR1199" s="27"/>
      <c r="AS1199" s="27"/>
      <c r="AT1199" s="27"/>
      <c r="AU1199" s="27"/>
      <c r="AV1199" s="27"/>
      <c r="AW1199" s="27"/>
      <c r="AX1199" s="27"/>
      <c r="AY1199" s="41"/>
      <c r="AZ1199" s="27"/>
      <c r="BA1199" s="27"/>
      <c r="BB1199" s="27"/>
      <c r="BC1199" s="27"/>
      <c r="BD1199" s="27"/>
      <c r="BE1199" s="27"/>
      <c r="BF1199" s="27"/>
      <c r="BG1199" s="27"/>
      <c r="BH1199" s="27"/>
      <c r="BI1199" s="27"/>
      <c r="BJ1199" s="27"/>
      <c r="BK1199" s="27"/>
      <c r="BL1199" s="27"/>
      <c r="BM1199" s="41"/>
      <c r="BN1199" s="27"/>
      <c r="BO1199" s="27"/>
      <c r="BS1199" s="27"/>
      <c r="BT1199" s="41"/>
    </row>
    <row r="1200" spans="1:72" s="29" customFormat="1">
      <c r="A1200" s="47"/>
      <c r="B1200" s="47"/>
      <c r="C1200" s="47"/>
      <c r="D1200" s="47"/>
      <c r="E1200" s="47"/>
      <c r="F1200" s="47"/>
      <c r="G1200" s="47"/>
      <c r="H1200" s="47"/>
      <c r="I1200" s="47"/>
      <c r="J1200" s="27"/>
      <c r="K1200" s="47"/>
      <c r="L1200" s="32"/>
      <c r="M1200" s="32"/>
      <c r="N1200" s="32"/>
      <c r="O1200" s="32"/>
      <c r="P1200" s="32"/>
      <c r="Q1200" s="32"/>
      <c r="R1200" s="32"/>
      <c r="S1200" s="32"/>
      <c r="T1200" s="32"/>
      <c r="U1200" s="32"/>
      <c r="V1200" s="32"/>
      <c r="W1200" s="32"/>
      <c r="X1200" s="32"/>
      <c r="Y1200" s="32"/>
      <c r="Z1200" s="32"/>
      <c r="AA1200" s="32"/>
      <c r="AB1200" s="47"/>
      <c r="AC1200" s="47"/>
      <c r="AD1200" s="32"/>
      <c r="AE1200" s="32"/>
      <c r="AF1200" s="32"/>
      <c r="AG1200" s="14"/>
      <c r="AH1200" s="28"/>
      <c r="AI1200" s="33"/>
      <c r="AJ1200" s="27"/>
      <c r="AK1200" s="47"/>
      <c r="AL1200" s="27"/>
      <c r="AM1200" s="47"/>
      <c r="AN1200" s="47"/>
      <c r="AO1200" s="27"/>
      <c r="AP1200" s="32"/>
      <c r="AQ1200" s="27"/>
      <c r="AR1200" s="27"/>
      <c r="AS1200" s="27"/>
      <c r="AT1200" s="27"/>
      <c r="AU1200" s="27"/>
      <c r="AV1200" s="27"/>
      <c r="AW1200" s="27"/>
      <c r="AX1200" s="27"/>
      <c r="AY1200" s="41"/>
      <c r="AZ1200" s="27"/>
      <c r="BA1200" s="27"/>
      <c r="BB1200" s="27"/>
      <c r="BC1200" s="27"/>
      <c r="BD1200" s="27"/>
      <c r="BE1200" s="27"/>
      <c r="BF1200" s="27"/>
      <c r="BG1200" s="27"/>
      <c r="BH1200" s="27"/>
      <c r="BI1200" s="27"/>
      <c r="BJ1200" s="27"/>
      <c r="BK1200" s="27"/>
      <c r="BL1200" s="27"/>
      <c r="BM1200" s="41"/>
      <c r="BN1200" s="27"/>
      <c r="BO1200" s="27"/>
      <c r="BS1200" s="27"/>
      <c r="BT1200" s="41"/>
    </row>
    <row r="1201" spans="1:72" s="29" customFormat="1">
      <c r="A1201" s="47"/>
      <c r="B1201" s="47"/>
      <c r="C1201" s="47"/>
      <c r="D1201" s="47"/>
      <c r="E1201" s="47"/>
      <c r="F1201" s="47"/>
      <c r="G1201" s="47"/>
      <c r="H1201" s="47"/>
      <c r="I1201" s="47"/>
      <c r="J1201" s="27"/>
      <c r="K1201" s="47"/>
      <c r="L1201" s="32"/>
      <c r="M1201" s="32"/>
      <c r="N1201" s="32"/>
      <c r="O1201" s="32"/>
      <c r="P1201" s="32"/>
      <c r="Q1201" s="32"/>
      <c r="R1201" s="32"/>
      <c r="S1201" s="32"/>
      <c r="T1201" s="32"/>
      <c r="U1201" s="32"/>
      <c r="V1201" s="32"/>
      <c r="W1201" s="32"/>
      <c r="X1201" s="32"/>
      <c r="Y1201" s="32"/>
      <c r="Z1201" s="32"/>
      <c r="AA1201" s="32"/>
      <c r="AB1201" s="47"/>
      <c r="AC1201" s="47"/>
      <c r="AD1201" s="32"/>
      <c r="AE1201" s="32"/>
      <c r="AF1201" s="32"/>
      <c r="AG1201" s="14"/>
      <c r="AH1201" s="28"/>
      <c r="AI1201" s="33"/>
      <c r="AJ1201" s="27"/>
      <c r="AK1201" s="47"/>
      <c r="AL1201" s="27"/>
      <c r="AM1201" s="47"/>
      <c r="AN1201" s="47"/>
      <c r="AO1201" s="27"/>
      <c r="AP1201" s="32"/>
      <c r="AQ1201" s="27"/>
      <c r="AR1201" s="27"/>
      <c r="AS1201" s="27"/>
      <c r="AT1201" s="27"/>
      <c r="AU1201" s="27"/>
      <c r="AV1201" s="27"/>
      <c r="AW1201" s="27"/>
      <c r="AX1201" s="27"/>
      <c r="AY1201" s="41"/>
      <c r="AZ1201" s="27"/>
      <c r="BA1201" s="27"/>
      <c r="BB1201" s="27"/>
      <c r="BC1201" s="27"/>
      <c r="BD1201" s="27"/>
      <c r="BE1201" s="27"/>
      <c r="BF1201" s="27"/>
      <c r="BG1201" s="27"/>
      <c r="BH1201" s="27"/>
      <c r="BI1201" s="27"/>
      <c r="BJ1201" s="27"/>
      <c r="BK1201" s="27"/>
      <c r="BL1201" s="27"/>
      <c r="BM1201" s="41"/>
      <c r="BN1201" s="27"/>
      <c r="BO1201" s="27"/>
      <c r="BS1201" s="27"/>
      <c r="BT1201" s="41"/>
    </row>
    <row r="1202" spans="1:72" s="29" customFormat="1">
      <c r="A1202" s="47"/>
      <c r="B1202" s="47"/>
      <c r="C1202" s="47"/>
      <c r="D1202" s="47"/>
      <c r="E1202" s="47"/>
      <c r="F1202" s="47"/>
      <c r="G1202" s="47"/>
      <c r="H1202" s="47"/>
      <c r="I1202" s="47"/>
      <c r="J1202" s="27"/>
      <c r="K1202" s="47"/>
      <c r="L1202" s="32"/>
      <c r="M1202" s="32"/>
      <c r="N1202" s="32"/>
      <c r="O1202" s="32"/>
      <c r="P1202" s="32"/>
      <c r="Q1202" s="32"/>
      <c r="R1202" s="32"/>
      <c r="S1202" s="32"/>
      <c r="T1202" s="32"/>
      <c r="U1202" s="32"/>
      <c r="V1202" s="32"/>
      <c r="W1202" s="32"/>
      <c r="X1202" s="32"/>
      <c r="Y1202" s="32"/>
      <c r="Z1202" s="32"/>
      <c r="AA1202" s="32"/>
      <c r="AB1202" s="47"/>
      <c r="AC1202" s="47"/>
      <c r="AD1202" s="32"/>
      <c r="AE1202" s="32"/>
      <c r="AF1202" s="32"/>
      <c r="AG1202" s="14"/>
      <c r="AH1202" s="28"/>
      <c r="AI1202" s="33"/>
      <c r="AJ1202" s="27"/>
      <c r="AK1202" s="47"/>
      <c r="AL1202" s="27"/>
      <c r="AM1202" s="47"/>
      <c r="AN1202" s="47"/>
      <c r="AO1202" s="27"/>
      <c r="AP1202" s="32"/>
      <c r="AQ1202" s="27"/>
      <c r="AR1202" s="27"/>
      <c r="AS1202" s="27"/>
      <c r="AT1202" s="27"/>
      <c r="AU1202" s="27"/>
      <c r="AV1202" s="27"/>
      <c r="AW1202" s="27"/>
      <c r="AX1202" s="27"/>
      <c r="AY1202" s="41"/>
      <c r="AZ1202" s="27"/>
      <c r="BA1202" s="27"/>
      <c r="BB1202" s="27"/>
      <c r="BC1202" s="27"/>
      <c r="BD1202" s="27"/>
      <c r="BE1202" s="27"/>
      <c r="BF1202" s="27"/>
      <c r="BG1202" s="27"/>
      <c r="BH1202" s="27"/>
      <c r="BI1202" s="27"/>
      <c r="BJ1202" s="27"/>
      <c r="BK1202" s="27"/>
      <c r="BL1202" s="27"/>
      <c r="BM1202" s="41"/>
      <c r="BN1202" s="27"/>
      <c r="BO1202" s="27"/>
      <c r="BS1202" s="27"/>
      <c r="BT1202" s="41"/>
    </row>
    <row r="1203" spans="1:72" s="29" customFormat="1">
      <c r="A1203" s="47"/>
      <c r="B1203" s="47"/>
      <c r="C1203" s="47"/>
      <c r="D1203" s="47"/>
      <c r="E1203" s="47"/>
      <c r="F1203" s="47"/>
      <c r="G1203" s="47"/>
      <c r="H1203" s="47"/>
      <c r="I1203" s="47"/>
      <c r="J1203" s="27"/>
      <c r="K1203" s="47"/>
      <c r="L1203" s="32"/>
      <c r="M1203" s="32"/>
      <c r="N1203" s="32"/>
      <c r="O1203" s="32"/>
      <c r="P1203" s="32"/>
      <c r="Q1203" s="32"/>
      <c r="R1203" s="32"/>
      <c r="S1203" s="32"/>
      <c r="T1203" s="32"/>
      <c r="U1203" s="32"/>
      <c r="V1203" s="32"/>
      <c r="W1203" s="32"/>
      <c r="X1203" s="32"/>
      <c r="Y1203" s="32"/>
      <c r="Z1203" s="32"/>
      <c r="AA1203" s="32"/>
      <c r="AB1203" s="47"/>
      <c r="AC1203" s="47"/>
      <c r="AD1203" s="32"/>
      <c r="AE1203" s="32"/>
      <c r="AF1203" s="32"/>
      <c r="AG1203" s="14"/>
      <c r="AH1203" s="28"/>
      <c r="AI1203" s="33"/>
      <c r="AJ1203" s="27"/>
      <c r="AK1203" s="47"/>
      <c r="AL1203" s="27"/>
      <c r="AM1203" s="47"/>
      <c r="AN1203" s="47"/>
      <c r="AO1203" s="27"/>
      <c r="AP1203" s="32"/>
      <c r="AQ1203" s="27"/>
      <c r="AR1203" s="27"/>
      <c r="AS1203" s="27"/>
      <c r="AT1203" s="27"/>
      <c r="AU1203" s="27"/>
      <c r="AV1203" s="27"/>
      <c r="AW1203" s="27"/>
      <c r="AX1203" s="27"/>
      <c r="AY1203" s="41"/>
      <c r="AZ1203" s="27"/>
      <c r="BA1203" s="27"/>
      <c r="BB1203" s="27"/>
      <c r="BC1203" s="27"/>
      <c r="BD1203" s="27"/>
      <c r="BE1203" s="27"/>
      <c r="BF1203" s="27"/>
      <c r="BG1203" s="27"/>
      <c r="BH1203" s="27"/>
      <c r="BI1203" s="27"/>
      <c r="BJ1203" s="27"/>
      <c r="BK1203" s="27"/>
      <c r="BL1203" s="27"/>
      <c r="BM1203" s="41"/>
      <c r="BN1203" s="27"/>
      <c r="BO1203" s="27"/>
      <c r="BS1203" s="27"/>
      <c r="BT1203" s="41"/>
    </row>
    <row r="1204" spans="1:72" s="29" customFormat="1">
      <c r="A1204" s="47"/>
      <c r="B1204" s="47"/>
      <c r="C1204" s="47"/>
      <c r="D1204" s="47"/>
      <c r="E1204" s="47"/>
      <c r="F1204" s="47"/>
      <c r="G1204" s="47"/>
      <c r="H1204" s="47"/>
      <c r="I1204" s="47"/>
      <c r="J1204" s="27"/>
      <c r="K1204" s="47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2"/>
      <c r="Y1204" s="32"/>
      <c r="Z1204" s="32"/>
      <c r="AA1204" s="32"/>
      <c r="AB1204" s="47"/>
      <c r="AC1204" s="47"/>
      <c r="AD1204" s="32"/>
      <c r="AE1204" s="32"/>
      <c r="AF1204" s="32"/>
      <c r="AG1204" s="14"/>
      <c r="AH1204" s="28"/>
      <c r="AI1204" s="33"/>
      <c r="AJ1204" s="27"/>
      <c r="AK1204" s="47"/>
      <c r="AL1204" s="27"/>
      <c r="AM1204" s="47"/>
      <c r="AN1204" s="47"/>
      <c r="AO1204" s="27"/>
      <c r="AP1204" s="32"/>
      <c r="AQ1204" s="27"/>
      <c r="AR1204" s="27"/>
      <c r="AS1204" s="27"/>
      <c r="AT1204" s="27"/>
      <c r="AU1204" s="27"/>
      <c r="AV1204" s="27"/>
      <c r="AW1204" s="27"/>
      <c r="AX1204" s="27"/>
      <c r="AY1204" s="41"/>
      <c r="AZ1204" s="27"/>
      <c r="BA1204" s="27"/>
      <c r="BB1204" s="27"/>
      <c r="BC1204" s="27"/>
      <c r="BD1204" s="27"/>
      <c r="BE1204" s="27"/>
      <c r="BF1204" s="27"/>
      <c r="BG1204" s="27"/>
      <c r="BH1204" s="27"/>
      <c r="BI1204" s="27"/>
      <c r="BJ1204" s="27"/>
      <c r="BK1204" s="27"/>
      <c r="BL1204" s="27"/>
      <c r="BM1204" s="41"/>
      <c r="BN1204" s="27"/>
      <c r="BO1204" s="27"/>
      <c r="BS1204" s="27"/>
      <c r="BT1204" s="41"/>
    </row>
    <row r="1205" spans="1:72" s="29" customFormat="1">
      <c r="A1205" s="47"/>
      <c r="B1205" s="47"/>
      <c r="C1205" s="47"/>
      <c r="D1205" s="47"/>
      <c r="E1205" s="47"/>
      <c r="F1205" s="47"/>
      <c r="G1205" s="47"/>
      <c r="H1205" s="47"/>
      <c r="I1205" s="47"/>
      <c r="J1205" s="27"/>
      <c r="K1205" s="47"/>
      <c r="L1205" s="32"/>
      <c r="M1205" s="32"/>
      <c r="N1205" s="32"/>
      <c r="O1205" s="32"/>
      <c r="P1205" s="32"/>
      <c r="Q1205" s="32"/>
      <c r="R1205" s="32"/>
      <c r="S1205" s="32"/>
      <c r="T1205" s="32"/>
      <c r="U1205" s="32"/>
      <c r="V1205" s="32"/>
      <c r="W1205" s="32"/>
      <c r="X1205" s="32"/>
      <c r="Y1205" s="32"/>
      <c r="Z1205" s="32"/>
      <c r="AA1205" s="32"/>
      <c r="AB1205" s="47"/>
      <c r="AC1205" s="47"/>
      <c r="AD1205" s="32"/>
      <c r="AE1205" s="32"/>
      <c r="AF1205" s="32"/>
      <c r="AG1205" s="14"/>
      <c r="AH1205" s="28"/>
      <c r="AI1205" s="33"/>
      <c r="AJ1205" s="27"/>
      <c r="AK1205" s="47"/>
      <c r="AL1205" s="27"/>
      <c r="AM1205" s="47"/>
      <c r="AN1205" s="47"/>
      <c r="AO1205" s="27"/>
      <c r="AP1205" s="32"/>
      <c r="AQ1205" s="27"/>
      <c r="AR1205" s="27"/>
      <c r="AS1205" s="27"/>
      <c r="AT1205" s="27"/>
      <c r="AU1205" s="27"/>
      <c r="AV1205" s="27"/>
      <c r="AW1205" s="27"/>
      <c r="AX1205" s="27"/>
      <c r="AY1205" s="41"/>
      <c r="AZ1205" s="27"/>
      <c r="BA1205" s="27"/>
      <c r="BB1205" s="27"/>
      <c r="BC1205" s="27"/>
      <c r="BD1205" s="27"/>
      <c r="BE1205" s="27"/>
      <c r="BF1205" s="27"/>
      <c r="BG1205" s="27"/>
      <c r="BH1205" s="27"/>
      <c r="BI1205" s="27"/>
      <c r="BJ1205" s="27"/>
      <c r="BK1205" s="27"/>
      <c r="BL1205" s="27"/>
      <c r="BM1205" s="41"/>
      <c r="BN1205" s="27"/>
      <c r="BO1205" s="27"/>
      <c r="BS1205" s="27"/>
      <c r="BT1205" s="41"/>
    </row>
    <row r="1206" spans="1:72" s="29" customFormat="1">
      <c r="A1206" s="47"/>
      <c r="B1206" s="47"/>
      <c r="C1206" s="47"/>
      <c r="D1206" s="47"/>
      <c r="E1206" s="47"/>
      <c r="F1206" s="47"/>
      <c r="G1206" s="47"/>
      <c r="H1206" s="47"/>
      <c r="I1206" s="47"/>
      <c r="J1206" s="27"/>
      <c r="K1206" s="47"/>
      <c r="L1206" s="32"/>
      <c r="M1206" s="32"/>
      <c r="N1206" s="32"/>
      <c r="O1206" s="32"/>
      <c r="P1206" s="32"/>
      <c r="Q1206" s="32"/>
      <c r="R1206" s="32"/>
      <c r="S1206" s="32"/>
      <c r="T1206" s="32"/>
      <c r="U1206" s="32"/>
      <c r="V1206" s="32"/>
      <c r="W1206" s="32"/>
      <c r="X1206" s="32"/>
      <c r="Y1206" s="32"/>
      <c r="Z1206" s="32"/>
      <c r="AA1206" s="32"/>
      <c r="AB1206" s="47"/>
      <c r="AC1206" s="47"/>
      <c r="AD1206" s="32"/>
      <c r="AE1206" s="32"/>
      <c r="AF1206" s="32"/>
      <c r="AG1206" s="14"/>
      <c r="AH1206" s="28"/>
      <c r="AI1206" s="33"/>
      <c r="AJ1206" s="27"/>
      <c r="AK1206" s="47"/>
      <c r="AL1206" s="27"/>
      <c r="AM1206" s="47"/>
      <c r="AN1206" s="47"/>
      <c r="AO1206" s="27"/>
      <c r="AP1206" s="32"/>
      <c r="AQ1206" s="27"/>
      <c r="AR1206" s="27"/>
      <c r="AS1206" s="27"/>
      <c r="AT1206" s="27"/>
      <c r="AU1206" s="27"/>
      <c r="AV1206" s="27"/>
      <c r="AW1206" s="27"/>
      <c r="AX1206" s="27"/>
      <c r="AY1206" s="41"/>
      <c r="AZ1206" s="27"/>
      <c r="BA1206" s="27"/>
      <c r="BB1206" s="27"/>
      <c r="BC1206" s="27"/>
      <c r="BD1206" s="27"/>
      <c r="BE1206" s="27"/>
      <c r="BF1206" s="27"/>
      <c r="BG1206" s="27"/>
      <c r="BH1206" s="27"/>
      <c r="BI1206" s="27"/>
      <c r="BJ1206" s="27"/>
      <c r="BK1206" s="27"/>
      <c r="BL1206" s="27"/>
      <c r="BM1206" s="41"/>
      <c r="BN1206" s="27"/>
      <c r="BO1206" s="27"/>
      <c r="BS1206" s="27"/>
      <c r="BT1206" s="41"/>
    </row>
    <row r="1207" spans="1:72" s="29" customFormat="1">
      <c r="A1207" s="47"/>
      <c r="B1207" s="47"/>
      <c r="C1207" s="47"/>
      <c r="D1207" s="47"/>
      <c r="E1207" s="47"/>
      <c r="F1207" s="47"/>
      <c r="G1207" s="47"/>
      <c r="H1207" s="47"/>
      <c r="I1207" s="47"/>
      <c r="J1207" s="27"/>
      <c r="K1207" s="47"/>
      <c r="L1207" s="32"/>
      <c r="M1207" s="32"/>
      <c r="N1207" s="32"/>
      <c r="O1207" s="32"/>
      <c r="P1207" s="32"/>
      <c r="Q1207" s="32"/>
      <c r="R1207" s="32"/>
      <c r="S1207" s="32"/>
      <c r="T1207" s="32"/>
      <c r="U1207" s="32"/>
      <c r="V1207" s="32"/>
      <c r="W1207" s="32"/>
      <c r="X1207" s="32"/>
      <c r="Y1207" s="32"/>
      <c r="Z1207" s="32"/>
      <c r="AA1207" s="32"/>
      <c r="AB1207" s="47"/>
      <c r="AC1207" s="47"/>
      <c r="AD1207" s="32"/>
      <c r="AE1207" s="32"/>
      <c r="AF1207" s="32"/>
      <c r="AG1207" s="14"/>
      <c r="AH1207" s="28"/>
      <c r="AI1207" s="33"/>
      <c r="AJ1207" s="27"/>
      <c r="AK1207" s="47"/>
      <c r="AL1207" s="27"/>
      <c r="AM1207" s="47"/>
      <c r="AN1207" s="47"/>
      <c r="AO1207" s="27"/>
      <c r="AP1207" s="32"/>
      <c r="AQ1207" s="27"/>
      <c r="AR1207" s="27"/>
      <c r="AS1207" s="27"/>
      <c r="AT1207" s="27"/>
      <c r="AU1207" s="27"/>
      <c r="AV1207" s="27"/>
      <c r="AW1207" s="27"/>
      <c r="AX1207" s="27"/>
      <c r="AY1207" s="41"/>
      <c r="AZ1207" s="27"/>
      <c r="BA1207" s="27"/>
      <c r="BB1207" s="27"/>
      <c r="BC1207" s="27"/>
      <c r="BD1207" s="27"/>
      <c r="BE1207" s="27"/>
      <c r="BF1207" s="27"/>
      <c r="BG1207" s="27"/>
      <c r="BH1207" s="27"/>
      <c r="BI1207" s="27"/>
      <c r="BJ1207" s="27"/>
      <c r="BK1207" s="27"/>
      <c r="BL1207" s="27"/>
      <c r="BM1207" s="41"/>
      <c r="BN1207" s="27"/>
      <c r="BO1207" s="27"/>
      <c r="BS1207" s="27"/>
      <c r="BT1207" s="41"/>
    </row>
    <row r="1208" spans="1:72" s="29" customFormat="1">
      <c r="A1208" s="47"/>
      <c r="B1208" s="47"/>
      <c r="C1208" s="47"/>
      <c r="D1208" s="47"/>
      <c r="E1208" s="47"/>
      <c r="F1208" s="47"/>
      <c r="G1208" s="47"/>
      <c r="H1208" s="47"/>
      <c r="I1208" s="47"/>
      <c r="J1208" s="27"/>
      <c r="K1208" s="47"/>
      <c r="L1208" s="32"/>
      <c r="M1208" s="32"/>
      <c r="N1208" s="32"/>
      <c r="O1208" s="32"/>
      <c r="P1208" s="32"/>
      <c r="Q1208" s="32"/>
      <c r="R1208" s="32"/>
      <c r="S1208" s="32"/>
      <c r="T1208" s="32"/>
      <c r="U1208" s="32"/>
      <c r="V1208" s="32"/>
      <c r="W1208" s="32"/>
      <c r="X1208" s="32"/>
      <c r="Y1208" s="32"/>
      <c r="Z1208" s="32"/>
      <c r="AA1208" s="32"/>
      <c r="AB1208" s="47"/>
      <c r="AC1208" s="47"/>
      <c r="AD1208" s="32"/>
      <c r="AE1208" s="32"/>
      <c r="AF1208" s="32"/>
      <c r="AG1208" s="14"/>
      <c r="AH1208" s="28"/>
      <c r="AI1208" s="33"/>
      <c r="AJ1208" s="27"/>
      <c r="AK1208" s="47"/>
      <c r="AL1208" s="27"/>
      <c r="AM1208" s="47"/>
      <c r="AN1208" s="47"/>
      <c r="AO1208" s="27"/>
      <c r="AP1208" s="32"/>
      <c r="AQ1208" s="27"/>
      <c r="AR1208" s="27"/>
      <c r="AS1208" s="27"/>
      <c r="AT1208" s="27"/>
      <c r="AU1208" s="27"/>
      <c r="AV1208" s="27"/>
      <c r="AW1208" s="27"/>
      <c r="AX1208" s="27"/>
      <c r="AY1208" s="41"/>
      <c r="AZ1208" s="27"/>
      <c r="BA1208" s="27"/>
      <c r="BB1208" s="27"/>
      <c r="BC1208" s="27"/>
      <c r="BD1208" s="27"/>
      <c r="BE1208" s="27"/>
      <c r="BF1208" s="27"/>
      <c r="BG1208" s="27"/>
      <c r="BH1208" s="27"/>
      <c r="BI1208" s="27"/>
      <c r="BJ1208" s="27"/>
      <c r="BK1208" s="27"/>
      <c r="BL1208" s="27"/>
      <c r="BM1208" s="41"/>
      <c r="BN1208" s="27"/>
      <c r="BO1208" s="27"/>
      <c r="BS1208" s="27"/>
      <c r="BT1208" s="41"/>
    </row>
    <row r="1209" spans="1:72" s="29" customFormat="1">
      <c r="A1209" s="47"/>
      <c r="B1209" s="47"/>
      <c r="C1209" s="47"/>
      <c r="D1209" s="47"/>
      <c r="E1209" s="47"/>
      <c r="F1209" s="47"/>
      <c r="G1209" s="47"/>
      <c r="H1209" s="47"/>
      <c r="I1209" s="47"/>
      <c r="J1209" s="27"/>
      <c r="K1209" s="47"/>
      <c r="L1209" s="32"/>
      <c r="M1209" s="32"/>
      <c r="N1209" s="32"/>
      <c r="O1209" s="32"/>
      <c r="P1209" s="32"/>
      <c r="Q1209" s="32"/>
      <c r="R1209" s="32"/>
      <c r="S1209" s="32"/>
      <c r="T1209" s="32"/>
      <c r="U1209" s="32"/>
      <c r="V1209" s="32"/>
      <c r="W1209" s="32"/>
      <c r="X1209" s="32"/>
      <c r="Y1209" s="32"/>
      <c r="Z1209" s="32"/>
      <c r="AA1209" s="32"/>
      <c r="AB1209" s="47"/>
      <c r="AC1209" s="47"/>
      <c r="AD1209" s="32"/>
      <c r="AE1209" s="32"/>
      <c r="AF1209" s="32"/>
      <c r="AG1209" s="14"/>
      <c r="AH1209" s="28"/>
      <c r="AI1209" s="33"/>
      <c r="AJ1209" s="27"/>
      <c r="AK1209" s="47"/>
      <c r="AL1209" s="27"/>
      <c r="AM1209" s="47"/>
      <c r="AN1209" s="47"/>
      <c r="AO1209" s="27"/>
      <c r="AP1209" s="32"/>
      <c r="AQ1209" s="27"/>
      <c r="AR1209" s="27"/>
      <c r="AS1209" s="27"/>
      <c r="AT1209" s="27"/>
      <c r="AU1209" s="27"/>
      <c r="AV1209" s="27"/>
      <c r="AW1209" s="27"/>
      <c r="AX1209" s="27"/>
      <c r="AY1209" s="41"/>
      <c r="AZ1209" s="27"/>
      <c r="BA1209" s="27"/>
      <c r="BB1209" s="27"/>
      <c r="BC1209" s="27"/>
      <c r="BD1209" s="27"/>
      <c r="BE1209" s="27"/>
      <c r="BF1209" s="27"/>
      <c r="BG1209" s="27"/>
      <c r="BH1209" s="27"/>
      <c r="BI1209" s="27"/>
      <c r="BJ1209" s="27"/>
      <c r="BK1209" s="27"/>
      <c r="BL1209" s="27"/>
      <c r="BM1209" s="41"/>
      <c r="BN1209" s="27"/>
      <c r="BO1209" s="27"/>
      <c r="BS1209" s="27"/>
      <c r="BT1209" s="41"/>
    </row>
    <row r="1210" spans="1:72" s="29" customFormat="1">
      <c r="A1210" s="47"/>
      <c r="B1210" s="47"/>
      <c r="C1210" s="47"/>
      <c r="D1210" s="47"/>
      <c r="E1210" s="47"/>
      <c r="F1210" s="47"/>
      <c r="G1210" s="47"/>
      <c r="H1210" s="47"/>
      <c r="I1210" s="47"/>
      <c r="J1210" s="27"/>
      <c r="K1210" s="47"/>
      <c r="L1210" s="32"/>
      <c r="M1210" s="32"/>
      <c r="N1210" s="32"/>
      <c r="O1210" s="32"/>
      <c r="P1210" s="32"/>
      <c r="Q1210" s="32"/>
      <c r="R1210" s="32"/>
      <c r="S1210" s="32"/>
      <c r="T1210" s="32"/>
      <c r="U1210" s="32"/>
      <c r="V1210" s="32"/>
      <c r="W1210" s="32"/>
      <c r="X1210" s="32"/>
      <c r="Y1210" s="32"/>
      <c r="Z1210" s="32"/>
      <c r="AA1210" s="32"/>
      <c r="AB1210" s="47"/>
      <c r="AC1210" s="47"/>
      <c r="AD1210" s="32"/>
      <c r="AE1210" s="32"/>
      <c r="AF1210" s="32"/>
      <c r="AG1210" s="14"/>
      <c r="AH1210" s="28"/>
      <c r="AI1210" s="33"/>
      <c r="AJ1210" s="27"/>
      <c r="AK1210" s="47"/>
      <c r="AL1210" s="27"/>
      <c r="AM1210" s="47"/>
      <c r="AN1210" s="47"/>
      <c r="AO1210" s="27"/>
      <c r="AP1210" s="32"/>
      <c r="AQ1210" s="27"/>
      <c r="AR1210" s="27"/>
      <c r="AS1210" s="27"/>
      <c r="AT1210" s="27"/>
      <c r="AU1210" s="27"/>
      <c r="AV1210" s="27"/>
      <c r="AW1210" s="27"/>
      <c r="AX1210" s="27"/>
      <c r="AY1210" s="41"/>
      <c r="AZ1210" s="27"/>
      <c r="BA1210" s="27"/>
      <c r="BB1210" s="27"/>
      <c r="BC1210" s="27"/>
      <c r="BD1210" s="27"/>
      <c r="BE1210" s="27"/>
      <c r="BF1210" s="27"/>
      <c r="BG1210" s="27"/>
      <c r="BH1210" s="27"/>
      <c r="BI1210" s="27"/>
      <c r="BJ1210" s="27"/>
      <c r="BK1210" s="27"/>
      <c r="BL1210" s="27"/>
      <c r="BM1210" s="41"/>
      <c r="BN1210" s="27"/>
      <c r="BO1210" s="27"/>
      <c r="BS1210" s="27"/>
      <c r="BT1210" s="41"/>
    </row>
    <row r="1211" spans="1:72" s="29" customFormat="1">
      <c r="A1211" s="47"/>
      <c r="B1211" s="47"/>
      <c r="C1211" s="47"/>
      <c r="D1211" s="47"/>
      <c r="E1211" s="47"/>
      <c r="F1211" s="47"/>
      <c r="G1211" s="47"/>
      <c r="H1211" s="47"/>
      <c r="I1211" s="47"/>
      <c r="J1211" s="27"/>
      <c r="K1211" s="47"/>
      <c r="L1211" s="32"/>
      <c r="M1211" s="32"/>
      <c r="N1211" s="32"/>
      <c r="O1211" s="32"/>
      <c r="P1211" s="32"/>
      <c r="Q1211" s="32"/>
      <c r="R1211" s="32"/>
      <c r="S1211" s="32"/>
      <c r="T1211" s="32"/>
      <c r="U1211" s="32"/>
      <c r="V1211" s="32"/>
      <c r="W1211" s="32"/>
      <c r="X1211" s="32"/>
      <c r="Y1211" s="32"/>
      <c r="Z1211" s="32"/>
      <c r="AA1211" s="32"/>
      <c r="AB1211" s="47"/>
      <c r="AC1211" s="47"/>
      <c r="AD1211" s="32"/>
      <c r="AE1211" s="32"/>
      <c r="AF1211" s="32"/>
      <c r="AG1211" s="14"/>
      <c r="AH1211" s="28"/>
      <c r="AI1211" s="33"/>
      <c r="AJ1211" s="27"/>
      <c r="AK1211" s="47"/>
      <c r="AL1211" s="27"/>
      <c r="AM1211" s="47"/>
      <c r="AN1211" s="47"/>
      <c r="AO1211" s="27"/>
      <c r="AP1211" s="32"/>
      <c r="AQ1211" s="27"/>
      <c r="AR1211" s="27"/>
      <c r="AS1211" s="27"/>
      <c r="AT1211" s="27"/>
      <c r="AU1211" s="27"/>
      <c r="AV1211" s="27"/>
      <c r="AW1211" s="27"/>
      <c r="AX1211" s="27"/>
      <c r="AY1211" s="41"/>
      <c r="AZ1211" s="27"/>
      <c r="BA1211" s="27"/>
      <c r="BB1211" s="27"/>
      <c r="BC1211" s="27"/>
      <c r="BD1211" s="27"/>
      <c r="BE1211" s="27"/>
      <c r="BF1211" s="27"/>
      <c r="BG1211" s="27"/>
      <c r="BH1211" s="27"/>
      <c r="BI1211" s="27"/>
      <c r="BJ1211" s="27"/>
      <c r="BK1211" s="27"/>
      <c r="BL1211" s="27"/>
      <c r="BM1211" s="41"/>
      <c r="BN1211" s="27"/>
      <c r="BO1211" s="27"/>
      <c r="BS1211" s="27"/>
      <c r="BT1211" s="41"/>
    </row>
    <row r="1212" spans="1:72" s="29" customFormat="1">
      <c r="A1212" s="47"/>
      <c r="B1212" s="47"/>
      <c r="C1212" s="47"/>
      <c r="D1212" s="47"/>
      <c r="E1212" s="47"/>
      <c r="F1212" s="47"/>
      <c r="G1212" s="47"/>
      <c r="H1212" s="47"/>
      <c r="I1212" s="47"/>
      <c r="J1212" s="27"/>
      <c r="K1212" s="47"/>
      <c r="L1212" s="32"/>
      <c r="M1212" s="32"/>
      <c r="N1212" s="32"/>
      <c r="O1212" s="32"/>
      <c r="P1212" s="32"/>
      <c r="Q1212" s="32"/>
      <c r="R1212" s="32"/>
      <c r="S1212" s="32"/>
      <c r="T1212" s="32"/>
      <c r="U1212" s="32"/>
      <c r="V1212" s="32"/>
      <c r="W1212" s="32"/>
      <c r="X1212" s="32"/>
      <c r="Y1212" s="32"/>
      <c r="Z1212" s="32"/>
      <c r="AA1212" s="32"/>
      <c r="AB1212" s="47"/>
      <c r="AC1212" s="47"/>
      <c r="AD1212" s="32"/>
      <c r="AE1212" s="32"/>
      <c r="AF1212" s="32"/>
      <c r="AG1212" s="14"/>
      <c r="AH1212" s="28"/>
      <c r="AI1212" s="33"/>
      <c r="AJ1212" s="27"/>
      <c r="AK1212" s="47"/>
      <c r="AL1212" s="27"/>
      <c r="AM1212" s="47"/>
      <c r="AN1212" s="47"/>
      <c r="AO1212" s="27"/>
      <c r="AP1212" s="32"/>
      <c r="AQ1212" s="27"/>
      <c r="AR1212" s="27"/>
      <c r="AS1212" s="27"/>
      <c r="AT1212" s="27"/>
      <c r="AU1212" s="27"/>
      <c r="AV1212" s="27"/>
      <c r="AW1212" s="27"/>
      <c r="AX1212" s="27"/>
      <c r="AY1212" s="41"/>
      <c r="AZ1212" s="27"/>
      <c r="BA1212" s="27"/>
      <c r="BB1212" s="27"/>
      <c r="BC1212" s="27"/>
      <c r="BD1212" s="27"/>
      <c r="BE1212" s="27"/>
      <c r="BF1212" s="27"/>
      <c r="BG1212" s="27"/>
      <c r="BH1212" s="27"/>
      <c r="BI1212" s="27"/>
      <c r="BJ1212" s="27"/>
      <c r="BK1212" s="27"/>
      <c r="BL1212" s="27"/>
      <c r="BM1212" s="41"/>
      <c r="BN1212" s="27"/>
      <c r="BO1212" s="27"/>
      <c r="BS1212" s="27"/>
      <c r="BT1212" s="41"/>
    </row>
    <row r="1213" spans="1:72" s="29" customFormat="1">
      <c r="A1213" s="47"/>
      <c r="B1213" s="47"/>
      <c r="C1213" s="47"/>
      <c r="D1213" s="47"/>
      <c r="E1213" s="47"/>
      <c r="F1213" s="47"/>
      <c r="G1213" s="47"/>
      <c r="H1213" s="47"/>
      <c r="I1213" s="47"/>
      <c r="J1213" s="27"/>
      <c r="K1213" s="47"/>
      <c r="L1213" s="32"/>
      <c r="M1213" s="32"/>
      <c r="N1213" s="32"/>
      <c r="O1213" s="32"/>
      <c r="P1213" s="32"/>
      <c r="Q1213" s="32"/>
      <c r="R1213" s="32"/>
      <c r="S1213" s="32"/>
      <c r="T1213" s="32"/>
      <c r="U1213" s="32"/>
      <c r="V1213" s="32"/>
      <c r="W1213" s="32"/>
      <c r="X1213" s="32"/>
      <c r="Y1213" s="32"/>
      <c r="Z1213" s="32"/>
      <c r="AA1213" s="32"/>
      <c r="AB1213" s="47"/>
      <c r="AC1213" s="47"/>
      <c r="AD1213" s="32"/>
      <c r="AE1213" s="32"/>
      <c r="AF1213" s="32"/>
      <c r="AG1213" s="14"/>
      <c r="AH1213" s="28"/>
      <c r="AI1213" s="33"/>
      <c r="AJ1213" s="27"/>
      <c r="AK1213" s="47"/>
      <c r="AL1213" s="27"/>
      <c r="AM1213" s="47"/>
      <c r="AN1213" s="47"/>
      <c r="AO1213" s="27"/>
      <c r="AP1213" s="32"/>
      <c r="AQ1213" s="27"/>
      <c r="AR1213" s="27"/>
      <c r="AS1213" s="27"/>
      <c r="AT1213" s="27"/>
      <c r="AU1213" s="27"/>
      <c r="AV1213" s="27"/>
      <c r="AW1213" s="27"/>
      <c r="AX1213" s="27"/>
      <c r="AY1213" s="41"/>
      <c r="AZ1213" s="27"/>
      <c r="BA1213" s="27"/>
      <c r="BB1213" s="27"/>
      <c r="BC1213" s="27"/>
      <c r="BD1213" s="27"/>
      <c r="BE1213" s="27"/>
      <c r="BF1213" s="27"/>
      <c r="BG1213" s="27"/>
      <c r="BH1213" s="27"/>
      <c r="BI1213" s="27"/>
      <c r="BJ1213" s="27"/>
      <c r="BK1213" s="27"/>
      <c r="BL1213" s="27"/>
      <c r="BM1213" s="41"/>
      <c r="BN1213" s="27"/>
      <c r="BO1213" s="27"/>
      <c r="BS1213" s="27"/>
      <c r="BT1213" s="41"/>
    </row>
    <row r="1214" spans="1:72" s="29" customFormat="1">
      <c r="A1214" s="47"/>
      <c r="B1214" s="47"/>
      <c r="C1214" s="47"/>
      <c r="D1214" s="47"/>
      <c r="E1214" s="47"/>
      <c r="F1214" s="47"/>
      <c r="G1214" s="47"/>
      <c r="H1214" s="47"/>
      <c r="I1214" s="47"/>
      <c r="J1214" s="27"/>
      <c r="K1214" s="47"/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2"/>
      <c r="Y1214" s="32"/>
      <c r="Z1214" s="32"/>
      <c r="AA1214" s="32"/>
      <c r="AB1214" s="47"/>
      <c r="AC1214" s="47"/>
      <c r="AD1214" s="32"/>
      <c r="AE1214" s="32"/>
      <c r="AF1214" s="32"/>
      <c r="AG1214" s="14"/>
      <c r="AH1214" s="28"/>
      <c r="AI1214" s="33"/>
      <c r="AJ1214" s="27"/>
      <c r="AK1214" s="47"/>
      <c r="AL1214" s="27"/>
      <c r="AM1214" s="47"/>
      <c r="AN1214" s="47"/>
      <c r="AO1214" s="27"/>
      <c r="AP1214" s="32"/>
      <c r="AQ1214" s="27"/>
      <c r="AR1214" s="27"/>
      <c r="AS1214" s="27"/>
      <c r="AT1214" s="27"/>
      <c r="AU1214" s="27"/>
      <c r="AV1214" s="27"/>
      <c r="AW1214" s="27"/>
      <c r="AX1214" s="27"/>
      <c r="AY1214" s="41"/>
      <c r="AZ1214" s="27"/>
      <c r="BA1214" s="27"/>
      <c r="BB1214" s="27"/>
      <c r="BC1214" s="27"/>
      <c r="BD1214" s="27"/>
      <c r="BE1214" s="27"/>
      <c r="BF1214" s="27"/>
      <c r="BG1214" s="27"/>
      <c r="BH1214" s="27"/>
      <c r="BI1214" s="27"/>
      <c r="BJ1214" s="27"/>
      <c r="BK1214" s="27"/>
      <c r="BL1214" s="27"/>
      <c r="BM1214" s="41"/>
      <c r="BN1214" s="27"/>
      <c r="BO1214" s="27"/>
      <c r="BS1214" s="27"/>
      <c r="BT1214" s="41"/>
    </row>
    <row r="1215" spans="1:72" s="29" customFormat="1">
      <c r="A1215" s="47"/>
      <c r="B1215" s="47"/>
      <c r="C1215" s="47"/>
      <c r="D1215" s="47"/>
      <c r="E1215" s="47"/>
      <c r="F1215" s="47"/>
      <c r="G1215" s="47"/>
      <c r="H1215" s="47"/>
      <c r="I1215" s="47"/>
      <c r="J1215" s="27"/>
      <c r="K1215" s="47"/>
      <c r="L1215" s="32"/>
      <c r="M1215" s="32"/>
      <c r="N1215" s="32"/>
      <c r="O1215" s="32"/>
      <c r="P1215" s="32"/>
      <c r="Q1215" s="32"/>
      <c r="R1215" s="32"/>
      <c r="S1215" s="32"/>
      <c r="T1215" s="32"/>
      <c r="U1215" s="32"/>
      <c r="V1215" s="32"/>
      <c r="W1215" s="32"/>
      <c r="X1215" s="32"/>
      <c r="Y1215" s="32"/>
      <c r="Z1215" s="32"/>
      <c r="AA1215" s="32"/>
      <c r="AB1215" s="47"/>
      <c r="AC1215" s="47"/>
      <c r="AD1215" s="32"/>
      <c r="AE1215" s="32"/>
      <c r="AF1215" s="32"/>
      <c r="AG1215" s="14"/>
      <c r="AH1215" s="28"/>
      <c r="AI1215" s="33"/>
      <c r="AJ1215" s="27"/>
      <c r="AK1215" s="47"/>
      <c r="AL1215" s="27"/>
      <c r="AM1215" s="47"/>
      <c r="AN1215" s="47"/>
      <c r="AO1215" s="27"/>
      <c r="AP1215" s="32"/>
      <c r="AQ1215" s="27"/>
      <c r="AR1215" s="27"/>
      <c r="AS1215" s="27"/>
      <c r="AT1215" s="27"/>
      <c r="AU1215" s="27"/>
      <c r="AV1215" s="27"/>
      <c r="AW1215" s="27"/>
      <c r="AX1215" s="27"/>
      <c r="AY1215" s="41"/>
      <c r="AZ1215" s="27"/>
      <c r="BA1215" s="27"/>
      <c r="BB1215" s="27"/>
      <c r="BC1215" s="27"/>
      <c r="BD1215" s="27"/>
      <c r="BE1215" s="27"/>
      <c r="BF1215" s="27"/>
      <c r="BG1215" s="27"/>
      <c r="BH1215" s="27"/>
      <c r="BI1215" s="27"/>
      <c r="BJ1215" s="27"/>
      <c r="BK1215" s="27"/>
      <c r="BL1215" s="27"/>
      <c r="BM1215" s="41"/>
      <c r="BN1215" s="27"/>
      <c r="BO1215" s="27"/>
      <c r="BS1215" s="27"/>
      <c r="BT1215" s="41"/>
    </row>
    <row r="1216" spans="1:72" s="29" customFormat="1">
      <c r="A1216" s="47"/>
      <c r="B1216" s="47"/>
      <c r="C1216" s="47"/>
      <c r="D1216" s="47"/>
      <c r="E1216" s="47"/>
      <c r="F1216" s="47"/>
      <c r="G1216" s="47"/>
      <c r="H1216" s="47"/>
      <c r="I1216" s="47"/>
      <c r="J1216" s="27"/>
      <c r="K1216" s="47"/>
      <c r="L1216" s="32"/>
      <c r="M1216" s="32"/>
      <c r="N1216" s="32"/>
      <c r="O1216" s="32"/>
      <c r="P1216" s="32"/>
      <c r="Q1216" s="32"/>
      <c r="R1216" s="32"/>
      <c r="S1216" s="32"/>
      <c r="T1216" s="32"/>
      <c r="U1216" s="32"/>
      <c r="V1216" s="32"/>
      <c r="W1216" s="32"/>
      <c r="X1216" s="32"/>
      <c r="Y1216" s="32"/>
      <c r="Z1216" s="32"/>
      <c r="AA1216" s="32"/>
      <c r="AB1216" s="47"/>
      <c r="AC1216" s="47"/>
      <c r="AD1216" s="32"/>
      <c r="AE1216" s="32"/>
      <c r="AF1216" s="32"/>
      <c r="AG1216" s="14"/>
      <c r="AH1216" s="28"/>
      <c r="AI1216" s="33"/>
      <c r="AJ1216" s="27"/>
      <c r="AK1216" s="47"/>
      <c r="AL1216" s="27"/>
      <c r="AM1216" s="47"/>
      <c r="AN1216" s="47"/>
      <c r="AO1216" s="27"/>
      <c r="AP1216" s="32"/>
      <c r="AQ1216" s="27"/>
      <c r="AR1216" s="27"/>
      <c r="AS1216" s="27"/>
      <c r="AT1216" s="27"/>
      <c r="AU1216" s="27"/>
      <c r="AV1216" s="27"/>
      <c r="AW1216" s="27"/>
      <c r="AX1216" s="27"/>
      <c r="AY1216" s="41"/>
      <c r="AZ1216" s="27"/>
      <c r="BA1216" s="27"/>
      <c r="BB1216" s="27"/>
      <c r="BC1216" s="27"/>
      <c r="BD1216" s="27"/>
      <c r="BE1216" s="27"/>
      <c r="BF1216" s="27"/>
      <c r="BG1216" s="27"/>
      <c r="BH1216" s="27"/>
      <c r="BI1216" s="27"/>
      <c r="BJ1216" s="27"/>
      <c r="BK1216" s="27"/>
      <c r="BL1216" s="27"/>
      <c r="BM1216" s="41"/>
      <c r="BN1216" s="27"/>
      <c r="BO1216" s="27"/>
      <c r="BS1216" s="27"/>
      <c r="BT1216" s="41"/>
    </row>
    <row r="1217" spans="1:72" s="29" customFormat="1">
      <c r="A1217" s="47"/>
      <c r="B1217" s="47"/>
      <c r="C1217" s="47"/>
      <c r="D1217" s="47"/>
      <c r="E1217" s="47"/>
      <c r="F1217" s="47"/>
      <c r="G1217" s="47"/>
      <c r="H1217" s="47"/>
      <c r="I1217" s="47"/>
      <c r="J1217" s="27"/>
      <c r="K1217" s="47"/>
      <c r="L1217" s="32"/>
      <c r="M1217" s="32"/>
      <c r="N1217" s="32"/>
      <c r="O1217" s="32"/>
      <c r="P1217" s="32"/>
      <c r="Q1217" s="32"/>
      <c r="R1217" s="32"/>
      <c r="S1217" s="32"/>
      <c r="T1217" s="32"/>
      <c r="U1217" s="32"/>
      <c r="V1217" s="32"/>
      <c r="W1217" s="32"/>
      <c r="X1217" s="32"/>
      <c r="Y1217" s="32"/>
      <c r="Z1217" s="32"/>
      <c r="AA1217" s="32"/>
      <c r="AB1217" s="47"/>
      <c r="AC1217" s="47"/>
      <c r="AD1217" s="32"/>
      <c r="AE1217" s="32"/>
      <c r="AF1217" s="32"/>
      <c r="AG1217" s="14"/>
      <c r="AH1217" s="28"/>
      <c r="AI1217" s="33"/>
      <c r="AJ1217" s="27"/>
      <c r="AK1217" s="47"/>
      <c r="AL1217" s="27"/>
      <c r="AM1217" s="47"/>
      <c r="AN1217" s="47"/>
      <c r="AO1217" s="27"/>
      <c r="AP1217" s="32"/>
      <c r="AQ1217" s="27"/>
      <c r="AR1217" s="27"/>
      <c r="AS1217" s="27"/>
      <c r="AT1217" s="27"/>
      <c r="AU1217" s="27"/>
      <c r="AV1217" s="27"/>
      <c r="AW1217" s="27"/>
      <c r="AX1217" s="27"/>
      <c r="AY1217" s="41"/>
      <c r="AZ1217" s="27"/>
      <c r="BA1217" s="27"/>
      <c r="BB1217" s="27"/>
      <c r="BC1217" s="27"/>
      <c r="BD1217" s="27"/>
      <c r="BE1217" s="27"/>
      <c r="BF1217" s="27"/>
      <c r="BG1217" s="27"/>
      <c r="BH1217" s="27"/>
      <c r="BI1217" s="27"/>
      <c r="BJ1217" s="27"/>
      <c r="BK1217" s="27"/>
      <c r="BL1217" s="27"/>
      <c r="BM1217" s="41"/>
      <c r="BN1217" s="27"/>
      <c r="BO1217" s="27"/>
      <c r="BS1217" s="27"/>
      <c r="BT1217" s="41"/>
    </row>
    <row r="1218" spans="1:72" s="29" customFormat="1">
      <c r="A1218" s="47"/>
      <c r="B1218" s="47"/>
      <c r="C1218" s="47"/>
      <c r="D1218" s="47"/>
      <c r="E1218" s="47"/>
      <c r="F1218" s="47"/>
      <c r="G1218" s="47"/>
      <c r="H1218" s="47"/>
      <c r="I1218" s="47"/>
      <c r="J1218" s="27"/>
      <c r="K1218" s="47"/>
      <c r="L1218" s="32"/>
      <c r="M1218" s="32"/>
      <c r="N1218" s="32"/>
      <c r="O1218" s="32"/>
      <c r="P1218" s="32"/>
      <c r="Q1218" s="32"/>
      <c r="R1218" s="32"/>
      <c r="S1218" s="32"/>
      <c r="T1218" s="32"/>
      <c r="U1218" s="32"/>
      <c r="V1218" s="32"/>
      <c r="W1218" s="32"/>
      <c r="X1218" s="32"/>
      <c r="Y1218" s="32"/>
      <c r="Z1218" s="32"/>
      <c r="AA1218" s="32"/>
      <c r="AB1218" s="47"/>
      <c r="AC1218" s="47"/>
      <c r="AD1218" s="32"/>
      <c r="AE1218" s="32"/>
      <c r="AF1218" s="32"/>
      <c r="AG1218" s="14"/>
      <c r="AH1218" s="28"/>
      <c r="AI1218" s="33"/>
      <c r="AJ1218" s="27"/>
      <c r="AK1218" s="47"/>
      <c r="AL1218" s="27"/>
      <c r="AM1218" s="47"/>
      <c r="AN1218" s="47"/>
      <c r="AO1218" s="27"/>
      <c r="AP1218" s="32"/>
      <c r="AQ1218" s="27"/>
      <c r="AR1218" s="27"/>
      <c r="AS1218" s="27"/>
      <c r="AT1218" s="27"/>
      <c r="AU1218" s="27"/>
      <c r="AV1218" s="27"/>
      <c r="AW1218" s="27"/>
      <c r="AX1218" s="27"/>
      <c r="AY1218" s="41"/>
      <c r="AZ1218" s="27"/>
      <c r="BA1218" s="27"/>
      <c r="BB1218" s="27"/>
      <c r="BC1218" s="27"/>
      <c r="BD1218" s="27"/>
      <c r="BE1218" s="27"/>
      <c r="BF1218" s="27"/>
      <c r="BG1218" s="27"/>
      <c r="BH1218" s="27"/>
      <c r="BI1218" s="27"/>
      <c r="BJ1218" s="27"/>
      <c r="BK1218" s="27"/>
      <c r="BL1218" s="27"/>
      <c r="BM1218" s="41"/>
      <c r="BN1218" s="27"/>
      <c r="BO1218" s="27"/>
      <c r="BS1218" s="27"/>
      <c r="BT1218" s="41"/>
    </row>
    <row r="1219" spans="1:72" s="29" customFormat="1">
      <c r="A1219" s="47"/>
      <c r="B1219" s="47"/>
      <c r="C1219" s="47"/>
      <c r="D1219" s="47"/>
      <c r="E1219" s="47"/>
      <c r="F1219" s="47"/>
      <c r="G1219" s="47"/>
      <c r="H1219" s="47"/>
      <c r="I1219" s="47"/>
      <c r="J1219" s="27"/>
      <c r="K1219" s="47"/>
      <c r="L1219" s="32"/>
      <c r="M1219" s="32"/>
      <c r="N1219" s="32"/>
      <c r="O1219" s="32"/>
      <c r="P1219" s="32"/>
      <c r="Q1219" s="32"/>
      <c r="R1219" s="32"/>
      <c r="S1219" s="32"/>
      <c r="T1219" s="32"/>
      <c r="U1219" s="32"/>
      <c r="V1219" s="32"/>
      <c r="W1219" s="32"/>
      <c r="X1219" s="32"/>
      <c r="Y1219" s="32"/>
      <c r="Z1219" s="32"/>
      <c r="AA1219" s="32"/>
      <c r="AB1219" s="47"/>
      <c r="AC1219" s="47"/>
      <c r="AD1219" s="32"/>
      <c r="AE1219" s="32"/>
      <c r="AF1219" s="32"/>
      <c r="AG1219" s="14"/>
      <c r="AH1219" s="28"/>
      <c r="AI1219" s="33"/>
      <c r="AJ1219" s="27"/>
      <c r="AK1219" s="47"/>
      <c r="AL1219" s="27"/>
      <c r="AM1219" s="47"/>
      <c r="AN1219" s="47"/>
      <c r="AO1219" s="27"/>
      <c r="AP1219" s="32"/>
      <c r="AQ1219" s="27"/>
      <c r="AR1219" s="27"/>
      <c r="AS1219" s="27"/>
      <c r="AT1219" s="27"/>
      <c r="AU1219" s="27"/>
      <c r="AV1219" s="27"/>
      <c r="AW1219" s="27"/>
      <c r="AX1219" s="27"/>
      <c r="AY1219" s="41"/>
      <c r="AZ1219" s="27"/>
      <c r="BA1219" s="27"/>
      <c r="BB1219" s="27"/>
      <c r="BC1219" s="27"/>
      <c r="BD1219" s="27"/>
      <c r="BE1219" s="27"/>
      <c r="BF1219" s="27"/>
      <c r="BG1219" s="27"/>
      <c r="BH1219" s="27"/>
      <c r="BI1219" s="27"/>
      <c r="BJ1219" s="27"/>
      <c r="BK1219" s="27"/>
      <c r="BL1219" s="27"/>
      <c r="BM1219" s="41"/>
      <c r="BN1219" s="27"/>
      <c r="BO1219" s="27"/>
      <c r="BS1219" s="27"/>
      <c r="BT1219" s="41"/>
    </row>
    <row r="1220" spans="1:72" s="29" customFormat="1">
      <c r="A1220" s="47"/>
      <c r="B1220" s="47"/>
      <c r="C1220" s="47"/>
      <c r="D1220" s="47"/>
      <c r="E1220" s="47"/>
      <c r="F1220" s="47"/>
      <c r="G1220" s="47"/>
      <c r="H1220" s="47"/>
      <c r="I1220" s="47"/>
      <c r="J1220" s="27"/>
      <c r="K1220" s="47"/>
      <c r="L1220" s="32"/>
      <c r="M1220" s="32"/>
      <c r="N1220" s="32"/>
      <c r="O1220" s="32"/>
      <c r="P1220" s="32"/>
      <c r="Q1220" s="32"/>
      <c r="R1220" s="32"/>
      <c r="S1220" s="32"/>
      <c r="T1220" s="32"/>
      <c r="U1220" s="32"/>
      <c r="V1220" s="32"/>
      <c r="W1220" s="32"/>
      <c r="X1220" s="32"/>
      <c r="Y1220" s="32"/>
      <c r="Z1220" s="32"/>
      <c r="AA1220" s="32"/>
      <c r="AB1220" s="47"/>
      <c r="AC1220" s="47"/>
      <c r="AD1220" s="32"/>
      <c r="AE1220" s="32"/>
      <c r="AF1220" s="32"/>
      <c r="AG1220" s="14"/>
      <c r="AH1220" s="28"/>
      <c r="AI1220" s="33"/>
      <c r="AJ1220" s="27"/>
      <c r="AK1220" s="47"/>
      <c r="AL1220" s="27"/>
      <c r="AM1220" s="47"/>
      <c r="AN1220" s="47"/>
      <c r="AO1220" s="27"/>
      <c r="AP1220" s="32"/>
      <c r="AQ1220" s="27"/>
      <c r="AR1220" s="27"/>
      <c r="AS1220" s="27"/>
      <c r="AT1220" s="27"/>
      <c r="AU1220" s="27"/>
      <c r="AV1220" s="27"/>
      <c r="AW1220" s="27"/>
      <c r="AX1220" s="27"/>
      <c r="AY1220" s="41"/>
      <c r="AZ1220" s="27"/>
      <c r="BA1220" s="27"/>
      <c r="BB1220" s="27"/>
      <c r="BC1220" s="27"/>
      <c r="BD1220" s="27"/>
      <c r="BE1220" s="27"/>
      <c r="BF1220" s="27"/>
      <c r="BG1220" s="27"/>
      <c r="BH1220" s="27"/>
      <c r="BI1220" s="27"/>
      <c r="BJ1220" s="27"/>
      <c r="BK1220" s="27"/>
      <c r="BL1220" s="27"/>
      <c r="BM1220" s="41"/>
      <c r="BN1220" s="27"/>
      <c r="BO1220" s="27"/>
      <c r="BS1220" s="27"/>
      <c r="BT1220" s="41"/>
    </row>
    <row r="1221" spans="1:72" s="29" customFormat="1">
      <c r="A1221" s="47"/>
      <c r="B1221" s="47"/>
      <c r="C1221" s="47"/>
      <c r="D1221" s="47"/>
      <c r="E1221" s="47"/>
      <c r="F1221" s="47"/>
      <c r="G1221" s="47"/>
      <c r="H1221" s="47"/>
      <c r="I1221" s="47"/>
      <c r="J1221" s="27"/>
      <c r="K1221" s="47"/>
      <c r="L1221" s="32"/>
      <c r="M1221" s="32"/>
      <c r="N1221" s="32"/>
      <c r="O1221" s="32"/>
      <c r="P1221" s="32"/>
      <c r="Q1221" s="32"/>
      <c r="R1221" s="32"/>
      <c r="S1221" s="32"/>
      <c r="T1221" s="32"/>
      <c r="U1221" s="32"/>
      <c r="V1221" s="32"/>
      <c r="W1221" s="32"/>
      <c r="X1221" s="32"/>
      <c r="Y1221" s="32"/>
      <c r="Z1221" s="32"/>
      <c r="AA1221" s="32"/>
      <c r="AB1221" s="47"/>
      <c r="AC1221" s="47"/>
      <c r="AD1221" s="32"/>
      <c r="AE1221" s="32"/>
      <c r="AF1221" s="32"/>
      <c r="AG1221" s="14"/>
      <c r="AH1221" s="28"/>
      <c r="AI1221" s="33"/>
      <c r="AJ1221" s="27"/>
      <c r="AK1221" s="47"/>
      <c r="AL1221" s="27"/>
      <c r="AM1221" s="47"/>
      <c r="AN1221" s="47"/>
      <c r="AO1221" s="27"/>
      <c r="AP1221" s="32"/>
      <c r="AQ1221" s="27"/>
      <c r="AR1221" s="27"/>
      <c r="AS1221" s="27"/>
      <c r="AT1221" s="27"/>
      <c r="AU1221" s="27"/>
      <c r="AV1221" s="27"/>
      <c r="AW1221" s="27"/>
      <c r="AX1221" s="27"/>
      <c r="AY1221" s="41"/>
      <c r="AZ1221" s="27"/>
      <c r="BA1221" s="27"/>
      <c r="BB1221" s="27"/>
      <c r="BC1221" s="27"/>
      <c r="BD1221" s="27"/>
      <c r="BE1221" s="27"/>
      <c r="BF1221" s="27"/>
      <c r="BG1221" s="27"/>
      <c r="BH1221" s="27"/>
      <c r="BI1221" s="27"/>
      <c r="BJ1221" s="27"/>
      <c r="BK1221" s="27"/>
      <c r="BL1221" s="27"/>
      <c r="BM1221" s="41"/>
      <c r="BN1221" s="27"/>
      <c r="BO1221" s="27"/>
      <c r="BS1221" s="27"/>
      <c r="BT1221" s="41"/>
    </row>
    <row r="1222" spans="1:72" s="29" customFormat="1">
      <c r="A1222" s="47"/>
      <c r="B1222" s="47"/>
      <c r="C1222" s="47"/>
      <c r="D1222" s="47"/>
      <c r="E1222" s="47"/>
      <c r="F1222" s="47"/>
      <c r="G1222" s="47"/>
      <c r="H1222" s="47"/>
      <c r="I1222" s="47"/>
      <c r="J1222" s="27"/>
      <c r="K1222" s="47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2"/>
      <c r="Y1222" s="32"/>
      <c r="Z1222" s="32"/>
      <c r="AA1222" s="32"/>
      <c r="AB1222" s="47"/>
      <c r="AC1222" s="47"/>
      <c r="AD1222" s="32"/>
      <c r="AE1222" s="32"/>
      <c r="AF1222" s="32"/>
      <c r="AG1222" s="14"/>
      <c r="AH1222" s="28"/>
      <c r="AI1222" s="33"/>
      <c r="AJ1222" s="27"/>
      <c r="AK1222" s="47"/>
      <c r="AL1222" s="27"/>
      <c r="AM1222" s="47"/>
      <c r="AN1222" s="47"/>
      <c r="AO1222" s="27"/>
      <c r="AP1222" s="32"/>
      <c r="AQ1222" s="27"/>
      <c r="AR1222" s="27"/>
      <c r="AS1222" s="27"/>
      <c r="AT1222" s="27"/>
      <c r="AU1222" s="27"/>
      <c r="AV1222" s="27"/>
      <c r="AW1222" s="27"/>
      <c r="AX1222" s="27"/>
      <c r="AY1222" s="41"/>
      <c r="AZ1222" s="27"/>
      <c r="BA1222" s="27"/>
      <c r="BB1222" s="27"/>
      <c r="BC1222" s="27"/>
      <c r="BD1222" s="27"/>
      <c r="BE1222" s="27"/>
      <c r="BF1222" s="27"/>
      <c r="BG1222" s="27"/>
      <c r="BH1222" s="27"/>
      <c r="BI1222" s="27"/>
      <c r="BJ1222" s="27"/>
      <c r="BK1222" s="27"/>
      <c r="BL1222" s="27"/>
      <c r="BM1222" s="41"/>
      <c r="BN1222" s="27"/>
      <c r="BO1222" s="27"/>
      <c r="BS1222" s="27"/>
      <c r="BT1222" s="41"/>
    </row>
    <row r="1223" spans="1:72" s="29" customFormat="1">
      <c r="A1223" s="47"/>
      <c r="B1223" s="47"/>
      <c r="C1223" s="47"/>
      <c r="D1223" s="47"/>
      <c r="E1223" s="47"/>
      <c r="F1223" s="47"/>
      <c r="G1223" s="47"/>
      <c r="H1223" s="47"/>
      <c r="I1223" s="47"/>
      <c r="J1223" s="27"/>
      <c r="K1223" s="47"/>
      <c r="L1223" s="32"/>
      <c r="M1223" s="32"/>
      <c r="N1223" s="32"/>
      <c r="O1223" s="32"/>
      <c r="P1223" s="32"/>
      <c r="Q1223" s="32"/>
      <c r="R1223" s="32"/>
      <c r="S1223" s="32"/>
      <c r="T1223" s="32"/>
      <c r="U1223" s="32"/>
      <c r="V1223" s="32"/>
      <c r="W1223" s="32"/>
      <c r="X1223" s="32"/>
      <c r="Y1223" s="32"/>
      <c r="Z1223" s="32"/>
      <c r="AA1223" s="32"/>
      <c r="AB1223" s="47"/>
      <c r="AC1223" s="47"/>
      <c r="AD1223" s="32"/>
      <c r="AE1223" s="32"/>
      <c r="AF1223" s="32"/>
      <c r="AG1223" s="14"/>
      <c r="AH1223" s="28"/>
      <c r="AI1223" s="33"/>
      <c r="AJ1223" s="27"/>
      <c r="AK1223" s="47"/>
      <c r="AL1223" s="27"/>
      <c r="AM1223" s="47"/>
      <c r="AN1223" s="47"/>
      <c r="AO1223" s="27"/>
      <c r="AP1223" s="32"/>
      <c r="AQ1223" s="27"/>
      <c r="AR1223" s="27"/>
      <c r="AS1223" s="27"/>
      <c r="AT1223" s="27"/>
      <c r="AU1223" s="27"/>
      <c r="AV1223" s="27"/>
      <c r="AW1223" s="27"/>
      <c r="AX1223" s="27"/>
      <c r="AY1223" s="41"/>
      <c r="AZ1223" s="27"/>
      <c r="BA1223" s="27"/>
      <c r="BB1223" s="27"/>
      <c r="BC1223" s="27"/>
      <c r="BD1223" s="27"/>
      <c r="BE1223" s="27"/>
      <c r="BF1223" s="27"/>
      <c r="BG1223" s="27"/>
      <c r="BH1223" s="27"/>
      <c r="BI1223" s="27"/>
      <c r="BJ1223" s="27"/>
      <c r="BK1223" s="27"/>
      <c r="BL1223" s="27"/>
      <c r="BM1223" s="41"/>
      <c r="BN1223" s="27"/>
      <c r="BO1223" s="27"/>
      <c r="BS1223" s="27"/>
      <c r="BT1223" s="41"/>
    </row>
    <row r="1224" spans="1:72" s="29" customFormat="1">
      <c r="A1224" s="47"/>
      <c r="B1224" s="47"/>
      <c r="C1224" s="47"/>
      <c r="D1224" s="47"/>
      <c r="E1224" s="47"/>
      <c r="F1224" s="47"/>
      <c r="G1224" s="47"/>
      <c r="H1224" s="47"/>
      <c r="I1224" s="47"/>
      <c r="J1224" s="27"/>
      <c r="K1224" s="47"/>
      <c r="L1224" s="32"/>
      <c r="M1224" s="32"/>
      <c r="N1224" s="32"/>
      <c r="O1224" s="32"/>
      <c r="P1224" s="32"/>
      <c r="Q1224" s="32"/>
      <c r="R1224" s="32"/>
      <c r="S1224" s="32"/>
      <c r="T1224" s="32"/>
      <c r="U1224" s="32"/>
      <c r="V1224" s="32"/>
      <c r="W1224" s="32"/>
      <c r="X1224" s="32"/>
      <c r="Y1224" s="32"/>
      <c r="Z1224" s="32"/>
      <c r="AA1224" s="32"/>
      <c r="AB1224" s="47"/>
      <c r="AC1224" s="47"/>
      <c r="AD1224" s="32"/>
      <c r="AE1224" s="32"/>
      <c r="AF1224" s="32"/>
      <c r="AG1224" s="14"/>
      <c r="AH1224" s="28"/>
      <c r="AI1224" s="33"/>
      <c r="AJ1224" s="27"/>
      <c r="AK1224" s="47"/>
      <c r="AL1224" s="27"/>
      <c r="AM1224" s="47"/>
      <c r="AN1224" s="47"/>
      <c r="AO1224" s="27"/>
      <c r="AP1224" s="32"/>
      <c r="AQ1224" s="27"/>
      <c r="AR1224" s="27"/>
      <c r="AS1224" s="27"/>
      <c r="AT1224" s="27"/>
      <c r="AU1224" s="27"/>
      <c r="AV1224" s="27"/>
      <c r="AW1224" s="27"/>
      <c r="AX1224" s="27"/>
      <c r="AY1224" s="41"/>
      <c r="AZ1224" s="27"/>
      <c r="BA1224" s="27"/>
      <c r="BB1224" s="27"/>
      <c r="BC1224" s="27"/>
      <c r="BD1224" s="27"/>
      <c r="BE1224" s="27"/>
      <c r="BF1224" s="27"/>
      <c r="BG1224" s="27"/>
      <c r="BH1224" s="27"/>
      <c r="BI1224" s="27"/>
      <c r="BJ1224" s="27"/>
      <c r="BK1224" s="27"/>
      <c r="BL1224" s="27"/>
      <c r="BM1224" s="41"/>
      <c r="BN1224" s="27"/>
      <c r="BO1224" s="27"/>
      <c r="BS1224" s="27"/>
      <c r="BT1224" s="41"/>
    </row>
    <row r="1225" spans="1:72" s="29" customFormat="1">
      <c r="A1225" s="47"/>
      <c r="B1225" s="47"/>
      <c r="C1225" s="47"/>
      <c r="D1225" s="47"/>
      <c r="E1225" s="47"/>
      <c r="F1225" s="47"/>
      <c r="G1225" s="47"/>
      <c r="H1225" s="47"/>
      <c r="I1225" s="47"/>
      <c r="J1225" s="27"/>
      <c r="K1225" s="47"/>
      <c r="L1225" s="32"/>
      <c r="M1225" s="32"/>
      <c r="N1225" s="32"/>
      <c r="O1225" s="32"/>
      <c r="P1225" s="32"/>
      <c r="Q1225" s="32"/>
      <c r="R1225" s="32"/>
      <c r="S1225" s="32"/>
      <c r="T1225" s="32"/>
      <c r="U1225" s="32"/>
      <c r="V1225" s="32"/>
      <c r="W1225" s="32"/>
      <c r="X1225" s="32"/>
      <c r="Y1225" s="32"/>
      <c r="Z1225" s="32"/>
      <c r="AA1225" s="32"/>
      <c r="AB1225" s="47"/>
      <c r="AC1225" s="47"/>
      <c r="AD1225" s="32"/>
      <c r="AE1225" s="32"/>
      <c r="AF1225" s="32"/>
      <c r="AG1225" s="14"/>
      <c r="AH1225" s="28"/>
      <c r="AI1225" s="33"/>
      <c r="AJ1225" s="27"/>
      <c r="AK1225" s="47"/>
      <c r="AL1225" s="27"/>
      <c r="AM1225" s="47"/>
      <c r="AN1225" s="47"/>
      <c r="AO1225" s="27"/>
      <c r="AP1225" s="32"/>
      <c r="AQ1225" s="27"/>
      <c r="AR1225" s="27"/>
      <c r="AS1225" s="27"/>
      <c r="AT1225" s="27"/>
      <c r="AU1225" s="27"/>
      <c r="AV1225" s="27"/>
      <c r="AW1225" s="27"/>
      <c r="AX1225" s="27"/>
      <c r="AY1225" s="41"/>
      <c r="AZ1225" s="27"/>
      <c r="BA1225" s="27"/>
      <c r="BB1225" s="27"/>
      <c r="BC1225" s="27"/>
      <c r="BD1225" s="27"/>
      <c r="BE1225" s="27"/>
      <c r="BF1225" s="27"/>
      <c r="BG1225" s="27"/>
      <c r="BH1225" s="27"/>
      <c r="BI1225" s="27"/>
      <c r="BJ1225" s="27"/>
      <c r="BK1225" s="27"/>
      <c r="BL1225" s="27"/>
      <c r="BM1225" s="41"/>
      <c r="BN1225" s="27"/>
      <c r="BO1225" s="27"/>
      <c r="BS1225" s="27"/>
      <c r="BT1225" s="41"/>
    </row>
    <row r="1226" spans="1:72" s="29" customFormat="1">
      <c r="A1226" s="47"/>
      <c r="B1226" s="47"/>
      <c r="C1226" s="47"/>
      <c r="D1226" s="47"/>
      <c r="E1226" s="47"/>
      <c r="F1226" s="47"/>
      <c r="G1226" s="47"/>
      <c r="H1226" s="47"/>
      <c r="I1226" s="47"/>
      <c r="J1226" s="27"/>
      <c r="K1226" s="47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2"/>
      <c r="Y1226" s="32"/>
      <c r="Z1226" s="32"/>
      <c r="AA1226" s="32"/>
      <c r="AB1226" s="47"/>
      <c r="AC1226" s="47"/>
      <c r="AD1226" s="32"/>
      <c r="AE1226" s="32"/>
      <c r="AF1226" s="32"/>
      <c r="AG1226" s="14"/>
      <c r="AH1226" s="28"/>
      <c r="AI1226" s="33"/>
      <c r="AJ1226" s="27"/>
      <c r="AK1226" s="47"/>
      <c r="AL1226" s="27"/>
      <c r="AM1226" s="47"/>
      <c r="AN1226" s="47"/>
      <c r="AO1226" s="27"/>
      <c r="AP1226" s="32"/>
      <c r="AQ1226" s="27"/>
      <c r="AR1226" s="27"/>
      <c r="AS1226" s="27"/>
      <c r="AT1226" s="27"/>
      <c r="AU1226" s="27"/>
      <c r="AV1226" s="27"/>
      <c r="AW1226" s="27"/>
      <c r="AX1226" s="27"/>
      <c r="AY1226" s="41"/>
      <c r="AZ1226" s="27"/>
      <c r="BA1226" s="27"/>
      <c r="BB1226" s="27"/>
      <c r="BC1226" s="27"/>
      <c r="BD1226" s="27"/>
      <c r="BE1226" s="27"/>
      <c r="BF1226" s="27"/>
      <c r="BG1226" s="27"/>
      <c r="BH1226" s="27"/>
      <c r="BI1226" s="27"/>
      <c r="BJ1226" s="27"/>
      <c r="BK1226" s="27"/>
      <c r="BL1226" s="27"/>
      <c r="BM1226" s="41"/>
      <c r="BN1226" s="27"/>
      <c r="BO1226" s="27"/>
      <c r="BS1226" s="27"/>
      <c r="BT1226" s="41"/>
    </row>
    <row r="1227" spans="1:72" s="29" customFormat="1">
      <c r="A1227" s="47"/>
      <c r="B1227" s="47"/>
      <c r="C1227" s="47"/>
      <c r="D1227" s="47"/>
      <c r="E1227" s="47"/>
      <c r="F1227" s="47"/>
      <c r="G1227" s="47"/>
      <c r="H1227" s="47"/>
      <c r="I1227" s="47"/>
      <c r="J1227" s="27"/>
      <c r="K1227" s="47"/>
      <c r="L1227" s="32"/>
      <c r="M1227" s="32"/>
      <c r="N1227" s="32"/>
      <c r="O1227" s="32"/>
      <c r="P1227" s="32"/>
      <c r="Q1227" s="32"/>
      <c r="R1227" s="32"/>
      <c r="S1227" s="32"/>
      <c r="T1227" s="32"/>
      <c r="U1227" s="32"/>
      <c r="V1227" s="32"/>
      <c r="W1227" s="32"/>
      <c r="X1227" s="32"/>
      <c r="Y1227" s="32"/>
      <c r="Z1227" s="32"/>
      <c r="AA1227" s="32"/>
      <c r="AB1227" s="47"/>
      <c r="AC1227" s="47"/>
      <c r="AD1227" s="32"/>
      <c r="AE1227" s="32"/>
      <c r="AF1227" s="32"/>
      <c r="AG1227" s="14"/>
      <c r="AH1227" s="28"/>
      <c r="AI1227" s="33"/>
      <c r="AJ1227" s="27"/>
      <c r="AK1227" s="47"/>
      <c r="AL1227" s="27"/>
      <c r="AM1227" s="47"/>
      <c r="AN1227" s="47"/>
      <c r="AO1227" s="27"/>
      <c r="AP1227" s="32"/>
      <c r="AQ1227" s="27"/>
      <c r="AR1227" s="27"/>
      <c r="AS1227" s="27"/>
      <c r="AT1227" s="27"/>
      <c r="AU1227" s="27"/>
      <c r="AV1227" s="27"/>
      <c r="AW1227" s="27"/>
      <c r="AX1227" s="27"/>
      <c r="AY1227" s="41"/>
      <c r="AZ1227" s="27"/>
      <c r="BA1227" s="27"/>
      <c r="BB1227" s="27"/>
      <c r="BC1227" s="27"/>
      <c r="BD1227" s="27"/>
      <c r="BE1227" s="27"/>
      <c r="BF1227" s="27"/>
      <c r="BG1227" s="27"/>
      <c r="BH1227" s="27"/>
      <c r="BI1227" s="27"/>
      <c r="BJ1227" s="27"/>
      <c r="BK1227" s="27"/>
      <c r="BL1227" s="27"/>
      <c r="BM1227" s="41"/>
      <c r="BN1227" s="27"/>
      <c r="BO1227" s="27"/>
      <c r="BS1227" s="27"/>
      <c r="BT1227" s="41"/>
    </row>
    <row r="1228" spans="1:72" s="29" customFormat="1">
      <c r="A1228" s="47"/>
      <c r="B1228" s="47"/>
      <c r="C1228" s="47"/>
      <c r="D1228" s="47"/>
      <c r="E1228" s="47"/>
      <c r="F1228" s="47"/>
      <c r="G1228" s="47"/>
      <c r="H1228" s="47"/>
      <c r="I1228" s="47"/>
      <c r="J1228" s="27"/>
      <c r="K1228" s="47"/>
      <c r="L1228" s="32"/>
      <c r="M1228" s="32"/>
      <c r="N1228" s="32"/>
      <c r="O1228" s="32"/>
      <c r="P1228" s="32"/>
      <c r="Q1228" s="32"/>
      <c r="R1228" s="32"/>
      <c r="S1228" s="32"/>
      <c r="T1228" s="32"/>
      <c r="U1228" s="32"/>
      <c r="V1228" s="32"/>
      <c r="W1228" s="32"/>
      <c r="X1228" s="32"/>
      <c r="Y1228" s="32"/>
      <c r="Z1228" s="32"/>
      <c r="AA1228" s="32"/>
      <c r="AB1228" s="47"/>
      <c r="AC1228" s="47"/>
      <c r="AD1228" s="32"/>
      <c r="AE1228" s="32"/>
      <c r="AF1228" s="32"/>
      <c r="AG1228" s="14"/>
      <c r="AH1228" s="28"/>
      <c r="AI1228" s="33"/>
      <c r="AJ1228" s="27"/>
      <c r="AK1228" s="47"/>
      <c r="AL1228" s="27"/>
      <c r="AM1228" s="47"/>
      <c r="AN1228" s="47"/>
      <c r="AO1228" s="27"/>
      <c r="AP1228" s="32"/>
      <c r="AQ1228" s="27"/>
      <c r="AR1228" s="27"/>
      <c r="AS1228" s="27"/>
      <c r="AT1228" s="27"/>
      <c r="AU1228" s="27"/>
      <c r="AV1228" s="27"/>
      <c r="AW1228" s="27"/>
      <c r="AX1228" s="27"/>
      <c r="AY1228" s="41"/>
      <c r="AZ1228" s="27"/>
      <c r="BA1228" s="27"/>
      <c r="BB1228" s="27"/>
      <c r="BC1228" s="27"/>
      <c r="BD1228" s="27"/>
      <c r="BE1228" s="27"/>
      <c r="BF1228" s="27"/>
      <c r="BG1228" s="27"/>
      <c r="BH1228" s="27"/>
      <c r="BI1228" s="27"/>
      <c r="BJ1228" s="27"/>
      <c r="BK1228" s="27"/>
      <c r="BL1228" s="27"/>
      <c r="BM1228" s="41"/>
      <c r="BN1228" s="27"/>
      <c r="BO1228" s="27"/>
      <c r="BS1228" s="27"/>
      <c r="BT1228" s="41"/>
    </row>
    <row r="1229" spans="1:72" s="29" customFormat="1">
      <c r="A1229" s="47"/>
      <c r="B1229" s="47"/>
      <c r="C1229" s="47"/>
      <c r="D1229" s="47"/>
      <c r="E1229" s="47"/>
      <c r="F1229" s="47"/>
      <c r="G1229" s="47"/>
      <c r="H1229" s="47"/>
      <c r="I1229" s="47"/>
      <c r="J1229" s="27"/>
      <c r="K1229" s="47"/>
      <c r="L1229" s="32"/>
      <c r="M1229" s="32"/>
      <c r="N1229" s="32"/>
      <c r="O1229" s="32"/>
      <c r="P1229" s="32"/>
      <c r="Q1229" s="32"/>
      <c r="R1229" s="32"/>
      <c r="S1229" s="32"/>
      <c r="T1229" s="32"/>
      <c r="U1229" s="32"/>
      <c r="V1229" s="32"/>
      <c r="W1229" s="32"/>
      <c r="X1229" s="32"/>
      <c r="Y1229" s="32"/>
      <c r="Z1229" s="32"/>
      <c r="AA1229" s="32"/>
      <c r="AB1229" s="47"/>
      <c r="AC1229" s="47"/>
      <c r="AD1229" s="32"/>
      <c r="AE1229" s="32"/>
      <c r="AF1229" s="32"/>
      <c r="AG1229" s="14"/>
      <c r="AH1229" s="28"/>
      <c r="AI1229" s="33"/>
      <c r="AJ1229" s="27"/>
      <c r="AK1229" s="47"/>
      <c r="AL1229" s="27"/>
      <c r="AM1229" s="47"/>
      <c r="AN1229" s="47"/>
      <c r="AO1229" s="27"/>
      <c r="AP1229" s="32"/>
      <c r="AQ1229" s="27"/>
      <c r="AR1229" s="27"/>
      <c r="AS1229" s="27"/>
      <c r="AT1229" s="27"/>
      <c r="AU1229" s="27"/>
      <c r="AV1229" s="27"/>
      <c r="AW1229" s="27"/>
      <c r="AX1229" s="27"/>
      <c r="AY1229" s="41"/>
      <c r="AZ1229" s="27"/>
      <c r="BA1229" s="27"/>
      <c r="BB1229" s="27"/>
      <c r="BC1229" s="27"/>
      <c r="BD1229" s="27"/>
      <c r="BE1229" s="27"/>
      <c r="BF1229" s="27"/>
      <c r="BG1229" s="27"/>
      <c r="BH1229" s="27"/>
      <c r="BI1229" s="27"/>
      <c r="BJ1229" s="27"/>
      <c r="BK1229" s="27"/>
      <c r="BL1229" s="27"/>
      <c r="BM1229" s="41"/>
      <c r="BN1229" s="27"/>
      <c r="BO1229" s="27"/>
      <c r="BS1229" s="27"/>
      <c r="BT1229" s="41"/>
    </row>
    <row r="1230" spans="1:72" s="29" customFormat="1">
      <c r="A1230" s="47"/>
      <c r="B1230" s="47"/>
      <c r="C1230" s="47"/>
      <c r="D1230" s="47"/>
      <c r="E1230" s="47"/>
      <c r="F1230" s="47"/>
      <c r="G1230" s="47"/>
      <c r="H1230" s="47"/>
      <c r="I1230" s="47"/>
      <c r="J1230" s="27"/>
      <c r="K1230" s="47"/>
      <c r="L1230" s="32"/>
      <c r="M1230" s="32"/>
      <c r="N1230" s="32"/>
      <c r="O1230" s="32"/>
      <c r="P1230" s="32"/>
      <c r="Q1230" s="32"/>
      <c r="R1230" s="32"/>
      <c r="S1230" s="32"/>
      <c r="T1230" s="32"/>
      <c r="U1230" s="32"/>
      <c r="V1230" s="32"/>
      <c r="W1230" s="32"/>
      <c r="X1230" s="32"/>
      <c r="Y1230" s="32"/>
      <c r="Z1230" s="32"/>
      <c r="AA1230" s="32"/>
      <c r="AB1230" s="47"/>
      <c r="AC1230" s="47"/>
      <c r="AD1230" s="32"/>
      <c r="AE1230" s="32"/>
      <c r="AF1230" s="32"/>
      <c r="AG1230" s="14"/>
      <c r="AH1230" s="28"/>
      <c r="AI1230" s="33"/>
      <c r="AJ1230" s="27"/>
      <c r="AK1230" s="47"/>
      <c r="AL1230" s="27"/>
      <c r="AM1230" s="47"/>
      <c r="AN1230" s="47"/>
      <c r="AO1230" s="27"/>
      <c r="AP1230" s="32"/>
      <c r="AQ1230" s="27"/>
      <c r="AR1230" s="27"/>
      <c r="AS1230" s="27"/>
      <c r="AT1230" s="27"/>
      <c r="AU1230" s="27"/>
      <c r="AV1230" s="27"/>
      <c r="AW1230" s="27"/>
      <c r="AX1230" s="27"/>
      <c r="AY1230" s="41"/>
      <c r="AZ1230" s="27"/>
      <c r="BA1230" s="27"/>
      <c r="BB1230" s="27"/>
      <c r="BC1230" s="27"/>
      <c r="BD1230" s="27"/>
      <c r="BE1230" s="27"/>
      <c r="BF1230" s="27"/>
      <c r="BG1230" s="27"/>
      <c r="BH1230" s="27"/>
      <c r="BI1230" s="27"/>
      <c r="BJ1230" s="27"/>
      <c r="BK1230" s="27"/>
      <c r="BL1230" s="27"/>
      <c r="BM1230" s="41"/>
      <c r="BN1230" s="27"/>
      <c r="BO1230" s="27"/>
      <c r="BS1230" s="27"/>
      <c r="BT1230" s="41"/>
    </row>
    <row r="1231" spans="1:72" s="29" customFormat="1">
      <c r="A1231" s="47"/>
      <c r="B1231" s="47"/>
      <c r="C1231" s="47"/>
      <c r="D1231" s="47"/>
      <c r="E1231" s="47"/>
      <c r="F1231" s="47"/>
      <c r="G1231" s="47"/>
      <c r="H1231" s="47"/>
      <c r="I1231" s="47"/>
      <c r="J1231" s="27"/>
      <c r="K1231" s="47"/>
      <c r="L1231" s="32"/>
      <c r="M1231" s="32"/>
      <c r="N1231" s="32"/>
      <c r="O1231" s="32"/>
      <c r="P1231" s="32"/>
      <c r="Q1231" s="32"/>
      <c r="R1231" s="32"/>
      <c r="S1231" s="32"/>
      <c r="T1231" s="32"/>
      <c r="U1231" s="32"/>
      <c r="V1231" s="32"/>
      <c r="W1231" s="32"/>
      <c r="X1231" s="32"/>
      <c r="Y1231" s="32"/>
      <c r="Z1231" s="32"/>
      <c r="AA1231" s="32"/>
      <c r="AB1231" s="47"/>
      <c r="AC1231" s="47"/>
      <c r="AD1231" s="32"/>
      <c r="AE1231" s="32"/>
      <c r="AF1231" s="32"/>
      <c r="AG1231" s="14"/>
      <c r="AH1231" s="28"/>
      <c r="AI1231" s="33"/>
      <c r="AJ1231" s="27"/>
      <c r="AK1231" s="47"/>
      <c r="AL1231" s="27"/>
      <c r="AM1231" s="47"/>
      <c r="AN1231" s="47"/>
      <c r="AO1231" s="27"/>
      <c r="AP1231" s="32"/>
      <c r="AQ1231" s="27"/>
      <c r="AR1231" s="27"/>
      <c r="AS1231" s="27"/>
      <c r="AT1231" s="27"/>
      <c r="AU1231" s="27"/>
      <c r="AV1231" s="27"/>
      <c r="AW1231" s="27"/>
      <c r="AX1231" s="27"/>
      <c r="AY1231" s="41"/>
      <c r="AZ1231" s="27"/>
      <c r="BA1231" s="27"/>
      <c r="BB1231" s="27"/>
      <c r="BC1231" s="27"/>
      <c r="BD1231" s="27"/>
      <c r="BE1231" s="27"/>
      <c r="BF1231" s="27"/>
      <c r="BG1231" s="27"/>
      <c r="BH1231" s="27"/>
      <c r="BI1231" s="27"/>
      <c r="BJ1231" s="27"/>
      <c r="BK1231" s="27"/>
      <c r="BL1231" s="27"/>
      <c r="BM1231" s="41"/>
      <c r="BN1231" s="27"/>
      <c r="BO1231" s="27"/>
      <c r="BS1231" s="27"/>
      <c r="BT1231" s="41"/>
    </row>
    <row r="1232" spans="1:72" s="29" customFormat="1">
      <c r="A1232" s="47"/>
      <c r="B1232" s="47"/>
      <c r="C1232" s="47"/>
      <c r="D1232" s="47"/>
      <c r="E1232" s="47"/>
      <c r="F1232" s="47"/>
      <c r="G1232" s="47"/>
      <c r="H1232" s="47"/>
      <c r="I1232" s="47"/>
      <c r="J1232" s="27"/>
      <c r="K1232" s="47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2"/>
      <c r="Y1232" s="32"/>
      <c r="Z1232" s="32"/>
      <c r="AA1232" s="32"/>
      <c r="AB1232" s="47"/>
      <c r="AC1232" s="47"/>
      <c r="AD1232" s="32"/>
      <c r="AE1232" s="32"/>
      <c r="AF1232" s="32"/>
      <c r="AG1232" s="14"/>
      <c r="AH1232" s="28"/>
      <c r="AI1232" s="33"/>
      <c r="AJ1232" s="27"/>
      <c r="AK1232" s="47"/>
      <c r="AL1232" s="27"/>
      <c r="AM1232" s="47"/>
      <c r="AN1232" s="47"/>
      <c r="AO1232" s="27"/>
      <c r="AP1232" s="32"/>
      <c r="AQ1232" s="27"/>
      <c r="AR1232" s="27"/>
      <c r="AS1232" s="27"/>
      <c r="AT1232" s="27"/>
      <c r="AU1232" s="27"/>
      <c r="AV1232" s="27"/>
      <c r="AW1232" s="27"/>
      <c r="AX1232" s="27"/>
      <c r="AY1232" s="41"/>
      <c r="AZ1232" s="27"/>
      <c r="BA1232" s="27"/>
      <c r="BB1232" s="27"/>
      <c r="BC1232" s="27"/>
      <c r="BD1232" s="27"/>
      <c r="BE1232" s="27"/>
      <c r="BF1232" s="27"/>
      <c r="BG1232" s="27"/>
      <c r="BH1232" s="27"/>
      <c r="BI1232" s="27"/>
      <c r="BJ1232" s="27"/>
      <c r="BK1232" s="27"/>
      <c r="BL1232" s="27"/>
      <c r="BM1232" s="41"/>
      <c r="BN1232" s="27"/>
      <c r="BO1232" s="27"/>
      <c r="BS1232" s="27"/>
      <c r="BT1232" s="41"/>
    </row>
    <row r="1233" spans="1:72" s="29" customFormat="1">
      <c r="A1233" s="47"/>
      <c r="B1233" s="47"/>
      <c r="C1233" s="47"/>
      <c r="D1233" s="47"/>
      <c r="E1233" s="47"/>
      <c r="F1233" s="47"/>
      <c r="G1233" s="47"/>
      <c r="H1233" s="47"/>
      <c r="I1233" s="47"/>
      <c r="J1233" s="27"/>
      <c r="K1233" s="47"/>
      <c r="L1233" s="32"/>
      <c r="M1233" s="32"/>
      <c r="N1233" s="32"/>
      <c r="O1233" s="32"/>
      <c r="P1233" s="32"/>
      <c r="Q1233" s="32"/>
      <c r="R1233" s="32"/>
      <c r="S1233" s="32"/>
      <c r="T1233" s="32"/>
      <c r="U1233" s="32"/>
      <c r="V1233" s="32"/>
      <c r="W1233" s="32"/>
      <c r="X1233" s="32"/>
      <c r="Y1233" s="32"/>
      <c r="Z1233" s="32"/>
      <c r="AA1233" s="32"/>
      <c r="AB1233" s="47"/>
      <c r="AC1233" s="47"/>
      <c r="AD1233" s="32"/>
      <c r="AE1233" s="32"/>
      <c r="AF1233" s="32"/>
      <c r="AG1233" s="14"/>
      <c r="AH1233" s="28"/>
      <c r="AI1233" s="33"/>
      <c r="AJ1233" s="27"/>
      <c r="AK1233" s="47"/>
      <c r="AL1233" s="27"/>
      <c r="AM1233" s="47"/>
      <c r="AN1233" s="47"/>
      <c r="AO1233" s="27"/>
      <c r="AP1233" s="32"/>
      <c r="AQ1233" s="27"/>
      <c r="AR1233" s="27"/>
      <c r="AS1233" s="27"/>
      <c r="AT1233" s="27"/>
      <c r="AU1233" s="27"/>
      <c r="AV1233" s="27"/>
      <c r="AW1233" s="27"/>
      <c r="AX1233" s="27"/>
      <c r="AY1233" s="41"/>
      <c r="AZ1233" s="27"/>
      <c r="BA1233" s="27"/>
      <c r="BB1233" s="27"/>
      <c r="BC1233" s="27"/>
      <c r="BD1233" s="27"/>
      <c r="BE1233" s="27"/>
      <c r="BF1233" s="27"/>
      <c r="BG1233" s="27"/>
      <c r="BH1233" s="27"/>
      <c r="BI1233" s="27"/>
      <c r="BJ1233" s="27"/>
      <c r="BK1233" s="27"/>
      <c r="BL1233" s="27"/>
      <c r="BM1233" s="41"/>
      <c r="BN1233" s="27"/>
      <c r="BO1233" s="27"/>
      <c r="BS1233" s="27"/>
      <c r="BT1233" s="41"/>
    </row>
    <row r="1234" spans="1:72" s="29" customFormat="1">
      <c r="A1234" s="47"/>
      <c r="B1234" s="47"/>
      <c r="C1234" s="47"/>
      <c r="D1234" s="47"/>
      <c r="E1234" s="47"/>
      <c r="F1234" s="47"/>
      <c r="G1234" s="47"/>
      <c r="H1234" s="47"/>
      <c r="I1234" s="47"/>
      <c r="J1234" s="27"/>
      <c r="K1234" s="47"/>
      <c r="L1234" s="32"/>
      <c r="M1234" s="32"/>
      <c r="N1234" s="32"/>
      <c r="O1234" s="32"/>
      <c r="P1234" s="32"/>
      <c r="Q1234" s="32"/>
      <c r="R1234" s="32"/>
      <c r="S1234" s="32"/>
      <c r="T1234" s="32"/>
      <c r="U1234" s="32"/>
      <c r="V1234" s="32"/>
      <c r="W1234" s="32"/>
      <c r="X1234" s="32"/>
      <c r="Y1234" s="32"/>
      <c r="Z1234" s="32"/>
      <c r="AA1234" s="32"/>
      <c r="AB1234" s="47"/>
      <c r="AC1234" s="47"/>
      <c r="AD1234" s="32"/>
      <c r="AE1234" s="32"/>
      <c r="AF1234" s="32"/>
      <c r="AG1234" s="14"/>
      <c r="AH1234" s="28"/>
      <c r="AI1234" s="33"/>
      <c r="AJ1234" s="27"/>
      <c r="AK1234" s="47"/>
      <c r="AL1234" s="27"/>
      <c r="AM1234" s="47"/>
      <c r="AN1234" s="47"/>
      <c r="AO1234" s="27"/>
      <c r="AP1234" s="32"/>
      <c r="AQ1234" s="27"/>
      <c r="AR1234" s="27"/>
      <c r="AS1234" s="27"/>
      <c r="AT1234" s="27"/>
      <c r="AU1234" s="27"/>
      <c r="AV1234" s="27"/>
      <c r="AW1234" s="27"/>
      <c r="AX1234" s="27"/>
      <c r="AY1234" s="41"/>
      <c r="AZ1234" s="27"/>
      <c r="BA1234" s="27"/>
      <c r="BB1234" s="27"/>
      <c r="BC1234" s="27"/>
      <c r="BD1234" s="27"/>
      <c r="BE1234" s="27"/>
      <c r="BF1234" s="27"/>
      <c r="BG1234" s="27"/>
      <c r="BH1234" s="27"/>
      <c r="BI1234" s="27"/>
      <c r="BJ1234" s="27"/>
      <c r="BK1234" s="27"/>
      <c r="BL1234" s="27"/>
      <c r="BM1234" s="41"/>
      <c r="BN1234" s="27"/>
      <c r="BO1234" s="27"/>
      <c r="BS1234" s="27"/>
      <c r="BT1234" s="41"/>
    </row>
    <row r="1235" spans="1:72" s="29" customFormat="1">
      <c r="A1235" s="47"/>
      <c r="B1235" s="47"/>
      <c r="C1235" s="47"/>
      <c r="D1235" s="47"/>
      <c r="E1235" s="47"/>
      <c r="F1235" s="47"/>
      <c r="G1235" s="47"/>
      <c r="H1235" s="47"/>
      <c r="I1235" s="47"/>
      <c r="J1235" s="27"/>
      <c r="K1235" s="47"/>
      <c r="L1235" s="32"/>
      <c r="M1235" s="32"/>
      <c r="N1235" s="32"/>
      <c r="O1235" s="32"/>
      <c r="P1235" s="32"/>
      <c r="Q1235" s="32"/>
      <c r="R1235" s="32"/>
      <c r="S1235" s="32"/>
      <c r="T1235" s="32"/>
      <c r="U1235" s="32"/>
      <c r="V1235" s="32"/>
      <c r="W1235" s="32"/>
      <c r="X1235" s="32"/>
      <c r="Y1235" s="32"/>
      <c r="Z1235" s="32"/>
      <c r="AA1235" s="32"/>
      <c r="AB1235" s="47"/>
      <c r="AC1235" s="47"/>
      <c r="AD1235" s="32"/>
      <c r="AE1235" s="32"/>
      <c r="AF1235" s="32"/>
      <c r="AG1235" s="14"/>
      <c r="AH1235" s="28"/>
      <c r="AI1235" s="33"/>
      <c r="AJ1235" s="27"/>
      <c r="AK1235" s="47"/>
      <c r="AL1235" s="27"/>
      <c r="AM1235" s="47"/>
      <c r="AN1235" s="47"/>
      <c r="AO1235" s="27"/>
      <c r="AP1235" s="32"/>
      <c r="AQ1235" s="27"/>
      <c r="AR1235" s="27"/>
      <c r="AS1235" s="27"/>
      <c r="AT1235" s="27"/>
      <c r="AU1235" s="27"/>
      <c r="AV1235" s="27"/>
      <c r="AW1235" s="27"/>
      <c r="AX1235" s="27"/>
      <c r="AY1235" s="41"/>
      <c r="AZ1235" s="27"/>
      <c r="BA1235" s="27"/>
      <c r="BB1235" s="27"/>
      <c r="BC1235" s="27"/>
      <c r="BD1235" s="27"/>
      <c r="BE1235" s="27"/>
      <c r="BF1235" s="27"/>
      <c r="BG1235" s="27"/>
      <c r="BH1235" s="27"/>
      <c r="BI1235" s="27"/>
      <c r="BJ1235" s="27"/>
      <c r="BK1235" s="27"/>
      <c r="BL1235" s="27"/>
      <c r="BM1235" s="41"/>
      <c r="BN1235" s="27"/>
      <c r="BO1235" s="27"/>
      <c r="BS1235" s="27"/>
      <c r="BT1235" s="41"/>
    </row>
    <row r="1236" spans="1:72" s="29" customFormat="1">
      <c r="A1236" s="47"/>
      <c r="B1236" s="47"/>
      <c r="C1236" s="47"/>
      <c r="D1236" s="47"/>
      <c r="E1236" s="47"/>
      <c r="F1236" s="47"/>
      <c r="G1236" s="47"/>
      <c r="H1236" s="47"/>
      <c r="I1236" s="47"/>
      <c r="J1236" s="27"/>
      <c r="K1236" s="47"/>
      <c r="L1236" s="32"/>
      <c r="M1236" s="32"/>
      <c r="N1236" s="32"/>
      <c r="O1236" s="32"/>
      <c r="P1236" s="32"/>
      <c r="Q1236" s="32"/>
      <c r="R1236" s="32"/>
      <c r="S1236" s="32"/>
      <c r="T1236" s="32"/>
      <c r="U1236" s="32"/>
      <c r="V1236" s="32"/>
      <c r="W1236" s="32"/>
      <c r="X1236" s="32"/>
      <c r="Y1236" s="32"/>
      <c r="Z1236" s="32"/>
      <c r="AA1236" s="32"/>
      <c r="AB1236" s="47"/>
      <c r="AC1236" s="47"/>
      <c r="AD1236" s="32"/>
      <c r="AE1236" s="32"/>
      <c r="AF1236" s="32"/>
      <c r="AG1236" s="14"/>
      <c r="AH1236" s="28"/>
      <c r="AI1236" s="33"/>
      <c r="AJ1236" s="27"/>
      <c r="AK1236" s="47"/>
      <c r="AL1236" s="27"/>
      <c r="AM1236" s="47"/>
      <c r="AN1236" s="47"/>
      <c r="AO1236" s="27"/>
      <c r="AP1236" s="32"/>
      <c r="AQ1236" s="27"/>
      <c r="AR1236" s="27"/>
      <c r="AS1236" s="27"/>
      <c r="AT1236" s="27"/>
      <c r="AU1236" s="27"/>
      <c r="AV1236" s="27"/>
      <c r="AW1236" s="27"/>
      <c r="AX1236" s="27"/>
      <c r="AY1236" s="41"/>
      <c r="AZ1236" s="27"/>
      <c r="BA1236" s="27"/>
      <c r="BB1236" s="27"/>
      <c r="BC1236" s="27"/>
      <c r="BD1236" s="27"/>
      <c r="BE1236" s="27"/>
      <c r="BF1236" s="27"/>
      <c r="BG1236" s="27"/>
      <c r="BH1236" s="27"/>
      <c r="BI1236" s="27"/>
      <c r="BJ1236" s="27"/>
      <c r="BK1236" s="27"/>
      <c r="BL1236" s="27"/>
      <c r="BM1236" s="41"/>
      <c r="BN1236" s="27"/>
      <c r="BO1236" s="27"/>
      <c r="BS1236" s="27"/>
      <c r="BT1236" s="41"/>
    </row>
    <row r="1237" spans="1:72" s="29" customFormat="1">
      <c r="A1237" s="47"/>
      <c r="B1237" s="47"/>
      <c r="C1237" s="47"/>
      <c r="D1237" s="47"/>
      <c r="E1237" s="47"/>
      <c r="F1237" s="47"/>
      <c r="G1237" s="47"/>
      <c r="H1237" s="47"/>
      <c r="I1237" s="47"/>
      <c r="J1237" s="27"/>
      <c r="K1237" s="47"/>
      <c r="L1237" s="32"/>
      <c r="M1237" s="32"/>
      <c r="N1237" s="32"/>
      <c r="O1237" s="32"/>
      <c r="P1237" s="32"/>
      <c r="Q1237" s="32"/>
      <c r="R1237" s="32"/>
      <c r="S1237" s="32"/>
      <c r="T1237" s="32"/>
      <c r="U1237" s="32"/>
      <c r="V1237" s="32"/>
      <c r="W1237" s="32"/>
      <c r="X1237" s="32"/>
      <c r="Y1237" s="32"/>
      <c r="Z1237" s="32"/>
      <c r="AA1237" s="32"/>
      <c r="AB1237" s="47"/>
      <c r="AC1237" s="47"/>
      <c r="AD1237" s="32"/>
      <c r="AE1237" s="32"/>
      <c r="AF1237" s="32"/>
      <c r="AG1237" s="14"/>
      <c r="AH1237" s="28"/>
      <c r="AI1237" s="33"/>
      <c r="AJ1237" s="27"/>
      <c r="AK1237" s="47"/>
      <c r="AL1237" s="27"/>
      <c r="AM1237" s="47"/>
      <c r="AN1237" s="47"/>
      <c r="AO1237" s="27"/>
      <c r="AP1237" s="32"/>
      <c r="AQ1237" s="27"/>
      <c r="AR1237" s="27"/>
      <c r="AS1237" s="27"/>
      <c r="AT1237" s="27"/>
      <c r="AU1237" s="27"/>
      <c r="AV1237" s="27"/>
      <c r="AW1237" s="27"/>
      <c r="AX1237" s="27"/>
      <c r="AY1237" s="41"/>
      <c r="AZ1237" s="27"/>
      <c r="BA1237" s="27"/>
      <c r="BB1237" s="27"/>
      <c r="BC1237" s="27"/>
      <c r="BD1237" s="27"/>
      <c r="BE1237" s="27"/>
      <c r="BF1237" s="27"/>
      <c r="BG1237" s="27"/>
      <c r="BH1237" s="27"/>
      <c r="BI1237" s="27"/>
      <c r="BJ1237" s="27"/>
      <c r="BK1237" s="27"/>
      <c r="BL1237" s="27"/>
      <c r="BM1237" s="41"/>
      <c r="BN1237" s="27"/>
      <c r="BO1237" s="27"/>
      <c r="BS1237" s="27"/>
      <c r="BT1237" s="41"/>
    </row>
    <row r="1238" spans="1:72" s="29" customFormat="1">
      <c r="A1238" s="47"/>
      <c r="B1238" s="47"/>
      <c r="C1238" s="47"/>
      <c r="D1238" s="47"/>
      <c r="E1238" s="47"/>
      <c r="F1238" s="47"/>
      <c r="G1238" s="47"/>
      <c r="H1238" s="47"/>
      <c r="I1238" s="47"/>
      <c r="J1238" s="27"/>
      <c r="K1238" s="47"/>
      <c r="L1238" s="32"/>
      <c r="M1238" s="32"/>
      <c r="N1238" s="32"/>
      <c r="O1238" s="32"/>
      <c r="P1238" s="32"/>
      <c r="Q1238" s="32"/>
      <c r="R1238" s="32"/>
      <c r="S1238" s="32"/>
      <c r="T1238" s="32"/>
      <c r="U1238" s="32"/>
      <c r="V1238" s="32"/>
      <c r="W1238" s="32"/>
      <c r="X1238" s="32"/>
      <c r="Y1238" s="32"/>
      <c r="Z1238" s="32"/>
      <c r="AA1238" s="32"/>
      <c r="AB1238" s="47"/>
      <c r="AC1238" s="47"/>
      <c r="AD1238" s="32"/>
      <c r="AE1238" s="32"/>
      <c r="AF1238" s="32"/>
      <c r="AG1238" s="14"/>
      <c r="AH1238" s="28"/>
      <c r="AI1238" s="33"/>
      <c r="AJ1238" s="27"/>
      <c r="AK1238" s="47"/>
      <c r="AL1238" s="27"/>
      <c r="AM1238" s="47"/>
      <c r="AN1238" s="47"/>
      <c r="AO1238" s="27"/>
      <c r="AP1238" s="32"/>
      <c r="AQ1238" s="27"/>
      <c r="AR1238" s="27"/>
      <c r="AS1238" s="27"/>
      <c r="AT1238" s="27"/>
      <c r="AU1238" s="27"/>
      <c r="AV1238" s="27"/>
      <c r="AW1238" s="27"/>
      <c r="AX1238" s="27"/>
      <c r="AY1238" s="41"/>
      <c r="AZ1238" s="27"/>
      <c r="BA1238" s="27"/>
      <c r="BB1238" s="27"/>
      <c r="BC1238" s="27"/>
      <c r="BD1238" s="27"/>
      <c r="BE1238" s="27"/>
      <c r="BF1238" s="27"/>
      <c r="BG1238" s="27"/>
      <c r="BH1238" s="27"/>
      <c r="BI1238" s="27"/>
      <c r="BJ1238" s="27"/>
      <c r="BK1238" s="27"/>
      <c r="BL1238" s="27"/>
      <c r="BM1238" s="41"/>
      <c r="BN1238" s="27"/>
      <c r="BO1238" s="27"/>
      <c r="BS1238" s="27"/>
      <c r="BT1238" s="41"/>
    </row>
    <row r="1239" spans="1:72" s="29" customFormat="1">
      <c r="A1239" s="47"/>
      <c r="B1239" s="47"/>
      <c r="C1239" s="47"/>
      <c r="D1239" s="47"/>
      <c r="E1239" s="47"/>
      <c r="F1239" s="47"/>
      <c r="G1239" s="47"/>
      <c r="H1239" s="47"/>
      <c r="I1239" s="47"/>
      <c r="J1239" s="27"/>
      <c r="K1239" s="47"/>
      <c r="L1239" s="32"/>
      <c r="M1239" s="32"/>
      <c r="N1239" s="32"/>
      <c r="O1239" s="32"/>
      <c r="P1239" s="32"/>
      <c r="Q1239" s="32"/>
      <c r="R1239" s="32"/>
      <c r="S1239" s="32"/>
      <c r="T1239" s="32"/>
      <c r="U1239" s="32"/>
      <c r="V1239" s="32"/>
      <c r="W1239" s="32"/>
      <c r="X1239" s="32"/>
      <c r="Y1239" s="32"/>
      <c r="Z1239" s="32"/>
      <c r="AA1239" s="32"/>
      <c r="AB1239" s="47"/>
      <c r="AC1239" s="47"/>
      <c r="AD1239" s="32"/>
      <c r="AE1239" s="32"/>
      <c r="AF1239" s="32"/>
      <c r="AG1239" s="14"/>
      <c r="AH1239" s="28"/>
      <c r="AI1239" s="33"/>
      <c r="AJ1239" s="27"/>
      <c r="AK1239" s="47"/>
      <c r="AL1239" s="27"/>
      <c r="AM1239" s="47"/>
      <c r="AN1239" s="47"/>
      <c r="AO1239" s="27"/>
      <c r="AP1239" s="32"/>
      <c r="AQ1239" s="27"/>
      <c r="AR1239" s="27"/>
      <c r="AS1239" s="27"/>
      <c r="AT1239" s="27"/>
      <c r="AU1239" s="27"/>
      <c r="AV1239" s="27"/>
      <c r="AW1239" s="27"/>
      <c r="AX1239" s="27"/>
      <c r="AY1239" s="41"/>
      <c r="AZ1239" s="27"/>
      <c r="BA1239" s="27"/>
      <c r="BB1239" s="27"/>
      <c r="BC1239" s="27"/>
      <c r="BD1239" s="27"/>
      <c r="BE1239" s="27"/>
      <c r="BF1239" s="27"/>
      <c r="BG1239" s="27"/>
      <c r="BH1239" s="27"/>
      <c r="BI1239" s="27"/>
      <c r="BJ1239" s="27"/>
      <c r="BK1239" s="27"/>
      <c r="BL1239" s="27"/>
      <c r="BM1239" s="41"/>
      <c r="BN1239" s="27"/>
      <c r="BO1239" s="27"/>
      <c r="BS1239" s="27"/>
      <c r="BT1239" s="41"/>
    </row>
    <row r="1240" spans="1:72" s="29" customFormat="1">
      <c r="A1240" s="47"/>
      <c r="B1240" s="47"/>
      <c r="C1240" s="47"/>
      <c r="D1240" s="47"/>
      <c r="E1240" s="47"/>
      <c r="F1240" s="47"/>
      <c r="G1240" s="47"/>
      <c r="H1240" s="47"/>
      <c r="I1240" s="47"/>
      <c r="J1240" s="27"/>
      <c r="K1240" s="47"/>
      <c r="L1240" s="32"/>
      <c r="M1240" s="32"/>
      <c r="N1240" s="32"/>
      <c r="O1240" s="32"/>
      <c r="P1240" s="32"/>
      <c r="Q1240" s="32"/>
      <c r="R1240" s="32"/>
      <c r="S1240" s="32"/>
      <c r="T1240" s="32"/>
      <c r="U1240" s="32"/>
      <c r="V1240" s="32"/>
      <c r="W1240" s="32"/>
      <c r="X1240" s="32"/>
      <c r="Y1240" s="32"/>
      <c r="Z1240" s="32"/>
      <c r="AA1240" s="32"/>
      <c r="AB1240" s="47"/>
      <c r="AC1240" s="47"/>
      <c r="AD1240" s="32"/>
      <c r="AE1240" s="32"/>
      <c r="AF1240" s="32"/>
      <c r="AG1240" s="14"/>
      <c r="AH1240" s="28"/>
      <c r="AI1240" s="33"/>
      <c r="AJ1240" s="27"/>
      <c r="AK1240" s="47"/>
      <c r="AL1240" s="27"/>
      <c r="AM1240" s="47"/>
      <c r="AN1240" s="47"/>
      <c r="AO1240" s="27"/>
      <c r="AP1240" s="32"/>
      <c r="AQ1240" s="27"/>
      <c r="AR1240" s="27"/>
      <c r="AS1240" s="27"/>
      <c r="AT1240" s="27"/>
      <c r="AU1240" s="27"/>
      <c r="AV1240" s="27"/>
      <c r="AW1240" s="27"/>
      <c r="AX1240" s="27"/>
      <c r="AY1240" s="41"/>
      <c r="AZ1240" s="27"/>
      <c r="BA1240" s="27"/>
      <c r="BB1240" s="27"/>
      <c r="BC1240" s="27"/>
      <c r="BD1240" s="27"/>
      <c r="BE1240" s="27"/>
      <c r="BF1240" s="27"/>
      <c r="BG1240" s="27"/>
      <c r="BH1240" s="27"/>
      <c r="BI1240" s="27"/>
      <c r="BJ1240" s="27"/>
      <c r="BK1240" s="27"/>
      <c r="BL1240" s="27"/>
      <c r="BM1240" s="41"/>
      <c r="BN1240" s="27"/>
      <c r="BO1240" s="27"/>
      <c r="BS1240" s="27"/>
      <c r="BT1240" s="41"/>
    </row>
    <row r="1241" spans="1:72" s="29" customFormat="1">
      <c r="A1241" s="47"/>
      <c r="B1241" s="47"/>
      <c r="C1241" s="47"/>
      <c r="D1241" s="47"/>
      <c r="E1241" s="47"/>
      <c r="F1241" s="47"/>
      <c r="G1241" s="47"/>
      <c r="H1241" s="47"/>
      <c r="I1241" s="47"/>
      <c r="J1241" s="27"/>
      <c r="K1241" s="47"/>
      <c r="L1241" s="32"/>
      <c r="M1241" s="32"/>
      <c r="N1241" s="32"/>
      <c r="O1241" s="32"/>
      <c r="P1241" s="32"/>
      <c r="Q1241" s="32"/>
      <c r="R1241" s="32"/>
      <c r="S1241" s="32"/>
      <c r="T1241" s="32"/>
      <c r="U1241" s="32"/>
      <c r="V1241" s="32"/>
      <c r="W1241" s="32"/>
      <c r="X1241" s="32"/>
      <c r="Y1241" s="32"/>
      <c r="Z1241" s="32"/>
      <c r="AA1241" s="32"/>
      <c r="AB1241" s="47"/>
      <c r="AC1241" s="47"/>
      <c r="AD1241" s="32"/>
      <c r="AE1241" s="32"/>
      <c r="AF1241" s="32"/>
      <c r="AG1241" s="14"/>
      <c r="AH1241" s="28"/>
      <c r="AI1241" s="33"/>
      <c r="AJ1241" s="27"/>
      <c r="AK1241" s="47"/>
      <c r="AL1241" s="27"/>
      <c r="AM1241" s="47"/>
      <c r="AN1241" s="47"/>
      <c r="AO1241" s="27"/>
      <c r="AP1241" s="32"/>
      <c r="AQ1241" s="27"/>
      <c r="AR1241" s="27"/>
      <c r="AS1241" s="27"/>
      <c r="AT1241" s="27"/>
      <c r="AU1241" s="27"/>
      <c r="AV1241" s="27"/>
      <c r="AW1241" s="27"/>
      <c r="AX1241" s="27"/>
      <c r="AY1241" s="41"/>
      <c r="AZ1241" s="27"/>
      <c r="BA1241" s="27"/>
      <c r="BB1241" s="27"/>
      <c r="BC1241" s="27"/>
      <c r="BD1241" s="27"/>
      <c r="BE1241" s="27"/>
      <c r="BF1241" s="27"/>
      <c r="BG1241" s="27"/>
      <c r="BH1241" s="27"/>
      <c r="BI1241" s="27"/>
      <c r="BJ1241" s="27"/>
      <c r="BK1241" s="27"/>
      <c r="BL1241" s="27"/>
      <c r="BM1241" s="41"/>
      <c r="BN1241" s="27"/>
      <c r="BO1241" s="27"/>
      <c r="BS1241" s="27"/>
      <c r="BT1241" s="41"/>
    </row>
    <row r="1242" spans="1:72" s="29" customFormat="1">
      <c r="A1242" s="47"/>
      <c r="B1242" s="47"/>
      <c r="C1242" s="47"/>
      <c r="D1242" s="47"/>
      <c r="E1242" s="47"/>
      <c r="F1242" s="47"/>
      <c r="G1242" s="47"/>
      <c r="H1242" s="47"/>
      <c r="I1242" s="47"/>
      <c r="J1242" s="27"/>
      <c r="K1242" s="47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2"/>
      <c r="Y1242" s="32"/>
      <c r="Z1242" s="32"/>
      <c r="AA1242" s="32"/>
      <c r="AB1242" s="47"/>
      <c r="AC1242" s="47"/>
      <c r="AD1242" s="32"/>
      <c r="AE1242" s="32"/>
      <c r="AF1242" s="32"/>
      <c r="AG1242" s="14"/>
      <c r="AH1242" s="28"/>
      <c r="AI1242" s="33"/>
      <c r="AJ1242" s="27"/>
      <c r="AK1242" s="47"/>
      <c r="AL1242" s="27"/>
      <c r="AM1242" s="47"/>
      <c r="AN1242" s="47"/>
      <c r="AO1242" s="27"/>
      <c r="AP1242" s="32"/>
      <c r="AQ1242" s="27"/>
      <c r="AR1242" s="27"/>
      <c r="AS1242" s="27"/>
      <c r="AT1242" s="27"/>
      <c r="AU1242" s="27"/>
      <c r="AV1242" s="27"/>
      <c r="AW1242" s="27"/>
      <c r="AX1242" s="27"/>
      <c r="AY1242" s="41"/>
      <c r="AZ1242" s="27"/>
      <c r="BA1242" s="27"/>
      <c r="BB1242" s="27"/>
      <c r="BC1242" s="27"/>
      <c r="BD1242" s="27"/>
      <c r="BE1242" s="27"/>
      <c r="BF1242" s="27"/>
      <c r="BG1242" s="27"/>
      <c r="BH1242" s="27"/>
      <c r="BI1242" s="27"/>
      <c r="BJ1242" s="27"/>
      <c r="BK1242" s="27"/>
      <c r="BL1242" s="27"/>
      <c r="BM1242" s="41"/>
      <c r="BN1242" s="27"/>
      <c r="BO1242" s="27"/>
      <c r="BS1242" s="27"/>
      <c r="BT1242" s="41"/>
    </row>
    <row r="1243" spans="1:72" s="29" customFormat="1">
      <c r="A1243" s="47"/>
      <c r="B1243" s="47"/>
      <c r="C1243" s="47"/>
      <c r="D1243" s="47"/>
      <c r="E1243" s="47"/>
      <c r="F1243" s="47"/>
      <c r="G1243" s="47"/>
      <c r="H1243" s="47"/>
      <c r="I1243" s="47"/>
      <c r="J1243" s="27"/>
      <c r="K1243" s="47"/>
      <c r="L1243" s="32"/>
      <c r="M1243" s="32"/>
      <c r="N1243" s="32"/>
      <c r="O1243" s="32"/>
      <c r="P1243" s="32"/>
      <c r="Q1243" s="32"/>
      <c r="R1243" s="32"/>
      <c r="S1243" s="32"/>
      <c r="T1243" s="32"/>
      <c r="U1243" s="32"/>
      <c r="V1243" s="32"/>
      <c r="W1243" s="32"/>
      <c r="X1243" s="32"/>
      <c r="Y1243" s="32"/>
      <c r="Z1243" s="32"/>
      <c r="AA1243" s="32"/>
      <c r="AB1243" s="47"/>
      <c r="AC1243" s="47"/>
      <c r="AD1243" s="32"/>
      <c r="AE1243" s="32"/>
      <c r="AF1243" s="32"/>
      <c r="AG1243" s="14"/>
      <c r="AH1243" s="28"/>
      <c r="AI1243" s="33"/>
      <c r="AJ1243" s="27"/>
      <c r="AK1243" s="47"/>
      <c r="AL1243" s="27"/>
      <c r="AM1243" s="47"/>
      <c r="AN1243" s="47"/>
      <c r="AO1243" s="27"/>
      <c r="AP1243" s="32"/>
      <c r="AQ1243" s="27"/>
      <c r="AR1243" s="27"/>
      <c r="AS1243" s="27"/>
      <c r="AT1243" s="27"/>
      <c r="AU1243" s="27"/>
      <c r="AV1243" s="27"/>
      <c r="AW1243" s="27"/>
      <c r="AX1243" s="27"/>
      <c r="AY1243" s="41"/>
      <c r="AZ1243" s="27"/>
      <c r="BA1243" s="27"/>
      <c r="BB1243" s="27"/>
      <c r="BC1243" s="27"/>
      <c r="BD1243" s="27"/>
      <c r="BE1243" s="27"/>
      <c r="BF1243" s="27"/>
      <c r="BG1243" s="27"/>
      <c r="BH1243" s="27"/>
      <c r="BI1243" s="27"/>
      <c r="BJ1243" s="27"/>
      <c r="BK1243" s="27"/>
      <c r="BL1243" s="27"/>
      <c r="BM1243" s="41"/>
      <c r="BN1243" s="27"/>
      <c r="BO1243" s="27"/>
      <c r="BS1243" s="27"/>
      <c r="BT1243" s="41"/>
    </row>
    <row r="1244" spans="1:72" s="29" customFormat="1">
      <c r="A1244" s="47"/>
      <c r="B1244" s="47"/>
      <c r="C1244" s="47"/>
      <c r="D1244" s="47"/>
      <c r="E1244" s="47"/>
      <c r="F1244" s="47"/>
      <c r="G1244" s="47"/>
      <c r="H1244" s="47"/>
      <c r="I1244" s="47"/>
      <c r="J1244" s="27"/>
      <c r="K1244" s="47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2"/>
      <c r="Y1244" s="32"/>
      <c r="Z1244" s="32"/>
      <c r="AA1244" s="32"/>
      <c r="AB1244" s="47"/>
      <c r="AC1244" s="47"/>
      <c r="AD1244" s="32"/>
      <c r="AE1244" s="32"/>
      <c r="AF1244" s="32"/>
      <c r="AG1244" s="14"/>
      <c r="AH1244" s="28"/>
      <c r="AI1244" s="33"/>
      <c r="AJ1244" s="27"/>
      <c r="AK1244" s="47"/>
      <c r="AL1244" s="27"/>
      <c r="AM1244" s="47"/>
      <c r="AN1244" s="47"/>
      <c r="AO1244" s="27"/>
      <c r="AP1244" s="32"/>
      <c r="AQ1244" s="27"/>
      <c r="AR1244" s="27"/>
      <c r="AS1244" s="27"/>
      <c r="AT1244" s="27"/>
      <c r="AU1244" s="27"/>
      <c r="AV1244" s="27"/>
      <c r="AW1244" s="27"/>
      <c r="AX1244" s="27"/>
      <c r="AY1244" s="41"/>
      <c r="AZ1244" s="27"/>
      <c r="BA1244" s="27"/>
      <c r="BB1244" s="27"/>
      <c r="BC1244" s="27"/>
      <c r="BD1244" s="27"/>
      <c r="BE1244" s="27"/>
      <c r="BF1244" s="27"/>
      <c r="BG1244" s="27"/>
      <c r="BH1244" s="27"/>
      <c r="BI1244" s="27"/>
      <c r="BJ1244" s="27"/>
      <c r="BK1244" s="27"/>
      <c r="BL1244" s="27"/>
      <c r="BM1244" s="41"/>
      <c r="BN1244" s="27"/>
      <c r="BO1244" s="27"/>
      <c r="BS1244" s="27"/>
      <c r="BT1244" s="41"/>
    </row>
    <row r="1245" spans="1:72" s="29" customFormat="1">
      <c r="A1245" s="47"/>
      <c r="B1245" s="47"/>
      <c r="C1245" s="47"/>
      <c r="D1245" s="47"/>
      <c r="E1245" s="47"/>
      <c r="F1245" s="47"/>
      <c r="G1245" s="47"/>
      <c r="H1245" s="47"/>
      <c r="I1245" s="47"/>
      <c r="J1245" s="27"/>
      <c r="K1245" s="47"/>
      <c r="L1245" s="32"/>
      <c r="M1245" s="32"/>
      <c r="N1245" s="32"/>
      <c r="O1245" s="32"/>
      <c r="P1245" s="32"/>
      <c r="Q1245" s="32"/>
      <c r="R1245" s="32"/>
      <c r="S1245" s="32"/>
      <c r="T1245" s="32"/>
      <c r="U1245" s="32"/>
      <c r="V1245" s="32"/>
      <c r="W1245" s="32"/>
      <c r="X1245" s="32"/>
      <c r="Y1245" s="32"/>
      <c r="Z1245" s="32"/>
      <c r="AA1245" s="32"/>
      <c r="AB1245" s="47"/>
      <c r="AC1245" s="47"/>
      <c r="AD1245" s="32"/>
      <c r="AE1245" s="32"/>
      <c r="AF1245" s="32"/>
      <c r="AG1245" s="14"/>
      <c r="AH1245" s="28"/>
      <c r="AI1245" s="33"/>
      <c r="AJ1245" s="27"/>
      <c r="AK1245" s="47"/>
      <c r="AL1245" s="27"/>
      <c r="AM1245" s="47"/>
      <c r="AN1245" s="47"/>
      <c r="AO1245" s="27"/>
      <c r="AP1245" s="32"/>
      <c r="AQ1245" s="27"/>
      <c r="AR1245" s="27"/>
      <c r="AS1245" s="27"/>
      <c r="AT1245" s="27"/>
      <c r="AU1245" s="27"/>
      <c r="AV1245" s="27"/>
      <c r="AW1245" s="27"/>
      <c r="AX1245" s="27"/>
      <c r="AY1245" s="41"/>
      <c r="AZ1245" s="27"/>
      <c r="BA1245" s="27"/>
      <c r="BB1245" s="27"/>
      <c r="BC1245" s="27"/>
      <c r="BD1245" s="27"/>
      <c r="BE1245" s="27"/>
      <c r="BF1245" s="27"/>
      <c r="BG1245" s="27"/>
      <c r="BH1245" s="27"/>
      <c r="BI1245" s="27"/>
      <c r="BJ1245" s="27"/>
      <c r="BK1245" s="27"/>
      <c r="BL1245" s="27"/>
      <c r="BM1245" s="41"/>
      <c r="BN1245" s="27"/>
      <c r="BO1245" s="27"/>
      <c r="BS1245" s="27"/>
      <c r="BT1245" s="41"/>
    </row>
    <row r="1246" spans="1:72" s="29" customFormat="1">
      <c r="A1246" s="47"/>
      <c r="B1246" s="47"/>
      <c r="C1246" s="47"/>
      <c r="D1246" s="47"/>
      <c r="E1246" s="47"/>
      <c r="F1246" s="47"/>
      <c r="G1246" s="47"/>
      <c r="H1246" s="47"/>
      <c r="I1246" s="47"/>
      <c r="J1246" s="27"/>
      <c r="K1246" s="47"/>
      <c r="L1246" s="32"/>
      <c r="M1246" s="32"/>
      <c r="N1246" s="32"/>
      <c r="O1246" s="32"/>
      <c r="P1246" s="32"/>
      <c r="Q1246" s="32"/>
      <c r="R1246" s="32"/>
      <c r="S1246" s="32"/>
      <c r="T1246" s="32"/>
      <c r="U1246" s="32"/>
      <c r="V1246" s="32"/>
      <c r="W1246" s="32"/>
      <c r="X1246" s="32"/>
      <c r="Y1246" s="32"/>
      <c r="Z1246" s="32"/>
      <c r="AA1246" s="32"/>
      <c r="AB1246" s="47"/>
      <c r="AC1246" s="47"/>
      <c r="AD1246" s="32"/>
      <c r="AE1246" s="32"/>
      <c r="AF1246" s="32"/>
      <c r="AG1246" s="14"/>
      <c r="AH1246" s="28"/>
      <c r="AI1246" s="33"/>
      <c r="AJ1246" s="27"/>
      <c r="AK1246" s="47"/>
      <c r="AL1246" s="27"/>
      <c r="AM1246" s="47"/>
      <c r="AN1246" s="47"/>
      <c r="AO1246" s="27"/>
      <c r="AP1246" s="32"/>
      <c r="AQ1246" s="27"/>
      <c r="AR1246" s="27"/>
      <c r="AS1246" s="27"/>
      <c r="AT1246" s="27"/>
      <c r="AU1246" s="27"/>
      <c r="AV1246" s="27"/>
      <c r="AW1246" s="27"/>
      <c r="AX1246" s="27"/>
      <c r="AY1246" s="41"/>
      <c r="AZ1246" s="27"/>
      <c r="BA1246" s="27"/>
      <c r="BB1246" s="27"/>
      <c r="BC1246" s="27"/>
      <c r="BD1246" s="27"/>
      <c r="BE1246" s="27"/>
      <c r="BF1246" s="27"/>
      <c r="BG1246" s="27"/>
      <c r="BH1246" s="27"/>
      <c r="BI1246" s="27"/>
      <c r="BJ1246" s="27"/>
      <c r="BK1246" s="27"/>
      <c r="BL1246" s="27"/>
      <c r="BM1246" s="41"/>
      <c r="BN1246" s="27"/>
      <c r="BO1246" s="27"/>
      <c r="BS1246" s="27"/>
      <c r="BT1246" s="41"/>
    </row>
    <row r="1247" spans="1:72" s="29" customFormat="1">
      <c r="A1247" s="47"/>
      <c r="B1247" s="47"/>
      <c r="C1247" s="47"/>
      <c r="D1247" s="47"/>
      <c r="E1247" s="47"/>
      <c r="F1247" s="47"/>
      <c r="G1247" s="47"/>
      <c r="H1247" s="47"/>
      <c r="I1247" s="47"/>
      <c r="J1247" s="27"/>
      <c r="K1247" s="47"/>
      <c r="L1247" s="32"/>
      <c r="M1247" s="32"/>
      <c r="N1247" s="32"/>
      <c r="O1247" s="32"/>
      <c r="P1247" s="32"/>
      <c r="Q1247" s="32"/>
      <c r="R1247" s="32"/>
      <c r="S1247" s="32"/>
      <c r="T1247" s="32"/>
      <c r="U1247" s="32"/>
      <c r="V1247" s="32"/>
      <c r="W1247" s="32"/>
      <c r="X1247" s="32"/>
      <c r="Y1247" s="32"/>
      <c r="Z1247" s="32"/>
      <c r="AA1247" s="32"/>
      <c r="AB1247" s="47"/>
      <c r="AC1247" s="47"/>
      <c r="AD1247" s="32"/>
      <c r="AE1247" s="32"/>
      <c r="AF1247" s="32"/>
      <c r="AG1247" s="14"/>
      <c r="AH1247" s="28"/>
      <c r="AI1247" s="33"/>
      <c r="AJ1247" s="27"/>
      <c r="AK1247" s="47"/>
      <c r="AL1247" s="27"/>
      <c r="AM1247" s="47"/>
      <c r="AN1247" s="47"/>
      <c r="AO1247" s="27"/>
      <c r="AP1247" s="32"/>
      <c r="AQ1247" s="27"/>
      <c r="AR1247" s="27"/>
      <c r="AS1247" s="27"/>
      <c r="AT1247" s="27"/>
      <c r="AU1247" s="27"/>
      <c r="AV1247" s="27"/>
      <c r="AW1247" s="27"/>
      <c r="AX1247" s="27"/>
      <c r="AY1247" s="41"/>
      <c r="AZ1247" s="27"/>
      <c r="BA1247" s="27"/>
      <c r="BB1247" s="27"/>
      <c r="BC1247" s="27"/>
      <c r="BD1247" s="27"/>
      <c r="BE1247" s="27"/>
      <c r="BF1247" s="27"/>
      <c r="BG1247" s="27"/>
      <c r="BH1247" s="27"/>
      <c r="BI1247" s="27"/>
      <c r="BJ1247" s="27"/>
      <c r="BK1247" s="27"/>
      <c r="BL1247" s="27"/>
      <c r="BM1247" s="41"/>
      <c r="BN1247" s="27"/>
      <c r="BO1247" s="27"/>
      <c r="BS1247" s="27"/>
      <c r="BT1247" s="41"/>
    </row>
    <row r="1248" spans="1:72" s="29" customFormat="1">
      <c r="A1248" s="47"/>
      <c r="B1248" s="47"/>
      <c r="C1248" s="47"/>
      <c r="D1248" s="47"/>
      <c r="E1248" s="47"/>
      <c r="F1248" s="47"/>
      <c r="G1248" s="47"/>
      <c r="H1248" s="47"/>
      <c r="I1248" s="47"/>
      <c r="J1248" s="27"/>
      <c r="K1248" s="47"/>
      <c r="L1248" s="32"/>
      <c r="M1248" s="32"/>
      <c r="N1248" s="32"/>
      <c r="O1248" s="32"/>
      <c r="P1248" s="32"/>
      <c r="Q1248" s="32"/>
      <c r="R1248" s="32"/>
      <c r="S1248" s="32"/>
      <c r="T1248" s="32"/>
      <c r="U1248" s="32"/>
      <c r="V1248" s="32"/>
      <c r="W1248" s="32"/>
      <c r="X1248" s="32"/>
      <c r="Y1248" s="32"/>
      <c r="Z1248" s="32"/>
      <c r="AA1248" s="32"/>
      <c r="AB1248" s="47"/>
      <c r="AC1248" s="47"/>
      <c r="AD1248" s="32"/>
      <c r="AE1248" s="32"/>
      <c r="AF1248" s="32"/>
      <c r="AG1248" s="14"/>
      <c r="AH1248" s="28"/>
      <c r="AI1248" s="33"/>
      <c r="AJ1248" s="27"/>
      <c r="AK1248" s="47"/>
      <c r="AL1248" s="27"/>
      <c r="AM1248" s="47"/>
      <c r="AN1248" s="47"/>
      <c r="AO1248" s="27"/>
      <c r="AP1248" s="32"/>
      <c r="AQ1248" s="27"/>
      <c r="AR1248" s="27"/>
      <c r="AS1248" s="27"/>
      <c r="AT1248" s="27"/>
      <c r="AU1248" s="27"/>
      <c r="AV1248" s="27"/>
      <c r="AW1248" s="27"/>
      <c r="AX1248" s="27"/>
      <c r="AY1248" s="41"/>
      <c r="AZ1248" s="27"/>
      <c r="BA1248" s="27"/>
      <c r="BB1248" s="27"/>
      <c r="BC1248" s="27"/>
      <c r="BD1248" s="27"/>
      <c r="BE1248" s="27"/>
      <c r="BF1248" s="27"/>
      <c r="BG1248" s="27"/>
      <c r="BH1248" s="27"/>
      <c r="BI1248" s="27"/>
      <c r="BJ1248" s="27"/>
      <c r="BK1248" s="27"/>
      <c r="BL1248" s="27"/>
      <c r="BM1248" s="41"/>
      <c r="BN1248" s="27"/>
      <c r="BO1248" s="27"/>
      <c r="BS1248" s="27"/>
      <c r="BT1248" s="41"/>
    </row>
    <row r="1249" spans="1:72" s="29" customFormat="1">
      <c r="A1249" s="47"/>
      <c r="B1249" s="47"/>
      <c r="C1249" s="47"/>
      <c r="D1249" s="47"/>
      <c r="E1249" s="47"/>
      <c r="F1249" s="47"/>
      <c r="G1249" s="47"/>
      <c r="H1249" s="47"/>
      <c r="I1249" s="47"/>
      <c r="J1249" s="27"/>
      <c r="K1249" s="47"/>
      <c r="L1249" s="32"/>
      <c r="M1249" s="32"/>
      <c r="N1249" s="32"/>
      <c r="O1249" s="32"/>
      <c r="P1249" s="32"/>
      <c r="Q1249" s="32"/>
      <c r="R1249" s="32"/>
      <c r="S1249" s="32"/>
      <c r="T1249" s="32"/>
      <c r="U1249" s="32"/>
      <c r="V1249" s="32"/>
      <c r="W1249" s="32"/>
      <c r="X1249" s="32"/>
      <c r="Y1249" s="32"/>
      <c r="Z1249" s="32"/>
      <c r="AA1249" s="32"/>
      <c r="AB1249" s="47"/>
      <c r="AC1249" s="47"/>
      <c r="AD1249" s="32"/>
      <c r="AE1249" s="32"/>
      <c r="AF1249" s="32"/>
      <c r="AG1249" s="14"/>
      <c r="AH1249" s="28"/>
      <c r="AI1249" s="33"/>
      <c r="AJ1249" s="27"/>
      <c r="AK1249" s="47"/>
      <c r="AL1249" s="27"/>
      <c r="AM1249" s="47"/>
      <c r="AN1249" s="47"/>
      <c r="AO1249" s="27"/>
      <c r="AP1249" s="32"/>
      <c r="AQ1249" s="27"/>
      <c r="AR1249" s="27"/>
      <c r="AS1249" s="27"/>
      <c r="AT1249" s="27"/>
      <c r="AU1249" s="27"/>
      <c r="AV1249" s="27"/>
      <c r="AW1249" s="27"/>
      <c r="AX1249" s="27"/>
      <c r="AY1249" s="41"/>
      <c r="AZ1249" s="27"/>
      <c r="BA1249" s="27"/>
      <c r="BB1249" s="27"/>
      <c r="BC1249" s="27"/>
      <c r="BD1249" s="27"/>
      <c r="BE1249" s="27"/>
      <c r="BF1249" s="27"/>
      <c r="BG1249" s="27"/>
      <c r="BH1249" s="27"/>
      <c r="BI1249" s="27"/>
      <c r="BJ1249" s="27"/>
      <c r="BK1249" s="27"/>
      <c r="BL1249" s="27"/>
      <c r="BM1249" s="41"/>
      <c r="BN1249" s="27"/>
      <c r="BO1249" s="27"/>
      <c r="BS1249" s="27"/>
      <c r="BT1249" s="41"/>
    </row>
    <row r="1250" spans="1:72" s="29" customFormat="1">
      <c r="A1250" s="47"/>
      <c r="B1250" s="47"/>
      <c r="C1250" s="47"/>
      <c r="D1250" s="47"/>
      <c r="E1250" s="47"/>
      <c r="F1250" s="47"/>
      <c r="G1250" s="47"/>
      <c r="H1250" s="47"/>
      <c r="I1250" s="47"/>
      <c r="J1250" s="27"/>
      <c r="K1250" s="47"/>
      <c r="L1250" s="32"/>
      <c r="M1250" s="32"/>
      <c r="N1250" s="32"/>
      <c r="O1250" s="32"/>
      <c r="P1250" s="32"/>
      <c r="Q1250" s="32"/>
      <c r="R1250" s="32"/>
      <c r="S1250" s="32"/>
      <c r="T1250" s="32"/>
      <c r="U1250" s="32"/>
      <c r="V1250" s="32"/>
      <c r="W1250" s="32"/>
      <c r="X1250" s="32"/>
      <c r="Y1250" s="32"/>
      <c r="Z1250" s="32"/>
      <c r="AA1250" s="32"/>
      <c r="AB1250" s="47"/>
      <c r="AC1250" s="47"/>
      <c r="AD1250" s="32"/>
      <c r="AE1250" s="32"/>
      <c r="AF1250" s="32"/>
      <c r="AG1250" s="14"/>
      <c r="AH1250" s="28"/>
      <c r="AI1250" s="33"/>
      <c r="AJ1250" s="27"/>
      <c r="AK1250" s="47"/>
      <c r="AL1250" s="27"/>
      <c r="AM1250" s="47"/>
      <c r="AN1250" s="47"/>
      <c r="AO1250" s="27"/>
      <c r="AP1250" s="32"/>
      <c r="AQ1250" s="27"/>
      <c r="AR1250" s="27"/>
      <c r="AS1250" s="27"/>
      <c r="AT1250" s="27"/>
      <c r="AU1250" s="27"/>
      <c r="AV1250" s="27"/>
      <c r="AW1250" s="27"/>
      <c r="AX1250" s="27"/>
      <c r="AY1250" s="41"/>
      <c r="AZ1250" s="27"/>
      <c r="BA1250" s="27"/>
      <c r="BB1250" s="27"/>
      <c r="BC1250" s="27"/>
      <c r="BD1250" s="27"/>
      <c r="BE1250" s="27"/>
      <c r="BF1250" s="27"/>
      <c r="BG1250" s="27"/>
      <c r="BH1250" s="27"/>
      <c r="BI1250" s="27"/>
      <c r="BJ1250" s="27"/>
      <c r="BK1250" s="27"/>
      <c r="BL1250" s="27"/>
      <c r="BM1250" s="41"/>
      <c r="BN1250" s="27"/>
      <c r="BO1250" s="27"/>
      <c r="BS1250" s="27"/>
      <c r="BT1250" s="41"/>
    </row>
    <row r="1251" spans="1:72" s="29" customFormat="1">
      <c r="A1251" s="47"/>
      <c r="B1251" s="47"/>
      <c r="C1251" s="47"/>
      <c r="D1251" s="47"/>
      <c r="E1251" s="47"/>
      <c r="F1251" s="47"/>
      <c r="G1251" s="47"/>
      <c r="H1251" s="47"/>
      <c r="I1251" s="47"/>
      <c r="J1251" s="27"/>
      <c r="K1251" s="47"/>
      <c r="L1251" s="32"/>
      <c r="M1251" s="32"/>
      <c r="N1251" s="32"/>
      <c r="O1251" s="32"/>
      <c r="P1251" s="32"/>
      <c r="Q1251" s="32"/>
      <c r="R1251" s="32"/>
      <c r="S1251" s="32"/>
      <c r="T1251" s="32"/>
      <c r="U1251" s="32"/>
      <c r="V1251" s="32"/>
      <c r="W1251" s="32"/>
      <c r="X1251" s="32"/>
      <c r="Y1251" s="32"/>
      <c r="Z1251" s="32"/>
      <c r="AA1251" s="32"/>
      <c r="AB1251" s="47"/>
      <c r="AC1251" s="47"/>
      <c r="AD1251" s="32"/>
      <c r="AE1251" s="32"/>
      <c r="AF1251" s="32"/>
      <c r="AG1251" s="14"/>
      <c r="AH1251" s="28"/>
      <c r="AI1251" s="33"/>
      <c r="AJ1251" s="27"/>
      <c r="AK1251" s="47"/>
      <c r="AL1251" s="27"/>
      <c r="AM1251" s="47"/>
      <c r="AN1251" s="47"/>
      <c r="AO1251" s="27"/>
      <c r="AP1251" s="32"/>
      <c r="AQ1251" s="27"/>
      <c r="AR1251" s="27"/>
      <c r="AS1251" s="27"/>
      <c r="AT1251" s="27"/>
      <c r="AU1251" s="27"/>
      <c r="AV1251" s="27"/>
      <c r="AW1251" s="27"/>
      <c r="AX1251" s="27"/>
      <c r="AY1251" s="41"/>
      <c r="AZ1251" s="27"/>
      <c r="BA1251" s="27"/>
      <c r="BB1251" s="27"/>
      <c r="BC1251" s="27"/>
      <c r="BD1251" s="27"/>
      <c r="BE1251" s="27"/>
      <c r="BF1251" s="27"/>
      <c r="BG1251" s="27"/>
      <c r="BH1251" s="27"/>
      <c r="BI1251" s="27"/>
      <c r="BJ1251" s="27"/>
      <c r="BK1251" s="27"/>
      <c r="BL1251" s="27"/>
      <c r="BM1251" s="41"/>
      <c r="BN1251" s="27"/>
      <c r="BO1251" s="27"/>
      <c r="BS1251" s="27"/>
      <c r="BT1251" s="41"/>
    </row>
    <row r="1252" spans="1:72" s="29" customFormat="1">
      <c r="A1252" s="47"/>
      <c r="B1252" s="47"/>
      <c r="C1252" s="47"/>
      <c r="D1252" s="47"/>
      <c r="E1252" s="47"/>
      <c r="F1252" s="47"/>
      <c r="G1252" s="47"/>
      <c r="H1252" s="47"/>
      <c r="I1252" s="47"/>
      <c r="J1252" s="27"/>
      <c r="K1252" s="47"/>
      <c r="L1252" s="32"/>
      <c r="M1252" s="32"/>
      <c r="N1252" s="32"/>
      <c r="O1252" s="32"/>
      <c r="P1252" s="32"/>
      <c r="Q1252" s="32"/>
      <c r="R1252" s="32"/>
      <c r="S1252" s="32"/>
      <c r="T1252" s="32"/>
      <c r="U1252" s="32"/>
      <c r="V1252" s="32"/>
      <c r="W1252" s="32"/>
      <c r="X1252" s="32"/>
      <c r="Y1252" s="32"/>
      <c r="Z1252" s="32"/>
      <c r="AA1252" s="32"/>
      <c r="AB1252" s="47"/>
      <c r="AC1252" s="47"/>
      <c r="AD1252" s="32"/>
      <c r="AE1252" s="32"/>
      <c r="AF1252" s="32"/>
      <c r="AG1252" s="14"/>
      <c r="AH1252" s="28"/>
      <c r="AI1252" s="33"/>
      <c r="AJ1252" s="27"/>
      <c r="AK1252" s="47"/>
      <c r="AL1252" s="27"/>
      <c r="AM1252" s="47"/>
      <c r="AN1252" s="47"/>
      <c r="AO1252" s="27"/>
      <c r="AP1252" s="32"/>
      <c r="AQ1252" s="27"/>
      <c r="AR1252" s="27"/>
      <c r="AS1252" s="27"/>
      <c r="AT1252" s="27"/>
      <c r="AU1252" s="27"/>
      <c r="AV1252" s="27"/>
      <c r="AW1252" s="27"/>
      <c r="AX1252" s="27"/>
      <c r="AY1252" s="41"/>
      <c r="AZ1252" s="27"/>
      <c r="BA1252" s="27"/>
      <c r="BB1252" s="27"/>
      <c r="BC1252" s="27"/>
      <c r="BD1252" s="27"/>
      <c r="BE1252" s="27"/>
      <c r="BF1252" s="27"/>
      <c r="BG1252" s="27"/>
      <c r="BH1252" s="27"/>
      <c r="BI1252" s="27"/>
      <c r="BJ1252" s="27"/>
      <c r="BK1252" s="27"/>
      <c r="BL1252" s="27"/>
      <c r="BM1252" s="41"/>
      <c r="BN1252" s="27"/>
      <c r="BO1252" s="27"/>
      <c r="BS1252" s="27"/>
      <c r="BT1252" s="41"/>
    </row>
    <row r="1253" spans="1:72" s="29" customFormat="1">
      <c r="A1253" s="47"/>
      <c r="B1253" s="47"/>
      <c r="C1253" s="47"/>
      <c r="D1253" s="47"/>
      <c r="E1253" s="47"/>
      <c r="F1253" s="47"/>
      <c r="G1253" s="47"/>
      <c r="H1253" s="47"/>
      <c r="I1253" s="47"/>
      <c r="J1253" s="27"/>
      <c r="K1253" s="47"/>
      <c r="L1253" s="32"/>
      <c r="M1253" s="32"/>
      <c r="N1253" s="32"/>
      <c r="O1253" s="32"/>
      <c r="P1253" s="32"/>
      <c r="Q1253" s="32"/>
      <c r="R1253" s="32"/>
      <c r="S1253" s="32"/>
      <c r="T1253" s="32"/>
      <c r="U1253" s="32"/>
      <c r="V1253" s="32"/>
      <c r="W1253" s="32"/>
      <c r="X1253" s="32"/>
      <c r="Y1253" s="32"/>
      <c r="Z1253" s="32"/>
      <c r="AA1253" s="32"/>
      <c r="AB1253" s="47"/>
      <c r="AC1253" s="47"/>
      <c r="AD1253" s="32"/>
      <c r="AE1253" s="32"/>
      <c r="AF1253" s="32"/>
      <c r="AG1253" s="14"/>
      <c r="AH1253" s="28"/>
      <c r="AI1253" s="33"/>
      <c r="AJ1253" s="27"/>
      <c r="AK1253" s="47"/>
      <c r="AL1253" s="27"/>
      <c r="AM1253" s="47"/>
      <c r="AN1253" s="47"/>
      <c r="AO1253" s="27"/>
      <c r="AP1253" s="32"/>
      <c r="AQ1253" s="27"/>
      <c r="AR1253" s="27"/>
      <c r="AS1253" s="27"/>
      <c r="AT1253" s="27"/>
      <c r="AU1253" s="27"/>
      <c r="AV1253" s="27"/>
      <c r="AW1253" s="27"/>
      <c r="AX1253" s="27"/>
      <c r="AY1253" s="41"/>
      <c r="AZ1253" s="27"/>
      <c r="BA1253" s="27"/>
      <c r="BB1253" s="27"/>
      <c r="BC1253" s="27"/>
      <c r="BD1253" s="27"/>
      <c r="BE1253" s="27"/>
      <c r="BF1253" s="27"/>
      <c r="BG1253" s="27"/>
      <c r="BH1253" s="27"/>
      <c r="BI1253" s="27"/>
      <c r="BJ1253" s="27"/>
      <c r="BK1253" s="27"/>
      <c r="BL1253" s="27"/>
      <c r="BM1253" s="41"/>
      <c r="BN1253" s="27"/>
      <c r="BO1253" s="27"/>
      <c r="BS1253" s="27"/>
      <c r="BT1253" s="41"/>
    </row>
    <row r="1254" spans="1:72" s="29" customFormat="1">
      <c r="A1254" s="47"/>
      <c r="B1254" s="47"/>
      <c r="C1254" s="47"/>
      <c r="D1254" s="47"/>
      <c r="E1254" s="47"/>
      <c r="F1254" s="47"/>
      <c r="G1254" s="47"/>
      <c r="H1254" s="47"/>
      <c r="I1254" s="47"/>
      <c r="J1254" s="27"/>
      <c r="K1254" s="47"/>
      <c r="L1254" s="32"/>
      <c r="M1254" s="32"/>
      <c r="N1254" s="32"/>
      <c r="O1254" s="32"/>
      <c r="P1254" s="32"/>
      <c r="Q1254" s="32"/>
      <c r="R1254" s="32"/>
      <c r="S1254" s="32"/>
      <c r="T1254" s="32"/>
      <c r="U1254" s="32"/>
      <c r="V1254" s="32"/>
      <c r="W1254" s="32"/>
      <c r="X1254" s="32"/>
      <c r="Y1254" s="32"/>
      <c r="Z1254" s="32"/>
      <c r="AA1254" s="32"/>
      <c r="AB1254" s="47"/>
      <c r="AC1254" s="47"/>
      <c r="AD1254" s="32"/>
      <c r="AE1254" s="32"/>
      <c r="AF1254" s="32"/>
      <c r="AG1254" s="14"/>
      <c r="AH1254" s="28"/>
      <c r="AI1254" s="33"/>
      <c r="AJ1254" s="27"/>
      <c r="AK1254" s="47"/>
      <c r="AL1254" s="27"/>
      <c r="AM1254" s="47"/>
      <c r="AN1254" s="47"/>
      <c r="AO1254" s="27"/>
      <c r="AP1254" s="32"/>
      <c r="AQ1254" s="27"/>
      <c r="AR1254" s="27"/>
      <c r="AS1254" s="27"/>
      <c r="AT1254" s="27"/>
      <c r="AU1254" s="27"/>
      <c r="AV1254" s="27"/>
      <c r="AW1254" s="27"/>
      <c r="AX1254" s="27"/>
      <c r="AY1254" s="41"/>
      <c r="AZ1254" s="27"/>
      <c r="BA1254" s="27"/>
      <c r="BB1254" s="27"/>
      <c r="BC1254" s="27"/>
      <c r="BD1254" s="27"/>
      <c r="BE1254" s="27"/>
      <c r="BF1254" s="27"/>
      <c r="BG1254" s="27"/>
      <c r="BH1254" s="27"/>
      <c r="BI1254" s="27"/>
      <c r="BJ1254" s="27"/>
      <c r="BK1254" s="27"/>
      <c r="BL1254" s="27"/>
      <c r="BM1254" s="41"/>
      <c r="BN1254" s="27"/>
      <c r="BO1254" s="27"/>
      <c r="BS1254" s="27"/>
      <c r="BT1254" s="41"/>
    </row>
    <row r="1255" spans="1:72" s="29" customFormat="1">
      <c r="A1255" s="47"/>
      <c r="B1255" s="47"/>
      <c r="C1255" s="47"/>
      <c r="D1255" s="47"/>
      <c r="E1255" s="47"/>
      <c r="F1255" s="47"/>
      <c r="G1255" s="47"/>
      <c r="H1255" s="47"/>
      <c r="I1255" s="47"/>
      <c r="J1255" s="27"/>
      <c r="K1255" s="47"/>
      <c r="L1255" s="32"/>
      <c r="M1255" s="32"/>
      <c r="N1255" s="32"/>
      <c r="O1255" s="32"/>
      <c r="P1255" s="32"/>
      <c r="Q1255" s="32"/>
      <c r="R1255" s="32"/>
      <c r="S1255" s="32"/>
      <c r="T1255" s="32"/>
      <c r="U1255" s="32"/>
      <c r="V1255" s="32"/>
      <c r="W1255" s="32"/>
      <c r="X1255" s="32"/>
      <c r="Y1255" s="32"/>
      <c r="Z1255" s="32"/>
      <c r="AA1255" s="32"/>
      <c r="AB1255" s="47"/>
      <c r="AC1255" s="47"/>
      <c r="AD1255" s="32"/>
      <c r="AE1255" s="32"/>
      <c r="AF1255" s="32"/>
      <c r="AG1255" s="14"/>
      <c r="AH1255" s="28"/>
      <c r="AI1255" s="33"/>
      <c r="AJ1255" s="27"/>
      <c r="AK1255" s="47"/>
      <c r="AL1255" s="27"/>
      <c r="AM1255" s="47"/>
      <c r="AN1255" s="47"/>
      <c r="AO1255" s="27"/>
      <c r="AP1255" s="32"/>
      <c r="AQ1255" s="27"/>
      <c r="AR1255" s="27"/>
      <c r="AS1255" s="27"/>
      <c r="AT1255" s="27"/>
      <c r="AU1255" s="27"/>
      <c r="AV1255" s="27"/>
      <c r="AW1255" s="27"/>
      <c r="AX1255" s="27"/>
      <c r="AY1255" s="41"/>
      <c r="AZ1255" s="27"/>
      <c r="BA1255" s="27"/>
      <c r="BB1255" s="27"/>
      <c r="BC1255" s="27"/>
      <c r="BD1255" s="27"/>
      <c r="BE1255" s="27"/>
      <c r="BF1255" s="27"/>
      <c r="BG1255" s="27"/>
      <c r="BH1255" s="27"/>
      <c r="BI1255" s="27"/>
      <c r="BJ1255" s="27"/>
      <c r="BK1255" s="27"/>
      <c r="BL1255" s="27"/>
      <c r="BM1255" s="41"/>
      <c r="BN1255" s="27"/>
      <c r="BO1255" s="27"/>
      <c r="BS1255" s="27"/>
      <c r="BT1255" s="41"/>
    </row>
    <row r="1256" spans="1:72" s="29" customFormat="1">
      <c r="A1256" s="47"/>
      <c r="B1256" s="47"/>
      <c r="C1256" s="47"/>
      <c r="D1256" s="47"/>
      <c r="E1256" s="47"/>
      <c r="F1256" s="47"/>
      <c r="G1256" s="47"/>
      <c r="H1256" s="47"/>
      <c r="I1256" s="47"/>
      <c r="J1256" s="27"/>
      <c r="K1256" s="47"/>
      <c r="L1256" s="32"/>
      <c r="M1256" s="32"/>
      <c r="N1256" s="32"/>
      <c r="O1256" s="32"/>
      <c r="P1256" s="32"/>
      <c r="Q1256" s="32"/>
      <c r="R1256" s="32"/>
      <c r="S1256" s="32"/>
      <c r="T1256" s="32"/>
      <c r="U1256" s="32"/>
      <c r="V1256" s="32"/>
      <c r="W1256" s="32"/>
      <c r="X1256" s="32"/>
      <c r="Y1256" s="32"/>
      <c r="Z1256" s="32"/>
      <c r="AA1256" s="32"/>
      <c r="AB1256" s="47"/>
      <c r="AC1256" s="47"/>
      <c r="AD1256" s="32"/>
      <c r="AE1256" s="32"/>
      <c r="AF1256" s="32"/>
      <c r="AG1256" s="14"/>
      <c r="AH1256" s="28"/>
      <c r="AI1256" s="33"/>
      <c r="AJ1256" s="27"/>
      <c r="AK1256" s="47"/>
      <c r="AL1256" s="27"/>
      <c r="AM1256" s="47"/>
      <c r="AN1256" s="47"/>
      <c r="AO1256" s="27"/>
      <c r="AP1256" s="32"/>
      <c r="AQ1256" s="27"/>
      <c r="AR1256" s="27"/>
      <c r="AS1256" s="27"/>
      <c r="AT1256" s="27"/>
      <c r="AU1256" s="27"/>
      <c r="AV1256" s="27"/>
      <c r="AW1256" s="27"/>
      <c r="AX1256" s="27"/>
      <c r="AY1256" s="41"/>
      <c r="AZ1256" s="27"/>
      <c r="BA1256" s="27"/>
      <c r="BB1256" s="27"/>
      <c r="BC1256" s="27"/>
      <c r="BD1256" s="27"/>
      <c r="BE1256" s="27"/>
      <c r="BF1256" s="27"/>
      <c r="BG1256" s="27"/>
      <c r="BH1256" s="27"/>
      <c r="BI1256" s="27"/>
      <c r="BJ1256" s="27"/>
      <c r="BK1256" s="27"/>
      <c r="BL1256" s="27"/>
      <c r="BM1256" s="41"/>
      <c r="BN1256" s="27"/>
      <c r="BO1256" s="27"/>
      <c r="BS1256" s="27"/>
      <c r="BT1256" s="41"/>
    </row>
    <row r="1257" spans="1:72" s="29" customFormat="1">
      <c r="A1257" s="47"/>
      <c r="B1257" s="47"/>
      <c r="C1257" s="47"/>
      <c r="D1257" s="47"/>
      <c r="E1257" s="47"/>
      <c r="F1257" s="47"/>
      <c r="G1257" s="47"/>
      <c r="H1257" s="47"/>
      <c r="I1257" s="47"/>
      <c r="J1257" s="27"/>
      <c r="K1257" s="47"/>
      <c r="L1257" s="32"/>
      <c r="M1257" s="32"/>
      <c r="N1257" s="32"/>
      <c r="O1257" s="32"/>
      <c r="P1257" s="32"/>
      <c r="Q1257" s="32"/>
      <c r="R1257" s="32"/>
      <c r="S1257" s="32"/>
      <c r="T1257" s="32"/>
      <c r="U1257" s="32"/>
      <c r="V1257" s="32"/>
      <c r="W1257" s="32"/>
      <c r="X1257" s="32"/>
      <c r="Y1257" s="32"/>
      <c r="Z1257" s="32"/>
      <c r="AA1257" s="32"/>
      <c r="AB1257" s="47"/>
      <c r="AC1257" s="47"/>
      <c r="AD1257" s="32"/>
      <c r="AE1257" s="32"/>
      <c r="AF1257" s="32"/>
      <c r="AG1257" s="14"/>
      <c r="AH1257" s="28"/>
      <c r="AI1257" s="33"/>
      <c r="AJ1257" s="27"/>
      <c r="AK1257" s="47"/>
      <c r="AL1257" s="27"/>
      <c r="AM1257" s="47"/>
      <c r="AN1257" s="47"/>
      <c r="AO1257" s="27"/>
      <c r="AP1257" s="32"/>
      <c r="AQ1257" s="27"/>
      <c r="AR1257" s="27"/>
      <c r="AS1257" s="27"/>
      <c r="AT1257" s="27"/>
      <c r="AU1257" s="27"/>
      <c r="AV1257" s="27"/>
      <c r="AW1257" s="27"/>
      <c r="AX1257" s="27"/>
      <c r="AY1257" s="41"/>
      <c r="AZ1257" s="27"/>
      <c r="BA1257" s="27"/>
      <c r="BB1257" s="27"/>
      <c r="BC1257" s="27"/>
      <c r="BD1257" s="27"/>
      <c r="BE1257" s="27"/>
      <c r="BF1257" s="27"/>
      <c r="BG1257" s="27"/>
      <c r="BH1257" s="27"/>
      <c r="BI1257" s="27"/>
      <c r="BJ1257" s="27"/>
      <c r="BK1257" s="27"/>
      <c r="BL1257" s="27"/>
      <c r="BM1257" s="41"/>
      <c r="BN1257" s="27"/>
      <c r="BO1257" s="27"/>
      <c r="BS1257" s="27"/>
      <c r="BT1257" s="41"/>
    </row>
    <row r="1258" spans="1:72" s="29" customFormat="1">
      <c r="A1258" s="47"/>
      <c r="B1258" s="47"/>
      <c r="C1258" s="47"/>
      <c r="D1258" s="47"/>
      <c r="E1258" s="47"/>
      <c r="F1258" s="47"/>
      <c r="G1258" s="47"/>
      <c r="H1258" s="47"/>
      <c r="I1258" s="47"/>
      <c r="J1258" s="27"/>
      <c r="K1258" s="47"/>
      <c r="L1258" s="32"/>
      <c r="M1258" s="32"/>
      <c r="N1258" s="32"/>
      <c r="O1258" s="32"/>
      <c r="P1258" s="32"/>
      <c r="Q1258" s="32"/>
      <c r="R1258" s="32"/>
      <c r="S1258" s="32"/>
      <c r="T1258" s="32"/>
      <c r="U1258" s="32"/>
      <c r="V1258" s="32"/>
      <c r="W1258" s="32"/>
      <c r="X1258" s="32"/>
      <c r="Y1258" s="32"/>
      <c r="Z1258" s="32"/>
      <c r="AA1258" s="32"/>
      <c r="AB1258" s="47"/>
      <c r="AC1258" s="47"/>
      <c r="AD1258" s="32"/>
      <c r="AE1258" s="32"/>
      <c r="AF1258" s="32"/>
      <c r="AG1258" s="14"/>
      <c r="AH1258" s="28"/>
      <c r="AI1258" s="33"/>
      <c r="AJ1258" s="27"/>
      <c r="AK1258" s="47"/>
      <c r="AL1258" s="27"/>
      <c r="AM1258" s="47"/>
      <c r="AN1258" s="47"/>
      <c r="AO1258" s="27"/>
      <c r="AP1258" s="32"/>
      <c r="AQ1258" s="27"/>
      <c r="AR1258" s="27"/>
      <c r="AS1258" s="27"/>
      <c r="AT1258" s="27"/>
      <c r="AU1258" s="27"/>
      <c r="AV1258" s="27"/>
      <c r="AW1258" s="27"/>
      <c r="AX1258" s="27"/>
      <c r="AY1258" s="41"/>
      <c r="AZ1258" s="27"/>
      <c r="BA1258" s="27"/>
      <c r="BB1258" s="27"/>
      <c r="BC1258" s="27"/>
      <c r="BD1258" s="27"/>
      <c r="BE1258" s="27"/>
      <c r="BF1258" s="27"/>
      <c r="BG1258" s="27"/>
      <c r="BH1258" s="27"/>
      <c r="BI1258" s="27"/>
      <c r="BJ1258" s="27"/>
      <c r="BK1258" s="27"/>
      <c r="BL1258" s="27"/>
      <c r="BM1258" s="41"/>
      <c r="BN1258" s="27"/>
      <c r="BO1258" s="27"/>
      <c r="BS1258" s="27"/>
      <c r="BT1258" s="41"/>
    </row>
    <row r="1259" spans="1:72" s="29" customFormat="1">
      <c r="A1259" s="47"/>
      <c r="B1259" s="47"/>
      <c r="C1259" s="47"/>
      <c r="D1259" s="47"/>
      <c r="E1259" s="47"/>
      <c r="F1259" s="47"/>
      <c r="G1259" s="47"/>
      <c r="H1259" s="47"/>
      <c r="I1259" s="47"/>
      <c r="J1259" s="27"/>
      <c r="K1259" s="47"/>
      <c r="L1259" s="32"/>
      <c r="M1259" s="32"/>
      <c r="N1259" s="32"/>
      <c r="O1259" s="32"/>
      <c r="P1259" s="32"/>
      <c r="Q1259" s="32"/>
      <c r="R1259" s="32"/>
      <c r="S1259" s="32"/>
      <c r="T1259" s="32"/>
      <c r="U1259" s="32"/>
      <c r="V1259" s="32"/>
      <c r="W1259" s="32"/>
      <c r="X1259" s="32"/>
      <c r="Y1259" s="32"/>
      <c r="Z1259" s="32"/>
      <c r="AA1259" s="32"/>
      <c r="AB1259" s="47"/>
      <c r="AC1259" s="47"/>
      <c r="AD1259" s="32"/>
      <c r="AE1259" s="32"/>
      <c r="AF1259" s="32"/>
      <c r="AG1259" s="14"/>
      <c r="AH1259" s="28"/>
      <c r="AI1259" s="33"/>
      <c r="AJ1259" s="27"/>
      <c r="AK1259" s="47"/>
      <c r="AL1259" s="27"/>
      <c r="AM1259" s="47"/>
      <c r="AN1259" s="47"/>
      <c r="AO1259" s="27"/>
      <c r="AP1259" s="32"/>
      <c r="AQ1259" s="27"/>
      <c r="AR1259" s="27"/>
      <c r="AS1259" s="27"/>
      <c r="AT1259" s="27"/>
      <c r="AU1259" s="27"/>
      <c r="AV1259" s="27"/>
      <c r="AW1259" s="27"/>
      <c r="AX1259" s="27"/>
      <c r="AY1259" s="41"/>
      <c r="AZ1259" s="27"/>
      <c r="BA1259" s="27"/>
      <c r="BB1259" s="27"/>
      <c r="BC1259" s="27"/>
      <c r="BD1259" s="27"/>
      <c r="BE1259" s="27"/>
      <c r="BF1259" s="27"/>
      <c r="BG1259" s="27"/>
      <c r="BH1259" s="27"/>
      <c r="BI1259" s="27"/>
      <c r="BJ1259" s="27"/>
      <c r="BK1259" s="27"/>
      <c r="BL1259" s="27"/>
      <c r="BM1259" s="41"/>
      <c r="BN1259" s="27"/>
      <c r="BO1259" s="27"/>
      <c r="BS1259" s="27"/>
      <c r="BT1259" s="41"/>
    </row>
    <row r="1260" spans="1:72" s="29" customFormat="1">
      <c r="A1260" s="47"/>
      <c r="B1260" s="47"/>
      <c r="C1260" s="47"/>
      <c r="D1260" s="47"/>
      <c r="E1260" s="47"/>
      <c r="F1260" s="47"/>
      <c r="G1260" s="47"/>
      <c r="H1260" s="47"/>
      <c r="I1260" s="47"/>
      <c r="J1260" s="27"/>
      <c r="K1260" s="47"/>
      <c r="L1260" s="32"/>
      <c r="M1260" s="32"/>
      <c r="N1260" s="32"/>
      <c r="O1260" s="32"/>
      <c r="P1260" s="32"/>
      <c r="Q1260" s="32"/>
      <c r="R1260" s="32"/>
      <c r="S1260" s="32"/>
      <c r="T1260" s="32"/>
      <c r="U1260" s="32"/>
      <c r="V1260" s="32"/>
      <c r="W1260" s="32"/>
      <c r="X1260" s="32"/>
      <c r="Y1260" s="32"/>
      <c r="Z1260" s="32"/>
      <c r="AA1260" s="32"/>
      <c r="AB1260" s="47"/>
      <c r="AC1260" s="47"/>
      <c r="AD1260" s="32"/>
      <c r="AE1260" s="32"/>
      <c r="AF1260" s="32"/>
      <c r="AG1260" s="14"/>
      <c r="AH1260" s="28"/>
      <c r="AI1260" s="33"/>
      <c r="AJ1260" s="27"/>
      <c r="AK1260" s="47"/>
      <c r="AL1260" s="27"/>
      <c r="AM1260" s="47"/>
      <c r="AN1260" s="47"/>
      <c r="AO1260" s="27"/>
      <c r="AP1260" s="32"/>
      <c r="AQ1260" s="27"/>
      <c r="AR1260" s="27"/>
      <c r="AS1260" s="27"/>
      <c r="AT1260" s="27"/>
      <c r="AU1260" s="27"/>
      <c r="AV1260" s="27"/>
      <c r="AW1260" s="27"/>
      <c r="AX1260" s="27"/>
      <c r="AY1260" s="41"/>
      <c r="AZ1260" s="27"/>
      <c r="BA1260" s="27"/>
      <c r="BB1260" s="27"/>
      <c r="BC1260" s="27"/>
      <c r="BD1260" s="27"/>
      <c r="BE1260" s="27"/>
      <c r="BF1260" s="27"/>
      <c r="BG1260" s="27"/>
      <c r="BH1260" s="27"/>
      <c r="BI1260" s="27"/>
      <c r="BJ1260" s="27"/>
      <c r="BK1260" s="27"/>
      <c r="BL1260" s="27"/>
      <c r="BM1260" s="41"/>
      <c r="BN1260" s="27"/>
      <c r="BO1260" s="27"/>
      <c r="BS1260" s="27"/>
      <c r="BT1260" s="41"/>
    </row>
    <row r="1261" spans="1:72" s="29" customFormat="1">
      <c r="A1261" s="47"/>
      <c r="B1261" s="47"/>
      <c r="C1261" s="47"/>
      <c r="D1261" s="47"/>
      <c r="E1261" s="47"/>
      <c r="F1261" s="47"/>
      <c r="G1261" s="47"/>
      <c r="H1261" s="47"/>
      <c r="I1261" s="47"/>
      <c r="J1261" s="27"/>
      <c r="K1261" s="47"/>
      <c r="L1261" s="32"/>
      <c r="M1261" s="32"/>
      <c r="N1261" s="32"/>
      <c r="O1261" s="32"/>
      <c r="P1261" s="32"/>
      <c r="Q1261" s="32"/>
      <c r="R1261" s="32"/>
      <c r="S1261" s="32"/>
      <c r="T1261" s="32"/>
      <c r="U1261" s="32"/>
      <c r="V1261" s="32"/>
      <c r="W1261" s="32"/>
      <c r="X1261" s="32"/>
      <c r="Y1261" s="32"/>
      <c r="Z1261" s="32"/>
      <c r="AA1261" s="32"/>
      <c r="AB1261" s="47"/>
      <c r="AC1261" s="47"/>
      <c r="AD1261" s="32"/>
      <c r="AE1261" s="32"/>
      <c r="AF1261" s="32"/>
      <c r="AG1261" s="14"/>
      <c r="AH1261" s="28"/>
      <c r="AI1261" s="33"/>
      <c r="AJ1261" s="27"/>
      <c r="AK1261" s="47"/>
      <c r="AL1261" s="27"/>
      <c r="AM1261" s="47"/>
      <c r="AN1261" s="47"/>
      <c r="AO1261" s="27"/>
      <c r="AP1261" s="32"/>
      <c r="AQ1261" s="27"/>
      <c r="AR1261" s="27"/>
      <c r="AS1261" s="27"/>
      <c r="AT1261" s="27"/>
      <c r="AU1261" s="27"/>
      <c r="AV1261" s="27"/>
      <c r="AW1261" s="27"/>
      <c r="AX1261" s="27"/>
      <c r="AY1261" s="41"/>
      <c r="AZ1261" s="27"/>
      <c r="BA1261" s="27"/>
      <c r="BB1261" s="27"/>
      <c r="BC1261" s="27"/>
      <c r="BD1261" s="27"/>
      <c r="BE1261" s="27"/>
      <c r="BF1261" s="27"/>
      <c r="BG1261" s="27"/>
      <c r="BH1261" s="27"/>
      <c r="BI1261" s="27"/>
      <c r="BJ1261" s="27"/>
      <c r="BK1261" s="27"/>
      <c r="BL1261" s="27"/>
      <c r="BM1261" s="41"/>
      <c r="BN1261" s="27"/>
      <c r="BO1261" s="27"/>
      <c r="BS1261" s="27"/>
      <c r="BT1261" s="41"/>
    </row>
    <row r="1262" spans="1:72" s="29" customFormat="1">
      <c r="A1262" s="47"/>
      <c r="B1262" s="47"/>
      <c r="C1262" s="47"/>
      <c r="D1262" s="47"/>
      <c r="E1262" s="47"/>
      <c r="F1262" s="47"/>
      <c r="G1262" s="47"/>
      <c r="H1262" s="47"/>
      <c r="I1262" s="47"/>
      <c r="J1262" s="27"/>
      <c r="K1262" s="47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2"/>
      <c r="Y1262" s="32"/>
      <c r="Z1262" s="32"/>
      <c r="AA1262" s="32"/>
      <c r="AB1262" s="47"/>
      <c r="AC1262" s="47"/>
      <c r="AD1262" s="32"/>
      <c r="AE1262" s="32"/>
      <c r="AF1262" s="32"/>
      <c r="AG1262" s="14"/>
      <c r="AH1262" s="28"/>
      <c r="AI1262" s="33"/>
      <c r="AJ1262" s="27"/>
      <c r="AK1262" s="47"/>
      <c r="AL1262" s="27"/>
      <c r="AM1262" s="47"/>
      <c r="AN1262" s="47"/>
      <c r="AO1262" s="27"/>
      <c r="AP1262" s="32"/>
      <c r="AQ1262" s="27"/>
      <c r="AR1262" s="27"/>
      <c r="AS1262" s="27"/>
      <c r="AT1262" s="27"/>
      <c r="AU1262" s="27"/>
      <c r="AV1262" s="27"/>
      <c r="AW1262" s="27"/>
      <c r="AX1262" s="27"/>
      <c r="AY1262" s="41"/>
      <c r="AZ1262" s="27"/>
      <c r="BA1262" s="27"/>
      <c r="BB1262" s="27"/>
      <c r="BC1262" s="27"/>
      <c r="BD1262" s="27"/>
      <c r="BE1262" s="27"/>
      <c r="BF1262" s="27"/>
      <c r="BG1262" s="27"/>
      <c r="BH1262" s="27"/>
      <c r="BI1262" s="27"/>
      <c r="BJ1262" s="27"/>
      <c r="BK1262" s="27"/>
      <c r="BL1262" s="27"/>
      <c r="BM1262" s="41"/>
      <c r="BN1262" s="27"/>
      <c r="BO1262" s="27"/>
      <c r="BS1262" s="27"/>
      <c r="BT1262" s="41"/>
    </row>
    <row r="1263" spans="1:72" s="29" customFormat="1">
      <c r="A1263" s="47"/>
      <c r="B1263" s="47"/>
      <c r="C1263" s="47"/>
      <c r="D1263" s="47"/>
      <c r="E1263" s="47"/>
      <c r="F1263" s="47"/>
      <c r="G1263" s="47"/>
      <c r="H1263" s="47"/>
      <c r="I1263" s="47"/>
      <c r="J1263" s="27"/>
      <c r="K1263" s="47"/>
      <c r="L1263" s="32"/>
      <c r="M1263" s="32"/>
      <c r="N1263" s="32"/>
      <c r="O1263" s="32"/>
      <c r="P1263" s="32"/>
      <c r="Q1263" s="32"/>
      <c r="R1263" s="32"/>
      <c r="S1263" s="32"/>
      <c r="T1263" s="32"/>
      <c r="U1263" s="32"/>
      <c r="V1263" s="32"/>
      <c r="W1263" s="32"/>
      <c r="X1263" s="32"/>
      <c r="Y1263" s="32"/>
      <c r="Z1263" s="32"/>
      <c r="AA1263" s="32"/>
      <c r="AB1263" s="47"/>
      <c r="AC1263" s="47"/>
      <c r="AD1263" s="32"/>
      <c r="AE1263" s="32"/>
      <c r="AF1263" s="32"/>
      <c r="AG1263" s="14"/>
      <c r="AH1263" s="28"/>
      <c r="AI1263" s="33"/>
      <c r="AJ1263" s="27"/>
      <c r="AK1263" s="47"/>
      <c r="AL1263" s="27"/>
      <c r="AM1263" s="47"/>
      <c r="AN1263" s="47"/>
      <c r="AO1263" s="27"/>
      <c r="AP1263" s="32"/>
      <c r="AQ1263" s="27"/>
      <c r="AR1263" s="27"/>
      <c r="AS1263" s="27"/>
      <c r="AT1263" s="27"/>
      <c r="AU1263" s="27"/>
      <c r="AV1263" s="27"/>
      <c r="AW1263" s="27"/>
      <c r="AX1263" s="27"/>
      <c r="AY1263" s="41"/>
      <c r="AZ1263" s="27"/>
      <c r="BA1263" s="27"/>
      <c r="BB1263" s="27"/>
      <c r="BC1263" s="27"/>
      <c r="BD1263" s="27"/>
      <c r="BE1263" s="27"/>
      <c r="BF1263" s="27"/>
      <c r="BG1263" s="27"/>
      <c r="BH1263" s="27"/>
      <c r="BI1263" s="27"/>
      <c r="BJ1263" s="27"/>
      <c r="BK1263" s="27"/>
      <c r="BL1263" s="27"/>
      <c r="BM1263" s="41"/>
      <c r="BN1263" s="27"/>
      <c r="BO1263" s="27"/>
      <c r="BS1263" s="27"/>
      <c r="BT1263" s="41"/>
    </row>
    <row r="1264" spans="1:72" s="29" customFormat="1">
      <c r="A1264" s="47"/>
      <c r="B1264" s="47"/>
      <c r="C1264" s="47"/>
      <c r="D1264" s="47"/>
      <c r="E1264" s="47"/>
      <c r="F1264" s="47"/>
      <c r="G1264" s="47"/>
      <c r="H1264" s="47"/>
      <c r="I1264" s="47"/>
      <c r="J1264" s="27"/>
      <c r="K1264" s="47"/>
      <c r="L1264" s="32"/>
      <c r="M1264" s="32"/>
      <c r="N1264" s="32"/>
      <c r="O1264" s="32"/>
      <c r="P1264" s="32"/>
      <c r="Q1264" s="32"/>
      <c r="R1264" s="32"/>
      <c r="S1264" s="32"/>
      <c r="T1264" s="32"/>
      <c r="U1264" s="32"/>
      <c r="V1264" s="32"/>
      <c r="W1264" s="32"/>
      <c r="X1264" s="32"/>
      <c r="Y1264" s="32"/>
      <c r="Z1264" s="32"/>
      <c r="AA1264" s="32"/>
      <c r="AB1264" s="47"/>
      <c r="AC1264" s="47"/>
      <c r="AD1264" s="32"/>
      <c r="AE1264" s="32"/>
      <c r="AF1264" s="32"/>
      <c r="AG1264" s="14"/>
      <c r="AH1264" s="28"/>
      <c r="AI1264" s="33"/>
      <c r="AJ1264" s="27"/>
      <c r="AK1264" s="47"/>
      <c r="AL1264" s="27"/>
      <c r="AM1264" s="47"/>
      <c r="AN1264" s="47"/>
      <c r="AO1264" s="27"/>
      <c r="AP1264" s="32"/>
      <c r="AQ1264" s="27"/>
      <c r="AR1264" s="27"/>
      <c r="AS1264" s="27"/>
      <c r="AT1264" s="27"/>
      <c r="AU1264" s="27"/>
      <c r="AV1264" s="27"/>
      <c r="AW1264" s="27"/>
      <c r="AX1264" s="27"/>
      <c r="AY1264" s="41"/>
      <c r="AZ1264" s="27"/>
      <c r="BA1264" s="27"/>
      <c r="BB1264" s="27"/>
      <c r="BC1264" s="27"/>
      <c r="BD1264" s="27"/>
      <c r="BE1264" s="27"/>
      <c r="BF1264" s="27"/>
      <c r="BG1264" s="27"/>
      <c r="BH1264" s="27"/>
      <c r="BI1264" s="27"/>
      <c r="BJ1264" s="27"/>
      <c r="BK1264" s="27"/>
      <c r="BL1264" s="27"/>
      <c r="BM1264" s="41"/>
      <c r="BN1264" s="27"/>
      <c r="BO1264" s="27"/>
      <c r="BS1264" s="27"/>
      <c r="BT1264" s="41"/>
    </row>
    <row r="1265" spans="1:72" s="29" customFormat="1">
      <c r="A1265" s="47"/>
      <c r="B1265" s="47"/>
      <c r="C1265" s="47"/>
      <c r="D1265" s="47"/>
      <c r="E1265" s="47"/>
      <c r="F1265" s="47"/>
      <c r="G1265" s="47"/>
      <c r="H1265" s="47"/>
      <c r="I1265" s="47"/>
      <c r="J1265" s="27"/>
      <c r="K1265" s="47"/>
      <c r="L1265" s="32"/>
      <c r="M1265" s="32"/>
      <c r="N1265" s="32"/>
      <c r="O1265" s="32"/>
      <c r="P1265" s="32"/>
      <c r="Q1265" s="32"/>
      <c r="R1265" s="32"/>
      <c r="S1265" s="32"/>
      <c r="T1265" s="32"/>
      <c r="U1265" s="32"/>
      <c r="V1265" s="32"/>
      <c r="W1265" s="32"/>
      <c r="X1265" s="32"/>
      <c r="Y1265" s="32"/>
      <c r="Z1265" s="32"/>
      <c r="AA1265" s="32"/>
      <c r="AB1265" s="47"/>
      <c r="AC1265" s="47"/>
      <c r="AD1265" s="32"/>
      <c r="AE1265" s="32"/>
      <c r="AF1265" s="32"/>
      <c r="AG1265" s="14"/>
      <c r="AH1265" s="28"/>
      <c r="AI1265" s="33"/>
      <c r="AJ1265" s="27"/>
      <c r="AK1265" s="47"/>
      <c r="AL1265" s="27"/>
      <c r="AM1265" s="47"/>
      <c r="AN1265" s="47"/>
      <c r="AO1265" s="27"/>
      <c r="AP1265" s="32"/>
      <c r="AQ1265" s="27"/>
      <c r="AR1265" s="27"/>
      <c r="AS1265" s="27"/>
      <c r="AT1265" s="27"/>
      <c r="AU1265" s="27"/>
      <c r="AV1265" s="27"/>
      <c r="AW1265" s="27"/>
      <c r="AX1265" s="27"/>
      <c r="AY1265" s="41"/>
      <c r="AZ1265" s="27"/>
      <c r="BA1265" s="27"/>
      <c r="BB1265" s="27"/>
      <c r="BC1265" s="27"/>
      <c r="BD1265" s="27"/>
      <c r="BE1265" s="27"/>
      <c r="BF1265" s="27"/>
      <c r="BG1265" s="27"/>
      <c r="BH1265" s="27"/>
      <c r="BI1265" s="27"/>
      <c r="BJ1265" s="27"/>
      <c r="BK1265" s="27"/>
      <c r="BL1265" s="27"/>
      <c r="BM1265" s="41"/>
      <c r="BN1265" s="27"/>
      <c r="BO1265" s="27"/>
      <c r="BS1265" s="27"/>
      <c r="BT1265" s="41"/>
    </row>
    <row r="1266" spans="1:72" s="29" customFormat="1">
      <c r="A1266" s="47"/>
      <c r="B1266" s="47"/>
      <c r="C1266" s="47"/>
      <c r="D1266" s="47"/>
      <c r="E1266" s="47"/>
      <c r="F1266" s="47"/>
      <c r="G1266" s="47"/>
      <c r="H1266" s="47"/>
      <c r="I1266" s="47"/>
      <c r="J1266" s="27"/>
      <c r="K1266" s="47"/>
      <c r="L1266" s="32"/>
      <c r="M1266" s="32"/>
      <c r="N1266" s="32"/>
      <c r="O1266" s="32"/>
      <c r="P1266" s="32"/>
      <c r="Q1266" s="32"/>
      <c r="R1266" s="32"/>
      <c r="S1266" s="32"/>
      <c r="T1266" s="32"/>
      <c r="U1266" s="32"/>
      <c r="V1266" s="32"/>
      <c r="W1266" s="32"/>
      <c r="X1266" s="32"/>
      <c r="Y1266" s="32"/>
      <c r="Z1266" s="32"/>
      <c r="AA1266" s="32"/>
      <c r="AB1266" s="47"/>
      <c r="AC1266" s="47"/>
      <c r="AD1266" s="32"/>
      <c r="AE1266" s="32"/>
      <c r="AF1266" s="32"/>
      <c r="AG1266" s="14"/>
      <c r="AH1266" s="28"/>
      <c r="AI1266" s="33"/>
      <c r="AJ1266" s="27"/>
      <c r="AK1266" s="47"/>
      <c r="AL1266" s="27"/>
      <c r="AM1266" s="47"/>
      <c r="AN1266" s="47"/>
      <c r="AO1266" s="27"/>
      <c r="AP1266" s="32"/>
      <c r="AQ1266" s="27"/>
      <c r="AR1266" s="27"/>
      <c r="AS1266" s="27"/>
      <c r="AT1266" s="27"/>
      <c r="AU1266" s="27"/>
      <c r="AV1266" s="27"/>
      <c r="AW1266" s="27"/>
      <c r="AX1266" s="27"/>
      <c r="AY1266" s="41"/>
      <c r="AZ1266" s="27"/>
      <c r="BA1266" s="27"/>
      <c r="BB1266" s="27"/>
      <c r="BC1266" s="27"/>
      <c r="BD1266" s="27"/>
      <c r="BE1266" s="27"/>
      <c r="BF1266" s="27"/>
      <c r="BG1266" s="27"/>
      <c r="BH1266" s="27"/>
      <c r="BI1266" s="27"/>
      <c r="BJ1266" s="27"/>
      <c r="BK1266" s="27"/>
      <c r="BL1266" s="27"/>
      <c r="BM1266" s="41"/>
      <c r="BN1266" s="27"/>
      <c r="BO1266" s="27"/>
      <c r="BS1266" s="27"/>
      <c r="BT1266" s="41"/>
    </row>
    <row r="1267" spans="1:72" s="29" customFormat="1">
      <c r="A1267" s="47"/>
      <c r="B1267" s="47"/>
      <c r="C1267" s="47"/>
      <c r="D1267" s="47"/>
      <c r="E1267" s="47"/>
      <c r="F1267" s="47"/>
      <c r="G1267" s="47"/>
      <c r="H1267" s="47"/>
      <c r="I1267" s="47"/>
      <c r="J1267" s="27"/>
      <c r="K1267" s="47"/>
      <c r="L1267" s="32"/>
      <c r="M1267" s="32"/>
      <c r="N1267" s="32"/>
      <c r="O1267" s="32"/>
      <c r="P1267" s="32"/>
      <c r="Q1267" s="32"/>
      <c r="R1267" s="32"/>
      <c r="S1267" s="32"/>
      <c r="T1267" s="32"/>
      <c r="U1267" s="32"/>
      <c r="V1267" s="32"/>
      <c r="W1267" s="32"/>
      <c r="X1267" s="32"/>
      <c r="Y1267" s="32"/>
      <c r="Z1267" s="32"/>
      <c r="AA1267" s="32"/>
      <c r="AB1267" s="47"/>
      <c r="AC1267" s="47"/>
      <c r="AD1267" s="32"/>
      <c r="AE1267" s="32"/>
      <c r="AF1267" s="32"/>
      <c r="AG1267" s="14"/>
      <c r="AH1267" s="28"/>
      <c r="AI1267" s="33"/>
      <c r="AJ1267" s="27"/>
      <c r="AK1267" s="47"/>
      <c r="AL1267" s="27"/>
      <c r="AM1267" s="47"/>
      <c r="AN1267" s="47"/>
      <c r="AO1267" s="27"/>
      <c r="AP1267" s="32"/>
      <c r="AQ1267" s="27"/>
      <c r="AR1267" s="27"/>
      <c r="AS1267" s="27"/>
      <c r="AT1267" s="27"/>
      <c r="AU1267" s="27"/>
      <c r="AV1267" s="27"/>
      <c r="AW1267" s="27"/>
      <c r="AX1267" s="27"/>
      <c r="AY1267" s="41"/>
      <c r="AZ1267" s="27"/>
      <c r="BA1267" s="27"/>
      <c r="BB1267" s="27"/>
      <c r="BC1267" s="27"/>
      <c r="BD1267" s="27"/>
      <c r="BE1267" s="27"/>
      <c r="BF1267" s="27"/>
      <c r="BG1267" s="27"/>
      <c r="BH1267" s="27"/>
      <c r="BI1267" s="27"/>
      <c r="BJ1267" s="27"/>
      <c r="BK1267" s="27"/>
      <c r="BL1267" s="27"/>
      <c r="BM1267" s="41"/>
      <c r="BN1267" s="27"/>
      <c r="BO1267" s="27"/>
      <c r="BS1267" s="27"/>
      <c r="BT1267" s="41"/>
    </row>
    <row r="1268" spans="1:72" s="29" customFormat="1">
      <c r="A1268" s="47"/>
      <c r="B1268" s="47"/>
      <c r="C1268" s="47"/>
      <c r="D1268" s="47"/>
      <c r="E1268" s="47"/>
      <c r="F1268" s="47"/>
      <c r="G1268" s="47"/>
      <c r="H1268" s="47"/>
      <c r="I1268" s="47"/>
      <c r="J1268" s="27"/>
      <c r="K1268" s="47"/>
      <c r="L1268" s="32"/>
      <c r="M1268" s="32"/>
      <c r="N1268" s="32"/>
      <c r="O1268" s="32"/>
      <c r="P1268" s="32"/>
      <c r="Q1268" s="32"/>
      <c r="R1268" s="32"/>
      <c r="S1268" s="32"/>
      <c r="T1268" s="32"/>
      <c r="U1268" s="32"/>
      <c r="V1268" s="32"/>
      <c r="W1268" s="32"/>
      <c r="X1268" s="32"/>
      <c r="Y1268" s="32"/>
      <c r="Z1268" s="32"/>
      <c r="AA1268" s="32"/>
      <c r="AB1268" s="47"/>
      <c r="AC1268" s="47"/>
      <c r="AD1268" s="32"/>
      <c r="AE1268" s="32"/>
      <c r="AF1268" s="32"/>
      <c r="AG1268" s="14"/>
      <c r="AH1268" s="28"/>
      <c r="AI1268" s="33"/>
      <c r="AJ1268" s="27"/>
      <c r="AK1268" s="47"/>
      <c r="AL1268" s="27"/>
      <c r="AM1268" s="47"/>
      <c r="AN1268" s="47"/>
      <c r="AO1268" s="27"/>
      <c r="AP1268" s="32"/>
      <c r="AQ1268" s="27"/>
      <c r="AR1268" s="27"/>
      <c r="AS1268" s="27"/>
      <c r="AT1268" s="27"/>
      <c r="AU1268" s="27"/>
      <c r="AV1268" s="27"/>
      <c r="AW1268" s="27"/>
      <c r="AX1268" s="27"/>
      <c r="AY1268" s="41"/>
      <c r="AZ1268" s="27"/>
      <c r="BA1268" s="27"/>
      <c r="BB1268" s="27"/>
      <c r="BC1268" s="27"/>
      <c r="BD1268" s="27"/>
      <c r="BE1268" s="27"/>
      <c r="BF1268" s="27"/>
      <c r="BG1268" s="27"/>
      <c r="BH1268" s="27"/>
      <c r="BI1268" s="27"/>
      <c r="BJ1268" s="27"/>
      <c r="BK1268" s="27"/>
      <c r="BL1268" s="27"/>
      <c r="BM1268" s="41"/>
      <c r="BN1268" s="27"/>
      <c r="BO1268" s="27"/>
      <c r="BS1268" s="27"/>
      <c r="BT1268" s="41"/>
    </row>
    <row r="1269" spans="1:72" s="29" customFormat="1">
      <c r="A1269" s="47"/>
      <c r="B1269" s="47"/>
      <c r="C1269" s="47"/>
      <c r="D1269" s="47"/>
      <c r="E1269" s="47"/>
      <c r="F1269" s="47"/>
      <c r="G1269" s="47"/>
      <c r="H1269" s="47"/>
      <c r="I1269" s="47"/>
      <c r="J1269" s="27"/>
      <c r="K1269" s="47"/>
      <c r="L1269" s="32"/>
      <c r="M1269" s="32"/>
      <c r="N1269" s="32"/>
      <c r="O1269" s="32"/>
      <c r="P1269" s="32"/>
      <c r="Q1269" s="32"/>
      <c r="R1269" s="32"/>
      <c r="S1269" s="32"/>
      <c r="T1269" s="32"/>
      <c r="U1269" s="32"/>
      <c r="V1269" s="32"/>
      <c r="W1269" s="32"/>
      <c r="X1269" s="32"/>
      <c r="Y1269" s="32"/>
      <c r="Z1269" s="32"/>
      <c r="AA1269" s="32"/>
      <c r="AB1269" s="47"/>
      <c r="AC1269" s="47"/>
      <c r="AD1269" s="32"/>
      <c r="AE1269" s="32"/>
      <c r="AF1269" s="32"/>
      <c r="AG1269" s="14"/>
      <c r="AH1269" s="28"/>
      <c r="AI1269" s="33"/>
      <c r="AJ1269" s="27"/>
      <c r="AK1269" s="47"/>
      <c r="AL1269" s="27"/>
      <c r="AM1269" s="47"/>
      <c r="AN1269" s="47"/>
      <c r="AO1269" s="27"/>
      <c r="AP1269" s="32"/>
      <c r="AQ1269" s="27"/>
      <c r="AR1269" s="27"/>
      <c r="AS1269" s="27"/>
      <c r="AT1269" s="27"/>
      <c r="AU1269" s="27"/>
      <c r="AV1269" s="27"/>
      <c r="AW1269" s="27"/>
      <c r="AX1269" s="27"/>
      <c r="AY1269" s="41"/>
      <c r="AZ1269" s="27"/>
      <c r="BA1269" s="27"/>
      <c r="BB1269" s="27"/>
      <c r="BC1269" s="27"/>
      <c r="BD1269" s="27"/>
      <c r="BE1269" s="27"/>
      <c r="BF1269" s="27"/>
      <c r="BG1269" s="27"/>
      <c r="BH1269" s="27"/>
      <c r="BI1269" s="27"/>
      <c r="BJ1269" s="27"/>
      <c r="BK1269" s="27"/>
      <c r="BL1269" s="27"/>
      <c r="BM1269" s="41"/>
      <c r="BN1269" s="27"/>
      <c r="BO1269" s="27"/>
      <c r="BS1269" s="27"/>
      <c r="BT1269" s="41"/>
    </row>
    <row r="1270" spans="1:72" s="29" customFormat="1">
      <c r="A1270" s="47"/>
      <c r="B1270" s="47"/>
      <c r="C1270" s="47"/>
      <c r="D1270" s="47"/>
      <c r="E1270" s="47"/>
      <c r="F1270" s="47"/>
      <c r="G1270" s="47"/>
      <c r="H1270" s="47"/>
      <c r="I1270" s="47"/>
      <c r="J1270" s="27"/>
      <c r="K1270" s="47"/>
      <c r="L1270" s="32"/>
      <c r="M1270" s="32"/>
      <c r="N1270" s="32"/>
      <c r="O1270" s="32"/>
      <c r="P1270" s="32"/>
      <c r="Q1270" s="32"/>
      <c r="R1270" s="32"/>
      <c r="S1270" s="32"/>
      <c r="T1270" s="32"/>
      <c r="U1270" s="32"/>
      <c r="V1270" s="32"/>
      <c r="W1270" s="32"/>
      <c r="X1270" s="32"/>
      <c r="Y1270" s="32"/>
      <c r="Z1270" s="32"/>
      <c r="AA1270" s="32"/>
      <c r="AB1270" s="47"/>
      <c r="AC1270" s="47"/>
      <c r="AD1270" s="32"/>
      <c r="AE1270" s="32"/>
      <c r="AF1270" s="32"/>
      <c r="AG1270" s="14"/>
      <c r="AH1270" s="28"/>
      <c r="AI1270" s="33"/>
      <c r="AJ1270" s="27"/>
      <c r="AK1270" s="47"/>
      <c r="AL1270" s="27"/>
      <c r="AM1270" s="47"/>
      <c r="AN1270" s="47"/>
      <c r="AO1270" s="27"/>
      <c r="AP1270" s="32"/>
      <c r="AQ1270" s="27"/>
      <c r="AR1270" s="27"/>
      <c r="AS1270" s="27"/>
      <c r="AT1270" s="27"/>
      <c r="AU1270" s="27"/>
      <c r="AV1270" s="27"/>
      <c r="AW1270" s="27"/>
      <c r="AX1270" s="27"/>
      <c r="AY1270" s="41"/>
      <c r="AZ1270" s="27"/>
      <c r="BA1270" s="27"/>
      <c r="BB1270" s="27"/>
      <c r="BC1270" s="27"/>
      <c r="BD1270" s="27"/>
      <c r="BE1270" s="27"/>
      <c r="BF1270" s="27"/>
      <c r="BG1270" s="27"/>
      <c r="BH1270" s="27"/>
      <c r="BI1270" s="27"/>
      <c r="BJ1270" s="27"/>
      <c r="BK1270" s="27"/>
      <c r="BL1270" s="27"/>
      <c r="BM1270" s="41"/>
      <c r="BN1270" s="27"/>
      <c r="BO1270" s="27"/>
      <c r="BS1270" s="27"/>
      <c r="BT1270" s="41"/>
    </row>
    <row r="1271" spans="1:72" s="29" customFormat="1">
      <c r="A1271" s="47"/>
      <c r="B1271" s="47"/>
      <c r="C1271" s="47"/>
      <c r="D1271" s="47"/>
      <c r="E1271" s="47"/>
      <c r="F1271" s="47"/>
      <c r="G1271" s="47"/>
      <c r="H1271" s="47"/>
      <c r="I1271" s="47"/>
      <c r="J1271" s="27"/>
      <c r="K1271" s="47"/>
      <c r="L1271" s="32"/>
      <c r="M1271" s="32"/>
      <c r="N1271" s="32"/>
      <c r="O1271" s="32"/>
      <c r="P1271" s="32"/>
      <c r="Q1271" s="32"/>
      <c r="R1271" s="32"/>
      <c r="S1271" s="32"/>
      <c r="T1271" s="32"/>
      <c r="U1271" s="32"/>
      <c r="V1271" s="32"/>
      <c r="W1271" s="32"/>
      <c r="X1271" s="32"/>
      <c r="Y1271" s="32"/>
      <c r="Z1271" s="32"/>
      <c r="AA1271" s="32"/>
      <c r="AB1271" s="47"/>
      <c r="AC1271" s="47"/>
      <c r="AD1271" s="32"/>
      <c r="AE1271" s="32"/>
      <c r="AF1271" s="32"/>
      <c r="AG1271" s="14"/>
      <c r="AH1271" s="28"/>
      <c r="AI1271" s="33"/>
      <c r="AJ1271" s="27"/>
      <c r="AK1271" s="47"/>
      <c r="AL1271" s="27"/>
      <c r="AM1271" s="47"/>
      <c r="AN1271" s="47"/>
      <c r="AO1271" s="27"/>
      <c r="AP1271" s="32"/>
      <c r="AQ1271" s="27"/>
      <c r="AR1271" s="27"/>
      <c r="AS1271" s="27"/>
      <c r="AT1271" s="27"/>
      <c r="AU1271" s="27"/>
      <c r="AV1271" s="27"/>
      <c r="AW1271" s="27"/>
      <c r="AX1271" s="27"/>
      <c r="AY1271" s="41"/>
      <c r="AZ1271" s="27"/>
      <c r="BA1271" s="27"/>
      <c r="BB1271" s="27"/>
      <c r="BC1271" s="27"/>
      <c r="BD1271" s="27"/>
      <c r="BE1271" s="27"/>
      <c r="BF1271" s="27"/>
      <c r="BG1271" s="27"/>
      <c r="BH1271" s="27"/>
      <c r="BI1271" s="27"/>
      <c r="BJ1271" s="27"/>
      <c r="BK1271" s="27"/>
      <c r="BL1271" s="27"/>
      <c r="BM1271" s="41"/>
      <c r="BN1271" s="27"/>
      <c r="BO1271" s="27"/>
      <c r="BS1271" s="27"/>
      <c r="BT1271" s="41"/>
    </row>
    <row r="1272" spans="1:72" s="29" customFormat="1">
      <c r="A1272" s="47"/>
      <c r="B1272" s="47"/>
      <c r="C1272" s="47"/>
      <c r="D1272" s="47"/>
      <c r="E1272" s="47"/>
      <c r="F1272" s="47"/>
      <c r="G1272" s="47"/>
      <c r="H1272" s="47"/>
      <c r="I1272" s="47"/>
      <c r="J1272" s="27"/>
      <c r="K1272" s="47"/>
      <c r="L1272" s="32"/>
      <c r="M1272" s="32"/>
      <c r="N1272" s="32"/>
      <c r="O1272" s="32"/>
      <c r="P1272" s="32"/>
      <c r="Q1272" s="32"/>
      <c r="R1272" s="32"/>
      <c r="S1272" s="32"/>
      <c r="T1272" s="32"/>
      <c r="U1272" s="32"/>
      <c r="V1272" s="32"/>
      <c r="W1272" s="32"/>
      <c r="X1272" s="32"/>
      <c r="Y1272" s="32"/>
      <c r="Z1272" s="32"/>
      <c r="AA1272" s="32"/>
      <c r="AB1272" s="47"/>
      <c r="AC1272" s="47"/>
      <c r="AD1272" s="32"/>
      <c r="AE1272" s="32"/>
      <c r="AF1272" s="32"/>
      <c r="AG1272" s="14"/>
      <c r="AH1272" s="28"/>
      <c r="AI1272" s="33"/>
      <c r="AJ1272" s="27"/>
      <c r="AK1272" s="47"/>
      <c r="AL1272" s="27"/>
      <c r="AM1272" s="47"/>
      <c r="AN1272" s="47"/>
      <c r="AO1272" s="27"/>
      <c r="AP1272" s="32"/>
      <c r="AQ1272" s="27"/>
      <c r="AR1272" s="27"/>
      <c r="AS1272" s="27"/>
      <c r="AT1272" s="27"/>
      <c r="AU1272" s="27"/>
      <c r="AV1272" s="27"/>
      <c r="AW1272" s="27"/>
      <c r="AX1272" s="27"/>
      <c r="AY1272" s="41"/>
      <c r="AZ1272" s="27"/>
      <c r="BA1272" s="27"/>
      <c r="BB1272" s="27"/>
      <c r="BC1272" s="27"/>
      <c r="BD1272" s="27"/>
      <c r="BE1272" s="27"/>
      <c r="BF1272" s="27"/>
      <c r="BG1272" s="27"/>
      <c r="BH1272" s="27"/>
      <c r="BI1272" s="27"/>
      <c r="BJ1272" s="27"/>
      <c r="BK1272" s="27"/>
      <c r="BL1272" s="27"/>
      <c r="BM1272" s="41"/>
      <c r="BN1272" s="27"/>
      <c r="BO1272" s="27"/>
      <c r="BS1272" s="27"/>
      <c r="BT1272" s="41"/>
    </row>
    <row r="1273" spans="1:72" s="29" customFormat="1">
      <c r="A1273" s="47"/>
      <c r="B1273" s="47"/>
      <c r="C1273" s="47"/>
      <c r="D1273" s="47"/>
      <c r="E1273" s="47"/>
      <c r="F1273" s="47"/>
      <c r="G1273" s="47"/>
      <c r="H1273" s="47"/>
      <c r="I1273" s="47"/>
      <c r="J1273" s="27"/>
      <c r="K1273" s="47"/>
      <c r="L1273" s="32"/>
      <c r="M1273" s="32"/>
      <c r="N1273" s="32"/>
      <c r="O1273" s="32"/>
      <c r="P1273" s="32"/>
      <c r="Q1273" s="32"/>
      <c r="R1273" s="32"/>
      <c r="S1273" s="32"/>
      <c r="T1273" s="32"/>
      <c r="U1273" s="32"/>
      <c r="V1273" s="32"/>
      <c r="W1273" s="32"/>
      <c r="X1273" s="32"/>
      <c r="Y1273" s="32"/>
      <c r="Z1273" s="32"/>
      <c r="AA1273" s="32"/>
      <c r="AB1273" s="47"/>
      <c r="AC1273" s="47"/>
      <c r="AD1273" s="32"/>
      <c r="AE1273" s="32"/>
      <c r="AF1273" s="32"/>
      <c r="AG1273" s="14"/>
      <c r="AH1273" s="28"/>
      <c r="AI1273" s="33"/>
      <c r="AJ1273" s="27"/>
      <c r="AK1273" s="47"/>
      <c r="AL1273" s="27"/>
      <c r="AM1273" s="47"/>
      <c r="AN1273" s="47"/>
      <c r="AO1273" s="27"/>
      <c r="AP1273" s="32"/>
      <c r="AQ1273" s="27"/>
      <c r="AR1273" s="27"/>
      <c r="AS1273" s="27"/>
      <c r="AT1273" s="27"/>
      <c r="AU1273" s="27"/>
      <c r="AV1273" s="27"/>
      <c r="AW1273" s="27"/>
      <c r="AX1273" s="27"/>
      <c r="AY1273" s="41"/>
      <c r="AZ1273" s="27"/>
      <c r="BA1273" s="27"/>
      <c r="BB1273" s="27"/>
      <c r="BC1273" s="27"/>
      <c r="BD1273" s="27"/>
      <c r="BE1273" s="27"/>
      <c r="BF1273" s="27"/>
      <c r="BG1273" s="27"/>
      <c r="BH1273" s="27"/>
      <c r="BI1273" s="27"/>
      <c r="BJ1273" s="27"/>
      <c r="BK1273" s="27"/>
      <c r="BL1273" s="27"/>
      <c r="BM1273" s="41"/>
      <c r="BN1273" s="27"/>
      <c r="BO1273" s="27"/>
      <c r="BS1273" s="27"/>
      <c r="BT1273" s="41"/>
    </row>
    <row r="1274" spans="1:72" s="29" customFormat="1">
      <c r="A1274" s="47"/>
      <c r="B1274" s="47"/>
      <c r="C1274" s="47"/>
      <c r="D1274" s="47"/>
      <c r="E1274" s="47"/>
      <c r="F1274" s="47"/>
      <c r="G1274" s="47"/>
      <c r="H1274" s="47"/>
      <c r="I1274" s="47"/>
      <c r="J1274" s="27"/>
      <c r="K1274" s="47"/>
      <c r="L1274" s="32"/>
      <c r="M1274" s="32"/>
      <c r="N1274" s="32"/>
      <c r="O1274" s="32"/>
      <c r="P1274" s="32"/>
      <c r="Q1274" s="32"/>
      <c r="R1274" s="32"/>
      <c r="S1274" s="32"/>
      <c r="T1274" s="32"/>
      <c r="U1274" s="32"/>
      <c r="V1274" s="32"/>
      <c r="W1274" s="32"/>
      <c r="X1274" s="32"/>
      <c r="Y1274" s="32"/>
      <c r="Z1274" s="32"/>
      <c r="AA1274" s="32"/>
      <c r="AB1274" s="47"/>
      <c r="AC1274" s="47"/>
      <c r="AD1274" s="32"/>
      <c r="AE1274" s="32"/>
      <c r="AF1274" s="32"/>
      <c r="AG1274" s="14"/>
      <c r="AH1274" s="28"/>
      <c r="AI1274" s="33"/>
      <c r="AJ1274" s="27"/>
      <c r="AK1274" s="47"/>
      <c r="AL1274" s="27"/>
      <c r="AM1274" s="47"/>
      <c r="AN1274" s="47"/>
      <c r="AO1274" s="27"/>
      <c r="AP1274" s="32"/>
      <c r="AQ1274" s="27"/>
      <c r="AR1274" s="27"/>
      <c r="AS1274" s="27"/>
      <c r="AT1274" s="27"/>
      <c r="AU1274" s="27"/>
      <c r="AV1274" s="27"/>
      <c r="AW1274" s="27"/>
      <c r="AX1274" s="27"/>
      <c r="AY1274" s="41"/>
      <c r="AZ1274" s="27"/>
      <c r="BA1274" s="27"/>
      <c r="BB1274" s="27"/>
      <c r="BC1274" s="27"/>
      <c r="BD1274" s="27"/>
      <c r="BE1274" s="27"/>
      <c r="BF1274" s="27"/>
      <c r="BG1274" s="27"/>
      <c r="BH1274" s="27"/>
      <c r="BI1274" s="27"/>
      <c r="BJ1274" s="27"/>
      <c r="BK1274" s="27"/>
      <c r="BL1274" s="27"/>
      <c r="BM1274" s="41"/>
      <c r="BN1274" s="27"/>
      <c r="BO1274" s="27"/>
      <c r="BS1274" s="27"/>
      <c r="BT1274" s="41"/>
    </row>
    <row r="1275" spans="1:72" s="29" customFormat="1">
      <c r="A1275" s="47"/>
      <c r="B1275" s="47"/>
      <c r="C1275" s="47"/>
      <c r="D1275" s="47"/>
      <c r="E1275" s="47"/>
      <c r="F1275" s="47"/>
      <c r="G1275" s="47"/>
      <c r="H1275" s="47"/>
      <c r="I1275" s="47"/>
      <c r="J1275" s="27"/>
      <c r="K1275" s="47"/>
      <c r="L1275" s="32"/>
      <c r="M1275" s="32"/>
      <c r="N1275" s="32"/>
      <c r="O1275" s="32"/>
      <c r="P1275" s="32"/>
      <c r="Q1275" s="32"/>
      <c r="R1275" s="32"/>
      <c r="S1275" s="32"/>
      <c r="T1275" s="32"/>
      <c r="U1275" s="32"/>
      <c r="V1275" s="32"/>
      <c r="W1275" s="32"/>
      <c r="X1275" s="32"/>
      <c r="Y1275" s="32"/>
      <c r="Z1275" s="32"/>
      <c r="AA1275" s="32"/>
      <c r="AB1275" s="47"/>
      <c r="AC1275" s="47"/>
      <c r="AD1275" s="32"/>
      <c r="AE1275" s="32"/>
      <c r="AF1275" s="32"/>
      <c r="AG1275" s="14"/>
      <c r="AH1275" s="28"/>
      <c r="AI1275" s="33"/>
      <c r="AJ1275" s="27"/>
      <c r="AK1275" s="47"/>
      <c r="AL1275" s="27"/>
      <c r="AM1275" s="47"/>
      <c r="AN1275" s="47"/>
      <c r="AO1275" s="27"/>
      <c r="AP1275" s="32"/>
      <c r="AQ1275" s="27"/>
      <c r="AR1275" s="27"/>
      <c r="AS1275" s="27"/>
      <c r="AT1275" s="27"/>
      <c r="AU1275" s="27"/>
      <c r="AV1275" s="27"/>
      <c r="AW1275" s="27"/>
      <c r="AX1275" s="27"/>
      <c r="AY1275" s="41"/>
      <c r="AZ1275" s="27"/>
      <c r="BA1275" s="27"/>
      <c r="BB1275" s="27"/>
      <c r="BC1275" s="27"/>
      <c r="BD1275" s="27"/>
      <c r="BE1275" s="27"/>
      <c r="BF1275" s="27"/>
      <c r="BG1275" s="27"/>
      <c r="BH1275" s="27"/>
      <c r="BI1275" s="27"/>
      <c r="BJ1275" s="27"/>
      <c r="BK1275" s="27"/>
      <c r="BL1275" s="27"/>
      <c r="BM1275" s="41"/>
      <c r="BN1275" s="27"/>
      <c r="BO1275" s="27"/>
      <c r="BS1275" s="27"/>
      <c r="BT1275" s="41"/>
    </row>
    <row r="1276" spans="1:72" s="29" customFormat="1">
      <c r="A1276" s="47"/>
      <c r="B1276" s="47"/>
      <c r="C1276" s="47"/>
      <c r="D1276" s="47"/>
      <c r="E1276" s="47"/>
      <c r="F1276" s="47"/>
      <c r="G1276" s="47"/>
      <c r="H1276" s="47"/>
      <c r="I1276" s="47"/>
      <c r="J1276" s="27"/>
      <c r="K1276" s="47"/>
      <c r="L1276" s="32"/>
      <c r="M1276" s="32"/>
      <c r="N1276" s="32"/>
      <c r="O1276" s="32"/>
      <c r="P1276" s="32"/>
      <c r="Q1276" s="32"/>
      <c r="R1276" s="32"/>
      <c r="S1276" s="32"/>
      <c r="T1276" s="32"/>
      <c r="U1276" s="32"/>
      <c r="V1276" s="32"/>
      <c r="W1276" s="32"/>
      <c r="X1276" s="32"/>
      <c r="Y1276" s="32"/>
      <c r="Z1276" s="32"/>
      <c r="AA1276" s="32"/>
      <c r="AB1276" s="47"/>
      <c r="AC1276" s="47"/>
      <c r="AD1276" s="32"/>
      <c r="AE1276" s="32"/>
      <c r="AF1276" s="32"/>
      <c r="AG1276" s="14"/>
      <c r="AH1276" s="28"/>
      <c r="AI1276" s="33"/>
      <c r="AJ1276" s="27"/>
      <c r="AK1276" s="47"/>
      <c r="AL1276" s="27"/>
      <c r="AM1276" s="47"/>
      <c r="AN1276" s="47"/>
      <c r="AO1276" s="27"/>
      <c r="AP1276" s="32"/>
      <c r="AQ1276" s="27"/>
      <c r="AR1276" s="27"/>
      <c r="AS1276" s="27"/>
      <c r="AT1276" s="27"/>
      <c r="AU1276" s="27"/>
      <c r="AV1276" s="27"/>
      <c r="AW1276" s="27"/>
      <c r="AX1276" s="27"/>
      <c r="AY1276" s="41"/>
      <c r="AZ1276" s="27"/>
      <c r="BA1276" s="27"/>
      <c r="BB1276" s="27"/>
      <c r="BC1276" s="27"/>
      <c r="BD1276" s="27"/>
      <c r="BE1276" s="27"/>
      <c r="BF1276" s="27"/>
      <c r="BG1276" s="27"/>
      <c r="BH1276" s="27"/>
      <c r="BI1276" s="27"/>
      <c r="BJ1276" s="27"/>
      <c r="BK1276" s="27"/>
      <c r="BL1276" s="27"/>
      <c r="BM1276" s="41"/>
      <c r="BN1276" s="27"/>
      <c r="BO1276" s="27"/>
      <c r="BS1276" s="27"/>
      <c r="BT1276" s="41"/>
    </row>
    <row r="1277" spans="1:72" s="29" customFormat="1">
      <c r="A1277" s="47"/>
      <c r="B1277" s="47"/>
      <c r="C1277" s="47"/>
      <c r="D1277" s="47"/>
      <c r="E1277" s="47"/>
      <c r="F1277" s="47"/>
      <c r="G1277" s="47"/>
      <c r="H1277" s="47"/>
      <c r="I1277" s="47"/>
      <c r="J1277" s="27"/>
      <c r="K1277" s="47"/>
      <c r="L1277" s="32"/>
      <c r="M1277" s="32"/>
      <c r="N1277" s="32"/>
      <c r="O1277" s="32"/>
      <c r="P1277" s="32"/>
      <c r="Q1277" s="32"/>
      <c r="R1277" s="32"/>
      <c r="S1277" s="32"/>
      <c r="T1277" s="32"/>
      <c r="U1277" s="32"/>
      <c r="V1277" s="32"/>
      <c r="W1277" s="32"/>
      <c r="X1277" s="32"/>
      <c r="Y1277" s="32"/>
      <c r="Z1277" s="32"/>
      <c r="AA1277" s="32"/>
      <c r="AB1277" s="47"/>
      <c r="AC1277" s="47"/>
      <c r="AD1277" s="32"/>
      <c r="AE1277" s="32"/>
      <c r="AF1277" s="32"/>
      <c r="AG1277" s="14"/>
      <c r="AH1277" s="28"/>
      <c r="AI1277" s="33"/>
      <c r="AJ1277" s="27"/>
      <c r="AK1277" s="47"/>
      <c r="AL1277" s="27"/>
      <c r="AM1277" s="47"/>
      <c r="AN1277" s="47"/>
      <c r="AO1277" s="27"/>
      <c r="AP1277" s="32"/>
      <c r="AQ1277" s="27"/>
      <c r="AR1277" s="27"/>
      <c r="AS1277" s="27"/>
      <c r="AT1277" s="27"/>
      <c r="AU1277" s="27"/>
      <c r="AV1277" s="27"/>
      <c r="AW1277" s="27"/>
      <c r="AX1277" s="27"/>
      <c r="AY1277" s="41"/>
      <c r="AZ1277" s="27"/>
      <c r="BA1277" s="27"/>
      <c r="BB1277" s="27"/>
      <c r="BC1277" s="27"/>
      <c r="BD1277" s="27"/>
      <c r="BE1277" s="27"/>
      <c r="BF1277" s="27"/>
      <c r="BG1277" s="27"/>
      <c r="BH1277" s="27"/>
      <c r="BI1277" s="27"/>
      <c r="BJ1277" s="27"/>
      <c r="BK1277" s="27"/>
      <c r="BL1277" s="27"/>
      <c r="BM1277" s="41"/>
      <c r="BN1277" s="27"/>
      <c r="BO1277" s="27"/>
      <c r="BS1277" s="27"/>
      <c r="BT1277" s="41"/>
    </row>
    <row r="1278" spans="1:72" s="29" customFormat="1">
      <c r="A1278" s="47"/>
      <c r="B1278" s="47"/>
      <c r="C1278" s="47"/>
      <c r="D1278" s="47"/>
      <c r="E1278" s="47"/>
      <c r="F1278" s="47"/>
      <c r="G1278" s="47"/>
      <c r="H1278" s="47"/>
      <c r="I1278" s="47"/>
      <c r="J1278" s="27"/>
      <c r="K1278" s="47"/>
      <c r="L1278" s="32"/>
      <c r="M1278" s="32"/>
      <c r="N1278" s="32"/>
      <c r="O1278" s="32"/>
      <c r="P1278" s="32"/>
      <c r="Q1278" s="32"/>
      <c r="R1278" s="32"/>
      <c r="S1278" s="32"/>
      <c r="T1278" s="32"/>
      <c r="U1278" s="32"/>
      <c r="V1278" s="32"/>
      <c r="W1278" s="32"/>
      <c r="X1278" s="32"/>
      <c r="Y1278" s="32"/>
      <c r="Z1278" s="32"/>
      <c r="AA1278" s="32"/>
      <c r="AB1278" s="47"/>
      <c r="AC1278" s="47"/>
      <c r="AD1278" s="32"/>
      <c r="AE1278" s="32"/>
      <c r="AF1278" s="32"/>
      <c r="AG1278" s="14"/>
      <c r="AH1278" s="28"/>
      <c r="AI1278" s="33"/>
      <c r="AJ1278" s="27"/>
      <c r="AK1278" s="47"/>
      <c r="AL1278" s="27"/>
      <c r="AM1278" s="47"/>
      <c r="AN1278" s="47"/>
      <c r="AO1278" s="27"/>
      <c r="AP1278" s="32"/>
      <c r="AQ1278" s="27"/>
      <c r="AR1278" s="27"/>
      <c r="AS1278" s="27"/>
      <c r="AT1278" s="27"/>
      <c r="AU1278" s="27"/>
      <c r="AV1278" s="27"/>
      <c r="AW1278" s="27"/>
      <c r="AX1278" s="27"/>
      <c r="AY1278" s="41"/>
      <c r="AZ1278" s="27"/>
      <c r="BA1278" s="27"/>
      <c r="BB1278" s="27"/>
      <c r="BC1278" s="27"/>
      <c r="BD1278" s="27"/>
      <c r="BE1278" s="27"/>
      <c r="BF1278" s="27"/>
      <c r="BG1278" s="27"/>
      <c r="BH1278" s="27"/>
      <c r="BI1278" s="27"/>
      <c r="BJ1278" s="27"/>
      <c r="BK1278" s="27"/>
      <c r="BL1278" s="27"/>
      <c r="BM1278" s="41"/>
      <c r="BN1278" s="27"/>
      <c r="BO1278" s="27"/>
      <c r="BS1278" s="27"/>
      <c r="BT1278" s="41"/>
    </row>
    <row r="1279" spans="1:72" s="29" customFormat="1">
      <c r="A1279" s="47"/>
      <c r="B1279" s="47"/>
      <c r="C1279" s="47"/>
      <c r="D1279" s="47"/>
      <c r="E1279" s="47"/>
      <c r="F1279" s="47"/>
      <c r="G1279" s="47"/>
      <c r="H1279" s="47"/>
      <c r="I1279" s="47"/>
      <c r="J1279" s="27"/>
      <c r="K1279" s="47"/>
      <c r="L1279" s="32"/>
      <c r="M1279" s="32"/>
      <c r="N1279" s="32"/>
      <c r="O1279" s="32"/>
      <c r="P1279" s="32"/>
      <c r="Q1279" s="32"/>
      <c r="R1279" s="32"/>
      <c r="S1279" s="32"/>
      <c r="T1279" s="32"/>
      <c r="U1279" s="32"/>
      <c r="V1279" s="32"/>
      <c r="W1279" s="32"/>
      <c r="X1279" s="32"/>
      <c r="Y1279" s="32"/>
      <c r="Z1279" s="32"/>
      <c r="AA1279" s="32"/>
      <c r="AB1279" s="47"/>
      <c r="AC1279" s="47"/>
      <c r="AD1279" s="32"/>
      <c r="AE1279" s="32"/>
      <c r="AF1279" s="32"/>
      <c r="AG1279" s="14"/>
      <c r="AH1279" s="28"/>
      <c r="AI1279" s="33"/>
      <c r="AJ1279" s="27"/>
      <c r="AK1279" s="47"/>
      <c r="AL1279" s="27"/>
      <c r="AM1279" s="47"/>
      <c r="AN1279" s="47"/>
      <c r="AO1279" s="27"/>
      <c r="AP1279" s="32"/>
      <c r="AQ1279" s="27"/>
      <c r="AR1279" s="27"/>
      <c r="AS1279" s="27"/>
      <c r="AT1279" s="27"/>
      <c r="AU1279" s="27"/>
      <c r="AV1279" s="27"/>
      <c r="AW1279" s="27"/>
      <c r="AX1279" s="27"/>
      <c r="AY1279" s="41"/>
      <c r="AZ1279" s="27"/>
      <c r="BA1279" s="27"/>
      <c r="BB1279" s="27"/>
      <c r="BC1279" s="27"/>
      <c r="BD1279" s="27"/>
      <c r="BE1279" s="27"/>
      <c r="BF1279" s="27"/>
      <c r="BG1279" s="27"/>
      <c r="BH1279" s="27"/>
      <c r="BI1279" s="27"/>
      <c r="BJ1279" s="27"/>
      <c r="BK1279" s="27"/>
      <c r="BL1279" s="27"/>
      <c r="BM1279" s="41"/>
      <c r="BN1279" s="27"/>
      <c r="BO1279" s="27"/>
      <c r="BS1279" s="27"/>
      <c r="BT1279" s="41"/>
    </row>
    <row r="1280" spans="1:72" s="29" customFormat="1">
      <c r="A1280" s="47"/>
      <c r="B1280" s="47"/>
      <c r="C1280" s="47"/>
      <c r="D1280" s="47"/>
      <c r="E1280" s="47"/>
      <c r="F1280" s="47"/>
      <c r="G1280" s="47"/>
      <c r="H1280" s="47"/>
      <c r="I1280" s="47"/>
      <c r="J1280" s="27"/>
      <c r="K1280" s="47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2"/>
      <c r="Y1280" s="32"/>
      <c r="Z1280" s="32"/>
      <c r="AA1280" s="32"/>
      <c r="AB1280" s="47"/>
      <c r="AC1280" s="47"/>
      <c r="AD1280" s="32"/>
      <c r="AE1280" s="32"/>
      <c r="AF1280" s="32"/>
      <c r="AG1280" s="14"/>
      <c r="AH1280" s="28"/>
      <c r="AI1280" s="33"/>
      <c r="AJ1280" s="27"/>
      <c r="AK1280" s="47"/>
      <c r="AL1280" s="27"/>
      <c r="AM1280" s="47"/>
      <c r="AN1280" s="47"/>
      <c r="AO1280" s="27"/>
      <c r="AP1280" s="32"/>
      <c r="AQ1280" s="27"/>
      <c r="AR1280" s="27"/>
      <c r="AS1280" s="27"/>
      <c r="AT1280" s="27"/>
      <c r="AU1280" s="27"/>
      <c r="AV1280" s="27"/>
      <c r="AW1280" s="27"/>
      <c r="AX1280" s="27"/>
      <c r="AY1280" s="41"/>
      <c r="AZ1280" s="27"/>
      <c r="BA1280" s="27"/>
      <c r="BB1280" s="27"/>
      <c r="BC1280" s="27"/>
      <c r="BD1280" s="27"/>
      <c r="BE1280" s="27"/>
      <c r="BF1280" s="27"/>
      <c r="BG1280" s="27"/>
      <c r="BH1280" s="27"/>
      <c r="BI1280" s="27"/>
      <c r="BJ1280" s="27"/>
      <c r="BK1280" s="27"/>
      <c r="BL1280" s="27"/>
      <c r="BM1280" s="41"/>
      <c r="BN1280" s="27"/>
      <c r="BO1280" s="27"/>
      <c r="BS1280" s="27"/>
      <c r="BT1280" s="41"/>
    </row>
    <row r="1281" spans="1:72" s="29" customFormat="1">
      <c r="A1281" s="47"/>
      <c r="B1281" s="47"/>
      <c r="C1281" s="47"/>
      <c r="D1281" s="47"/>
      <c r="E1281" s="47"/>
      <c r="F1281" s="47"/>
      <c r="G1281" s="47"/>
      <c r="H1281" s="47"/>
      <c r="I1281" s="47"/>
      <c r="J1281" s="27"/>
      <c r="K1281" s="47"/>
      <c r="L1281" s="32"/>
      <c r="M1281" s="32"/>
      <c r="N1281" s="32"/>
      <c r="O1281" s="32"/>
      <c r="P1281" s="32"/>
      <c r="Q1281" s="32"/>
      <c r="R1281" s="32"/>
      <c r="S1281" s="32"/>
      <c r="T1281" s="32"/>
      <c r="U1281" s="32"/>
      <c r="V1281" s="32"/>
      <c r="W1281" s="32"/>
      <c r="X1281" s="32"/>
      <c r="Y1281" s="32"/>
      <c r="Z1281" s="32"/>
      <c r="AA1281" s="32"/>
      <c r="AB1281" s="47"/>
      <c r="AC1281" s="47"/>
      <c r="AD1281" s="32"/>
      <c r="AE1281" s="32"/>
      <c r="AF1281" s="32"/>
      <c r="AG1281" s="14"/>
      <c r="AH1281" s="28"/>
      <c r="AI1281" s="33"/>
      <c r="AJ1281" s="27"/>
      <c r="AK1281" s="47"/>
      <c r="AL1281" s="27"/>
      <c r="AM1281" s="47"/>
      <c r="AN1281" s="47"/>
      <c r="AO1281" s="27"/>
      <c r="AP1281" s="32"/>
      <c r="AQ1281" s="27"/>
      <c r="AR1281" s="27"/>
      <c r="AS1281" s="27"/>
      <c r="AT1281" s="27"/>
      <c r="AU1281" s="27"/>
      <c r="AV1281" s="27"/>
      <c r="AW1281" s="27"/>
      <c r="AX1281" s="27"/>
      <c r="AY1281" s="41"/>
      <c r="AZ1281" s="27"/>
      <c r="BA1281" s="27"/>
      <c r="BB1281" s="27"/>
      <c r="BC1281" s="27"/>
      <c r="BD1281" s="27"/>
      <c r="BE1281" s="27"/>
      <c r="BF1281" s="27"/>
      <c r="BG1281" s="27"/>
      <c r="BH1281" s="27"/>
      <c r="BI1281" s="27"/>
      <c r="BJ1281" s="27"/>
      <c r="BK1281" s="27"/>
      <c r="BL1281" s="27"/>
      <c r="BM1281" s="41"/>
      <c r="BN1281" s="27"/>
      <c r="BO1281" s="27"/>
      <c r="BS1281" s="27"/>
      <c r="BT1281" s="41"/>
    </row>
    <row r="1282" spans="1:72" s="29" customFormat="1">
      <c r="A1282" s="47"/>
      <c r="B1282" s="47"/>
      <c r="C1282" s="47"/>
      <c r="D1282" s="47"/>
      <c r="E1282" s="47"/>
      <c r="F1282" s="47"/>
      <c r="G1282" s="47"/>
      <c r="H1282" s="47"/>
      <c r="I1282" s="47"/>
      <c r="J1282" s="27"/>
      <c r="K1282" s="47"/>
      <c r="L1282" s="32"/>
      <c r="M1282" s="32"/>
      <c r="N1282" s="32"/>
      <c r="O1282" s="32"/>
      <c r="P1282" s="32"/>
      <c r="Q1282" s="32"/>
      <c r="R1282" s="32"/>
      <c r="S1282" s="32"/>
      <c r="T1282" s="32"/>
      <c r="U1282" s="32"/>
      <c r="V1282" s="32"/>
      <c r="W1282" s="32"/>
      <c r="X1282" s="32"/>
      <c r="Y1282" s="32"/>
      <c r="Z1282" s="32"/>
      <c r="AA1282" s="32"/>
      <c r="AB1282" s="47"/>
      <c r="AC1282" s="47"/>
      <c r="AD1282" s="32"/>
      <c r="AE1282" s="32"/>
      <c r="AF1282" s="32"/>
      <c r="AG1282" s="14"/>
      <c r="AH1282" s="28"/>
      <c r="AI1282" s="33"/>
      <c r="AJ1282" s="27"/>
      <c r="AK1282" s="47"/>
      <c r="AL1282" s="27"/>
      <c r="AM1282" s="47"/>
      <c r="AN1282" s="47"/>
      <c r="AO1282" s="27"/>
      <c r="AP1282" s="32"/>
      <c r="AQ1282" s="27"/>
      <c r="AR1282" s="27"/>
      <c r="AS1282" s="27"/>
      <c r="AT1282" s="27"/>
      <c r="AU1282" s="27"/>
      <c r="AV1282" s="27"/>
      <c r="AW1282" s="27"/>
      <c r="AX1282" s="27"/>
      <c r="AY1282" s="41"/>
      <c r="AZ1282" s="27"/>
      <c r="BA1282" s="27"/>
      <c r="BB1282" s="27"/>
      <c r="BC1282" s="27"/>
      <c r="BD1282" s="27"/>
      <c r="BE1282" s="27"/>
      <c r="BF1282" s="27"/>
      <c r="BG1282" s="27"/>
      <c r="BH1282" s="27"/>
      <c r="BI1282" s="27"/>
      <c r="BJ1282" s="27"/>
      <c r="BK1282" s="27"/>
      <c r="BL1282" s="27"/>
      <c r="BM1282" s="41"/>
      <c r="BN1282" s="27"/>
      <c r="BO1282" s="27"/>
      <c r="BS1282" s="27"/>
      <c r="BT1282" s="41"/>
    </row>
    <row r="1283" spans="1:72" s="29" customFormat="1">
      <c r="A1283" s="47"/>
      <c r="B1283" s="47"/>
      <c r="C1283" s="47"/>
      <c r="D1283" s="47"/>
      <c r="E1283" s="47"/>
      <c r="F1283" s="47"/>
      <c r="G1283" s="47"/>
      <c r="H1283" s="47"/>
      <c r="I1283" s="47"/>
      <c r="J1283" s="27"/>
      <c r="K1283" s="47"/>
      <c r="L1283" s="32"/>
      <c r="M1283" s="32"/>
      <c r="N1283" s="32"/>
      <c r="O1283" s="32"/>
      <c r="P1283" s="32"/>
      <c r="Q1283" s="32"/>
      <c r="R1283" s="32"/>
      <c r="S1283" s="32"/>
      <c r="T1283" s="32"/>
      <c r="U1283" s="32"/>
      <c r="V1283" s="32"/>
      <c r="W1283" s="32"/>
      <c r="X1283" s="32"/>
      <c r="Y1283" s="32"/>
      <c r="Z1283" s="32"/>
      <c r="AA1283" s="32"/>
      <c r="AB1283" s="47"/>
      <c r="AC1283" s="47"/>
      <c r="AD1283" s="32"/>
      <c r="AE1283" s="32"/>
      <c r="AF1283" s="32"/>
      <c r="AG1283" s="14"/>
      <c r="AH1283" s="28"/>
      <c r="AI1283" s="33"/>
      <c r="AJ1283" s="27"/>
      <c r="AK1283" s="47"/>
      <c r="AL1283" s="27"/>
      <c r="AM1283" s="47"/>
      <c r="AN1283" s="47"/>
      <c r="AO1283" s="27"/>
      <c r="AP1283" s="32"/>
      <c r="AQ1283" s="27"/>
      <c r="AR1283" s="27"/>
      <c r="AS1283" s="27"/>
      <c r="AT1283" s="27"/>
      <c r="AU1283" s="27"/>
      <c r="AV1283" s="27"/>
      <c r="AW1283" s="27"/>
      <c r="AX1283" s="27"/>
      <c r="AY1283" s="41"/>
      <c r="AZ1283" s="27"/>
      <c r="BA1283" s="27"/>
      <c r="BB1283" s="27"/>
      <c r="BC1283" s="27"/>
      <c r="BD1283" s="27"/>
      <c r="BE1283" s="27"/>
      <c r="BF1283" s="27"/>
      <c r="BG1283" s="27"/>
      <c r="BH1283" s="27"/>
      <c r="BI1283" s="27"/>
      <c r="BJ1283" s="27"/>
      <c r="BK1283" s="27"/>
      <c r="BL1283" s="27"/>
      <c r="BM1283" s="41"/>
      <c r="BN1283" s="27"/>
      <c r="BO1283" s="27"/>
      <c r="BS1283" s="27"/>
      <c r="BT1283" s="41"/>
    </row>
    <row r="1284" spans="1:72" s="29" customFormat="1">
      <c r="A1284" s="47"/>
      <c r="B1284" s="47"/>
      <c r="C1284" s="47"/>
      <c r="D1284" s="47"/>
      <c r="E1284" s="47"/>
      <c r="F1284" s="47"/>
      <c r="G1284" s="47"/>
      <c r="H1284" s="47"/>
      <c r="I1284" s="47"/>
      <c r="J1284" s="27"/>
      <c r="K1284" s="47"/>
      <c r="L1284" s="32"/>
      <c r="M1284" s="32"/>
      <c r="N1284" s="32"/>
      <c r="O1284" s="32"/>
      <c r="P1284" s="32"/>
      <c r="Q1284" s="32"/>
      <c r="R1284" s="32"/>
      <c r="S1284" s="32"/>
      <c r="T1284" s="32"/>
      <c r="U1284" s="32"/>
      <c r="V1284" s="32"/>
      <c r="W1284" s="32"/>
      <c r="X1284" s="32"/>
      <c r="Y1284" s="32"/>
      <c r="Z1284" s="32"/>
      <c r="AA1284" s="32"/>
      <c r="AB1284" s="47"/>
      <c r="AC1284" s="47"/>
      <c r="AD1284" s="32"/>
      <c r="AE1284" s="32"/>
      <c r="AF1284" s="32"/>
      <c r="AG1284" s="14"/>
      <c r="AH1284" s="28"/>
      <c r="AI1284" s="33"/>
      <c r="AJ1284" s="27"/>
      <c r="AK1284" s="47"/>
      <c r="AL1284" s="27"/>
      <c r="AM1284" s="47"/>
      <c r="AN1284" s="47"/>
      <c r="AO1284" s="27"/>
      <c r="AP1284" s="32"/>
      <c r="AQ1284" s="27"/>
      <c r="AR1284" s="27"/>
      <c r="AS1284" s="27"/>
      <c r="AT1284" s="27"/>
      <c r="AU1284" s="27"/>
      <c r="AV1284" s="27"/>
      <c r="AW1284" s="27"/>
      <c r="AX1284" s="27"/>
      <c r="AY1284" s="41"/>
      <c r="AZ1284" s="27"/>
      <c r="BA1284" s="27"/>
      <c r="BB1284" s="27"/>
      <c r="BC1284" s="27"/>
      <c r="BD1284" s="27"/>
      <c r="BE1284" s="27"/>
      <c r="BF1284" s="27"/>
      <c r="BG1284" s="27"/>
      <c r="BH1284" s="27"/>
      <c r="BI1284" s="27"/>
      <c r="BJ1284" s="27"/>
      <c r="BK1284" s="27"/>
      <c r="BL1284" s="27"/>
      <c r="BM1284" s="41"/>
      <c r="BN1284" s="27"/>
      <c r="BO1284" s="27"/>
      <c r="BS1284" s="27"/>
      <c r="BT1284" s="41"/>
    </row>
    <row r="1285" spans="1:72" s="29" customFormat="1">
      <c r="A1285" s="47"/>
      <c r="B1285" s="47"/>
      <c r="C1285" s="47"/>
      <c r="D1285" s="47"/>
      <c r="E1285" s="47"/>
      <c r="F1285" s="47"/>
      <c r="G1285" s="47"/>
      <c r="H1285" s="47"/>
      <c r="I1285" s="47"/>
      <c r="J1285" s="27"/>
      <c r="K1285" s="47"/>
      <c r="L1285" s="32"/>
      <c r="M1285" s="32"/>
      <c r="N1285" s="32"/>
      <c r="O1285" s="32"/>
      <c r="P1285" s="32"/>
      <c r="Q1285" s="32"/>
      <c r="R1285" s="32"/>
      <c r="S1285" s="32"/>
      <c r="T1285" s="32"/>
      <c r="U1285" s="32"/>
      <c r="V1285" s="32"/>
      <c r="W1285" s="32"/>
      <c r="X1285" s="32"/>
      <c r="Y1285" s="32"/>
      <c r="Z1285" s="32"/>
      <c r="AA1285" s="32"/>
      <c r="AB1285" s="47"/>
      <c r="AC1285" s="47"/>
      <c r="AD1285" s="32"/>
      <c r="AE1285" s="32"/>
      <c r="AF1285" s="32"/>
      <c r="AG1285" s="14"/>
      <c r="AH1285" s="28"/>
      <c r="AI1285" s="33"/>
      <c r="AJ1285" s="27"/>
      <c r="AK1285" s="47"/>
      <c r="AL1285" s="27"/>
      <c r="AM1285" s="47"/>
      <c r="AN1285" s="47"/>
      <c r="AO1285" s="27"/>
      <c r="AP1285" s="32"/>
      <c r="AQ1285" s="27"/>
      <c r="AR1285" s="27"/>
      <c r="AS1285" s="27"/>
      <c r="AT1285" s="27"/>
      <c r="AU1285" s="27"/>
      <c r="AV1285" s="27"/>
      <c r="AW1285" s="27"/>
      <c r="AX1285" s="27"/>
      <c r="AY1285" s="41"/>
      <c r="AZ1285" s="27"/>
      <c r="BA1285" s="27"/>
      <c r="BB1285" s="27"/>
      <c r="BC1285" s="27"/>
      <c r="BD1285" s="27"/>
      <c r="BE1285" s="27"/>
      <c r="BF1285" s="27"/>
      <c r="BG1285" s="27"/>
      <c r="BH1285" s="27"/>
      <c r="BI1285" s="27"/>
      <c r="BJ1285" s="27"/>
      <c r="BK1285" s="27"/>
      <c r="BL1285" s="27"/>
      <c r="BM1285" s="41"/>
      <c r="BN1285" s="27"/>
      <c r="BO1285" s="27"/>
      <c r="BS1285" s="27"/>
      <c r="BT1285" s="41"/>
    </row>
    <row r="1286" spans="1:72" s="29" customFormat="1">
      <c r="A1286" s="47"/>
      <c r="B1286" s="47"/>
      <c r="C1286" s="47"/>
      <c r="D1286" s="47"/>
      <c r="E1286" s="47"/>
      <c r="F1286" s="47"/>
      <c r="G1286" s="47"/>
      <c r="H1286" s="47"/>
      <c r="I1286" s="47"/>
      <c r="J1286" s="27"/>
      <c r="K1286" s="47"/>
      <c r="L1286" s="32"/>
      <c r="M1286" s="32"/>
      <c r="N1286" s="32"/>
      <c r="O1286" s="32"/>
      <c r="P1286" s="32"/>
      <c r="Q1286" s="32"/>
      <c r="R1286" s="32"/>
      <c r="S1286" s="32"/>
      <c r="T1286" s="32"/>
      <c r="U1286" s="32"/>
      <c r="V1286" s="32"/>
      <c r="W1286" s="32"/>
      <c r="X1286" s="32"/>
      <c r="Y1286" s="32"/>
      <c r="Z1286" s="32"/>
      <c r="AA1286" s="32"/>
      <c r="AB1286" s="47"/>
      <c r="AC1286" s="47"/>
      <c r="AD1286" s="32"/>
      <c r="AE1286" s="32"/>
      <c r="AF1286" s="32"/>
      <c r="AG1286" s="14"/>
      <c r="AH1286" s="28"/>
      <c r="AI1286" s="33"/>
      <c r="AJ1286" s="27"/>
      <c r="AK1286" s="47"/>
      <c r="AL1286" s="27"/>
      <c r="AM1286" s="47"/>
      <c r="AN1286" s="47"/>
      <c r="AO1286" s="27"/>
      <c r="AP1286" s="32"/>
      <c r="AQ1286" s="27"/>
      <c r="AR1286" s="27"/>
      <c r="AS1286" s="27"/>
      <c r="AT1286" s="27"/>
      <c r="AU1286" s="27"/>
      <c r="AV1286" s="27"/>
      <c r="AW1286" s="27"/>
      <c r="AX1286" s="27"/>
      <c r="AY1286" s="41"/>
      <c r="AZ1286" s="27"/>
      <c r="BA1286" s="27"/>
      <c r="BB1286" s="27"/>
      <c r="BC1286" s="27"/>
      <c r="BD1286" s="27"/>
      <c r="BE1286" s="27"/>
      <c r="BF1286" s="27"/>
      <c r="BG1286" s="27"/>
      <c r="BH1286" s="27"/>
      <c r="BI1286" s="27"/>
      <c r="BJ1286" s="27"/>
      <c r="BK1286" s="27"/>
      <c r="BL1286" s="27"/>
      <c r="BM1286" s="41"/>
      <c r="BN1286" s="27"/>
      <c r="BO1286" s="27"/>
      <c r="BS1286" s="27"/>
      <c r="BT1286" s="41"/>
    </row>
    <row r="1287" spans="1:72" s="29" customFormat="1">
      <c r="A1287" s="47"/>
      <c r="B1287" s="47"/>
      <c r="C1287" s="47"/>
      <c r="D1287" s="47"/>
      <c r="E1287" s="47"/>
      <c r="F1287" s="47"/>
      <c r="G1287" s="47"/>
      <c r="H1287" s="47"/>
      <c r="I1287" s="47"/>
      <c r="J1287" s="27"/>
      <c r="K1287" s="47"/>
      <c r="L1287" s="32"/>
      <c r="M1287" s="32"/>
      <c r="N1287" s="32"/>
      <c r="O1287" s="32"/>
      <c r="P1287" s="32"/>
      <c r="Q1287" s="32"/>
      <c r="R1287" s="32"/>
      <c r="S1287" s="32"/>
      <c r="T1287" s="32"/>
      <c r="U1287" s="32"/>
      <c r="V1287" s="32"/>
      <c r="W1287" s="32"/>
      <c r="X1287" s="32"/>
      <c r="Y1287" s="32"/>
      <c r="Z1287" s="32"/>
      <c r="AA1287" s="32"/>
      <c r="AB1287" s="47"/>
      <c r="AC1287" s="47"/>
      <c r="AD1287" s="32"/>
      <c r="AE1287" s="32"/>
      <c r="AF1287" s="32"/>
      <c r="AG1287" s="14"/>
      <c r="AH1287" s="28"/>
      <c r="AI1287" s="33"/>
      <c r="AJ1287" s="27"/>
      <c r="AK1287" s="47"/>
      <c r="AL1287" s="27"/>
      <c r="AM1287" s="47"/>
      <c r="AN1287" s="47"/>
      <c r="AO1287" s="27"/>
      <c r="AP1287" s="32"/>
      <c r="AQ1287" s="27"/>
      <c r="AR1287" s="27"/>
      <c r="AS1287" s="27"/>
      <c r="AT1287" s="27"/>
      <c r="AU1287" s="27"/>
      <c r="AV1287" s="27"/>
      <c r="AW1287" s="27"/>
      <c r="AX1287" s="27"/>
      <c r="AY1287" s="41"/>
      <c r="AZ1287" s="27"/>
      <c r="BA1287" s="27"/>
      <c r="BB1287" s="27"/>
      <c r="BC1287" s="27"/>
      <c r="BD1287" s="27"/>
      <c r="BE1287" s="27"/>
      <c r="BF1287" s="27"/>
      <c r="BG1287" s="27"/>
      <c r="BH1287" s="27"/>
      <c r="BI1287" s="27"/>
      <c r="BJ1287" s="27"/>
      <c r="BK1287" s="27"/>
      <c r="BL1287" s="27"/>
      <c r="BM1287" s="41"/>
      <c r="BN1287" s="27"/>
      <c r="BO1287" s="27"/>
      <c r="BS1287" s="27"/>
      <c r="BT1287" s="41"/>
    </row>
    <row r="1288" spans="1:72" s="29" customFormat="1">
      <c r="A1288" s="47"/>
      <c r="B1288" s="47"/>
      <c r="C1288" s="47"/>
      <c r="D1288" s="47"/>
      <c r="E1288" s="47"/>
      <c r="F1288" s="47"/>
      <c r="G1288" s="47"/>
      <c r="H1288" s="47"/>
      <c r="I1288" s="47"/>
      <c r="J1288" s="27"/>
      <c r="K1288" s="47"/>
      <c r="L1288" s="32"/>
      <c r="M1288" s="32"/>
      <c r="N1288" s="32"/>
      <c r="O1288" s="32"/>
      <c r="P1288" s="32"/>
      <c r="Q1288" s="32"/>
      <c r="R1288" s="32"/>
      <c r="S1288" s="32"/>
      <c r="T1288" s="32"/>
      <c r="U1288" s="32"/>
      <c r="V1288" s="32"/>
      <c r="W1288" s="32"/>
      <c r="X1288" s="32"/>
      <c r="Y1288" s="32"/>
      <c r="Z1288" s="32"/>
      <c r="AA1288" s="32"/>
      <c r="AB1288" s="47"/>
      <c r="AC1288" s="47"/>
      <c r="AD1288" s="32"/>
      <c r="AE1288" s="32"/>
      <c r="AF1288" s="32"/>
      <c r="AG1288" s="14"/>
      <c r="AH1288" s="28"/>
      <c r="AI1288" s="33"/>
      <c r="AJ1288" s="27"/>
      <c r="AK1288" s="47"/>
      <c r="AL1288" s="27"/>
      <c r="AM1288" s="47"/>
      <c r="AN1288" s="47"/>
      <c r="AO1288" s="27"/>
      <c r="AP1288" s="32"/>
      <c r="AQ1288" s="27"/>
      <c r="AR1288" s="27"/>
      <c r="AS1288" s="27"/>
      <c r="AT1288" s="27"/>
      <c r="AU1288" s="27"/>
      <c r="AV1288" s="27"/>
      <c r="AW1288" s="27"/>
      <c r="AX1288" s="27"/>
      <c r="AY1288" s="41"/>
      <c r="AZ1288" s="27"/>
      <c r="BA1288" s="27"/>
      <c r="BB1288" s="27"/>
      <c r="BC1288" s="27"/>
      <c r="BD1288" s="27"/>
      <c r="BE1288" s="27"/>
      <c r="BF1288" s="27"/>
      <c r="BG1288" s="27"/>
      <c r="BH1288" s="27"/>
      <c r="BI1288" s="27"/>
      <c r="BJ1288" s="27"/>
      <c r="BK1288" s="27"/>
      <c r="BL1288" s="27"/>
      <c r="BM1288" s="41"/>
      <c r="BN1288" s="27"/>
      <c r="BO1288" s="27"/>
      <c r="BS1288" s="27"/>
      <c r="BT1288" s="41"/>
    </row>
    <row r="1289" spans="1:72" s="29" customFormat="1">
      <c r="A1289" s="47"/>
      <c r="B1289" s="47"/>
      <c r="C1289" s="47"/>
      <c r="D1289" s="47"/>
      <c r="E1289" s="47"/>
      <c r="F1289" s="47"/>
      <c r="G1289" s="47"/>
      <c r="H1289" s="47"/>
      <c r="I1289" s="47"/>
      <c r="J1289" s="27"/>
      <c r="K1289" s="47"/>
      <c r="L1289" s="32"/>
      <c r="M1289" s="32"/>
      <c r="N1289" s="32"/>
      <c r="O1289" s="32"/>
      <c r="P1289" s="32"/>
      <c r="Q1289" s="32"/>
      <c r="R1289" s="32"/>
      <c r="S1289" s="32"/>
      <c r="T1289" s="32"/>
      <c r="U1289" s="32"/>
      <c r="V1289" s="32"/>
      <c r="W1289" s="32"/>
      <c r="X1289" s="32"/>
      <c r="Y1289" s="32"/>
      <c r="Z1289" s="32"/>
      <c r="AA1289" s="32"/>
      <c r="AB1289" s="47"/>
      <c r="AC1289" s="47"/>
      <c r="AD1289" s="32"/>
      <c r="AE1289" s="32"/>
      <c r="AF1289" s="32"/>
      <c r="AG1289" s="14"/>
      <c r="AH1289" s="28"/>
      <c r="AI1289" s="33"/>
      <c r="AJ1289" s="27"/>
      <c r="AK1289" s="47"/>
      <c r="AL1289" s="27"/>
      <c r="AM1289" s="47"/>
      <c r="AN1289" s="47"/>
      <c r="AO1289" s="27"/>
      <c r="AP1289" s="32"/>
      <c r="AQ1289" s="27"/>
      <c r="AR1289" s="27"/>
      <c r="AS1289" s="27"/>
      <c r="AT1289" s="27"/>
      <c r="AU1289" s="27"/>
      <c r="AV1289" s="27"/>
      <c r="AW1289" s="27"/>
      <c r="AX1289" s="27"/>
      <c r="AY1289" s="41"/>
      <c r="AZ1289" s="27"/>
      <c r="BA1289" s="27"/>
      <c r="BB1289" s="27"/>
      <c r="BC1289" s="27"/>
      <c r="BD1289" s="27"/>
      <c r="BE1289" s="27"/>
      <c r="BF1289" s="27"/>
      <c r="BG1289" s="27"/>
      <c r="BH1289" s="27"/>
      <c r="BI1289" s="27"/>
      <c r="BJ1289" s="27"/>
      <c r="BK1289" s="27"/>
      <c r="BL1289" s="27"/>
      <c r="BM1289" s="41"/>
      <c r="BN1289" s="27"/>
      <c r="BO1289" s="27"/>
      <c r="BS1289" s="27"/>
      <c r="BT1289" s="41"/>
    </row>
    <row r="1290" spans="1:72" s="29" customFormat="1">
      <c r="A1290" s="47"/>
      <c r="B1290" s="47"/>
      <c r="C1290" s="47"/>
      <c r="D1290" s="47"/>
      <c r="E1290" s="47"/>
      <c r="F1290" s="47"/>
      <c r="G1290" s="47"/>
      <c r="H1290" s="47"/>
      <c r="I1290" s="47"/>
      <c r="J1290" s="27"/>
      <c r="K1290" s="47"/>
      <c r="L1290" s="32"/>
      <c r="M1290" s="32"/>
      <c r="N1290" s="32"/>
      <c r="O1290" s="32"/>
      <c r="P1290" s="32"/>
      <c r="Q1290" s="32"/>
      <c r="R1290" s="32"/>
      <c r="S1290" s="32"/>
      <c r="T1290" s="32"/>
      <c r="U1290" s="32"/>
      <c r="V1290" s="32"/>
      <c r="W1290" s="32"/>
      <c r="X1290" s="32"/>
      <c r="Y1290" s="32"/>
      <c r="Z1290" s="32"/>
      <c r="AA1290" s="32"/>
      <c r="AB1290" s="47"/>
      <c r="AC1290" s="47"/>
      <c r="AD1290" s="32"/>
      <c r="AE1290" s="32"/>
      <c r="AF1290" s="32"/>
      <c r="AG1290" s="14"/>
      <c r="AH1290" s="28"/>
      <c r="AI1290" s="33"/>
      <c r="AJ1290" s="27"/>
      <c r="AK1290" s="47"/>
      <c r="AL1290" s="27"/>
      <c r="AM1290" s="47"/>
      <c r="AN1290" s="47"/>
      <c r="AO1290" s="27"/>
      <c r="AP1290" s="32"/>
      <c r="AQ1290" s="27"/>
      <c r="AR1290" s="27"/>
      <c r="AS1290" s="27"/>
      <c r="AT1290" s="27"/>
      <c r="AU1290" s="27"/>
      <c r="AV1290" s="27"/>
      <c r="AW1290" s="27"/>
      <c r="AX1290" s="27"/>
      <c r="AY1290" s="41"/>
      <c r="AZ1290" s="27"/>
      <c r="BA1290" s="27"/>
      <c r="BB1290" s="27"/>
      <c r="BC1290" s="27"/>
      <c r="BD1290" s="27"/>
      <c r="BE1290" s="27"/>
      <c r="BF1290" s="27"/>
      <c r="BG1290" s="27"/>
      <c r="BH1290" s="27"/>
      <c r="BI1290" s="27"/>
      <c r="BJ1290" s="27"/>
      <c r="BK1290" s="27"/>
      <c r="BL1290" s="27"/>
      <c r="BM1290" s="41"/>
      <c r="BN1290" s="27"/>
      <c r="BO1290" s="27"/>
      <c r="BS1290" s="27"/>
      <c r="BT1290" s="41"/>
    </row>
    <row r="1291" spans="1:72" s="29" customFormat="1">
      <c r="A1291" s="47"/>
      <c r="B1291" s="47"/>
      <c r="C1291" s="47"/>
      <c r="D1291" s="47"/>
      <c r="E1291" s="47"/>
      <c r="F1291" s="47"/>
      <c r="G1291" s="47"/>
      <c r="H1291" s="47"/>
      <c r="I1291" s="47"/>
      <c r="J1291" s="27"/>
      <c r="K1291" s="47"/>
      <c r="L1291" s="28"/>
      <c r="M1291" s="28"/>
      <c r="N1291" s="28"/>
      <c r="O1291" s="28"/>
      <c r="P1291" s="28"/>
      <c r="Q1291" s="28"/>
      <c r="R1291" s="28"/>
      <c r="S1291" s="28"/>
      <c r="T1291" s="28"/>
      <c r="U1291" s="28"/>
      <c r="V1291" s="28"/>
      <c r="W1291" s="28"/>
      <c r="X1291" s="28"/>
      <c r="Y1291" s="28"/>
      <c r="Z1291" s="32"/>
      <c r="AA1291" s="32"/>
      <c r="AB1291" s="47"/>
      <c r="AC1291" s="47"/>
      <c r="AD1291" s="28"/>
      <c r="AE1291" s="28"/>
      <c r="AF1291" s="28"/>
      <c r="AG1291" s="14"/>
      <c r="AH1291" s="28"/>
      <c r="AI1291" s="33"/>
      <c r="AJ1291" s="27"/>
      <c r="AK1291" s="47"/>
      <c r="AL1291" s="27"/>
      <c r="AM1291" s="47"/>
      <c r="AN1291" s="47"/>
      <c r="AO1291" s="27"/>
      <c r="AP1291" s="32"/>
      <c r="AQ1291" s="27"/>
      <c r="AR1291" s="27"/>
      <c r="AS1291" s="27"/>
      <c r="AT1291" s="27"/>
      <c r="AU1291" s="27"/>
      <c r="AV1291" s="27"/>
      <c r="AW1291" s="27"/>
      <c r="AX1291" s="27"/>
      <c r="AY1291" s="41"/>
      <c r="AZ1291" s="27"/>
      <c r="BA1291" s="27"/>
      <c r="BB1291" s="27"/>
      <c r="BC1291" s="27"/>
      <c r="BD1291" s="27"/>
      <c r="BE1291" s="27"/>
      <c r="BF1291" s="27"/>
      <c r="BG1291" s="27"/>
      <c r="BH1291" s="27"/>
      <c r="BI1291" s="27"/>
      <c r="BJ1291" s="27"/>
      <c r="BK1291" s="27"/>
      <c r="BL1291" s="27"/>
      <c r="BM1291" s="41"/>
      <c r="BN1291" s="27"/>
      <c r="BO1291" s="27"/>
      <c r="BS1291" s="27"/>
      <c r="BT1291" s="41"/>
    </row>
    <row r="1292" spans="1:72" s="29" customFormat="1">
      <c r="A1292" s="47"/>
      <c r="B1292" s="47"/>
      <c r="C1292" s="47"/>
      <c r="D1292" s="47"/>
      <c r="E1292" s="47"/>
      <c r="F1292" s="47"/>
      <c r="G1292" s="47"/>
      <c r="H1292" s="47"/>
      <c r="I1292" s="47"/>
      <c r="J1292" s="27"/>
      <c r="K1292" s="47"/>
      <c r="L1292" s="28"/>
      <c r="M1292" s="28"/>
      <c r="N1292" s="28"/>
      <c r="O1292" s="28"/>
      <c r="P1292" s="28"/>
      <c r="Q1292" s="28"/>
      <c r="R1292" s="28"/>
      <c r="S1292" s="28"/>
      <c r="T1292" s="28"/>
      <c r="U1292" s="28"/>
      <c r="V1292" s="28"/>
      <c r="W1292" s="28"/>
      <c r="X1292" s="28"/>
      <c r="Y1292" s="28"/>
      <c r="Z1292" s="32"/>
      <c r="AA1292" s="32"/>
      <c r="AB1292" s="47"/>
      <c r="AC1292" s="47"/>
      <c r="AD1292" s="28"/>
      <c r="AE1292" s="28"/>
      <c r="AF1292" s="28"/>
      <c r="AG1292" s="14"/>
      <c r="AH1292" s="28"/>
      <c r="AI1292" s="33"/>
      <c r="AJ1292" s="27"/>
      <c r="AK1292" s="47"/>
      <c r="AL1292" s="27"/>
      <c r="AM1292" s="47"/>
      <c r="AN1292" s="47"/>
      <c r="AO1292" s="27"/>
      <c r="AP1292" s="32"/>
      <c r="AQ1292" s="27"/>
      <c r="AR1292" s="27"/>
      <c r="AS1292" s="27"/>
      <c r="AT1292" s="27"/>
      <c r="AU1292" s="27"/>
      <c r="AV1292" s="27"/>
      <c r="AW1292" s="27"/>
      <c r="AX1292" s="27"/>
      <c r="AY1292" s="41"/>
      <c r="AZ1292" s="27"/>
      <c r="BA1292" s="27"/>
      <c r="BB1292" s="27"/>
      <c r="BC1292" s="27"/>
      <c r="BD1292" s="27"/>
      <c r="BE1292" s="27"/>
      <c r="BF1292" s="27"/>
      <c r="BG1292" s="27"/>
      <c r="BH1292" s="27"/>
      <c r="BI1292" s="27"/>
      <c r="BJ1292" s="27"/>
      <c r="BK1292" s="27"/>
      <c r="BL1292" s="27"/>
      <c r="BM1292" s="41"/>
      <c r="BN1292" s="27"/>
      <c r="BO1292" s="27"/>
      <c r="BS1292" s="27"/>
      <c r="BT1292" s="41"/>
    </row>
    <row r="1293" spans="1:72" s="29" customFormat="1">
      <c r="A1293" s="47"/>
      <c r="B1293" s="47"/>
      <c r="C1293" s="47"/>
      <c r="D1293" s="47"/>
      <c r="E1293" s="47"/>
      <c r="F1293" s="47"/>
      <c r="G1293" s="47"/>
      <c r="H1293" s="47"/>
      <c r="I1293" s="47"/>
      <c r="J1293" s="27"/>
      <c r="K1293" s="47"/>
      <c r="L1293" s="28"/>
      <c r="M1293" s="28"/>
      <c r="N1293" s="28"/>
      <c r="O1293" s="28"/>
      <c r="P1293" s="28"/>
      <c r="Q1293" s="28"/>
      <c r="R1293" s="28"/>
      <c r="S1293" s="28"/>
      <c r="T1293" s="28"/>
      <c r="U1293" s="28"/>
      <c r="V1293" s="28"/>
      <c r="W1293" s="28"/>
      <c r="X1293" s="28"/>
      <c r="Y1293" s="28"/>
      <c r="Z1293" s="32"/>
      <c r="AA1293" s="32"/>
      <c r="AB1293" s="47"/>
      <c r="AC1293" s="47"/>
      <c r="AD1293" s="28"/>
      <c r="AE1293" s="28"/>
      <c r="AF1293" s="28"/>
      <c r="AG1293" s="14"/>
      <c r="AH1293" s="28"/>
      <c r="AI1293" s="33"/>
      <c r="AJ1293" s="27"/>
      <c r="AK1293" s="47"/>
      <c r="AL1293" s="27"/>
      <c r="AM1293" s="47"/>
      <c r="AN1293" s="47"/>
      <c r="AO1293" s="27"/>
      <c r="AP1293" s="32"/>
      <c r="AQ1293" s="27"/>
      <c r="AR1293" s="27"/>
      <c r="AS1293" s="27"/>
      <c r="AT1293" s="27"/>
      <c r="AU1293" s="27"/>
      <c r="AV1293" s="27"/>
      <c r="AW1293" s="27"/>
      <c r="AX1293" s="27"/>
      <c r="AY1293" s="41"/>
      <c r="AZ1293" s="27"/>
      <c r="BA1293" s="27"/>
      <c r="BB1293" s="27"/>
      <c r="BC1293" s="27"/>
      <c r="BD1293" s="27"/>
      <c r="BE1293" s="27"/>
      <c r="BF1293" s="27"/>
      <c r="BG1293" s="27"/>
      <c r="BH1293" s="27"/>
      <c r="BI1293" s="27"/>
      <c r="BJ1293" s="27"/>
      <c r="BK1293" s="27"/>
      <c r="BL1293" s="27"/>
      <c r="BM1293" s="41"/>
      <c r="BN1293" s="27"/>
      <c r="BO1293" s="27"/>
      <c r="BS1293" s="27"/>
      <c r="BT1293" s="41"/>
    </row>
    <row r="1294" spans="1:72" s="29" customFormat="1">
      <c r="A1294" s="47"/>
      <c r="B1294" s="47"/>
      <c r="C1294" s="47"/>
      <c r="D1294" s="47"/>
      <c r="E1294" s="47"/>
      <c r="F1294" s="47"/>
      <c r="G1294" s="47"/>
      <c r="H1294" s="47"/>
      <c r="I1294" s="47"/>
      <c r="J1294" s="27"/>
      <c r="K1294" s="47"/>
      <c r="L1294" s="28"/>
      <c r="M1294" s="28"/>
      <c r="N1294" s="28"/>
      <c r="O1294" s="28"/>
      <c r="P1294" s="28"/>
      <c r="Q1294" s="28"/>
      <c r="R1294" s="28"/>
      <c r="S1294" s="28"/>
      <c r="T1294" s="28"/>
      <c r="U1294" s="28"/>
      <c r="V1294" s="28"/>
      <c r="W1294" s="28"/>
      <c r="X1294" s="28"/>
      <c r="Y1294" s="28"/>
      <c r="Z1294" s="32"/>
      <c r="AA1294" s="32"/>
      <c r="AB1294" s="47"/>
      <c r="AC1294" s="47"/>
      <c r="AD1294" s="28"/>
      <c r="AE1294" s="28"/>
      <c r="AF1294" s="28"/>
      <c r="AG1294" s="14"/>
      <c r="AH1294" s="28"/>
      <c r="AI1294" s="33"/>
      <c r="AJ1294" s="27"/>
      <c r="AK1294" s="47"/>
      <c r="AL1294" s="27"/>
      <c r="AM1294" s="47"/>
      <c r="AN1294" s="47"/>
      <c r="AO1294" s="27"/>
      <c r="AP1294" s="32"/>
      <c r="AQ1294" s="27"/>
      <c r="AR1294" s="27"/>
      <c r="AS1294" s="27"/>
      <c r="AT1294" s="27"/>
      <c r="AU1294" s="27"/>
      <c r="AV1294" s="27"/>
      <c r="AW1294" s="27"/>
      <c r="AX1294" s="27"/>
      <c r="AY1294" s="41"/>
      <c r="AZ1294" s="27"/>
      <c r="BA1294" s="27"/>
      <c r="BB1294" s="27"/>
      <c r="BC1294" s="27"/>
      <c r="BD1294" s="27"/>
      <c r="BE1294" s="27"/>
      <c r="BF1294" s="27"/>
      <c r="BG1294" s="27"/>
      <c r="BH1294" s="27"/>
      <c r="BI1294" s="27"/>
      <c r="BJ1294" s="27"/>
      <c r="BK1294" s="27"/>
      <c r="BL1294" s="27"/>
      <c r="BM1294" s="41"/>
      <c r="BN1294" s="27"/>
      <c r="BO1294" s="27"/>
      <c r="BS1294" s="27"/>
      <c r="BT1294" s="41"/>
    </row>
    <row r="1295" spans="1:72" s="29" customFormat="1">
      <c r="A1295" s="47"/>
      <c r="B1295" s="47"/>
      <c r="C1295" s="47"/>
      <c r="D1295" s="47"/>
      <c r="E1295" s="47"/>
      <c r="F1295" s="47"/>
      <c r="G1295" s="47"/>
      <c r="H1295" s="47"/>
      <c r="I1295" s="47"/>
      <c r="J1295" s="27"/>
      <c r="K1295" s="47"/>
      <c r="L1295" s="28"/>
      <c r="M1295" s="28"/>
      <c r="N1295" s="28"/>
      <c r="O1295" s="28"/>
      <c r="P1295" s="28"/>
      <c r="Q1295" s="28"/>
      <c r="R1295" s="28"/>
      <c r="S1295" s="28"/>
      <c r="T1295" s="28"/>
      <c r="U1295" s="28"/>
      <c r="V1295" s="28"/>
      <c r="W1295" s="28"/>
      <c r="X1295" s="28"/>
      <c r="Y1295" s="28"/>
      <c r="Z1295" s="32"/>
      <c r="AA1295" s="32"/>
      <c r="AB1295" s="47"/>
      <c r="AC1295" s="47"/>
      <c r="AD1295" s="28"/>
      <c r="AE1295" s="28"/>
      <c r="AF1295" s="28"/>
      <c r="AG1295" s="14"/>
      <c r="AH1295" s="28"/>
      <c r="AI1295" s="33"/>
      <c r="AJ1295" s="27"/>
      <c r="AK1295" s="47"/>
      <c r="AL1295" s="27"/>
      <c r="AM1295" s="47"/>
      <c r="AN1295" s="47"/>
      <c r="AO1295" s="27"/>
      <c r="AP1295" s="32"/>
      <c r="AQ1295" s="27"/>
      <c r="AR1295" s="27"/>
      <c r="AS1295" s="27"/>
      <c r="AT1295" s="27"/>
      <c r="AU1295" s="27"/>
      <c r="AV1295" s="27"/>
      <c r="AW1295" s="27"/>
      <c r="AX1295" s="27"/>
      <c r="AY1295" s="41"/>
      <c r="AZ1295" s="27"/>
      <c r="BA1295" s="27"/>
      <c r="BB1295" s="27"/>
      <c r="BC1295" s="27"/>
      <c r="BD1295" s="27"/>
      <c r="BE1295" s="27"/>
      <c r="BF1295" s="27"/>
      <c r="BG1295" s="27"/>
      <c r="BH1295" s="27"/>
      <c r="BI1295" s="27"/>
      <c r="BJ1295" s="27"/>
      <c r="BK1295" s="27"/>
      <c r="BL1295" s="27"/>
      <c r="BM1295" s="41"/>
      <c r="BN1295" s="27"/>
      <c r="BO1295" s="27"/>
      <c r="BS1295" s="27"/>
      <c r="BT1295" s="41"/>
    </row>
    <row r="1296" spans="1:72" s="29" customFormat="1">
      <c r="A1296" s="47"/>
      <c r="B1296" s="47"/>
      <c r="C1296" s="47"/>
      <c r="D1296" s="47"/>
      <c r="E1296" s="47"/>
      <c r="F1296" s="47"/>
      <c r="G1296" s="47"/>
      <c r="H1296" s="47"/>
      <c r="I1296" s="47"/>
      <c r="J1296" s="27"/>
      <c r="K1296" s="47"/>
      <c r="L1296" s="28"/>
      <c r="M1296" s="28"/>
      <c r="N1296" s="28"/>
      <c r="O1296" s="28"/>
      <c r="P1296" s="28"/>
      <c r="Q1296" s="28"/>
      <c r="R1296" s="28"/>
      <c r="S1296" s="28"/>
      <c r="T1296" s="28"/>
      <c r="U1296" s="28"/>
      <c r="V1296" s="28"/>
      <c r="W1296" s="28"/>
      <c r="X1296" s="28"/>
      <c r="Y1296" s="28"/>
      <c r="Z1296" s="32"/>
      <c r="AA1296" s="32"/>
      <c r="AB1296" s="47"/>
      <c r="AC1296" s="47"/>
      <c r="AD1296" s="28"/>
      <c r="AE1296" s="28"/>
      <c r="AF1296" s="28"/>
      <c r="AG1296" s="14"/>
      <c r="AH1296" s="28"/>
      <c r="AI1296" s="33"/>
      <c r="AJ1296" s="27"/>
      <c r="AK1296" s="47"/>
      <c r="AL1296" s="27"/>
      <c r="AM1296" s="47"/>
      <c r="AN1296" s="47"/>
      <c r="AO1296" s="27"/>
      <c r="AP1296" s="32"/>
      <c r="AQ1296" s="27"/>
      <c r="AR1296" s="27"/>
      <c r="AS1296" s="27"/>
      <c r="AT1296" s="27"/>
      <c r="AU1296" s="27"/>
      <c r="AV1296" s="27"/>
      <c r="AW1296" s="27"/>
      <c r="AX1296" s="27"/>
      <c r="AY1296" s="41"/>
      <c r="AZ1296" s="27"/>
      <c r="BA1296" s="27"/>
      <c r="BB1296" s="27"/>
      <c r="BC1296" s="27"/>
      <c r="BD1296" s="27"/>
      <c r="BE1296" s="27"/>
      <c r="BF1296" s="27"/>
      <c r="BG1296" s="27"/>
      <c r="BH1296" s="27"/>
      <c r="BI1296" s="27"/>
      <c r="BJ1296" s="27"/>
      <c r="BK1296" s="27"/>
      <c r="BL1296" s="27"/>
      <c r="BM1296" s="41"/>
      <c r="BN1296" s="27"/>
      <c r="BO1296" s="27"/>
      <c r="BS1296" s="27"/>
      <c r="BT1296" s="41"/>
    </row>
    <row r="1297" spans="1:72" s="29" customFormat="1">
      <c r="A1297" s="47"/>
      <c r="B1297" s="47"/>
      <c r="C1297" s="47"/>
      <c r="D1297" s="47"/>
      <c r="E1297" s="47"/>
      <c r="F1297" s="47"/>
      <c r="G1297" s="47"/>
      <c r="H1297" s="47"/>
      <c r="I1297" s="47"/>
      <c r="J1297" s="27"/>
      <c r="K1297" s="47"/>
      <c r="L1297" s="28"/>
      <c r="M1297" s="28"/>
      <c r="N1297" s="28"/>
      <c r="O1297" s="28"/>
      <c r="P1297" s="28"/>
      <c r="Q1297" s="28"/>
      <c r="R1297" s="28"/>
      <c r="S1297" s="28"/>
      <c r="T1297" s="28"/>
      <c r="U1297" s="28"/>
      <c r="V1297" s="28"/>
      <c r="W1297" s="28"/>
      <c r="X1297" s="28"/>
      <c r="Y1297" s="28"/>
      <c r="Z1297" s="32"/>
      <c r="AA1297" s="32"/>
      <c r="AB1297" s="47"/>
      <c r="AC1297" s="47"/>
      <c r="AD1297" s="28"/>
      <c r="AE1297" s="28"/>
      <c r="AF1297" s="28"/>
      <c r="AG1297" s="14"/>
      <c r="AH1297" s="28"/>
      <c r="AI1297" s="33"/>
      <c r="AJ1297" s="27"/>
      <c r="AK1297" s="47"/>
      <c r="AL1297" s="27"/>
      <c r="AM1297" s="47"/>
      <c r="AN1297" s="47"/>
      <c r="AO1297" s="27"/>
      <c r="AP1297" s="32"/>
      <c r="AQ1297" s="27"/>
      <c r="AR1297" s="27"/>
      <c r="AS1297" s="27"/>
      <c r="AT1297" s="27"/>
      <c r="AU1297" s="27"/>
      <c r="AV1297" s="27"/>
      <c r="AW1297" s="27"/>
      <c r="AX1297" s="27"/>
      <c r="AY1297" s="41"/>
      <c r="AZ1297" s="27"/>
      <c r="BA1297" s="27"/>
      <c r="BB1297" s="27"/>
      <c r="BC1297" s="27"/>
      <c r="BD1297" s="27"/>
      <c r="BE1297" s="27"/>
      <c r="BF1297" s="27"/>
      <c r="BG1297" s="27"/>
      <c r="BH1297" s="27"/>
      <c r="BI1297" s="27"/>
      <c r="BJ1297" s="27"/>
      <c r="BK1297" s="27"/>
      <c r="BL1297" s="27"/>
      <c r="BM1297" s="41"/>
      <c r="BN1297" s="27"/>
      <c r="BO1297" s="27"/>
      <c r="BS1297" s="27"/>
      <c r="BT1297" s="41"/>
    </row>
    <row r="1298" spans="1:72" s="29" customFormat="1">
      <c r="A1298" s="47"/>
      <c r="B1298" s="47"/>
      <c r="C1298" s="47"/>
      <c r="D1298" s="47"/>
      <c r="E1298" s="47"/>
      <c r="F1298" s="47"/>
      <c r="G1298" s="47"/>
      <c r="H1298" s="47"/>
      <c r="I1298" s="47"/>
      <c r="J1298" s="27"/>
      <c r="K1298" s="47"/>
      <c r="L1298" s="28"/>
      <c r="M1298" s="28"/>
      <c r="N1298" s="28"/>
      <c r="O1298" s="28"/>
      <c r="P1298" s="28"/>
      <c r="Q1298" s="28"/>
      <c r="R1298" s="28"/>
      <c r="S1298" s="28"/>
      <c r="T1298" s="28"/>
      <c r="U1298" s="28"/>
      <c r="V1298" s="28"/>
      <c r="W1298" s="28"/>
      <c r="X1298" s="28"/>
      <c r="Y1298" s="28"/>
      <c r="Z1298" s="32"/>
      <c r="AA1298" s="32"/>
      <c r="AB1298" s="47"/>
      <c r="AC1298" s="47"/>
      <c r="AD1298" s="28"/>
      <c r="AE1298" s="28"/>
      <c r="AF1298" s="28"/>
      <c r="AG1298" s="14"/>
      <c r="AH1298" s="28"/>
      <c r="AI1298" s="33"/>
      <c r="AJ1298" s="27"/>
      <c r="AK1298" s="47"/>
      <c r="AL1298" s="27"/>
      <c r="AM1298" s="47"/>
      <c r="AN1298" s="47"/>
      <c r="AO1298" s="27"/>
      <c r="AP1298" s="32"/>
      <c r="AQ1298" s="27"/>
      <c r="AR1298" s="27"/>
      <c r="AS1298" s="27"/>
      <c r="AT1298" s="27"/>
      <c r="AU1298" s="27"/>
      <c r="AV1298" s="27"/>
      <c r="AW1298" s="27"/>
      <c r="AX1298" s="27"/>
      <c r="AY1298" s="41"/>
      <c r="AZ1298" s="27"/>
      <c r="BA1298" s="27"/>
      <c r="BB1298" s="27"/>
      <c r="BC1298" s="27"/>
      <c r="BD1298" s="27"/>
      <c r="BE1298" s="27"/>
      <c r="BF1298" s="27"/>
      <c r="BG1298" s="27"/>
      <c r="BH1298" s="27"/>
      <c r="BI1298" s="27"/>
      <c r="BJ1298" s="27"/>
      <c r="BK1298" s="27"/>
      <c r="BL1298" s="27"/>
      <c r="BM1298" s="41"/>
      <c r="BN1298" s="27"/>
      <c r="BO1298" s="27"/>
      <c r="BS1298" s="27"/>
      <c r="BT1298" s="41"/>
    </row>
    <row r="1299" spans="1:72" s="29" customFormat="1">
      <c r="A1299" s="47"/>
      <c r="B1299" s="47"/>
      <c r="C1299" s="47"/>
      <c r="D1299" s="47"/>
      <c r="E1299" s="47"/>
      <c r="F1299" s="47"/>
      <c r="G1299" s="47"/>
      <c r="H1299" s="47"/>
      <c r="I1299" s="47"/>
      <c r="J1299" s="27"/>
      <c r="K1299" s="47"/>
      <c r="L1299" s="28"/>
      <c r="M1299" s="28"/>
      <c r="N1299" s="28"/>
      <c r="O1299" s="28"/>
      <c r="P1299" s="28"/>
      <c r="Q1299" s="28"/>
      <c r="R1299" s="28"/>
      <c r="S1299" s="28"/>
      <c r="T1299" s="28"/>
      <c r="U1299" s="28"/>
      <c r="V1299" s="28"/>
      <c r="W1299" s="28"/>
      <c r="X1299" s="28"/>
      <c r="Y1299" s="28"/>
      <c r="Z1299" s="32"/>
      <c r="AA1299" s="32"/>
      <c r="AB1299" s="47"/>
      <c r="AC1299" s="47"/>
      <c r="AD1299" s="28"/>
      <c r="AE1299" s="28"/>
      <c r="AF1299" s="28"/>
      <c r="AG1299" s="14"/>
      <c r="AH1299" s="28"/>
      <c r="AI1299" s="33"/>
      <c r="AJ1299" s="27"/>
      <c r="AK1299" s="47"/>
      <c r="AL1299" s="27"/>
      <c r="AM1299" s="47"/>
      <c r="AN1299" s="47"/>
      <c r="AO1299" s="27"/>
      <c r="AP1299" s="32"/>
      <c r="AQ1299" s="27"/>
      <c r="AR1299" s="27"/>
      <c r="AS1299" s="27"/>
      <c r="AT1299" s="27"/>
      <c r="AU1299" s="27"/>
      <c r="AV1299" s="27"/>
      <c r="AW1299" s="27"/>
      <c r="AX1299" s="27"/>
      <c r="AY1299" s="41"/>
      <c r="AZ1299" s="27"/>
      <c r="BA1299" s="27"/>
      <c r="BB1299" s="27"/>
      <c r="BC1299" s="27"/>
      <c r="BD1299" s="27"/>
      <c r="BE1299" s="27"/>
      <c r="BF1299" s="27"/>
      <c r="BG1299" s="27"/>
      <c r="BH1299" s="27"/>
      <c r="BI1299" s="27"/>
      <c r="BJ1299" s="27"/>
      <c r="BK1299" s="27"/>
      <c r="BL1299" s="27"/>
      <c r="BM1299" s="41"/>
      <c r="BN1299" s="27"/>
      <c r="BO1299" s="27"/>
      <c r="BS1299" s="27"/>
      <c r="BT1299" s="41"/>
    </row>
    <row r="1300" spans="1:72" s="29" customFormat="1">
      <c r="A1300" s="47"/>
      <c r="B1300" s="47"/>
      <c r="C1300" s="47"/>
      <c r="D1300" s="47"/>
      <c r="E1300" s="47"/>
      <c r="F1300" s="47"/>
      <c r="G1300" s="47"/>
      <c r="H1300" s="47"/>
      <c r="I1300" s="47"/>
      <c r="J1300" s="27"/>
      <c r="K1300" s="47"/>
      <c r="L1300" s="28"/>
      <c r="M1300" s="28"/>
      <c r="N1300" s="28"/>
      <c r="O1300" s="28"/>
      <c r="P1300" s="28"/>
      <c r="Q1300" s="28"/>
      <c r="R1300" s="28"/>
      <c r="S1300" s="28"/>
      <c r="T1300" s="28"/>
      <c r="U1300" s="28"/>
      <c r="V1300" s="28"/>
      <c r="W1300" s="28"/>
      <c r="X1300" s="28"/>
      <c r="Y1300" s="28"/>
      <c r="Z1300" s="32"/>
      <c r="AA1300" s="32"/>
      <c r="AB1300" s="47"/>
      <c r="AC1300" s="47"/>
      <c r="AD1300" s="28"/>
      <c r="AE1300" s="28"/>
      <c r="AF1300" s="28"/>
      <c r="AG1300" s="14"/>
      <c r="AH1300" s="28"/>
      <c r="AI1300" s="33"/>
      <c r="AJ1300" s="27"/>
      <c r="AK1300" s="47"/>
      <c r="AL1300" s="27"/>
      <c r="AM1300" s="47"/>
      <c r="AN1300" s="47"/>
      <c r="AO1300" s="27"/>
      <c r="AP1300" s="32"/>
      <c r="AQ1300" s="27"/>
      <c r="AR1300" s="27"/>
      <c r="AS1300" s="27"/>
      <c r="AT1300" s="27"/>
      <c r="AU1300" s="27"/>
      <c r="AV1300" s="27"/>
      <c r="AW1300" s="27"/>
      <c r="AX1300" s="27"/>
      <c r="AY1300" s="41"/>
      <c r="AZ1300" s="27"/>
      <c r="BA1300" s="27"/>
      <c r="BB1300" s="27"/>
      <c r="BC1300" s="27"/>
      <c r="BD1300" s="27"/>
      <c r="BE1300" s="27"/>
      <c r="BF1300" s="27"/>
      <c r="BG1300" s="27"/>
      <c r="BH1300" s="27"/>
      <c r="BI1300" s="27"/>
      <c r="BJ1300" s="27"/>
      <c r="BK1300" s="27"/>
      <c r="BL1300" s="27"/>
      <c r="BM1300" s="41"/>
      <c r="BN1300" s="27"/>
      <c r="BO1300" s="27"/>
      <c r="BS1300" s="27"/>
      <c r="BT1300" s="41"/>
    </row>
    <row r="1301" spans="1:72" s="29" customFormat="1">
      <c r="A1301" s="47"/>
      <c r="B1301" s="47"/>
      <c r="C1301" s="47"/>
      <c r="D1301" s="47"/>
      <c r="E1301" s="47"/>
      <c r="F1301" s="47"/>
      <c r="G1301" s="47"/>
      <c r="H1301" s="47"/>
      <c r="I1301" s="47"/>
      <c r="J1301" s="27"/>
      <c r="K1301" s="47"/>
      <c r="L1301" s="28"/>
      <c r="M1301" s="28"/>
      <c r="N1301" s="28"/>
      <c r="O1301" s="28"/>
      <c r="P1301" s="28"/>
      <c r="Q1301" s="28"/>
      <c r="R1301" s="28"/>
      <c r="S1301" s="28"/>
      <c r="T1301" s="28"/>
      <c r="U1301" s="28"/>
      <c r="V1301" s="28"/>
      <c r="W1301" s="28"/>
      <c r="X1301" s="28"/>
      <c r="Y1301" s="28"/>
      <c r="Z1301" s="32"/>
      <c r="AA1301" s="32"/>
      <c r="AB1301" s="47"/>
      <c r="AC1301" s="47"/>
      <c r="AD1301" s="28"/>
      <c r="AE1301" s="28"/>
      <c r="AF1301" s="28"/>
      <c r="AG1301" s="14"/>
      <c r="AH1301" s="28"/>
      <c r="AI1301" s="33"/>
      <c r="AJ1301" s="27"/>
      <c r="AK1301" s="47"/>
      <c r="AL1301" s="27"/>
      <c r="AM1301" s="47"/>
      <c r="AN1301" s="47"/>
      <c r="AO1301" s="27"/>
      <c r="AP1301" s="32"/>
      <c r="AQ1301" s="27"/>
      <c r="AR1301" s="27"/>
      <c r="AS1301" s="27"/>
      <c r="AT1301" s="27"/>
      <c r="AU1301" s="27"/>
      <c r="AV1301" s="27"/>
      <c r="AW1301" s="27"/>
      <c r="AX1301" s="27"/>
      <c r="AY1301" s="41"/>
      <c r="AZ1301" s="27"/>
      <c r="BA1301" s="27"/>
      <c r="BB1301" s="27"/>
      <c r="BC1301" s="27"/>
      <c r="BD1301" s="27"/>
      <c r="BE1301" s="27"/>
      <c r="BF1301" s="27"/>
      <c r="BG1301" s="27"/>
      <c r="BH1301" s="27"/>
      <c r="BI1301" s="27"/>
      <c r="BJ1301" s="27"/>
      <c r="BK1301" s="27"/>
      <c r="BL1301" s="27"/>
      <c r="BM1301" s="41"/>
      <c r="BN1301" s="27"/>
      <c r="BO1301" s="27"/>
      <c r="BS1301" s="27"/>
      <c r="BT1301" s="41"/>
    </row>
    <row r="1302" spans="1:72" s="29" customFormat="1">
      <c r="A1302" s="47"/>
      <c r="B1302" s="47"/>
      <c r="C1302" s="47"/>
      <c r="D1302" s="47"/>
      <c r="E1302" s="47"/>
      <c r="F1302" s="47"/>
      <c r="G1302" s="47"/>
      <c r="H1302" s="47"/>
      <c r="I1302" s="47"/>
      <c r="J1302" s="27"/>
      <c r="K1302" s="47"/>
      <c r="L1302" s="28"/>
      <c r="M1302" s="28"/>
      <c r="N1302" s="28"/>
      <c r="O1302" s="28"/>
      <c r="P1302" s="28"/>
      <c r="Q1302" s="28"/>
      <c r="R1302" s="28"/>
      <c r="S1302" s="28"/>
      <c r="T1302" s="28"/>
      <c r="U1302" s="28"/>
      <c r="V1302" s="28"/>
      <c r="W1302" s="28"/>
      <c r="X1302" s="28"/>
      <c r="Y1302" s="28"/>
      <c r="Z1302" s="32"/>
      <c r="AA1302" s="32"/>
      <c r="AB1302" s="47"/>
      <c r="AC1302" s="47"/>
      <c r="AD1302" s="28"/>
      <c r="AE1302" s="28"/>
      <c r="AF1302" s="28"/>
      <c r="AG1302" s="14"/>
      <c r="AH1302" s="28"/>
      <c r="AI1302" s="33"/>
      <c r="AJ1302" s="27"/>
      <c r="AK1302" s="47"/>
      <c r="AL1302" s="27"/>
      <c r="AM1302" s="47"/>
      <c r="AN1302" s="47"/>
      <c r="AO1302" s="27"/>
      <c r="AP1302" s="32"/>
      <c r="AQ1302" s="27"/>
      <c r="AR1302" s="27"/>
      <c r="AS1302" s="27"/>
      <c r="AT1302" s="27"/>
      <c r="AU1302" s="27"/>
      <c r="AV1302" s="27"/>
      <c r="AW1302" s="27"/>
      <c r="AX1302" s="27"/>
      <c r="AY1302" s="41"/>
      <c r="AZ1302" s="27"/>
      <c r="BA1302" s="27"/>
      <c r="BB1302" s="27"/>
      <c r="BC1302" s="27"/>
      <c r="BD1302" s="27"/>
      <c r="BE1302" s="27"/>
      <c r="BF1302" s="27"/>
      <c r="BG1302" s="27"/>
      <c r="BH1302" s="27"/>
      <c r="BI1302" s="27"/>
      <c r="BJ1302" s="27"/>
      <c r="BK1302" s="27"/>
      <c r="BL1302" s="27"/>
      <c r="BM1302" s="41"/>
      <c r="BN1302" s="27"/>
      <c r="BO1302" s="27"/>
      <c r="BS1302" s="27"/>
      <c r="BT1302" s="41"/>
    </row>
    <row r="1303" spans="1:72" s="29" customFormat="1">
      <c r="A1303" s="47"/>
      <c r="B1303" s="47"/>
      <c r="C1303" s="47"/>
      <c r="D1303" s="47"/>
      <c r="E1303" s="47"/>
      <c r="F1303" s="47"/>
      <c r="G1303" s="47"/>
      <c r="H1303" s="47"/>
      <c r="I1303" s="47"/>
      <c r="J1303" s="27"/>
      <c r="K1303" s="47"/>
      <c r="L1303" s="28"/>
      <c r="M1303" s="28"/>
      <c r="N1303" s="28"/>
      <c r="O1303" s="28"/>
      <c r="P1303" s="28"/>
      <c r="Q1303" s="28"/>
      <c r="R1303" s="28"/>
      <c r="S1303" s="28"/>
      <c r="T1303" s="28"/>
      <c r="U1303" s="28"/>
      <c r="V1303" s="28"/>
      <c r="W1303" s="28"/>
      <c r="X1303" s="28"/>
      <c r="Y1303" s="28"/>
      <c r="Z1303" s="32"/>
      <c r="AA1303" s="32"/>
      <c r="AB1303" s="47"/>
      <c r="AC1303" s="47"/>
      <c r="AD1303" s="28"/>
      <c r="AE1303" s="28"/>
      <c r="AF1303" s="28"/>
      <c r="AG1303" s="14"/>
      <c r="AH1303" s="28"/>
      <c r="AI1303" s="33"/>
      <c r="AJ1303" s="27"/>
      <c r="AK1303" s="47"/>
      <c r="AL1303" s="27"/>
      <c r="AM1303" s="47"/>
      <c r="AN1303" s="47"/>
      <c r="AO1303" s="27"/>
      <c r="AP1303" s="32"/>
      <c r="AQ1303" s="27"/>
      <c r="AR1303" s="27"/>
      <c r="AS1303" s="27"/>
      <c r="AT1303" s="27"/>
      <c r="AU1303" s="27"/>
      <c r="AV1303" s="27"/>
      <c r="AW1303" s="27"/>
      <c r="AX1303" s="27"/>
      <c r="AY1303" s="41"/>
      <c r="AZ1303" s="27"/>
      <c r="BA1303" s="27"/>
      <c r="BB1303" s="27"/>
      <c r="BC1303" s="27"/>
      <c r="BD1303" s="27"/>
      <c r="BE1303" s="27"/>
      <c r="BF1303" s="27"/>
      <c r="BG1303" s="27"/>
      <c r="BH1303" s="27"/>
      <c r="BI1303" s="27"/>
      <c r="BJ1303" s="27"/>
      <c r="BK1303" s="27"/>
      <c r="BL1303" s="27"/>
      <c r="BM1303" s="41"/>
      <c r="BN1303" s="27"/>
      <c r="BO1303" s="27"/>
      <c r="BS1303" s="27"/>
      <c r="BT1303" s="41"/>
    </row>
    <row r="1304" spans="1:72" s="29" customFormat="1">
      <c r="A1304" s="47"/>
      <c r="B1304" s="47"/>
      <c r="C1304" s="47"/>
      <c r="D1304" s="47"/>
      <c r="E1304" s="47"/>
      <c r="F1304" s="47"/>
      <c r="G1304" s="47"/>
      <c r="H1304" s="47"/>
      <c r="I1304" s="47"/>
      <c r="J1304" s="27"/>
      <c r="K1304" s="47"/>
      <c r="L1304" s="28"/>
      <c r="M1304" s="28"/>
      <c r="N1304" s="28"/>
      <c r="O1304" s="28"/>
      <c r="P1304" s="28"/>
      <c r="Q1304" s="28"/>
      <c r="R1304" s="28"/>
      <c r="S1304" s="28"/>
      <c r="T1304" s="28"/>
      <c r="U1304" s="28"/>
      <c r="V1304" s="28"/>
      <c r="W1304" s="28"/>
      <c r="X1304" s="28"/>
      <c r="Y1304" s="28"/>
      <c r="Z1304" s="32"/>
      <c r="AA1304" s="32"/>
      <c r="AB1304" s="47"/>
      <c r="AC1304" s="47"/>
      <c r="AD1304" s="28"/>
      <c r="AE1304" s="28"/>
      <c r="AF1304" s="28"/>
      <c r="AG1304" s="14"/>
      <c r="AH1304" s="28"/>
      <c r="AI1304" s="33"/>
      <c r="AJ1304" s="27"/>
      <c r="AK1304" s="47"/>
      <c r="AL1304" s="27"/>
      <c r="AM1304" s="47"/>
      <c r="AN1304" s="47"/>
      <c r="AO1304" s="27"/>
      <c r="AP1304" s="32"/>
      <c r="AQ1304" s="27"/>
      <c r="AR1304" s="27"/>
      <c r="AS1304" s="27"/>
      <c r="AT1304" s="27"/>
      <c r="AU1304" s="27"/>
      <c r="AV1304" s="27"/>
      <c r="AW1304" s="27"/>
      <c r="AX1304" s="27"/>
      <c r="AY1304" s="41"/>
      <c r="AZ1304" s="27"/>
      <c r="BA1304" s="27"/>
      <c r="BB1304" s="27"/>
      <c r="BC1304" s="27"/>
      <c r="BD1304" s="27"/>
      <c r="BE1304" s="27"/>
      <c r="BF1304" s="27"/>
      <c r="BG1304" s="27"/>
      <c r="BH1304" s="27"/>
      <c r="BI1304" s="27"/>
      <c r="BJ1304" s="27"/>
      <c r="BK1304" s="27"/>
      <c r="BL1304" s="27"/>
      <c r="BM1304" s="41"/>
      <c r="BN1304" s="27"/>
      <c r="BO1304" s="27"/>
      <c r="BS1304" s="27"/>
      <c r="BT1304" s="41"/>
    </row>
    <row r="1305" spans="1:72" s="29" customFormat="1">
      <c r="A1305" s="47"/>
      <c r="B1305" s="47"/>
      <c r="C1305" s="47"/>
      <c r="D1305" s="47"/>
      <c r="E1305" s="47"/>
      <c r="F1305" s="47"/>
      <c r="G1305" s="47"/>
      <c r="H1305" s="47"/>
      <c r="I1305" s="47"/>
      <c r="J1305" s="27"/>
      <c r="K1305" s="47"/>
      <c r="L1305" s="28"/>
      <c r="M1305" s="28"/>
      <c r="N1305" s="28"/>
      <c r="O1305" s="28"/>
      <c r="P1305" s="28"/>
      <c r="Q1305" s="28"/>
      <c r="R1305" s="28"/>
      <c r="S1305" s="28"/>
      <c r="T1305" s="28"/>
      <c r="U1305" s="28"/>
      <c r="V1305" s="28"/>
      <c r="W1305" s="28"/>
      <c r="X1305" s="28"/>
      <c r="Y1305" s="28"/>
      <c r="Z1305" s="32"/>
      <c r="AA1305" s="32"/>
      <c r="AB1305" s="47"/>
      <c r="AC1305" s="47"/>
      <c r="AD1305" s="28"/>
      <c r="AE1305" s="28"/>
      <c r="AF1305" s="28"/>
      <c r="AG1305" s="14"/>
      <c r="AH1305" s="28"/>
      <c r="AI1305" s="33"/>
      <c r="AJ1305" s="27"/>
      <c r="AK1305" s="47"/>
      <c r="AL1305" s="27"/>
      <c r="AM1305" s="47"/>
      <c r="AN1305" s="47"/>
      <c r="AO1305" s="27"/>
      <c r="AP1305" s="32"/>
      <c r="AQ1305" s="27"/>
      <c r="AR1305" s="27"/>
      <c r="AS1305" s="27"/>
      <c r="AT1305" s="27"/>
      <c r="AU1305" s="27"/>
      <c r="AV1305" s="27"/>
      <c r="AW1305" s="27"/>
      <c r="AX1305" s="27"/>
      <c r="AY1305" s="41"/>
      <c r="AZ1305" s="27"/>
      <c r="BA1305" s="27"/>
      <c r="BB1305" s="27"/>
      <c r="BC1305" s="27"/>
      <c r="BD1305" s="27"/>
      <c r="BE1305" s="27"/>
      <c r="BF1305" s="27"/>
      <c r="BG1305" s="27"/>
      <c r="BH1305" s="27"/>
      <c r="BI1305" s="27"/>
      <c r="BJ1305" s="27"/>
      <c r="BK1305" s="27"/>
      <c r="BL1305" s="27"/>
      <c r="BM1305" s="41"/>
      <c r="BN1305" s="27"/>
      <c r="BO1305" s="27"/>
      <c r="BS1305" s="27"/>
      <c r="BT1305" s="41"/>
    </row>
    <row r="1306" spans="1:72" s="29" customFormat="1">
      <c r="A1306" s="47"/>
      <c r="B1306" s="47"/>
      <c r="C1306" s="47"/>
      <c r="D1306" s="47"/>
      <c r="E1306" s="47"/>
      <c r="F1306" s="47"/>
      <c r="G1306" s="47"/>
      <c r="H1306" s="47"/>
      <c r="I1306" s="47"/>
      <c r="J1306" s="27"/>
      <c r="K1306" s="47"/>
      <c r="L1306" s="28"/>
      <c r="M1306" s="28"/>
      <c r="N1306" s="28"/>
      <c r="O1306" s="28"/>
      <c r="P1306" s="28"/>
      <c r="Q1306" s="28"/>
      <c r="R1306" s="28"/>
      <c r="S1306" s="28"/>
      <c r="T1306" s="28"/>
      <c r="U1306" s="28"/>
      <c r="V1306" s="28"/>
      <c r="W1306" s="28"/>
      <c r="X1306" s="28"/>
      <c r="Y1306" s="28"/>
      <c r="Z1306" s="32"/>
      <c r="AA1306" s="32"/>
      <c r="AB1306" s="47"/>
      <c r="AC1306" s="47"/>
      <c r="AD1306" s="28"/>
      <c r="AE1306" s="28"/>
      <c r="AF1306" s="28"/>
      <c r="AG1306" s="14"/>
      <c r="AH1306" s="28"/>
      <c r="AI1306" s="33"/>
      <c r="AJ1306" s="27"/>
      <c r="AK1306" s="47"/>
      <c r="AL1306" s="27"/>
      <c r="AM1306" s="47"/>
      <c r="AN1306" s="47"/>
      <c r="AO1306" s="27"/>
      <c r="AP1306" s="32"/>
      <c r="AQ1306" s="27"/>
      <c r="AR1306" s="27"/>
      <c r="AS1306" s="27"/>
      <c r="AT1306" s="27"/>
      <c r="AU1306" s="27"/>
      <c r="AV1306" s="27"/>
      <c r="AW1306" s="27"/>
      <c r="AX1306" s="27"/>
      <c r="AY1306" s="41"/>
      <c r="AZ1306" s="27"/>
      <c r="BA1306" s="27"/>
      <c r="BB1306" s="27"/>
      <c r="BC1306" s="27"/>
      <c r="BD1306" s="27"/>
      <c r="BE1306" s="27"/>
      <c r="BF1306" s="27"/>
      <c r="BG1306" s="27"/>
      <c r="BH1306" s="27"/>
      <c r="BI1306" s="27"/>
      <c r="BJ1306" s="27"/>
      <c r="BK1306" s="27"/>
      <c r="BL1306" s="27"/>
      <c r="BM1306" s="41"/>
      <c r="BN1306" s="27"/>
      <c r="BO1306" s="27"/>
      <c r="BS1306" s="27"/>
      <c r="BT1306" s="41"/>
    </row>
    <row r="1307" spans="1:72" s="29" customFormat="1">
      <c r="A1307" s="47"/>
      <c r="B1307" s="47"/>
      <c r="C1307" s="47"/>
      <c r="D1307" s="47"/>
      <c r="E1307" s="47"/>
      <c r="F1307" s="47"/>
      <c r="G1307" s="47"/>
      <c r="H1307" s="47"/>
      <c r="I1307" s="47"/>
      <c r="J1307" s="27"/>
      <c r="K1307" s="47"/>
      <c r="L1307" s="28"/>
      <c r="M1307" s="28"/>
      <c r="N1307" s="28"/>
      <c r="O1307" s="28"/>
      <c r="P1307" s="28"/>
      <c r="Q1307" s="28"/>
      <c r="R1307" s="28"/>
      <c r="S1307" s="28"/>
      <c r="T1307" s="28"/>
      <c r="U1307" s="28"/>
      <c r="V1307" s="28"/>
      <c r="W1307" s="28"/>
      <c r="X1307" s="28"/>
      <c r="Y1307" s="28"/>
      <c r="Z1307" s="32"/>
      <c r="AA1307" s="32"/>
      <c r="AB1307" s="47"/>
      <c r="AC1307" s="47"/>
      <c r="AD1307" s="28"/>
      <c r="AE1307" s="28"/>
      <c r="AF1307" s="28"/>
      <c r="AG1307" s="14"/>
      <c r="AH1307" s="28"/>
      <c r="AI1307" s="33"/>
      <c r="AJ1307" s="27"/>
      <c r="AK1307" s="47"/>
      <c r="AL1307" s="27"/>
      <c r="AM1307" s="47"/>
      <c r="AN1307" s="47"/>
      <c r="AO1307" s="27"/>
      <c r="AP1307" s="32"/>
      <c r="AQ1307" s="27"/>
      <c r="AR1307" s="27"/>
      <c r="AS1307" s="27"/>
      <c r="AT1307" s="27"/>
      <c r="AU1307" s="27"/>
      <c r="AV1307" s="27"/>
      <c r="AW1307" s="27"/>
      <c r="AX1307" s="27"/>
      <c r="AY1307" s="41"/>
      <c r="AZ1307" s="27"/>
      <c r="BA1307" s="27"/>
      <c r="BB1307" s="27"/>
      <c r="BC1307" s="27"/>
      <c r="BD1307" s="27"/>
      <c r="BE1307" s="27"/>
      <c r="BF1307" s="27"/>
      <c r="BG1307" s="27"/>
      <c r="BH1307" s="27"/>
      <c r="BI1307" s="27"/>
      <c r="BJ1307" s="27"/>
      <c r="BK1307" s="27"/>
      <c r="BL1307" s="27"/>
      <c r="BM1307" s="41"/>
      <c r="BN1307" s="27"/>
      <c r="BO1307" s="27"/>
      <c r="BS1307" s="27"/>
      <c r="BT1307" s="41"/>
    </row>
    <row r="1308" spans="1:72" s="29" customFormat="1">
      <c r="A1308" s="47"/>
      <c r="B1308" s="47"/>
      <c r="C1308" s="47"/>
      <c r="D1308" s="47"/>
      <c r="E1308" s="47"/>
      <c r="F1308" s="47"/>
      <c r="G1308" s="47"/>
      <c r="H1308" s="47"/>
      <c r="I1308" s="47"/>
      <c r="J1308" s="27"/>
      <c r="K1308" s="47"/>
      <c r="L1308" s="28"/>
      <c r="M1308" s="28"/>
      <c r="N1308" s="28"/>
      <c r="O1308" s="28"/>
      <c r="P1308" s="28"/>
      <c r="Q1308" s="28"/>
      <c r="R1308" s="28"/>
      <c r="S1308" s="28"/>
      <c r="T1308" s="28"/>
      <c r="U1308" s="28"/>
      <c r="V1308" s="28"/>
      <c r="W1308" s="28"/>
      <c r="X1308" s="28"/>
      <c r="Y1308" s="28"/>
      <c r="Z1308" s="32"/>
      <c r="AA1308" s="32"/>
      <c r="AB1308" s="47"/>
      <c r="AC1308" s="47"/>
      <c r="AD1308" s="28"/>
      <c r="AE1308" s="28"/>
      <c r="AF1308" s="28"/>
      <c r="AG1308" s="14"/>
      <c r="AH1308" s="28"/>
      <c r="AI1308" s="33"/>
      <c r="AJ1308" s="27"/>
      <c r="AK1308" s="47"/>
      <c r="AL1308" s="27"/>
      <c r="AM1308" s="47"/>
      <c r="AN1308" s="47"/>
      <c r="AO1308" s="27"/>
      <c r="AP1308" s="32"/>
      <c r="AQ1308" s="27"/>
      <c r="AR1308" s="27"/>
      <c r="AS1308" s="27"/>
      <c r="AT1308" s="27"/>
      <c r="AU1308" s="27"/>
      <c r="AV1308" s="27"/>
      <c r="AW1308" s="27"/>
      <c r="AX1308" s="27"/>
      <c r="AY1308" s="41"/>
      <c r="AZ1308" s="27"/>
      <c r="BA1308" s="27"/>
      <c r="BB1308" s="27"/>
      <c r="BC1308" s="27"/>
      <c r="BD1308" s="27"/>
      <c r="BE1308" s="27"/>
      <c r="BF1308" s="27"/>
      <c r="BG1308" s="27"/>
      <c r="BH1308" s="27"/>
      <c r="BI1308" s="27"/>
      <c r="BJ1308" s="27"/>
      <c r="BK1308" s="27"/>
      <c r="BL1308" s="27"/>
      <c r="BM1308" s="41"/>
      <c r="BN1308" s="27"/>
      <c r="BO1308" s="27"/>
      <c r="BS1308" s="27"/>
      <c r="BT1308" s="41"/>
    </row>
    <row r="1309" spans="1:72" s="29" customFormat="1">
      <c r="A1309" s="47"/>
      <c r="B1309" s="47"/>
      <c r="C1309" s="47"/>
      <c r="D1309" s="47"/>
      <c r="E1309" s="47"/>
      <c r="F1309" s="47"/>
      <c r="G1309" s="47"/>
      <c r="H1309" s="47"/>
      <c r="I1309" s="47"/>
      <c r="J1309" s="27"/>
      <c r="K1309" s="47"/>
      <c r="L1309" s="28"/>
      <c r="M1309" s="28"/>
      <c r="N1309" s="28"/>
      <c r="O1309" s="28"/>
      <c r="P1309" s="28"/>
      <c r="Q1309" s="28"/>
      <c r="R1309" s="28"/>
      <c r="S1309" s="28"/>
      <c r="T1309" s="28"/>
      <c r="U1309" s="28"/>
      <c r="V1309" s="28"/>
      <c r="W1309" s="28"/>
      <c r="X1309" s="28"/>
      <c r="Y1309" s="28"/>
      <c r="Z1309" s="32"/>
      <c r="AA1309" s="32"/>
      <c r="AB1309" s="47"/>
      <c r="AC1309" s="47"/>
      <c r="AD1309" s="28"/>
      <c r="AE1309" s="28"/>
      <c r="AF1309" s="28"/>
      <c r="AG1309" s="14"/>
      <c r="AH1309" s="28"/>
      <c r="AI1309" s="33"/>
      <c r="AJ1309" s="27"/>
      <c r="AK1309" s="47"/>
      <c r="AL1309" s="27"/>
      <c r="AM1309" s="47"/>
      <c r="AN1309" s="47"/>
      <c r="AO1309" s="27"/>
      <c r="AP1309" s="32"/>
      <c r="AQ1309" s="27"/>
      <c r="AR1309" s="27"/>
      <c r="AS1309" s="27"/>
      <c r="AT1309" s="27"/>
      <c r="AU1309" s="27"/>
      <c r="AV1309" s="27"/>
      <c r="AW1309" s="27"/>
      <c r="AX1309" s="27"/>
      <c r="AY1309" s="41"/>
      <c r="AZ1309" s="27"/>
      <c r="BA1309" s="27"/>
      <c r="BB1309" s="27"/>
      <c r="BC1309" s="27"/>
      <c r="BD1309" s="27"/>
      <c r="BE1309" s="27"/>
      <c r="BF1309" s="27"/>
      <c r="BG1309" s="27"/>
      <c r="BH1309" s="27"/>
      <c r="BI1309" s="27"/>
      <c r="BJ1309" s="27"/>
      <c r="BK1309" s="27"/>
      <c r="BL1309" s="27"/>
      <c r="BM1309" s="41"/>
      <c r="BN1309" s="27"/>
      <c r="BO1309" s="27"/>
      <c r="BS1309" s="27"/>
      <c r="BT1309" s="41"/>
    </row>
    <row r="1310" spans="1:72" s="29" customFormat="1">
      <c r="A1310" s="47"/>
      <c r="B1310" s="47"/>
      <c r="C1310" s="47"/>
      <c r="D1310" s="47"/>
      <c r="E1310" s="47"/>
      <c r="F1310" s="47"/>
      <c r="G1310" s="47"/>
      <c r="H1310" s="47"/>
      <c r="I1310" s="47"/>
      <c r="J1310" s="27"/>
      <c r="K1310" s="47"/>
      <c r="L1310" s="28"/>
      <c r="M1310" s="28"/>
      <c r="N1310" s="28"/>
      <c r="O1310" s="28"/>
      <c r="P1310" s="28"/>
      <c r="Q1310" s="28"/>
      <c r="R1310" s="28"/>
      <c r="S1310" s="28"/>
      <c r="T1310" s="28"/>
      <c r="U1310" s="28"/>
      <c r="V1310" s="28"/>
      <c r="W1310" s="28"/>
      <c r="X1310" s="28"/>
      <c r="Y1310" s="28"/>
      <c r="Z1310" s="32"/>
      <c r="AA1310" s="32"/>
      <c r="AB1310" s="47"/>
      <c r="AC1310" s="47"/>
      <c r="AD1310" s="28"/>
      <c r="AE1310" s="28"/>
      <c r="AF1310" s="28"/>
      <c r="AG1310" s="14"/>
      <c r="AH1310" s="28"/>
      <c r="AI1310" s="33"/>
      <c r="AJ1310" s="27"/>
      <c r="AK1310" s="47"/>
      <c r="AL1310" s="27"/>
      <c r="AM1310" s="47"/>
      <c r="AN1310" s="47"/>
      <c r="AO1310" s="27"/>
      <c r="AP1310" s="32"/>
      <c r="AQ1310" s="27"/>
      <c r="AR1310" s="27"/>
      <c r="AS1310" s="27"/>
      <c r="AT1310" s="27"/>
      <c r="AU1310" s="27"/>
      <c r="AV1310" s="27"/>
      <c r="AW1310" s="27"/>
      <c r="AX1310" s="27"/>
      <c r="AY1310" s="41"/>
      <c r="AZ1310" s="27"/>
      <c r="BA1310" s="27"/>
      <c r="BB1310" s="27"/>
      <c r="BC1310" s="27"/>
      <c r="BD1310" s="27"/>
      <c r="BE1310" s="27"/>
      <c r="BF1310" s="27"/>
      <c r="BG1310" s="27"/>
      <c r="BH1310" s="27"/>
      <c r="BI1310" s="27"/>
      <c r="BJ1310" s="27"/>
      <c r="BK1310" s="27"/>
      <c r="BL1310" s="27"/>
      <c r="BM1310" s="41"/>
      <c r="BN1310" s="27"/>
      <c r="BO1310" s="27"/>
      <c r="BS1310" s="27"/>
      <c r="BT1310" s="41"/>
    </row>
    <row r="1311" spans="1:72" s="29" customFormat="1">
      <c r="A1311" s="47"/>
      <c r="B1311" s="47"/>
      <c r="C1311" s="47"/>
      <c r="D1311" s="47"/>
      <c r="E1311" s="47"/>
      <c r="F1311" s="47"/>
      <c r="G1311" s="47"/>
      <c r="H1311" s="47"/>
      <c r="I1311" s="47"/>
      <c r="J1311" s="27"/>
      <c r="K1311" s="47"/>
      <c r="L1311" s="28"/>
      <c r="M1311" s="28"/>
      <c r="N1311" s="28"/>
      <c r="O1311" s="28"/>
      <c r="P1311" s="28"/>
      <c r="Q1311" s="28"/>
      <c r="R1311" s="28"/>
      <c r="S1311" s="28"/>
      <c r="T1311" s="28"/>
      <c r="U1311" s="28"/>
      <c r="V1311" s="28"/>
      <c r="W1311" s="28"/>
      <c r="X1311" s="28"/>
      <c r="Y1311" s="28"/>
      <c r="Z1311" s="32"/>
      <c r="AA1311" s="32"/>
      <c r="AB1311" s="47"/>
      <c r="AC1311" s="47"/>
      <c r="AD1311" s="28"/>
      <c r="AE1311" s="28"/>
      <c r="AF1311" s="28"/>
      <c r="AG1311" s="14"/>
      <c r="AH1311" s="28"/>
      <c r="AI1311" s="33"/>
      <c r="AJ1311" s="27"/>
      <c r="AK1311" s="47"/>
      <c r="AL1311" s="27"/>
      <c r="AM1311" s="47"/>
      <c r="AN1311" s="47"/>
      <c r="AO1311" s="27"/>
      <c r="AP1311" s="32"/>
      <c r="AQ1311" s="27"/>
      <c r="AR1311" s="27"/>
      <c r="AS1311" s="27"/>
      <c r="AT1311" s="27"/>
      <c r="AU1311" s="27"/>
      <c r="AV1311" s="27"/>
      <c r="AW1311" s="27"/>
      <c r="AX1311" s="27"/>
      <c r="AY1311" s="41"/>
      <c r="AZ1311" s="27"/>
      <c r="BA1311" s="27"/>
      <c r="BB1311" s="27"/>
      <c r="BC1311" s="27"/>
      <c r="BD1311" s="27"/>
      <c r="BE1311" s="27"/>
      <c r="BF1311" s="27"/>
      <c r="BG1311" s="27"/>
      <c r="BH1311" s="27"/>
      <c r="BI1311" s="27"/>
      <c r="BJ1311" s="27"/>
      <c r="BK1311" s="27"/>
      <c r="BL1311" s="27"/>
      <c r="BM1311" s="41"/>
      <c r="BN1311" s="27"/>
      <c r="BO1311" s="27"/>
      <c r="BS1311" s="27"/>
      <c r="BT1311" s="41"/>
    </row>
    <row r="1312" spans="1:72" s="29" customFormat="1">
      <c r="A1312" s="47"/>
      <c r="B1312" s="47"/>
      <c r="C1312" s="47"/>
      <c r="D1312" s="47"/>
      <c r="E1312" s="47"/>
      <c r="F1312" s="47"/>
      <c r="G1312" s="47"/>
      <c r="H1312" s="47"/>
      <c r="I1312" s="47"/>
      <c r="J1312" s="27"/>
      <c r="K1312" s="47"/>
      <c r="L1312" s="28"/>
      <c r="M1312" s="28"/>
      <c r="N1312" s="28"/>
      <c r="O1312" s="28"/>
      <c r="P1312" s="28"/>
      <c r="Q1312" s="28"/>
      <c r="R1312" s="28"/>
      <c r="S1312" s="28"/>
      <c r="T1312" s="28"/>
      <c r="U1312" s="28"/>
      <c r="V1312" s="28"/>
      <c r="W1312" s="28"/>
      <c r="X1312" s="28"/>
      <c r="Y1312" s="28"/>
      <c r="Z1312" s="32"/>
      <c r="AA1312" s="32"/>
      <c r="AB1312" s="47"/>
      <c r="AC1312" s="47"/>
      <c r="AD1312" s="28"/>
      <c r="AE1312" s="28"/>
      <c r="AF1312" s="28"/>
      <c r="AG1312" s="14"/>
      <c r="AH1312" s="28"/>
      <c r="AI1312" s="33"/>
      <c r="AJ1312" s="27"/>
      <c r="AK1312" s="47"/>
      <c r="AL1312" s="27"/>
      <c r="AM1312" s="47"/>
      <c r="AN1312" s="47"/>
      <c r="AO1312" s="27"/>
      <c r="AP1312" s="32"/>
      <c r="AQ1312" s="27"/>
      <c r="AR1312" s="27"/>
      <c r="AS1312" s="27"/>
      <c r="AT1312" s="27"/>
      <c r="AU1312" s="27"/>
      <c r="AV1312" s="27"/>
      <c r="AW1312" s="27"/>
      <c r="AX1312" s="27"/>
      <c r="AY1312" s="41"/>
      <c r="AZ1312" s="27"/>
      <c r="BA1312" s="27"/>
      <c r="BB1312" s="27"/>
      <c r="BC1312" s="27"/>
      <c r="BD1312" s="27"/>
      <c r="BE1312" s="27"/>
      <c r="BF1312" s="27"/>
      <c r="BG1312" s="27"/>
      <c r="BH1312" s="27"/>
      <c r="BI1312" s="27"/>
      <c r="BJ1312" s="27"/>
      <c r="BK1312" s="27"/>
      <c r="BL1312" s="27"/>
      <c r="BM1312" s="41"/>
      <c r="BN1312" s="27"/>
      <c r="BO1312" s="27"/>
      <c r="BS1312" s="27"/>
      <c r="BT1312" s="41"/>
    </row>
    <row r="1313" spans="1:72" s="29" customFormat="1">
      <c r="A1313" s="47"/>
      <c r="B1313" s="47"/>
      <c r="C1313" s="47"/>
      <c r="D1313" s="47"/>
      <c r="E1313" s="47"/>
      <c r="F1313" s="47"/>
      <c r="G1313" s="47"/>
      <c r="H1313" s="47"/>
      <c r="I1313" s="47"/>
      <c r="J1313" s="27"/>
      <c r="K1313" s="47"/>
      <c r="L1313" s="28"/>
      <c r="M1313" s="28"/>
      <c r="N1313" s="28"/>
      <c r="O1313" s="28"/>
      <c r="P1313" s="28"/>
      <c r="Q1313" s="28"/>
      <c r="R1313" s="28"/>
      <c r="S1313" s="28"/>
      <c r="T1313" s="28"/>
      <c r="U1313" s="28"/>
      <c r="V1313" s="28"/>
      <c r="W1313" s="28"/>
      <c r="X1313" s="28"/>
      <c r="Y1313" s="28"/>
      <c r="Z1313" s="32"/>
      <c r="AA1313" s="32"/>
      <c r="AB1313" s="47"/>
      <c r="AC1313" s="47"/>
      <c r="AD1313" s="28"/>
      <c r="AE1313" s="28"/>
      <c r="AF1313" s="28"/>
      <c r="AG1313" s="14"/>
      <c r="AH1313" s="28"/>
      <c r="AI1313" s="33"/>
      <c r="AJ1313" s="27"/>
      <c r="AK1313" s="47"/>
      <c r="AL1313" s="27"/>
      <c r="AM1313" s="47"/>
      <c r="AN1313" s="47"/>
      <c r="AO1313" s="27"/>
      <c r="AP1313" s="32"/>
      <c r="AQ1313" s="27"/>
      <c r="AR1313" s="27"/>
      <c r="AS1313" s="27"/>
      <c r="AT1313" s="27"/>
      <c r="AU1313" s="27"/>
      <c r="AV1313" s="27"/>
      <c r="AW1313" s="27"/>
      <c r="AX1313" s="27"/>
      <c r="AY1313" s="41"/>
      <c r="AZ1313" s="27"/>
      <c r="BA1313" s="27"/>
      <c r="BB1313" s="27"/>
      <c r="BC1313" s="27"/>
      <c r="BD1313" s="27"/>
      <c r="BE1313" s="27"/>
      <c r="BF1313" s="27"/>
      <c r="BG1313" s="27"/>
      <c r="BH1313" s="27"/>
      <c r="BI1313" s="27"/>
      <c r="BJ1313" s="27"/>
      <c r="BK1313" s="27"/>
      <c r="BL1313" s="27"/>
      <c r="BM1313" s="41"/>
      <c r="BN1313" s="27"/>
      <c r="BO1313" s="27"/>
      <c r="BS1313" s="27"/>
      <c r="BT1313" s="41"/>
    </row>
    <row r="1314" spans="1:72" s="29" customFormat="1">
      <c r="A1314" s="47"/>
      <c r="B1314" s="47"/>
      <c r="C1314" s="47"/>
      <c r="D1314" s="47"/>
      <c r="E1314" s="47"/>
      <c r="F1314" s="47"/>
      <c r="G1314" s="47"/>
      <c r="H1314" s="47"/>
      <c r="I1314" s="47"/>
      <c r="J1314" s="27"/>
      <c r="K1314" s="47"/>
      <c r="L1314" s="28"/>
      <c r="M1314" s="28"/>
      <c r="N1314" s="28"/>
      <c r="O1314" s="28"/>
      <c r="P1314" s="28"/>
      <c r="Q1314" s="28"/>
      <c r="R1314" s="28"/>
      <c r="S1314" s="28"/>
      <c r="T1314" s="28"/>
      <c r="U1314" s="28"/>
      <c r="V1314" s="28"/>
      <c r="W1314" s="28"/>
      <c r="X1314" s="28"/>
      <c r="Y1314" s="28"/>
      <c r="Z1314" s="32"/>
      <c r="AA1314" s="32"/>
      <c r="AB1314" s="47"/>
      <c r="AC1314" s="47"/>
      <c r="AD1314" s="28"/>
      <c r="AE1314" s="28"/>
      <c r="AF1314" s="28"/>
      <c r="AG1314" s="14"/>
      <c r="AH1314" s="28"/>
      <c r="AI1314" s="33"/>
      <c r="AJ1314" s="27"/>
      <c r="AK1314" s="47"/>
      <c r="AL1314" s="27"/>
      <c r="AM1314" s="47"/>
      <c r="AN1314" s="47"/>
      <c r="AO1314" s="27"/>
      <c r="AP1314" s="32"/>
      <c r="AQ1314" s="27"/>
      <c r="AR1314" s="27"/>
      <c r="AS1314" s="27"/>
      <c r="AT1314" s="27"/>
      <c r="AU1314" s="27"/>
      <c r="AV1314" s="27"/>
      <c r="AW1314" s="27"/>
      <c r="AX1314" s="27"/>
      <c r="AY1314" s="41"/>
      <c r="AZ1314" s="27"/>
      <c r="BA1314" s="27"/>
      <c r="BB1314" s="27"/>
      <c r="BC1314" s="27"/>
      <c r="BD1314" s="27"/>
      <c r="BE1314" s="27"/>
      <c r="BF1314" s="27"/>
      <c r="BG1314" s="27"/>
      <c r="BH1314" s="27"/>
      <c r="BI1314" s="27"/>
      <c r="BJ1314" s="27"/>
      <c r="BK1314" s="27"/>
      <c r="BL1314" s="27"/>
      <c r="BM1314" s="41"/>
      <c r="BN1314" s="27"/>
      <c r="BO1314" s="27"/>
      <c r="BS1314" s="27"/>
      <c r="BT1314" s="41"/>
    </row>
    <row r="1315" spans="1:72" s="29" customFormat="1">
      <c r="A1315" s="47"/>
      <c r="B1315" s="47"/>
      <c r="C1315" s="47"/>
      <c r="D1315" s="47"/>
      <c r="E1315" s="47"/>
      <c r="F1315" s="47"/>
      <c r="G1315" s="47"/>
      <c r="H1315" s="47"/>
      <c r="I1315" s="47"/>
      <c r="J1315" s="27"/>
      <c r="K1315" s="47"/>
      <c r="L1315" s="28"/>
      <c r="M1315" s="28"/>
      <c r="N1315" s="28"/>
      <c r="O1315" s="28"/>
      <c r="P1315" s="28"/>
      <c r="Q1315" s="28"/>
      <c r="R1315" s="28"/>
      <c r="S1315" s="28"/>
      <c r="T1315" s="28"/>
      <c r="U1315" s="28"/>
      <c r="V1315" s="28"/>
      <c r="W1315" s="28"/>
      <c r="X1315" s="28"/>
      <c r="Y1315" s="28"/>
      <c r="Z1315" s="32"/>
      <c r="AA1315" s="32"/>
      <c r="AB1315" s="47"/>
      <c r="AC1315" s="47"/>
      <c r="AD1315" s="28"/>
      <c r="AE1315" s="28"/>
      <c r="AF1315" s="28"/>
      <c r="AG1315" s="14"/>
      <c r="AH1315" s="28"/>
      <c r="AI1315" s="33"/>
      <c r="AJ1315" s="27"/>
      <c r="AK1315" s="47"/>
      <c r="AL1315" s="27"/>
      <c r="AM1315" s="47"/>
      <c r="AN1315" s="47"/>
      <c r="AO1315" s="27"/>
      <c r="AP1315" s="32"/>
      <c r="AQ1315" s="27"/>
      <c r="AR1315" s="27"/>
      <c r="AS1315" s="27"/>
      <c r="AT1315" s="27"/>
      <c r="AU1315" s="27"/>
      <c r="AV1315" s="27"/>
      <c r="AW1315" s="27"/>
      <c r="AX1315" s="27"/>
      <c r="AY1315" s="41"/>
      <c r="AZ1315" s="27"/>
      <c r="BA1315" s="27"/>
      <c r="BB1315" s="27"/>
      <c r="BC1315" s="27"/>
      <c r="BD1315" s="27"/>
      <c r="BE1315" s="27"/>
      <c r="BF1315" s="27"/>
      <c r="BG1315" s="27"/>
      <c r="BH1315" s="27"/>
      <c r="BI1315" s="27"/>
      <c r="BJ1315" s="27"/>
      <c r="BK1315" s="27"/>
      <c r="BL1315" s="27"/>
      <c r="BM1315" s="41"/>
      <c r="BN1315" s="27"/>
      <c r="BO1315" s="27"/>
      <c r="BS1315" s="27"/>
      <c r="BT1315" s="41"/>
    </row>
    <row r="1316" spans="1:72" s="29" customFormat="1">
      <c r="A1316" s="47"/>
      <c r="B1316" s="47"/>
      <c r="C1316" s="47"/>
      <c r="D1316" s="47"/>
      <c r="E1316" s="47"/>
      <c r="F1316" s="47"/>
      <c r="G1316" s="47"/>
      <c r="H1316" s="47"/>
      <c r="I1316" s="47"/>
      <c r="J1316" s="27"/>
      <c r="K1316" s="47"/>
      <c r="L1316" s="28"/>
      <c r="M1316" s="28"/>
      <c r="N1316" s="28"/>
      <c r="O1316" s="28"/>
      <c r="P1316" s="28"/>
      <c r="Q1316" s="28"/>
      <c r="R1316" s="28"/>
      <c r="S1316" s="28"/>
      <c r="T1316" s="28"/>
      <c r="U1316" s="28"/>
      <c r="V1316" s="28"/>
      <c r="W1316" s="28"/>
      <c r="X1316" s="28"/>
      <c r="Y1316" s="28"/>
      <c r="Z1316" s="32"/>
      <c r="AA1316" s="32"/>
      <c r="AB1316" s="47"/>
      <c r="AC1316" s="47"/>
      <c r="AD1316" s="28"/>
      <c r="AE1316" s="28"/>
      <c r="AF1316" s="28"/>
      <c r="AG1316" s="14"/>
      <c r="AH1316" s="28"/>
      <c r="AI1316" s="33"/>
      <c r="AJ1316" s="27"/>
      <c r="AK1316" s="47"/>
      <c r="AL1316" s="27"/>
      <c r="AM1316" s="47"/>
      <c r="AN1316" s="47"/>
      <c r="AO1316" s="27"/>
      <c r="AP1316" s="32"/>
      <c r="AQ1316" s="27"/>
      <c r="AR1316" s="27"/>
      <c r="AS1316" s="27"/>
      <c r="AT1316" s="27"/>
      <c r="AU1316" s="27"/>
      <c r="AV1316" s="27"/>
      <c r="AW1316" s="27"/>
      <c r="AX1316" s="27"/>
      <c r="AY1316" s="41"/>
      <c r="AZ1316" s="27"/>
      <c r="BA1316" s="27"/>
      <c r="BB1316" s="27"/>
      <c r="BC1316" s="27"/>
      <c r="BD1316" s="27"/>
      <c r="BE1316" s="27"/>
      <c r="BF1316" s="27"/>
      <c r="BG1316" s="27"/>
      <c r="BH1316" s="27"/>
      <c r="BI1316" s="27"/>
      <c r="BJ1316" s="27"/>
      <c r="BK1316" s="27"/>
      <c r="BL1316" s="27"/>
      <c r="BM1316" s="41"/>
      <c r="BN1316" s="27"/>
      <c r="BO1316" s="27"/>
      <c r="BS1316" s="27"/>
      <c r="BT1316" s="41"/>
    </row>
    <row r="1317" spans="1:72" s="29" customFormat="1">
      <c r="A1317" s="47"/>
      <c r="B1317" s="47"/>
      <c r="C1317" s="47"/>
      <c r="D1317" s="47"/>
      <c r="E1317" s="47"/>
      <c r="F1317" s="47"/>
      <c r="G1317" s="47"/>
      <c r="H1317" s="47"/>
      <c r="I1317" s="47"/>
      <c r="J1317" s="27"/>
      <c r="K1317" s="47"/>
      <c r="L1317" s="28"/>
      <c r="M1317" s="28"/>
      <c r="N1317" s="28"/>
      <c r="O1317" s="28"/>
      <c r="P1317" s="28"/>
      <c r="Q1317" s="28"/>
      <c r="R1317" s="28"/>
      <c r="S1317" s="28"/>
      <c r="T1317" s="28"/>
      <c r="U1317" s="28"/>
      <c r="V1317" s="28"/>
      <c r="W1317" s="28"/>
      <c r="X1317" s="28"/>
      <c r="Y1317" s="28"/>
      <c r="Z1317" s="32"/>
      <c r="AA1317" s="32"/>
      <c r="AB1317" s="47"/>
      <c r="AC1317" s="47"/>
      <c r="AD1317" s="28"/>
      <c r="AE1317" s="28"/>
      <c r="AF1317" s="28"/>
      <c r="AG1317" s="14"/>
      <c r="AH1317" s="28"/>
      <c r="AI1317" s="33"/>
      <c r="AJ1317" s="27"/>
      <c r="AK1317" s="47"/>
      <c r="AL1317" s="27"/>
      <c r="AM1317" s="47"/>
      <c r="AN1317" s="47"/>
      <c r="AO1317" s="27"/>
      <c r="AP1317" s="32"/>
      <c r="AQ1317" s="27"/>
      <c r="AR1317" s="27"/>
      <c r="AS1317" s="27"/>
      <c r="AT1317" s="27"/>
      <c r="AU1317" s="27"/>
      <c r="AV1317" s="27"/>
      <c r="AW1317" s="27"/>
      <c r="AX1317" s="27"/>
      <c r="AY1317" s="41"/>
      <c r="AZ1317" s="27"/>
      <c r="BA1317" s="27"/>
      <c r="BB1317" s="27"/>
      <c r="BC1317" s="27"/>
      <c r="BD1317" s="27"/>
      <c r="BE1317" s="27"/>
      <c r="BF1317" s="27"/>
      <c r="BG1317" s="27"/>
      <c r="BH1317" s="27"/>
      <c r="BI1317" s="27"/>
      <c r="BJ1317" s="27"/>
      <c r="BK1317" s="27"/>
      <c r="BL1317" s="27"/>
      <c r="BM1317" s="41"/>
      <c r="BN1317" s="27"/>
      <c r="BO1317" s="27"/>
      <c r="BS1317" s="27"/>
      <c r="BT1317" s="41"/>
    </row>
    <row r="1318" spans="1:72" s="29" customFormat="1">
      <c r="A1318" s="47"/>
      <c r="B1318" s="47"/>
      <c r="C1318" s="47"/>
      <c r="D1318" s="47"/>
      <c r="E1318" s="47"/>
      <c r="F1318" s="47"/>
      <c r="G1318" s="47"/>
      <c r="H1318" s="47"/>
      <c r="I1318" s="47"/>
      <c r="J1318" s="27"/>
      <c r="K1318" s="47"/>
      <c r="L1318" s="28"/>
      <c r="M1318" s="28"/>
      <c r="N1318" s="28"/>
      <c r="O1318" s="28"/>
      <c r="P1318" s="28"/>
      <c r="Q1318" s="28"/>
      <c r="R1318" s="28"/>
      <c r="S1318" s="28"/>
      <c r="T1318" s="28"/>
      <c r="U1318" s="28"/>
      <c r="V1318" s="28"/>
      <c r="W1318" s="28"/>
      <c r="X1318" s="28"/>
      <c r="Y1318" s="28"/>
      <c r="Z1318" s="32"/>
      <c r="AA1318" s="32"/>
      <c r="AB1318" s="47"/>
      <c r="AC1318" s="47"/>
      <c r="AD1318" s="28"/>
      <c r="AE1318" s="28"/>
      <c r="AF1318" s="28"/>
      <c r="AG1318" s="14"/>
      <c r="AH1318" s="28"/>
      <c r="AI1318" s="33"/>
      <c r="AJ1318" s="27"/>
      <c r="AK1318" s="47"/>
      <c r="AL1318" s="27"/>
      <c r="AM1318" s="47"/>
      <c r="AN1318" s="47"/>
      <c r="AO1318" s="27"/>
      <c r="AP1318" s="32"/>
      <c r="AQ1318" s="27"/>
      <c r="AR1318" s="27"/>
      <c r="AS1318" s="27"/>
      <c r="AT1318" s="27"/>
      <c r="AU1318" s="27"/>
      <c r="AV1318" s="27"/>
      <c r="AW1318" s="27"/>
      <c r="AX1318" s="27"/>
      <c r="AY1318" s="41"/>
      <c r="AZ1318" s="27"/>
      <c r="BA1318" s="27"/>
      <c r="BB1318" s="27"/>
      <c r="BC1318" s="27"/>
      <c r="BD1318" s="27"/>
      <c r="BE1318" s="27"/>
      <c r="BF1318" s="27"/>
      <c r="BG1318" s="27"/>
      <c r="BH1318" s="27"/>
      <c r="BI1318" s="27"/>
      <c r="BJ1318" s="27"/>
      <c r="BK1318" s="27"/>
      <c r="BL1318" s="27"/>
      <c r="BM1318" s="41"/>
      <c r="BN1318" s="27"/>
      <c r="BO1318" s="27"/>
      <c r="BS1318" s="27"/>
      <c r="BT1318" s="41"/>
    </row>
    <row r="1319" spans="1:72" s="29" customFormat="1">
      <c r="A1319" s="47"/>
      <c r="B1319" s="47"/>
      <c r="C1319" s="47"/>
      <c r="D1319" s="47"/>
      <c r="E1319" s="47"/>
      <c r="F1319" s="47"/>
      <c r="G1319" s="47"/>
      <c r="H1319" s="47"/>
      <c r="I1319" s="47"/>
      <c r="J1319" s="27"/>
      <c r="K1319" s="47"/>
      <c r="L1319" s="28"/>
      <c r="M1319" s="28"/>
      <c r="N1319" s="28"/>
      <c r="O1319" s="28"/>
      <c r="P1319" s="28"/>
      <c r="Q1319" s="28"/>
      <c r="R1319" s="28"/>
      <c r="S1319" s="28"/>
      <c r="T1319" s="28"/>
      <c r="U1319" s="28"/>
      <c r="V1319" s="28"/>
      <c r="W1319" s="28"/>
      <c r="X1319" s="28"/>
      <c r="Y1319" s="28"/>
      <c r="Z1319" s="32"/>
      <c r="AA1319" s="32"/>
      <c r="AB1319" s="47"/>
      <c r="AC1319" s="47"/>
      <c r="AD1319" s="28"/>
      <c r="AE1319" s="28"/>
      <c r="AF1319" s="28"/>
      <c r="AG1319" s="14"/>
      <c r="AH1319" s="28"/>
      <c r="AI1319" s="33"/>
      <c r="AJ1319" s="27"/>
      <c r="AK1319" s="47"/>
      <c r="AL1319" s="27"/>
      <c r="AM1319" s="47"/>
      <c r="AN1319" s="47"/>
      <c r="AO1319" s="27"/>
      <c r="AP1319" s="32"/>
      <c r="AQ1319" s="27"/>
      <c r="AR1319" s="27"/>
      <c r="AS1319" s="27"/>
      <c r="AT1319" s="27"/>
      <c r="AU1319" s="27"/>
      <c r="AV1319" s="27"/>
      <c r="AW1319" s="27"/>
      <c r="AX1319" s="27"/>
      <c r="AY1319" s="41"/>
      <c r="AZ1319" s="27"/>
      <c r="BA1319" s="27"/>
      <c r="BB1319" s="27"/>
      <c r="BC1319" s="27"/>
      <c r="BD1319" s="27"/>
      <c r="BE1319" s="27"/>
      <c r="BF1319" s="27"/>
      <c r="BG1319" s="27"/>
      <c r="BH1319" s="27"/>
      <c r="BI1319" s="27"/>
      <c r="BJ1319" s="27"/>
      <c r="BK1319" s="27"/>
      <c r="BL1319" s="27"/>
      <c r="BM1319" s="41"/>
      <c r="BN1319" s="27"/>
      <c r="BO1319" s="27"/>
      <c r="BS1319" s="27"/>
      <c r="BT1319" s="41"/>
    </row>
    <row r="1320" spans="1:72" s="29" customFormat="1">
      <c r="A1320" s="47"/>
      <c r="B1320" s="47"/>
      <c r="C1320" s="47"/>
      <c r="D1320" s="47"/>
      <c r="E1320" s="47"/>
      <c r="F1320" s="47"/>
      <c r="G1320" s="47"/>
      <c r="H1320" s="47"/>
      <c r="I1320" s="47"/>
      <c r="J1320" s="27"/>
      <c r="K1320" s="47"/>
      <c r="L1320" s="28"/>
      <c r="M1320" s="28"/>
      <c r="N1320" s="28"/>
      <c r="O1320" s="28"/>
      <c r="P1320" s="28"/>
      <c r="Q1320" s="28"/>
      <c r="R1320" s="28"/>
      <c r="S1320" s="28"/>
      <c r="T1320" s="28"/>
      <c r="U1320" s="28"/>
      <c r="V1320" s="28"/>
      <c r="W1320" s="28"/>
      <c r="X1320" s="28"/>
      <c r="Y1320" s="28"/>
      <c r="Z1320" s="32"/>
      <c r="AA1320" s="32"/>
      <c r="AB1320" s="47"/>
      <c r="AC1320" s="47"/>
      <c r="AD1320" s="28"/>
      <c r="AE1320" s="28"/>
      <c r="AF1320" s="28"/>
      <c r="AG1320" s="14"/>
      <c r="AH1320" s="28"/>
      <c r="AI1320" s="33"/>
      <c r="AJ1320" s="27"/>
      <c r="AK1320" s="47"/>
      <c r="AL1320" s="27"/>
      <c r="AM1320" s="47"/>
      <c r="AN1320" s="47"/>
      <c r="AO1320" s="27"/>
      <c r="AP1320" s="32"/>
      <c r="AQ1320" s="27"/>
      <c r="AR1320" s="27"/>
      <c r="AS1320" s="27"/>
      <c r="AT1320" s="27"/>
      <c r="AU1320" s="27"/>
      <c r="AV1320" s="27"/>
      <c r="AW1320" s="27"/>
      <c r="AX1320" s="27"/>
      <c r="AY1320" s="41"/>
      <c r="AZ1320" s="27"/>
      <c r="BA1320" s="27"/>
      <c r="BB1320" s="27"/>
      <c r="BC1320" s="27"/>
      <c r="BD1320" s="27"/>
      <c r="BE1320" s="27"/>
      <c r="BF1320" s="27"/>
      <c r="BG1320" s="27"/>
      <c r="BH1320" s="27"/>
      <c r="BI1320" s="27"/>
      <c r="BJ1320" s="27"/>
      <c r="BK1320" s="27"/>
      <c r="BL1320" s="27"/>
      <c r="BM1320" s="41"/>
      <c r="BN1320" s="27"/>
      <c r="BO1320" s="27"/>
      <c r="BS1320" s="27"/>
      <c r="BT1320" s="41"/>
    </row>
    <row r="1321" spans="1:72" s="29" customFormat="1">
      <c r="A1321" s="47"/>
      <c r="B1321" s="47"/>
      <c r="C1321" s="47"/>
      <c r="D1321" s="47"/>
      <c r="E1321" s="47"/>
      <c r="F1321" s="47"/>
      <c r="G1321" s="47"/>
      <c r="H1321" s="47"/>
      <c r="I1321" s="47"/>
      <c r="J1321" s="27"/>
      <c r="K1321" s="47"/>
      <c r="L1321" s="28"/>
      <c r="M1321" s="28"/>
      <c r="N1321" s="28"/>
      <c r="O1321" s="28"/>
      <c r="P1321" s="28"/>
      <c r="Q1321" s="28"/>
      <c r="R1321" s="28"/>
      <c r="S1321" s="28"/>
      <c r="T1321" s="28"/>
      <c r="U1321" s="28"/>
      <c r="V1321" s="28"/>
      <c r="W1321" s="28"/>
      <c r="X1321" s="28"/>
      <c r="Y1321" s="28"/>
      <c r="Z1321" s="32"/>
      <c r="AA1321" s="32"/>
      <c r="AB1321" s="47"/>
      <c r="AC1321" s="47"/>
      <c r="AD1321" s="28"/>
      <c r="AE1321" s="28"/>
      <c r="AF1321" s="28"/>
      <c r="AG1321" s="14"/>
      <c r="AH1321" s="28"/>
      <c r="AI1321" s="33"/>
      <c r="AJ1321" s="27"/>
      <c r="AK1321" s="47"/>
      <c r="AL1321" s="27"/>
      <c r="AM1321" s="47"/>
      <c r="AN1321" s="47"/>
      <c r="AO1321" s="27"/>
      <c r="AP1321" s="32"/>
      <c r="AQ1321" s="27"/>
      <c r="AR1321" s="27"/>
      <c r="AS1321" s="27"/>
      <c r="AT1321" s="27"/>
      <c r="AU1321" s="27"/>
      <c r="AV1321" s="27"/>
      <c r="AW1321" s="27"/>
      <c r="AX1321" s="27"/>
      <c r="AY1321" s="41"/>
      <c r="AZ1321" s="27"/>
      <c r="BA1321" s="27"/>
      <c r="BB1321" s="27"/>
      <c r="BC1321" s="27"/>
      <c r="BD1321" s="27"/>
      <c r="BE1321" s="27"/>
      <c r="BF1321" s="27"/>
      <c r="BG1321" s="27"/>
      <c r="BH1321" s="27"/>
      <c r="BI1321" s="27"/>
      <c r="BJ1321" s="27"/>
      <c r="BK1321" s="27"/>
      <c r="BL1321" s="27"/>
      <c r="BM1321" s="41"/>
      <c r="BN1321" s="27"/>
      <c r="BO1321" s="27"/>
      <c r="BS1321" s="27"/>
      <c r="BT1321" s="41"/>
    </row>
    <row r="1322" spans="1:72" s="29" customFormat="1">
      <c r="A1322" s="47"/>
      <c r="B1322" s="47"/>
      <c r="C1322" s="47"/>
      <c r="D1322" s="47"/>
      <c r="E1322" s="47"/>
      <c r="F1322" s="47"/>
      <c r="G1322" s="47"/>
      <c r="H1322" s="47"/>
      <c r="I1322" s="47"/>
      <c r="J1322" s="27"/>
      <c r="K1322" s="47"/>
      <c r="L1322" s="28"/>
      <c r="M1322" s="28"/>
      <c r="N1322" s="28"/>
      <c r="O1322" s="28"/>
      <c r="P1322" s="28"/>
      <c r="Q1322" s="28"/>
      <c r="R1322" s="28"/>
      <c r="S1322" s="28"/>
      <c r="T1322" s="28"/>
      <c r="U1322" s="28"/>
      <c r="V1322" s="28"/>
      <c r="W1322" s="28"/>
      <c r="X1322" s="28"/>
      <c r="Y1322" s="28"/>
      <c r="Z1322" s="32"/>
      <c r="AA1322" s="32"/>
      <c r="AB1322" s="47"/>
      <c r="AC1322" s="47"/>
      <c r="AD1322" s="28"/>
      <c r="AE1322" s="28"/>
      <c r="AF1322" s="28"/>
      <c r="AG1322" s="14"/>
      <c r="AH1322" s="28"/>
      <c r="AI1322" s="33"/>
      <c r="AJ1322" s="27"/>
      <c r="AK1322" s="47"/>
      <c r="AL1322" s="27"/>
      <c r="AM1322" s="47"/>
      <c r="AN1322" s="47"/>
      <c r="AO1322" s="27"/>
      <c r="AP1322" s="32"/>
      <c r="AQ1322" s="27"/>
      <c r="AR1322" s="27"/>
      <c r="AS1322" s="27"/>
      <c r="AT1322" s="27"/>
      <c r="AU1322" s="27"/>
      <c r="AV1322" s="27"/>
      <c r="AW1322" s="27"/>
      <c r="AX1322" s="27"/>
      <c r="AY1322" s="41"/>
      <c r="AZ1322" s="27"/>
      <c r="BA1322" s="27"/>
      <c r="BB1322" s="27"/>
      <c r="BC1322" s="27"/>
      <c r="BD1322" s="27"/>
      <c r="BE1322" s="27"/>
      <c r="BF1322" s="27"/>
      <c r="BG1322" s="27"/>
      <c r="BH1322" s="27"/>
      <c r="BI1322" s="27"/>
      <c r="BJ1322" s="27"/>
      <c r="BK1322" s="27"/>
      <c r="BL1322" s="27"/>
      <c r="BM1322" s="41"/>
      <c r="BN1322" s="27"/>
      <c r="BO1322" s="27"/>
      <c r="BS1322" s="27"/>
      <c r="BT1322" s="41"/>
    </row>
    <row r="1323" spans="1:72" s="29" customFormat="1">
      <c r="A1323" s="47"/>
      <c r="B1323" s="47"/>
      <c r="C1323" s="47"/>
      <c r="D1323" s="47"/>
      <c r="E1323" s="47"/>
      <c r="F1323" s="47"/>
      <c r="G1323" s="47"/>
      <c r="H1323" s="47"/>
      <c r="I1323" s="47"/>
      <c r="J1323" s="27"/>
      <c r="K1323" s="47"/>
      <c r="L1323" s="28"/>
      <c r="M1323" s="28"/>
      <c r="N1323" s="28"/>
      <c r="O1323" s="28"/>
      <c r="P1323" s="28"/>
      <c r="Q1323" s="28"/>
      <c r="R1323" s="28"/>
      <c r="S1323" s="28"/>
      <c r="T1323" s="28"/>
      <c r="U1323" s="28"/>
      <c r="V1323" s="28"/>
      <c r="W1323" s="28"/>
      <c r="X1323" s="28"/>
      <c r="Y1323" s="28"/>
      <c r="Z1323" s="32"/>
      <c r="AA1323" s="32"/>
      <c r="AB1323" s="47"/>
      <c r="AC1323" s="47"/>
      <c r="AD1323" s="28"/>
      <c r="AE1323" s="28"/>
      <c r="AF1323" s="28"/>
      <c r="AG1323" s="14"/>
      <c r="AH1323" s="28"/>
      <c r="AI1323" s="33"/>
      <c r="AJ1323" s="27"/>
      <c r="AK1323" s="47"/>
      <c r="AL1323" s="27"/>
      <c r="AM1323" s="47"/>
      <c r="AN1323" s="47"/>
      <c r="AO1323" s="27"/>
      <c r="AP1323" s="32"/>
      <c r="AQ1323" s="27"/>
      <c r="AR1323" s="27"/>
      <c r="AS1323" s="27"/>
      <c r="AT1323" s="27"/>
      <c r="AU1323" s="27"/>
      <c r="AV1323" s="27"/>
      <c r="AW1323" s="27"/>
      <c r="AX1323" s="27"/>
      <c r="AY1323" s="41"/>
      <c r="AZ1323" s="27"/>
      <c r="BA1323" s="27"/>
      <c r="BB1323" s="27"/>
      <c r="BC1323" s="27"/>
      <c r="BD1323" s="27"/>
      <c r="BE1323" s="27"/>
      <c r="BF1323" s="27"/>
      <c r="BG1323" s="27"/>
      <c r="BH1323" s="27"/>
      <c r="BI1323" s="27"/>
      <c r="BJ1323" s="27"/>
      <c r="BK1323" s="27"/>
      <c r="BL1323" s="27"/>
      <c r="BM1323" s="41"/>
      <c r="BN1323" s="27"/>
      <c r="BO1323" s="27"/>
      <c r="BS1323" s="27"/>
      <c r="BT1323" s="41"/>
    </row>
    <row r="1324" spans="1:72" s="29" customFormat="1">
      <c r="A1324" s="47"/>
      <c r="B1324" s="47"/>
      <c r="C1324" s="47"/>
      <c r="D1324" s="47"/>
      <c r="E1324" s="47"/>
      <c r="F1324" s="47"/>
      <c r="G1324" s="47"/>
      <c r="H1324" s="47"/>
      <c r="I1324" s="47"/>
      <c r="J1324" s="27"/>
      <c r="K1324" s="47"/>
      <c r="L1324" s="28"/>
      <c r="M1324" s="28"/>
      <c r="N1324" s="28"/>
      <c r="O1324" s="28"/>
      <c r="P1324" s="28"/>
      <c r="Q1324" s="28"/>
      <c r="R1324" s="28"/>
      <c r="S1324" s="28"/>
      <c r="T1324" s="28"/>
      <c r="U1324" s="28"/>
      <c r="V1324" s="28"/>
      <c r="W1324" s="28"/>
      <c r="X1324" s="28"/>
      <c r="Y1324" s="28"/>
      <c r="Z1324" s="32"/>
      <c r="AA1324" s="32"/>
      <c r="AB1324" s="47"/>
      <c r="AC1324" s="47"/>
      <c r="AD1324" s="28"/>
      <c r="AE1324" s="28"/>
      <c r="AF1324" s="28"/>
      <c r="AG1324" s="14"/>
      <c r="AH1324" s="28"/>
      <c r="AI1324" s="33"/>
      <c r="AJ1324" s="27"/>
      <c r="AK1324" s="47"/>
      <c r="AL1324" s="27"/>
      <c r="AM1324" s="47"/>
      <c r="AN1324" s="47"/>
      <c r="AO1324" s="27"/>
      <c r="AP1324" s="32"/>
      <c r="AQ1324" s="27"/>
      <c r="AR1324" s="27"/>
      <c r="AS1324" s="27"/>
      <c r="AT1324" s="27"/>
      <c r="AU1324" s="27"/>
      <c r="AV1324" s="27"/>
      <c r="AW1324" s="27"/>
      <c r="AX1324" s="27"/>
      <c r="AY1324" s="41"/>
      <c r="AZ1324" s="27"/>
      <c r="BA1324" s="27"/>
      <c r="BB1324" s="27"/>
      <c r="BC1324" s="27"/>
      <c r="BD1324" s="27"/>
      <c r="BE1324" s="27"/>
      <c r="BF1324" s="27"/>
      <c r="BG1324" s="27"/>
      <c r="BH1324" s="27"/>
      <c r="BI1324" s="27"/>
      <c r="BJ1324" s="27"/>
      <c r="BK1324" s="27"/>
      <c r="BL1324" s="27"/>
      <c r="BM1324" s="41"/>
      <c r="BN1324" s="27"/>
      <c r="BO1324" s="27"/>
      <c r="BS1324" s="27"/>
      <c r="BT1324" s="41"/>
    </row>
    <row r="1325" spans="1:72" s="29" customFormat="1">
      <c r="A1325" s="47"/>
      <c r="B1325" s="47"/>
      <c r="C1325" s="47"/>
      <c r="D1325" s="47"/>
      <c r="E1325" s="47"/>
      <c r="F1325" s="47"/>
      <c r="G1325" s="47"/>
      <c r="H1325" s="47"/>
      <c r="I1325" s="47"/>
      <c r="J1325" s="27"/>
      <c r="K1325" s="47"/>
      <c r="L1325" s="28"/>
      <c r="M1325" s="28"/>
      <c r="N1325" s="28"/>
      <c r="O1325" s="28"/>
      <c r="P1325" s="28"/>
      <c r="Q1325" s="28"/>
      <c r="R1325" s="28"/>
      <c r="S1325" s="28"/>
      <c r="T1325" s="28"/>
      <c r="U1325" s="28"/>
      <c r="V1325" s="28"/>
      <c r="W1325" s="28"/>
      <c r="X1325" s="28"/>
      <c r="Y1325" s="28"/>
      <c r="Z1325" s="32"/>
      <c r="AA1325" s="32"/>
      <c r="AB1325" s="47"/>
      <c r="AC1325" s="47"/>
      <c r="AD1325" s="28"/>
      <c r="AE1325" s="28"/>
      <c r="AF1325" s="28"/>
      <c r="AG1325" s="14"/>
      <c r="AH1325" s="28"/>
      <c r="AI1325" s="33"/>
      <c r="AJ1325" s="27"/>
      <c r="AK1325" s="47"/>
      <c r="AL1325" s="27"/>
      <c r="AM1325" s="47"/>
      <c r="AN1325" s="47"/>
      <c r="AO1325" s="27"/>
      <c r="AP1325" s="32"/>
      <c r="AQ1325" s="27"/>
      <c r="AR1325" s="27"/>
      <c r="AS1325" s="27"/>
      <c r="AT1325" s="27"/>
      <c r="AU1325" s="27"/>
      <c r="AV1325" s="27"/>
      <c r="AW1325" s="27"/>
      <c r="AX1325" s="27"/>
      <c r="AY1325" s="41"/>
      <c r="AZ1325" s="27"/>
      <c r="BA1325" s="27"/>
      <c r="BB1325" s="27"/>
      <c r="BC1325" s="27"/>
      <c r="BD1325" s="27"/>
      <c r="BE1325" s="27"/>
      <c r="BF1325" s="27"/>
      <c r="BG1325" s="27"/>
      <c r="BH1325" s="27"/>
      <c r="BI1325" s="27"/>
      <c r="BJ1325" s="27"/>
      <c r="BK1325" s="27"/>
      <c r="BL1325" s="27"/>
      <c r="BM1325" s="41"/>
      <c r="BN1325" s="27"/>
      <c r="BO1325" s="27"/>
      <c r="BS1325" s="27"/>
      <c r="BT1325" s="41"/>
    </row>
    <row r="1326" spans="1:72" s="29" customFormat="1">
      <c r="A1326" s="47"/>
      <c r="B1326" s="47"/>
      <c r="C1326" s="47"/>
      <c r="D1326" s="47"/>
      <c r="E1326" s="47"/>
      <c r="F1326" s="47"/>
      <c r="G1326" s="47"/>
      <c r="H1326" s="47"/>
      <c r="I1326" s="47"/>
      <c r="J1326" s="27"/>
      <c r="K1326" s="47"/>
      <c r="L1326" s="28"/>
      <c r="M1326" s="28"/>
      <c r="N1326" s="28"/>
      <c r="O1326" s="28"/>
      <c r="P1326" s="28"/>
      <c r="Q1326" s="28"/>
      <c r="R1326" s="28"/>
      <c r="S1326" s="28"/>
      <c r="T1326" s="28"/>
      <c r="U1326" s="28"/>
      <c r="V1326" s="28"/>
      <c r="W1326" s="28"/>
      <c r="X1326" s="28"/>
      <c r="Y1326" s="28"/>
      <c r="Z1326" s="32"/>
      <c r="AA1326" s="32"/>
      <c r="AB1326" s="47"/>
      <c r="AC1326" s="47"/>
      <c r="AD1326" s="28"/>
      <c r="AE1326" s="28"/>
      <c r="AF1326" s="28"/>
      <c r="AG1326" s="14"/>
      <c r="AH1326" s="28"/>
      <c r="AI1326" s="33"/>
      <c r="AJ1326" s="27"/>
      <c r="AK1326" s="47"/>
      <c r="AL1326" s="27"/>
      <c r="AM1326" s="47"/>
      <c r="AN1326" s="47"/>
      <c r="AO1326" s="27"/>
      <c r="AP1326" s="32"/>
      <c r="AQ1326" s="27"/>
      <c r="AR1326" s="27"/>
      <c r="AS1326" s="27"/>
      <c r="AT1326" s="27"/>
      <c r="AU1326" s="27"/>
      <c r="AV1326" s="27"/>
      <c r="AW1326" s="27"/>
      <c r="AX1326" s="27"/>
      <c r="AY1326" s="41"/>
      <c r="AZ1326" s="27"/>
      <c r="BA1326" s="27"/>
      <c r="BB1326" s="27"/>
      <c r="BC1326" s="27"/>
      <c r="BD1326" s="27"/>
      <c r="BE1326" s="27"/>
      <c r="BF1326" s="27"/>
      <c r="BG1326" s="27"/>
      <c r="BH1326" s="27"/>
      <c r="BI1326" s="27"/>
      <c r="BJ1326" s="27"/>
      <c r="BK1326" s="27"/>
      <c r="BL1326" s="27"/>
      <c r="BM1326" s="41"/>
      <c r="BN1326" s="27"/>
      <c r="BO1326" s="27"/>
      <c r="BS1326" s="27"/>
      <c r="BT1326" s="41"/>
    </row>
    <row r="1327" spans="1:72" s="29" customFormat="1">
      <c r="A1327" s="47"/>
      <c r="B1327" s="47"/>
      <c r="C1327" s="47"/>
      <c r="D1327" s="47"/>
      <c r="E1327" s="47"/>
      <c r="F1327" s="47"/>
      <c r="G1327" s="47"/>
      <c r="H1327" s="47"/>
      <c r="I1327" s="47"/>
      <c r="J1327" s="27"/>
      <c r="K1327" s="47"/>
      <c r="L1327" s="28"/>
      <c r="M1327" s="28"/>
      <c r="N1327" s="28"/>
      <c r="O1327" s="28"/>
      <c r="P1327" s="28"/>
      <c r="Q1327" s="28"/>
      <c r="R1327" s="28"/>
      <c r="S1327" s="28"/>
      <c r="T1327" s="28"/>
      <c r="U1327" s="28"/>
      <c r="V1327" s="28"/>
      <c r="W1327" s="28"/>
      <c r="X1327" s="28"/>
      <c r="Y1327" s="28"/>
      <c r="Z1327" s="32"/>
      <c r="AA1327" s="32"/>
      <c r="AB1327" s="47"/>
      <c r="AC1327" s="47"/>
      <c r="AD1327" s="28"/>
      <c r="AE1327" s="28"/>
      <c r="AF1327" s="28"/>
      <c r="AG1327" s="14"/>
      <c r="AH1327" s="28"/>
      <c r="AI1327" s="33"/>
      <c r="AJ1327" s="27"/>
      <c r="AK1327" s="47"/>
      <c r="AL1327" s="27"/>
      <c r="AM1327" s="47"/>
      <c r="AN1327" s="47"/>
      <c r="AO1327" s="27"/>
      <c r="AP1327" s="32"/>
      <c r="AQ1327" s="27"/>
      <c r="AR1327" s="27"/>
      <c r="AS1327" s="27"/>
      <c r="AT1327" s="27"/>
      <c r="AU1327" s="27"/>
      <c r="AV1327" s="27"/>
      <c r="AW1327" s="27"/>
      <c r="AX1327" s="27"/>
      <c r="AY1327" s="41"/>
      <c r="AZ1327" s="27"/>
      <c r="BA1327" s="27"/>
      <c r="BB1327" s="27"/>
      <c r="BC1327" s="27"/>
      <c r="BD1327" s="27"/>
      <c r="BE1327" s="27"/>
      <c r="BF1327" s="27"/>
      <c r="BG1327" s="27"/>
      <c r="BH1327" s="27"/>
      <c r="BI1327" s="27"/>
      <c r="BJ1327" s="27"/>
      <c r="BK1327" s="27"/>
      <c r="BL1327" s="27"/>
      <c r="BM1327" s="41"/>
      <c r="BN1327" s="27"/>
      <c r="BO1327" s="27"/>
      <c r="BS1327" s="27"/>
      <c r="BT1327" s="41"/>
    </row>
    <row r="1328" spans="1:72" s="29" customFormat="1">
      <c r="A1328" s="47"/>
      <c r="B1328" s="47"/>
      <c r="C1328" s="47"/>
      <c r="D1328" s="47"/>
      <c r="E1328" s="47"/>
      <c r="F1328" s="47"/>
      <c r="G1328" s="47"/>
      <c r="H1328" s="47"/>
      <c r="I1328" s="47"/>
      <c r="J1328" s="27"/>
      <c r="K1328" s="47"/>
      <c r="L1328" s="28"/>
      <c r="M1328" s="28"/>
      <c r="N1328" s="28"/>
      <c r="O1328" s="28"/>
      <c r="P1328" s="28"/>
      <c r="Q1328" s="28"/>
      <c r="R1328" s="28"/>
      <c r="S1328" s="28"/>
      <c r="T1328" s="28"/>
      <c r="U1328" s="28"/>
      <c r="V1328" s="28"/>
      <c r="W1328" s="28"/>
      <c r="X1328" s="28"/>
      <c r="Y1328" s="28"/>
      <c r="Z1328" s="32"/>
      <c r="AA1328" s="32"/>
      <c r="AB1328" s="47"/>
      <c r="AC1328" s="47"/>
      <c r="AD1328" s="28"/>
      <c r="AE1328" s="28"/>
      <c r="AF1328" s="28"/>
      <c r="AG1328" s="14"/>
      <c r="AH1328" s="28"/>
      <c r="AI1328" s="33"/>
      <c r="AJ1328" s="27"/>
      <c r="AK1328" s="47"/>
      <c r="AL1328" s="27"/>
      <c r="AM1328" s="47"/>
      <c r="AN1328" s="47"/>
      <c r="AO1328" s="27"/>
      <c r="AP1328" s="32"/>
      <c r="AQ1328" s="27"/>
      <c r="AR1328" s="27"/>
      <c r="AS1328" s="27"/>
      <c r="AT1328" s="27"/>
      <c r="AU1328" s="27"/>
      <c r="AV1328" s="27"/>
      <c r="AW1328" s="27"/>
      <c r="AX1328" s="27"/>
      <c r="AY1328" s="41"/>
      <c r="AZ1328" s="27"/>
      <c r="BA1328" s="27"/>
      <c r="BB1328" s="27"/>
      <c r="BC1328" s="27"/>
      <c r="BD1328" s="27"/>
      <c r="BE1328" s="27"/>
      <c r="BF1328" s="27"/>
      <c r="BG1328" s="27"/>
      <c r="BH1328" s="27"/>
      <c r="BI1328" s="27"/>
      <c r="BJ1328" s="27"/>
      <c r="BK1328" s="27"/>
      <c r="BL1328" s="27"/>
      <c r="BM1328" s="41"/>
      <c r="BN1328" s="27"/>
      <c r="BO1328" s="27"/>
      <c r="BS1328" s="27"/>
      <c r="BT1328" s="41"/>
    </row>
    <row r="1329" spans="1:72" s="29" customFormat="1">
      <c r="A1329" s="47"/>
      <c r="B1329" s="47"/>
      <c r="C1329" s="47"/>
      <c r="D1329" s="47"/>
      <c r="E1329" s="47"/>
      <c r="F1329" s="47"/>
      <c r="G1329" s="47"/>
      <c r="H1329" s="47"/>
      <c r="I1329" s="47"/>
      <c r="J1329" s="27"/>
      <c r="K1329" s="47"/>
      <c r="L1329" s="28"/>
      <c r="M1329" s="28"/>
      <c r="N1329" s="28"/>
      <c r="O1329" s="28"/>
      <c r="P1329" s="28"/>
      <c r="Q1329" s="28"/>
      <c r="R1329" s="28"/>
      <c r="S1329" s="28"/>
      <c r="T1329" s="28"/>
      <c r="U1329" s="28"/>
      <c r="V1329" s="28"/>
      <c r="W1329" s="28"/>
      <c r="X1329" s="28"/>
      <c r="Y1329" s="28"/>
      <c r="Z1329" s="32"/>
      <c r="AA1329" s="32"/>
      <c r="AB1329" s="47"/>
      <c r="AC1329" s="47"/>
      <c r="AD1329" s="28"/>
      <c r="AE1329" s="28"/>
      <c r="AF1329" s="28"/>
      <c r="AG1329" s="14"/>
      <c r="AH1329" s="28"/>
      <c r="AI1329" s="33"/>
      <c r="AJ1329" s="27"/>
      <c r="AK1329" s="47"/>
      <c r="AL1329" s="27"/>
      <c r="AM1329" s="47"/>
      <c r="AN1329" s="47"/>
      <c r="AO1329" s="27"/>
      <c r="AP1329" s="32"/>
      <c r="AQ1329" s="27"/>
      <c r="AR1329" s="27"/>
      <c r="AS1329" s="27"/>
      <c r="AT1329" s="27"/>
      <c r="AU1329" s="27"/>
      <c r="AV1329" s="27"/>
      <c r="AW1329" s="27"/>
      <c r="AX1329" s="27"/>
      <c r="AY1329" s="41"/>
      <c r="AZ1329" s="27"/>
      <c r="BA1329" s="27"/>
      <c r="BB1329" s="27"/>
      <c r="BC1329" s="27"/>
      <c r="BD1329" s="27"/>
      <c r="BE1329" s="27"/>
      <c r="BF1329" s="27"/>
      <c r="BG1329" s="27"/>
      <c r="BH1329" s="27"/>
      <c r="BI1329" s="27"/>
      <c r="BJ1329" s="27"/>
      <c r="BK1329" s="27"/>
      <c r="BL1329" s="27"/>
      <c r="BM1329" s="41"/>
      <c r="BN1329" s="27"/>
      <c r="BO1329" s="27"/>
      <c r="BS1329" s="27"/>
      <c r="BT1329" s="41"/>
    </row>
    <row r="1330" spans="1:72" s="29" customFormat="1">
      <c r="A1330" s="47"/>
      <c r="B1330" s="47"/>
      <c r="C1330" s="47"/>
      <c r="D1330" s="47"/>
      <c r="E1330" s="47"/>
      <c r="F1330" s="47"/>
      <c r="G1330" s="47"/>
      <c r="H1330" s="47"/>
      <c r="I1330" s="47"/>
      <c r="J1330" s="27"/>
      <c r="K1330" s="47"/>
      <c r="L1330" s="28"/>
      <c r="M1330" s="28"/>
      <c r="N1330" s="28"/>
      <c r="O1330" s="28"/>
      <c r="P1330" s="28"/>
      <c r="Q1330" s="28"/>
      <c r="R1330" s="28"/>
      <c r="S1330" s="28"/>
      <c r="T1330" s="28"/>
      <c r="U1330" s="28"/>
      <c r="V1330" s="28"/>
      <c r="W1330" s="28"/>
      <c r="X1330" s="28"/>
      <c r="Y1330" s="28"/>
      <c r="Z1330" s="32"/>
      <c r="AA1330" s="32"/>
      <c r="AB1330" s="47"/>
      <c r="AC1330" s="47"/>
      <c r="AD1330" s="28"/>
      <c r="AE1330" s="28"/>
      <c r="AF1330" s="28"/>
      <c r="AG1330" s="14"/>
      <c r="AH1330" s="28"/>
      <c r="AI1330" s="33"/>
      <c r="AJ1330" s="27"/>
      <c r="AK1330" s="47"/>
      <c r="AL1330" s="27"/>
      <c r="AM1330" s="47"/>
      <c r="AN1330" s="47"/>
      <c r="AO1330" s="27"/>
      <c r="AP1330" s="32"/>
      <c r="AQ1330" s="27"/>
      <c r="AR1330" s="27"/>
      <c r="AS1330" s="27"/>
      <c r="AT1330" s="27"/>
      <c r="AU1330" s="27"/>
      <c r="AV1330" s="27"/>
      <c r="AW1330" s="27"/>
      <c r="AX1330" s="27"/>
      <c r="AY1330" s="41"/>
      <c r="AZ1330" s="27"/>
      <c r="BA1330" s="27"/>
      <c r="BB1330" s="27"/>
      <c r="BC1330" s="27"/>
      <c r="BD1330" s="27"/>
      <c r="BE1330" s="27"/>
      <c r="BF1330" s="27"/>
      <c r="BG1330" s="27"/>
      <c r="BH1330" s="27"/>
      <c r="BI1330" s="27"/>
      <c r="BJ1330" s="27"/>
      <c r="BK1330" s="27"/>
      <c r="BL1330" s="27"/>
      <c r="BM1330" s="41"/>
      <c r="BN1330" s="27"/>
      <c r="BO1330" s="27"/>
      <c r="BS1330" s="27"/>
      <c r="BT1330" s="41"/>
    </row>
    <row r="1331" spans="1:72" s="29" customFormat="1">
      <c r="A1331" s="47"/>
      <c r="B1331" s="47"/>
      <c r="C1331" s="47"/>
      <c r="D1331" s="47"/>
      <c r="E1331" s="47"/>
      <c r="F1331" s="47"/>
      <c r="G1331" s="47"/>
      <c r="H1331" s="47"/>
      <c r="I1331" s="47"/>
      <c r="J1331" s="27"/>
      <c r="K1331" s="47"/>
      <c r="L1331" s="28"/>
      <c r="M1331" s="28"/>
      <c r="N1331" s="28"/>
      <c r="O1331" s="28"/>
      <c r="P1331" s="28"/>
      <c r="Q1331" s="28"/>
      <c r="R1331" s="28"/>
      <c r="S1331" s="28"/>
      <c r="T1331" s="28"/>
      <c r="U1331" s="28"/>
      <c r="V1331" s="28"/>
      <c r="W1331" s="28"/>
      <c r="X1331" s="28"/>
      <c r="Y1331" s="28"/>
      <c r="Z1331" s="32"/>
      <c r="AA1331" s="32"/>
      <c r="AB1331" s="47"/>
      <c r="AC1331" s="47"/>
      <c r="AD1331" s="28"/>
      <c r="AE1331" s="28"/>
      <c r="AF1331" s="28"/>
      <c r="AG1331" s="14"/>
      <c r="AH1331" s="28"/>
      <c r="AI1331" s="33"/>
      <c r="AJ1331" s="27"/>
      <c r="AK1331" s="47"/>
      <c r="AL1331" s="27"/>
      <c r="AM1331" s="47"/>
      <c r="AN1331" s="47"/>
      <c r="AO1331" s="27"/>
      <c r="AP1331" s="32"/>
      <c r="AQ1331" s="27"/>
      <c r="AR1331" s="27"/>
      <c r="AS1331" s="27"/>
      <c r="AT1331" s="27"/>
      <c r="AU1331" s="27"/>
      <c r="AV1331" s="27"/>
      <c r="AW1331" s="27"/>
      <c r="AX1331" s="27"/>
      <c r="AY1331" s="41"/>
      <c r="AZ1331" s="27"/>
      <c r="BA1331" s="27"/>
      <c r="BB1331" s="27"/>
      <c r="BC1331" s="27"/>
      <c r="BD1331" s="27"/>
      <c r="BE1331" s="27"/>
      <c r="BF1331" s="27"/>
      <c r="BG1331" s="27"/>
      <c r="BH1331" s="27"/>
      <c r="BI1331" s="27"/>
      <c r="BJ1331" s="27"/>
      <c r="BK1331" s="27"/>
      <c r="BL1331" s="27"/>
      <c r="BM1331" s="41"/>
      <c r="BN1331" s="27"/>
      <c r="BO1331" s="27"/>
      <c r="BS1331" s="27"/>
      <c r="BT1331" s="41"/>
    </row>
    <row r="1332" spans="1:72" s="29" customFormat="1">
      <c r="A1332" s="47"/>
      <c r="B1332" s="47"/>
      <c r="C1332" s="47"/>
      <c r="D1332" s="47"/>
      <c r="E1332" s="47"/>
      <c r="F1332" s="47"/>
      <c r="G1332" s="47"/>
      <c r="H1332" s="47"/>
      <c r="I1332" s="47"/>
      <c r="J1332" s="27"/>
      <c r="K1332" s="47"/>
      <c r="L1332" s="28"/>
      <c r="M1332" s="28"/>
      <c r="N1332" s="28"/>
      <c r="O1332" s="28"/>
      <c r="P1332" s="28"/>
      <c r="Q1332" s="28"/>
      <c r="R1332" s="28"/>
      <c r="S1332" s="28"/>
      <c r="T1332" s="28"/>
      <c r="U1332" s="28"/>
      <c r="V1332" s="28"/>
      <c r="W1332" s="28"/>
      <c r="X1332" s="28"/>
      <c r="Y1332" s="28"/>
      <c r="Z1332" s="32"/>
      <c r="AA1332" s="32"/>
      <c r="AB1332" s="47"/>
      <c r="AC1332" s="47"/>
      <c r="AD1332" s="28"/>
      <c r="AE1332" s="28"/>
      <c r="AF1332" s="28"/>
      <c r="AG1332" s="14"/>
      <c r="AH1332" s="28"/>
      <c r="AI1332" s="33"/>
      <c r="AJ1332" s="27"/>
      <c r="AK1332" s="47"/>
      <c r="AL1332" s="27"/>
      <c r="AM1332" s="47"/>
      <c r="AN1332" s="47"/>
      <c r="AO1332" s="27"/>
      <c r="AP1332" s="32"/>
      <c r="AQ1332" s="27"/>
      <c r="AR1332" s="27"/>
      <c r="AS1332" s="27"/>
      <c r="AT1332" s="27"/>
      <c r="AU1332" s="27"/>
      <c r="AV1332" s="27"/>
      <c r="AW1332" s="27"/>
      <c r="AX1332" s="27"/>
      <c r="AY1332" s="41"/>
      <c r="AZ1332" s="27"/>
      <c r="BA1332" s="27"/>
      <c r="BB1332" s="27"/>
      <c r="BC1332" s="27"/>
      <c r="BD1332" s="27"/>
      <c r="BE1332" s="27"/>
      <c r="BF1332" s="27"/>
      <c r="BG1332" s="27"/>
      <c r="BH1332" s="27"/>
      <c r="BI1332" s="27"/>
      <c r="BJ1332" s="27"/>
      <c r="BK1332" s="27"/>
      <c r="BL1332" s="27"/>
      <c r="BM1332" s="41"/>
      <c r="BN1332" s="27"/>
      <c r="BO1332" s="27"/>
      <c r="BS1332" s="27"/>
      <c r="BT1332" s="41"/>
    </row>
    <row r="1333" spans="1:72" s="29" customFormat="1">
      <c r="A1333" s="47"/>
      <c r="B1333" s="47"/>
      <c r="C1333" s="47"/>
      <c r="D1333" s="47"/>
      <c r="E1333" s="47"/>
      <c r="F1333" s="47"/>
      <c r="G1333" s="47"/>
      <c r="H1333" s="47"/>
      <c r="I1333" s="47"/>
      <c r="J1333" s="27"/>
      <c r="K1333" s="47"/>
      <c r="L1333" s="28"/>
      <c r="M1333" s="28"/>
      <c r="N1333" s="28"/>
      <c r="O1333" s="28"/>
      <c r="P1333" s="28"/>
      <c r="Q1333" s="28"/>
      <c r="R1333" s="28"/>
      <c r="S1333" s="28"/>
      <c r="T1333" s="28"/>
      <c r="U1333" s="28"/>
      <c r="V1333" s="28"/>
      <c r="W1333" s="28"/>
      <c r="X1333" s="28"/>
      <c r="Y1333" s="28"/>
      <c r="Z1333" s="32"/>
      <c r="AA1333" s="32"/>
      <c r="AB1333" s="47"/>
      <c r="AC1333" s="47"/>
      <c r="AD1333" s="28"/>
      <c r="AE1333" s="28"/>
      <c r="AF1333" s="28"/>
      <c r="AG1333" s="14"/>
      <c r="AH1333" s="28"/>
      <c r="AI1333" s="33"/>
      <c r="AJ1333" s="27"/>
      <c r="AK1333" s="47"/>
      <c r="AL1333" s="27"/>
      <c r="AM1333" s="47"/>
      <c r="AN1333" s="47"/>
      <c r="AO1333" s="27"/>
      <c r="AP1333" s="32"/>
      <c r="AQ1333" s="27"/>
      <c r="AR1333" s="27"/>
      <c r="AS1333" s="27"/>
      <c r="AT1333" s="27"/>
      <c r="AU1333" s="27"/>
      <c r="AV1333" s="27"/>
      <c r="AW1333" s="27"/>
      <c r="AX1333" s="27"/>
      <c r="AY1333" s="41"/>
      <c r="AZ1333" s="27"/>
      <c r="BA1333" s="27"/>
      <c r="BB1333" s="27"/>
      <c r="BC1333" s="27"/>
      <c r="BD1333" s="27"/>
      <c r="BE1333" s="27"/>
      <c r="BF1333" s="27"/>
      <c r="BG1333" s="27"/>
      <c r="BH1333" s="27"/>
      <c r="BI1333" s="27"/>
      <c r="BJ1333" s="27"/>
      <c r="BK1333" s="27"/>
      <c r="BL1333" s="27"/>
      <c r="BM1333" s="41"/>
      <c r="BN1333" s="27"/>
      <c r="BO1333" s="27"/>
      <c r="BS1333" s="27"/>
      <c r="BT1333" s="41"/>
    </row>
    <row r="1334" spans="1:72" s="29" customFormat="1">
      <c r="A1334" s="47"/>
      <c r="B1334" s="47"/>
      <c r="C1334" s="47"/>
      <c r="D1334" s="47"/>
      <c r="E1334" s="47"/>
      <c r="F1334" s="47"/>
      <c r="G1334" s="47"/>
      <c r="H1334" s="47"/>
      <c r="I1334" s="47"/>
      <c r="J1334" s="27"/>
      <c r="K1334" s="47"/>
      <c r="L1334" s="28"/>
      <c r="M1334" s="28"/>
      <c r="N1334" s="28"/>
      <c r="O1334" s="28"/>
      <c r="P1334" s="28"/>
      <c r="Q1334" s="28"/>
      <c r="R1334" s="28"/>
      <c r="S1334" s="28"/>
      <c r="T1334" s="28"/>
      <c r="U1334" s="28"/>
      <c r="V1334" s="28"/>
      <c r="W1334" s="28"/>
      <c r="X1334" s="28"/>
      <c r="Y1334" s="28"/>
      <c r="Z1334" s="32"/>
      <c r="AA1334" s="32"/>
      <c r="AB1334" s="47"/>
      <c r="AC1334" s="47"/>
      <c r="AD1334" s="28"/>
      <c r="AE1334" s="28"/>
      <c r="AF1334" s="28"/>
      <c r="AG1334" s="14"/>
      <c r="AH1334" s="28"/>
      <c r="AI1334" s="33"/>
      <c r="AJ1334" s="27"/>
      <c r="AK1334" s="47"/>
      <c r="AL1334" s="27"/>
      <c r="AM1334" s="47"/>
      <c r="AN1334" s="47"/>
      <c r="AO1334" s="27"/>
      <c r="AP1334" s="32"/>
      <c r="AQ1334" s="27"/>
      <c r="AR1334" s="27"/>
      <c r="AS1334" s="27"/>
      <c r="AT1334" s="27"/>
      <c r="AU1334" s="27"/>
      <c r="AV1334" s="27"/>
      <c r="AW1334" s="27"/>
      <c r="AX1334" s="27"/>
      <c r="AY1334" s="41"/>
      <c r="AZ1334" s="27"/>
      <c r="BA1334" s="27"/>
      <c r="BB1334" s="27"/>
      <c r="BC1334" s="27"/>
      <c r="BD1334" s="27"/>
      <c r="BE1334" s="27"/>
      <c r="BF1334" s="27"/>
      <c r="BG1334" s="27"/>
      <c r="BH1334" s="27"/>
      <c r="BI1334" s="27"/>
      <c r="BJ1334" s="27"/>
      <c r="BK1334" s="27"/>
      <c r="BL1334" s="27"/>
      <c r="BM1334" s="41"/>
      <c r="BN1334" s="27"/>
      <c r="BO1334" s="27"/>
      <c r="BS1334" s="27"/>
      <c r="BT1334" s="41"/>
    </row>
    <row r="1335" spans="1:72" s="29" customFormat="1">
      <c r="A1335" s="47"/>
      <c r="B1335" s="47"/>
      <c r="C1335" s="47"/>
      <c r="D1335" s="47"/>
      <c r="E1335" s="47"/>
      <c r="F1335" s="47"/>
      <c r="G1335" s="47"/>
      <c r="H1335" s="47"/>
      <c r="I1335" s="47"/>
      <c r="J1335" s="27"/>
      <c r="K1335" s="47"/>
      <c r="L1335" s="28"/>
      <c r="M1335" s="28"/>
      <c r="N1335" s="28"/>
      <c r="O1335" s="28"/>
      <c r="P1335" s="28"/>
      <c r="Q1335" s="28"/>
      <c r="R1335" s="28"/>
      <c r="S1335" s="28"/>
      <c r="T1335" s="28"/>
      <c r="U1335" s="28"/>
      <c r="V1335" s="28"/>
      <c r="W1335" s="28"/>
      <c r="X1335" s="28"/>
      <c r="Y1335" s="28"/>
      <c r="Z1335" s="32"/>
      <c r="AA1335" s="32"/>
      <c r="AB1335" s="47"/>
      <c r="AC1335" s="47"/>
      <c r="AD1335" s="28"/>
      <c r="AE1335" s="28"/>
      <c r="AF1335" s="28"/>
      <c r="AG1335" s="14"/>
      <c r="AH1335" s="28"/>
      <c r="AI1335" s="33"/>
      <c r="AJ1335" s="27"/>
      <c r="AK1335" s="47"/>
      <c r="AL1335" s="27"/>
      <c r="AM1335" s="47"/>
      <c r="AN1335" s="47"/>
      <c r="AO1335" s="27"/>
      <c r="AP1335" s="32"/>
      <c r="AQ1335" s="27"/>
      <c r="AR1335" s="27"/>
      <c r="AS1335" s="27"/>
      <c r="AT1335" s="27"/>
      <c r="AU1335" s="27"/>
      <c r="AV1335" s="27"/>
      <c r="AW1335" s="27"/>
      <c r="AX1335" s="27"/>
      <c r="AY1335" s="41"/>
      <c r="AZ1335" s="27"/>
      <c r="BA1335" s="27"/>
      <c r="BB1335" s="27"/>
      <c r="BC1335" s="27"/>
      <c r="BD1335" s="27"/>
      <c r="BE1335" s="27"/>
      <c r="BF1335" s="27"/>
      <c r="BG1335" s="27"/>
      <c r="BH1335" s="27"/>
      <c r="BI1335" s="27"/>
      <c r="BJ1335" s="27"/>
      <c r="BK1335" s="27"/>
      <c r="BL1335" s="27"/>
      <c r="BM1335" s="41"/>
      <c r="BN1335" s="27"/>
      <c r="BO1335" s="27"/>
      <c r="BS1335" s="27"/>
      <c r="BT1335" s="41"/>
    </row>
    <row r="1336" spans="1:72" s="29" customFormat="1">
      <c r="A1336" s="47"/>
      <c r="B1336" s="47"/>
      <c r="C1336" s="47"/>
      <c r="D1336" s="47"/>
      <c r="E1336" s="47"/>
      <c r="F1336" s="47"/>
      <c r="G1336" s="47"/>
      <c r="H1336" s="47"/>
      <c r="I1336" s="47"/>
      <c r="J1336" s="27"/>
      <c r="K1336" s="47"/>
      <c r="L1336" s="28"/>
      <c r="M1336" s="28"/>
      <c r="N1336" s="28"/>
      <c r="O1336" s="28"/>
      <c r="P1336" s="28"/>
      <c r="Q1336" s="28"/>
      <c r="R1336" s="28"/>
      <c r="S1336" s="28"/>
      <c r="T1336" s="28"/>
      <c r="U1336" s="28"/>
      <c r="V1336" s="28"/>
      <c r="W1336" s="28"/>
      <c r="X1336" s="28"/>
      <c r="Y1336" s="28"/>
      <c r="Z1336" s="32"/>
      <c r="AA1336" s="32"/>
      <c r="AB1336" s="47"/>
      <c r="AC1336" s="47"/>
      <c r="AD1336" s="28"/>
      <c r="AE1336" s="28"/>
      <c r="AF1336" s="28"/>
      <c r="AG1336" s="14"/>
      <c r="AH1336" s="28"/>
      <c r="AI1336" s="33"/>
      <c r="AJ1336" s="27"/>
      <c r="AK1336" s="47"/>
      <c r="AL1336" s="27"/>
      <c r="AM1336" s="47"/>
      <c r="AN1336" s="47"/>
      <c r="AO1336" s="27"/>
      <c r="AP1336" s="32"/>
      <c r="AQ1336" s="27"/>
      <c r="AR1336" s="27"/>
      <c r="AS1336" s="27"/>
      <c r="AT1336" s="27"/>
      <c r="AU1336" s="27"/>
      <c r="AV1336" s="27"/>
      <c r="AW1336" s="27"/>
      <c r="AX1336" s="27"/>
      <c r="AY1336" s="41"/>
      <c r="AZ1336" s="27"/>
      <c r="BA1336" s="27"/>
      <c r="BB1336" s="27"/>
      <c r="BC1336" s="27"/>
      <c r="BD1336" s="27"/>
      <c r="BE1336" s="27"/>
      <c r="BF1336" s="27"/>
      <c r="BG1336" s="27"/>
      <c r="BH1336" s="27"/>
      <c r="BI1336" s="27"/>
      <c r="BJ1336" s="27"/>
      <c r="BK1336" s="27"/>
      <c r="BL1336" s="27"/>
      <c r="BM1336" s="41"/>
      <c r="BN1336" s="27"/>
      <c r="BO1336" s="27"/>
      <c r="BS1336" s="27"/>
      <c r="BT1336" s="41"/>
    </row>
    <row r="1337" spans="1:72" s="29" customFormat="1">
      <c r="A1337" s="47"/>
      <c r="B1337" s="47"/>
      <c r="C1337" s="47"/>
      <c r="D1337" s="47"/>
      <c r="E1337" s="47"/>
      <c r="F1337" s="47"/>
      <c r="G1337" s="47"/>
      <c r="H1337" s="47"/>
      <c r="I1337" s="47"/>
      <c r="J1337" s="27"/>
      <c r="K1337" s="47"/>
      <c r="L1337" s="28"/>
      <c r="M1337" s="28"/>
      <c r="N1337" s="28"/>
      <c r="O1337" s="28"/>
      <c r="P1337" s="28"/>
      <c r="Q1337" s="28"/>
      <c r="R1337" s="28"/>
      <c r="S1337" s="28"/>
      <c r="T1337" s="28"/>
      <c r="U1337" s="28"/>
      <c r="V1337" s="28"/>
      <c r="W1337" s="28"/>
      <c r="X1337" s="28"/>
      <c r="Y1337" s="28"/>
      <c r="Z1337" s="32"/>
      <c r="AA1337" s="32"/>
      <c r="AB1337" s="47"/>
      <c r="AC1337" s="47"/>
      <c r="AD1337" s="28"/>
      <c r="AE1337" s="28"/>
      <c r="AF1337" s="28"/>
      <c r="AG1337" s="14"/>
      <c r="AH1337" s="28"/>
      <c r="AI1337" s="33"/>
      <c r="AJ1337" s="27"/>
      <c r="AK1337" s="47"/>
      <c r="AL1337" s="27"/>
      <c r="AM1337" s="47"/>
      <c r="AN1337" s="47"/>
      <c r="AO1337" s="27"/>
      <c r="AP1337" s="32"/>
      <c r="AQ1337" s="27"/>
      <c r="AR1337" s="27"/>
      <c r="AS1337" s="27"/>
      <c r="AT1337" s="27"/>
      <c r="AU1337" s="27"/>
      <c r="AV1337" s="27"/>
      <c r="AW1337" s="27"/>
      <c r="AX1337" s="27"/>
      <c r="AY1337" s="41"/>
      <c r="AZ1337" s="27"/>
      <c r="BA1337" s="27"/>
      <c r="BB1337" s="27"/>
      <c r="BC1337" s="27"/>
      <c r="BD1337" s="27"/>
      <c r="BE1337" s="27"/>
      <c r="BF1337" s="27"/>
      <c r="BG1337" s="27"/>
      <c r="BH1337" s="27"/>
      <c r="BI1337" s="27"/>
      <c r="BJ1337" s="27"/>
      <c r="BK1337" s="27"/>
      <c r="BL1337" s="27"/>
      <c r="BM1337" s="41"/>
      <c r="BN1337" s="27"/>
      <c r="BO1337" s="27"/>
      <c r="BS1337" s="27"/>
      <c r="BT1337" s="41"/>
    </row>
    <row r="1338" spans="1:72" s="29" customFormat="1">
      <c r="A1338" s="47"/>
      <c r="B1338" s="47"/>
      <c r="C1338" s="47"/>
      <c r="D1338" s="47"/>
      <c r="E1338" s="47"/>
      <c r="F1338" s="47"/>
      <c r="G1338" s="47"/>
      <c r="H1338" s="47"/>
      <c r="I1338" s="47"/>
      <c r="J1338" s="27"/>
      <c r="K1338" s="47"/>
      <c r="L1338" s="28"/>
      <c r="M1338" s="28"/>
      <c r="N1338" s="28"/>
      <c r="O1338" s="28"/>
      <c r="P1338" s="28"/>
      <c r="Q1338" s="28"/>
      <c r="R1338" s="28"/>
      <c r="S1338" s="28"/>
      <c r="T1338" s="28"/>
      <c r="U1338" s="28"/>
      <c r="V1338" s="28"/>
      <c r="W1338" s="28"/>
      <c r="X1338" s="28"/>
      <c r="Y1338" s="28"/>
      <c r="Z1338" s="32"/>
      <c r="AA1338" s="32"/>
      <c r="AB1338" s="47"/>
      <c r="AC1338" s="47"/>
      <c r="AD1338" s="28"/>
      <c r="AE1338" s="28"/>
      <c r="AF1338" s="28"/>
      <c r="AG1338" s="14"/>
      <c r="AH1338" s="28"/>
      <c r="AI1338" s="33"/>
      <c r="AJ1338" s="27"/>
      <c r="AK1338" s="47"/>
      <c r="AL1338" s="27"/>
      <c r="AM1338" s="47"/>
      <c r="AN1338" s="47"/>
      <c r="AO1338" s="27"/>
      <c r="AP1338" s="32"/>
      <c r="AQ1338" s="27"/>
      <c r="AR1338" s="27"/>
      <c r="AS1338" s="27"/>
      <c r="AT1338" s="27"/>
      <c r="AU1338" s="27"/>
      <c r="AV1338" s="27"/>
      <c r="AW1338" s="27"/>
      <c r="AX1338" s="27"/>
      <c r="AY1338" s="41"/>
      <c r="AZ1338" s="27"/>
      <c r="BA1338" s="27"/>
      <c r="BB1338" s="27"/>
      <c r="BC1338" s="27"/>
      <c r="BD1338" s="27"/>
      <c r="BE1338" s="27"/>
      <c r="BF1338" s="27"/>
      <c r="BG1338" s="27"/>
      <c r="BH1338" s="27"/>
      <c r="BI1338" s="27"/>
      <c r="BJ1338" s="27"/>
      <c r="BK1338" s="27"/>
      <c r="BL1338" s="27"/>
      <c r="BM1338" s="41"/>
      <c r="BN1338" s="27"/>
      <c r="BO1338" s="27"/>
      <c r="BS1338" s="27"/>
      <c r="BT1338" s="41"/>
    </row>
    <row r="1339" spans="1:72" s="29" customFormat="1">
      <c r="A1339" s="47"/>
      <c r="B1339" s="47"/>
      <c r="C1339" s="47"/>
      <c r="D1339" s="47"/>
      <c r="E1339" s="47"/>
      <c r="F1339" s="47"/>
      <c r="G1339" s="47"/>
      <c r="H1339" s="47"/>
      <c r="I1339" s="47"/>
      <c r="J1339" s="27"/>
      <c r="K1339" s="47"/>
      <c r="L1339" s="28"/>
      <c r="M1339" s="28"/>
      <c r="N1339" s="28"/>
      <c r="O1339" s="28"/>
      <c r="P1339" s="28"/>
      <c r="Q1339" s="28"/>
      <c r="R1339" s="28"/>
      <c r="S1339" s="28"/>
      <c r="T1339" s="28"/>
      <c r="U1339" s="28"/>
      <c r="V1339" s="28"/>
      <c r="W1339" s="28"/>
      <c r="X1339" s="28"/>
      <c r="Y1339" s="28"/>
      <c r="Z1339" s="32"/>
      <c r="AA1339" s="32"/>
      <c r="AB1339" s="47"/>
      <c r="AC1339" s="47"/>
      <c r="AD1339" s="28"/>
      <c r="AE1339" s="28"/>
      <c r="AF1339" s="28"/>
      <c r="AG1339" s="14"/>
      <c r="AH1339" s="28"/>
      <c r="AI1339" s="33"/>
      <c r="AJ1339" s="27"/>
      <c r="AK1339" s="47"/>
      <c r="AL1339" s="27"/>
      <c r="AM1339" s="47"/>
      <c r="AN1339" s="47"/>
      <c r="AO1339" s="27"/>
      <c r="AP1339" s="32"/>
      <c r="AQ1339" s="27"/>
      <c r="AR1339" s="27"/>
      <c r="AS1339" s="27"/>
      <c r="AT1339" s="27"/>
      <c r="AU1339" s="27"/>
      <c r="AV1339" s="27"/>
      <c r="AW1339" s="27"/>
      <c r="AX1339" s="27"/>
      <c r="AY1339" s="41"/>
      <c r="AZ1339" s="27"/>
      <c r="BA1339" s="27"/>
      <c r="BB1339" s="27"/>
      <c r="BC1339" s="27"/>
      <c r="BD1339" s="27"/>
      <c r="BE1339" s="27"/>
      <c r="BF1339" s="27"/>
      <c r="BG1339" s="27"/>
      <c r="BH1339" s="27"/>
      <c r="BI1339" s="27"/>
      <c r="BJ1339" s="27"/>
      <c r="BK1339" s="27"/>
      <c r="BL1339" s="27"/>
      <c r="BM1339" s="41"/>
      <c r="BN1339" s="27"/>
      <c r="BO1339" s="27"/>
      <c r="BS1339" s="27"/>
      <c r="BT1339" s="41"/>
    </row>
    <row r="1340" spans="1:72" s="29" customFormat="1">
      <c r="A1340" s="47"/>
      <c r="B1340" s="47"/>
      <c r="C1340" s="47"/>
      <c r="D1340" s="47"/>
      <c r="E1340" s="47"/>
      <c r="F1340" s="47"/>
      <c r="G1340" s="47"/>
      <c r="H1340" s="47"/>
      <c r="I1340" s="47"/>
      <c r="J1340" s="27"/>
      <c r="K1340" s="47"/>
      <c r="L1340" s="28"/>
      <c r="M1340" s="28"/>
      <c r="N1340" s="28"/>
      <c r="O1340" s="28"/>
      <c r="P1340" s="28"/>
      <c r="Q1340" s="28"/>
      <c r="R1340" s="28"/>
      <c r="S1340" s="28"/>
      <c r="T1340" s="28"/>
      <c r="U1340" s="28"/>
      <c r="V1340" s="28"/>
      <c r="W1340" s="28"/>
      <c r="X1340" s="28"/>
      <c r="Y1340" s="28"/>
      <c r="Z1340" s="32"/>
      <c r="AA1340" s="32"/>
      <c r="AB1340" s="47"/>
      <c r="AC1340" s="47"/>
      <c r="AD1340" s="28"/>
      <c r="AE1340" s="28"/>
      <c r="AF1340" s="28"/>
      <c r="AG1340" s="14"/>
      <c r="AH1340" s="28"/>
      <c r="AI1340" s="33"/>
      <c r="AJ1340" s="27"/>
      <c r="AK1340" s="47"/>
      <c r="AL1340" s="27"/>
      <c r="AM1340" s="47"/>
      <c r="AN1340" s="47"/>
      <c r="AO1340" s="27"/>
      <c r="AP1340" s="32"/>
      <c r="AQ1340" s="27"/>
      <c r="AR1340" s="27"/>
      <c r="AS1340" s="27"/>
      <c r="AT1340" s="27"/>
      <c r="AU1340" s="27"/>
      <c r="AV1340" s="27"/>
      <c r="AW1340" s="27"/>
      <c r="AX1340" s="27"/>
      <c r="AY1340" s="41"/>
      <c r="AZ1340" s="27"/>
      <c r="BA1340" s="27"/>
      <c r="BB1340" s="27"/>
      <c r="BC1340" s="27"/>
      <c r="BD1340" s="27"/>
      <c r="BE1340" s="27"/>
      <c r="BF1340" s="27"/>
      <c r="BG1340" s="27"/>
      <c r="BH1340" s="27"/>
      <c r="BI1340" s="27"/>
      <c r="BJ1340" s="27"/>
      <c r="BK1340" s="27"/>
      <c r="BL1340" s="27"/>
      <c r="BM1340" s="41"/>
      <c r="BN1340" s="27"/>
      <c r="BO1340" s="27"/>
      <c r="BS1340" s="27"/>
      <c r="BT1340" s="41"/>
    </row>
    <row r="1341" spans="1:72" s="29" customFormat="1">
      <c r="A1341" s="47"/>
      <c r="B1341" s="47"/>
      <c r="C1341" s="47"/>
      <c r="D1341" s="47"/>
      <c r="E1341" s="47"/>
      <c r="F1341" s="47"/>
      <c r="G1341" s="47"/>
      <c r="H1341" s="47"/>
      <c r="I1341" s="47"/>
      <c r="J1341" s="27"/>
      <c r="K1341" s="47"/>
      <c r="L1341" s="28"/>
      <c r="M1341" s="28"/>
      <c r="N1341" s="28"/>
      <c r="O1341" s="28"/>
      <c r="P1341" s="28"/>
      <c r="Q1341" s="28"/>
      <c r="R1341" s="28"/>
      <c r="S1341" s="28"/>
      <c r="T1341" s="28"/>
      <c r="U1341" s="28"/>
      <c r="V1341" s="28"/>
      <c r="W1341" s="28"/>
      <c r="X1341" s="28"/>
      <c r="Y1341" s="28"/>
      <c r="Z1341" s="32"/>
      <c r="AA1341" s="32"/>
      <c r="AB1341" s="47"/>
      <c r="AC1341" s="47"/>
      <c r="AD1341" s="28"/>
      <c r="AE1341" s="28"/>
      <c r="AF1341" s="28"/>
      <c r="AG1341" s="14"/>
      <c r="AH1341" s="28"/>
      <c r="AI1341" s="33"/>
      <c r="AJ1341" s="27"/>
      <c r="AK1341" s="47"/>
      <c r="AL1341" s="27"/>
      <c r="AM1341" s="47"/>
      <c r="AN1341" s="47"/>
      <c r="AO1341" s="27"/>
      <c r="AP1341" s="32"/>
      <c r="AQ1341" s="27"/>
      <c r="AR1341" s="27"/>
      <c r="AS1341" s="27"/>
      <c r="AT1341" s="27"/>
      <c r="AU1341" s="27"/>
      <c r="AV1341" s="27"/>
      <c r="AW1341" s="27"/>
      <c r="AX1341" s="27"/>
      <c r="AY1341" s="41"/>
      <c r="AZ1341" s="27"/>
      <c r="BA1341" s="27"/>
      <c r="BB1341" s="27"/>
      <c r="BC1341" s="27"/>
      <c r="BD1341" s="27"/>
      <c r="BE1341" s="27"/>
      <c r="BF1341" s="27"/>
      <c r="BG1341" s="27"/>
      <c r="BH1341" s="27"/>
      <c r="BI1341" s="27"/>
      <c r="BJ1341" s="27"/>
      <c r="BK1341" s="27"/>
      <c r="BL1341" s="27"/>
      <c r="BM1341" s="41"/>
      <c r="BN1341" s="27"/>
      <c r="BO1341" s="27"/>
      <c r="BS1341" s="27"/>
      <c r="BT1341" s="41"/>
    </row>
    <row r="1342" spans="1:72" s="29" customFormat="1">
      <c r="A1342" s="47"/>
      <c r="B1342" s="47"/>
      <c r="C1342" s="47"/>
      <c r="D1342" s="47"/>
      <c r="E1342" s="47"/>
      <c r="F1342" s="47"/>
      <c r="G1342" s="47"/>
      <c r="H1342" s="47"/>
      <c r="I1342" s="47"/>
      <c r="J1342" s="27"/>
      <c r="K1342" s="47"/>
      <c r="L1342" s="28"/>
      <c r="M1342" s="28"/>
      <c r="N1342" s="28"/>
      <c r="O1342" s="28"/>
      <c r="P1342" s="28"/>
      <c r="Q1342" s="28"/>
      <c r="R1342" s="28"/>
      <c r="S1342" s="28"/>
      <c r="T1342" s="28"/>
      <c r="U1342" s="28"/>
      <c r="V1342" s="28"/>
      <c r="W1342" s="28"/>
      <c r="X1342" s="28"/>
      <c r="Y1342" s="28"/>
      <c r="Z1342" s="32"/>
      <c r="AA1342" s="32"/>
      <c r="AB1342" s="47"/>
      <c r="AC1342" s="47"/>
      <c r="AD1342" s="28"/>
      <c r="AE1342" s="28"/>
      <c r="AF1342" s="28"/>
      <c r="AG1342" s="14"/>
      <c r="AH1342" s="28"/>
      <c r="AI1342" s="33"/>
      <c r="AJ1342" s="27"/>
      <c r="AK1342" s="47"/>
      <c r="AL1342" s="27"/>
      <c r="AM1342" s="47"/>
      <c r="AN1342" s="47"/>
      <c r="AO1342" s="27"/>
      <c r="AP1342" s="32"/>
      <c r="AQ1342" s="27"/>
      <c r="AR1342" s="27"/>
      <c r="AS1342" s="27"/>
      <c r="AT1342" s="27"/>
      <c r="AU1342" s="27"/>
      <c r="AV1342" s="27"/>
      <c r="AW1342" s="27"/>
      <c r="AX1342" s="27"/>
      <c r="AY1342" s="41"/>
      <c r="AZ1342" s="27"/>
      <c r="BA1342" s="27"/>
      <c r="BB1342" s="27"/>
      <c r="BC1342" s="27"/>
      <c r="BD1342" s="27"/>
      <c r="BE1342" s="27"/>
      <c r="BF1342" s="27"/>
      <c r="BG1342" s="27"/>
      <c r="BH1342" s="27"/>
      <c r="BI1342" s="27"/>
      <c r="BJ1342" s="27"/>
      <c r="BK1342" s="27"/>
      <c r="BL1342" s="27"/>
      <c r="BM1342" s="41"/>
      <c r="BN1342" s="27"/>
      <c r="BO1342" s="27"/>
      <c r="BS1342" s="27"/>
      <c r="BT1342" s="41"/>
    </row>
    <row r="1343" spans="1:72" s="29" customFormat="1">
      <c r="A1343" s="47"/>
      <c r="B1343" s="47"/>
      <c r="C1343" s="47"/>
      <c r="D1343" s="47"/>
      <c r="E1343" s="47"/>
      <c r="F1343" s="47"/>
      <c r="G1343" s="47"/>
      <c r="H1343" s="47"/>
      <c r="I1343" s="47"/>
      <c r="J1343" s="27"/>
      <c r="K1343" s="47"/>
      <c r="L1343" s="28"/>
      <c r="M1343" s="28"/>
      <c r="N1343" s="28"/>
      <c r="O1343" s="28"/>
      <c r="P1343" s="28"/>
      <c r="Q1343" s="28"/>
      <c r="R1343" s="28"/>
      <c r="S1343" s="28"/>
      <c r="T1343" s="28"/>
      <c r="U1343" s="28"/>
      <c r="V1343" s="28"/>
      <c r="W1343" s="28"/>
      <c r="X1343" s="28"/>
      <c r="Y1343" s="28"/>
      <c r="Z1343" s="32"/>
      <c r="AA1343" s="32"/>
      <c r="AB1343" s="47"/>
      <c r="AC1343" s="47"/>
      <c r="AD1343" s="28"/>
      <c r="AE1343" s="28"/>
      <c r="AF1343" s="28"/>
      <c r="AG1343" s="14"/>
      <c r="AH1343" s="28"/>
      <c r="AI1343" s="33"/>
      <c r="AJ1343" s="27"/>
      <c r="AK1343" s="47"/>
      <c r="AL1343" s="27"/>
      <c r="AM1343" s="47"/>
      <c r="AN1343" s="47"/>
      <c r="AO1343" s="27"/>
      <c r="AP1343" s="32"/>
      <c r="AQ1343" s="27"/>
      <c r="AR1343" s="27"/>
      <c r="AS1343" s="27"/>
      <c r="AT1343" s="27"/>
      <c r="AU1343" s="27"/>
      <c r="AV1343" s="27"/>
      <c r="AW1343" s="27"/>
      <c r="AX1343" s="27"/>
      <c r="AY1343" s="41"/>
      <c r="AZ1343" s="27"/>
      <c r="BA1343" s="27"/>
      <c r="BB1343" s="27"/>
      <c r="BC1343" s="27"/>
      <c r="BD1343" s="27"/>
      <c r="BE1343" s="27"/>
      <c r="BF1343" s="27"/>
      <c r="BG1343" s="27"/>
      <c r="BH1343" s="27"/>
      <c r="BI1343" s="27"/>
      <c r="BJ1343" s="27"/>
      <c r="BK1343" s="27"/>
      <c r="BL1343" s="27"/>
      <c r="BM1343" s="41"/>
      <c r="BN1343" s="27"/>
      <c r="BO1343" s="27"/>
      <c r="BS1343" s="27"/>
      <c r="BT1343" s="41"/>
    </row>
    <row r="1344" spans="1:72" s="29" customFormat="1">
      <c r="A1344" s="47"/>
      <c r="B1344" s="47"/>
      <c r="C1344" s="47"/>
      <c r="D1344" s="47"/>
      <c r="E1344" s="47"/>
      <c r="F1344" s="47"/>
      <c r="G1344" s="47"/>
      <c r="H1344" s="47"/>
      <c r="I1344" s="47"/>
      <c r="J1344" s="27"/>
      <c r="K1344" s="47"/>
      <c r="L1344" s="28"/>
      <c r="M1344" s="28"/>
      <c r="N1344" s="28"/>
      <c r="O1344" s="28"/>
      <c r="P1344" s="28"/>
      <c r="Q1344" s="28"/>
      <c r="R1344" s="28"/>
      <c r="S1344" s="28"/>
      <c r="T1344" s="28"/>
      <c r="U1344" s="28"/>
      <c r="V1344" s="28"/>
      <c r="W1344" s="28"/>
      <c r="X1344" s="28"/>
      <c r="Y1344" s="28"/>
      <c r="Z1344" s="32"/>
      <c r="AA1344" s="32"/>
      <c r="AB1344" s="47"/>
      <c r="AC1344" s="47"/>
      <c r="AD1344" s="28"/>
      <c r="AE1344" s="28"/>
      <c r="AF1344" s="28"/>
      <c r="AG1344" s="14"/>
      <c r="AH1344" s="28"/>
      <c r="AI1344" s="33"/>
      <c r="AJ1344" s="27"/>
      <c r="AK1344" s="47"/>
      <c r="AL1344" s="27"/>
      <c r="AM1344" s="47"/>
      <c r="AN1344" s="47"/>
      <c r="AO1344" s="27"/>
      <c r="AP1344" s="32"/>
      <c r="AQ1344" s="27"/>
      <c r="AR1344" s="27"/>
      <c r="AS1344" s="27"/>
      <c r="AT1344" s="27"/>
      <c r="AU1344" s="27"/>
      <c r="AV1344" s="27"/>
      <c r="AW1344" s="27"/>
      <c r="AX1344" s="27"/>
      <c r="AY1344" s="41"/>
      <c r="AZ1344" s="27"/>
      <c r="BA1344" s="27"/>
      <c r="BB1344" s="27"/>
      <c r="BC1344" s="27"/>
      <c r="BD1344" s="27"/>
      <c r="BE1344" s="27"/>
      <c r="BF1344" s="27"/>
      <c r="BG1344" s="27"/>
      <c r="BH1344" s="27"/>
      <c r="BI1344" s="27"/>
      <c r="BJ1344" s="27"/>
      <c r="BK1344" s="27"/>
      <c r="BL1344" s="27"/>
      <c r="BM1344" s="41"/>
      <c r="BN1344" s="27"/>
      <c r="BO1344" s="27"/>
      <c r="BS1344" s="27"/>
      <c r="BT1344" s="41"/>
    </row>
    <row r="1345" spans="1:72" s="29" customFormat="1">
      <c r="A1345" s="47"/>
      <c r="B1345" s="47"/>
      <c r="C1345" s="47"/>
      <c r="D1345" s="47"/>
      <c r="E1345" s="47"/>
      <c r="F1345" s="47"/>
      <c r="G1345" s="47"/>
      <c r="H1345" s="47"/>
      <c r="I1345" s="47"/>
      <c r="J1345" s="27"/>
      <c r="K1345" s="47"/>
      <c r="L1345" s="28"/>
      <c r="M1345" s="28"/>
      <c r="N1345" s="28"/>
      <c r="O1345" s="28"/>
      <c r="P1345" s="28"/>
      <c r="Q1345" s="28"/>
      <c r="R1345" s="28"/>
      <c r="S1345" s="28"/>
      <c r="T1345" s="28"/>
      <c r="U1345" s="28"/>
      <c r="V1345" s="28"/>
      <c r="W1345" s="28"/>
      <c r="X1345" s="28"/>
      <c r="Y1345" s="28"/>
      <c r="Z1345" s="32"/>
      <c r="AA1345" s="32"/>
      <c r="AB1345" s="47"/>
      <c r="AC1345" s="47"/>
      <c r="AD1345" s="28"/>
      <c r="AE1345" s="28"/>
      <c r="AF1345" s="28"/>
      <c r="AG1345" s="14"/>
      <c r="AH1345" s="28"/>
      <c r="AI1345" s="33"/>
      <c r="AJ1345" s="27"/>
      <c r="AK1345" s="47"/>
      <c r="AL1345" s="27"/>
      <c r="AM1345" s="47"/>
      <c r="AN1345" s="47"/>
      <c r="AO1345" s="27"/>
      <c r="AP1345" s="32"/>
      <c r="AQ1345" s="27"/>
      <c r="AR1345" s="27"/>
      <c r="AS1345" s="27"/>
      <c r="AT1345" s="27"/>
      <c r="AU1345" s="27"/>
      <c r="AV1345" s="27"/>
      <c r="AW1345" s="27"/>
      <c r="AX1345" s="27"/>
      <c r="AY1345" s="41"/>
      <c r="AZ1345" s="27"/>
      <c r="BA1345" s="27"/>
      <c r="BB1345" s="27"/>
      <c r="BC1345" s="27"/>
      <c r="BD1345" s="27"/>
      <c r="BE1345" s="27"/>
      <c r="BF1345" s="27"/>
      <c r="BG1345" s="27"/>
      <c r="BH1345" s="27"/>
      <c r="BI1345" s="27"/>
      <c r="BJ1345" s="27"/>
      <c r="BK1345" s="27"/>
      <c r="BL1345" s="27"/>
      <c r="BM1345" s="41"/>
      <c r="BN1345" s="27"/>
      <c r="BO1345" s="27"/>
      <c r="BS1345" s="27"/>
      <c r="BT1345" s="41"/>
    </row>
    <row r="1346" spans="1:72" s="29" customFormat="1">
      <c r="A1346" s="47"/>
      <c r="B1346" s="47"/>
      <c r="C1346" s="47"/>
      <c r="D1346" s="47"/>
      <c r="E1346" s="47"/>
      <c r="F1346" s="47"/>
      <c r="G1346" s="47"/>
      <c r="H1346" s="47"/>
      <c r="I1346" s="47"/>
      <c r="J1346" s="27"/>
      <c r="K1346" s="47"/>
      <c r="L1346" s="28"/>
      <c r="M1346" s="28"/>
      <c r="N1346" s="28"/>
      <c r="O1346" s="28"/>
      <c r="P1346" s="28"/>
      <c r="Q1346" s="28"/>
      <c r="R1346" s="28"/>
      <c r="S1346" s="28"/>
      <c r="T1346" s="28"/>
      <c r="U1346" s="28"/>
      <c r="V1346" s="28"/>
      <c r="W1346" s="28"/>
      <c r="X1346" s="28"/>
      <c r="Y1346" s="28"/>
      <c r="Z1346" s="32"/>
      <c r="AA1346" s="32"/>
      <c r="AB1346" s="47"/>
      <c r="AC1346" s="47"/>
      <c r="AD1346" s="28"/>
      <c r="AE1346" s="28"/>
      <c r="AF1346" s="28"/>
      <c r="AG1346" s="14"/>
      <c r="AH1346" s="28"/>
      <c r="AI1346" s="33"/>
      <c r="AJ1346" s="27"/>
      <c r="AK1346" s="47"/>
      <c r="AL1346" s="27"/>
      <c r="AM1346" s="47"/>
      <c r="AN1346" s="47"/>
      <c r="AO1346" s="27"/>
      <c r="AP1346" s="32"/>
      <c r="AQ1346" s="27"/>
      <c r="AR1346" s="27"/>
      <c r="AS1346" s="27"/>
      <c r="AT1346" s="27"/>
      <c r="AU1346" s="27"/>
      <c r="AV1346" s="27"/>
      <c r="AW1346" s="27"/>
      <c r="AX1346" s="27"/>
      <c r="AY1346" s="41"/>
      <c r="AZ1346" s="27"/>
      <c r="BA1346" s="27"/>
      <c r="BB1346" s="27"/>
      <c r="BC1346" s="27"/>
      <c r="BD1346" s="27"/>
      <c r="BE1346" s="27"/>
      <c r="BF1346" s="27"/>
      <c r="BG1346" s="27"/>
      <c r="BH1346" s="27"/>
      <c r="BI1346" s="27"/>
      <c r="BJ1346" s="27"/>
      <c r="BK1346" s="27"/>
      <c r="BL1346" s="27"/>
      <c r="BM1346" s="41"/>
      <c r="BN1346" s="27"/>
      <c r="BO1346" s="27"/>
      <c r="BS1346" s="27"/>
      <c r="BT1346" s="41"/>
    </row>
    <row r="1347" spans="1:72" s="29" customFormat="1">
      <c r="A1347" s="47"/>
      <c r="B1347" s="47"/>
      <c r="C1347" s="47"/>
      <c r="D1347" s="47"/>
      <c r="E1347" s="47"/>
      <c r="F1347" s="47"/>
      <c r="G1347" s="47"/>
      <c r="H1347" s="47"/>
      <c r="I1347" s="47"/>
      <c r="J1347" s="27"/>
      <c r="K1347" s="47"/>
      <c r="L1347" s="28"/>
      <c r="M1347" s="28"/>
      <c r="N1347" s="28"/>
      <c r="O1347" s="28"/>
      <c r="P1347" s="28"/>
      <c r="Q1347" s="28"/>
      <c r="R1347" s="28"/>
      <c r="S1347" s="28"/>
      <c r="T1347" s="28"/>
      <c r="U1347" s="28"/>
      <c r="V1347" s="28"/>
      <c r="W1347" s="28"/>
      <c r="X1347" s="28"/>
      <c r="Y1347" s="28"/>
      <c r="Z1347" s="32"/>
      <c r="AA1347" s="32"/>
      <c r="AB1347" s="47"/>
      <c r="AC1347" s="47"/>
      <c r="AD1347" s="28"/>
      <c r="AE1347" s="28"/>
      <c r="AF1347" s="28"/>
      <c r="AG1347" s="14"/>
      <c r="AH1347" s="28"/>
      <c r="AI1347" s="33"/>
      <c r="AJ1347" s="27"/>
      <c r="AK1347" s="47"/>
      <c r="AL1347" s="27"/>
      <c r="AM1347" s="47"/>
      <c r="AN1347" s="47"/>
      <c r="AO1347" s="27"/>
      <c r="AP1347" s="32"/>
      <c r="AQ1347" s="27"/>
      <c r="AR1347" s="27"/>
      <c r="AS1347" s="27"/>
      <c r="AT1347" s="27"/>
      <c r="AU1347" s="27"/>
      <c r="AV1347" s="27"/>
      <c r="AW1347" s="27"/>
      <c r="AX1347" s="27"/>
      <c r="AY1347" s="41"/>
      <c r="AZ1347" s="27"/>
      <c r="BA1347" s="27"/>
      <c r="BB1347" s="27"/>
      <c r="BC1347" s="27"/>
      <c r="BD1347" s="27"/>
      <c r="BE1347" s="27"/>
      <c r="BF1347" s="27"/>
      <c r="BG1347" s="27"/>
      <c r="BH1347" s="27"/>
      <c r="BI1347" s="27"/>
      <c r="BJ1347" s="27"/>
      <c r="BK1347" s="27"/>
      <c r="BL1347" s="27"/>
      <c r="BM1347" s="41"/>
      <c r="BN1347" s="27"/>
      <c r="BO1347" s="27"/>
      <c r="BS1347" s="27"/>
      <c r="BT1347" s="41"/>
    </row>
    <row r="1348" spans="1:72" s="29" customFormat="1">
      <c r="A1348" s="47"/>
      <c r="B1348" s="47"/>
      <c r="C1348" s="47"/>
      <c r="D1348" s="47"/>
      <c r="E1348" s="47"/>
      <c r="F1348" s="47"/>
      <c r="G1348" s="47"/>
      <c r="H1348" s="47"/>
      <c r="I1348" s="47"/>
      <c r="J1348" s="27"/>
      <c r="K1348" s="47"/>
      <c r="L1348" s="28"/>
      <c r="M1348" s="28"/>
      <c r="N1348" s="28"/>
      <c r="O1348" s="28"/>
      <c r="P1348" s="28"/>
      <c r="Q1348" s="28"/>
      <c r="R1348" s="28"/>
      <c r="S1348" s="28"/>
      <c r="T1348" s="28"/>
      <c r="U1348" s="28"/>
      <c r="V1348" s="28"/>
      <c r="W1348" s="28"/>
      <c r="X1348" s="28"/>
      <c r="Y1348" s="28"/>
      <c r="Z1348" s="32"/>
      <c r="AA1348" s="32"/>
      <c r="AB1348" s="47"/>
      <c r="AC1348" s="47"/>
      <c r="AD1348" s="28"/>
      <c r="AE1348" s="28"/>
      <c r="AF1348" s="28"/>
      <c r="AG1348" s="14"/>
      <c r="AH1348" s="28"/>
      <c r="AI1348" s="33"/>
      <c r="AJ1348" s="27"/>
      <c r="AK1348" s="47"/>
      <c r="AL1348" s="27"/>
      <c r="AM1348" s="47"/>
      <c r="AN1348" s="47"/>
      <c r="AO1348" s="27"/>
      <c r="AP1348" s="32"/>
      <c r="AQ1348" s="27"/>
      <c r="AR1348" s="27"/>
      <c r="AS1348" s="27"/>
      <c r="AT1348" s="27"/>
      <c r="AU1348" s="27"/>
      <c r="AV1348" s="27"/>
      <c r="AW1348" s="27"/>
      <c r="AX1348" s="27"/>
      <c r="AY1348" s="41"/>
      <c r="AZ1348" s="27"/>
      <c r="BA1348" s="27"/>
      <c r="BB1348" s="27"/>
      <c r="BC1348" s="27"/>
      <c r="BD1348" s="27"/>
      <c r="BE1348" s="27"/>
      <c r="BF1348" s="27"/>
      <c r="BG1348" s="27"/>
      <c r="BH1348" s="27"/>
      <c r="BI1348" s="27"/>
      <c r="BJ1348" s="27"/>
      <c r="BK1348" s="27"/>
      <c r="BL1348" s="27"/>
      <c r="BM1348" s="41"/>
      <c r="BN1348" s="27"/>
      <c r="BO1348" s="27"/>
      <c r="BS1348" s="27"/>
      <c r="BT1348" s="41"/>
    </row>
    <row r="1349" spans="1:72" s="29" customFormat="1">
      <c r="A1349" s="47"/>
      <c r="B1349" s="47"/>
      <c r="C1349" s="47"/>
      <c r="D1349" s="47"/>
      <c r="E1349" s="47"/>
      <c r="F1349" s="47"/>
      <c r="G1349" s="47"/>
      <c r="H1349" s="47"/>
      <c r="I1349" s="47"/>
      <c r="J1349" s="27"/>
      <c r="K1349" s="47"/>
      <c r="L1349" s="28"/>
      <c r="M1349" s="28"/>
      <c r="N1349" s="28"/>
      <c r="O1349" s="28"/>
      <c r="P1349" s="28"/>
      <c r="Q1349" s="28"/>
      <c r="R1349" s="28"/>
      <c r="S1349" s="28"/>
      <c r="T1349" s="28"/>
      <c r="U1349" s="28"/>
      <c r="V1349" s="28"/>
      <c r="W1349" s="28"/>
      <c r="X1349" s="28"/>
      <c r="Y1349" s="28"/>
      <c r="Z1349" s="32"/>
      <c r="AA1349" s="32"/>
      <c r="AB1349" s="47"/>
      <c r="AC1349" s="47"/>
      <c r="AD1349" s="28"/>
      <c r="AE1349" s="28"/>
      <c r="AF1349" s="28"/>
      <c r="AG1349" s="14"/>
      <c r="AH1349" s="28"/>
      <c r="AI1349" s="33"/>
      <c r="AJ1349" s="27"/>
      <c r="AK1349" s="47"/>
      <c r="AL1349" s="27"/>
      <c r="AM1349" s="47"/>
      <c r="AN1349" s="47"/>
      <c r="AO1349" s="27"/>
      <c r="AP1349" s="32"/>
      <c r="AQ1349" s="27"/>
      <c r="AR1349" s="27"/>
      <c r="AS1349" s="27"/>
      <c r="AT1349" s="27"/>
      <c r="AU1349" s="27"/>
      <c r="AV1349" s="27"/>
      <c r="AW1349" s="27"/>
      <c r="AX1349" s="27"/>
      <c r="AY1349" s="41"/>
      <c r="AZ1349" s="27"/>
      <c r="BA1349" s="27"/>
      <c r="BB1349" s="27"/>
      <c r="BC1349" s="27"/>
      <c r="BD1349" s="27"/>
      <c r="BE1349" s="27"/>
      <c r="BF1349" s="27"/>
      <c r="BG1349" s="27"/>
      <c r="BH1349" s="27"/>
      <c r="BI1349" s="27"/>
      <c r="BJ1349" s="27"/>
      <c r="BK1349" s="27"/>
      <c r="BL1349" s="27"/>
      <c r="BM1349" s="41"/>
      <c r="BN1349" s="27"/>
      <c r="BO1349" s="27"/>
      <c r="BS1349" s="27"/>
      <c r="BT1349" s="41"/>
    </row>
    <row r="1350" spans="1:72" s="29" customFormat="1">
      <c r="A1350" s="47"/>
      <c r="B1350" s="47"/>
      <c r="C1350" s="47"/>
      <c r="D1350" s="47"/>
      <c r="E1350" s="47"/>
      <c r="F1350" s="47"/>
      <c r="G1350" s="47"/>
      <c r="H1350" s="47"/>
      <c r="I1350" s="47"/>
      <c r="J1350" s="27"/>
      <c r="K1350" s="47"/>
      <c r="L1350" s="28"/>
      <c r="M1350" s="28"/>
      <c r="N1350" s="28"/>
      <c r="O1350" s="28"/>
      <c r="P1350" s="28"/>
      <c r="Q1350" s="28"/>
      <c r="R1350" s="28"/>
      <c r="S1350" s="28"/>
      <c r="T1350" s="28"/>
      <c r="U1350" s="28"/>
      <c r="V1350" s="28"/>
      <c r="W1350" s="28"/>
      <c r="X1350" s="28"/>
      <c r="Y1350" s="28"/>
      <c r="Z1350" s="32"/>
      <c r="AA1350" s="32"/>
      <c r="AB1350" s="47"/>
      <c r="AC1350" s="47"/>
      <c r="AD1350" s="28"/>
      <c r="AE1350" s="28"/>
      <c r="AF1350" s="28"/>
      <c r="AG1350" s="14"/>
      <c r="AH1350" s="28"/>
      <c r="AI1350" s="33"/>
      <c r="AJ1350" s="27"/>
      <c r="AK1350" s="47"/>
      <c r="AL1350" s="27"/>
      <c r="AM1350" s="47"/>
      <c r="AN1350" s="47"/>
      <c r="AO1350" s="27"/>
      <c r="AP1350" s="32"/>
      <c r="AQ1350" s="27"/>
      <c r="AR1350" s="27"/>
      <c r="AS1350" s="27"/>
      <c r="AT1350" s="27"/>
      <c r="AU1350" s="27"/>
      <c r="AV1350" s="27"/>
      <c r="AW1350" s="27"/>
      <c r="AX1350" s="27"/>
      <c r="AY1350" s="41"/>
      <c r="AZ1350" s="27"/>
      <c r="BA1350" s="27"/>
      <c r="BB1350" s="27"/>
      <c r="BC1350" s="27"/>
      <c r="BD1350" s="27"/>
      <c r="BE1350" s="27"/>
      <c r="BF1350" s="27"/>
      <c r="BG1350" s="27"/>
      <c r="BH1350" s="27"/>
      <c r="BI1350" s="27"/>
      <c r="BJ1350" s="27"/>
      <c r="BK1350" s="27"/>
      <c r="BL1350" s="27"/>
      <c r="BM1350" s="41"/>
      <c r="BN1350" s="27"/>
      <c r="BO1350" s="27"/>
      <c r="BS1350" s="27"/>
      <c r="BT1350" s="41"/>
    </row>
    <row r="1351" spans="1:72" s="29" customFormat="1">
      <c r="A1351" s="47"/>
      <c r="B1351" s="47"/>
      <c r="C1351" s="47"/>
      <c r="D1351" s="47"/>
      <c r="E1351" s="47"/>
      <c r="F1351" s="47"/>
      <c r="G1351" s="47"/>
      <c r="H1351" s="47"/>
      <c r="I1351" s="47"/>
      <c r="J1351" s="27"/>
      <c r="K1351" s="47"/>
      <c r="L1351" s="28"/>
      <c r="M1351" s="28"/>
      <c r="N1351" s="28"/>
      <c r="O1351" s="28"/>
      <c r="P1351" s="28"/>
      <c r="Q1351" s="28"/>
      <c r="R1351" s="28"/>
      <c r="S1351" s="28"/>
      <c r="T1351" s="28"/>
      <c r="U1351" s="28"/>
      <c r="V1351" s="28"/>
      <c r="W1351" s="28"/>
      <c r="X1351" s="28"/>
      <c r="Y1351" s="28"/>
      <c r="Z1351" s="32"/>
      <c r="AA1351" s="32"/>
      <c r="AB1351" s="47"/>
      <c r="AC1351" s="47"/>
      <c r="AD1351" s="28"/>
      <c r="AE1351" s="28"/>
      <c r="AF1351" s="28"/>
      <c r="AG1351" s="14"/>
      <c r="AH1351" s="28"/>
      <c r="AI1351" s="33"/>
      <c r="AJ1351" s="27"/>
      <c r="AK1351" s="47"/>
      <c r="AL1351" s="27"/>
      <c r="AM1351" s="47"/>
      <c r="AN1351" s="47"/>
      <c r="AO1351" s="27"/>
      <c r="AP1351" s="32"/>
      <c r="AQ1351" s="27"/>
      <c r="AR1351" s="27"/>
      <c r="AS1351" s="27"/>
      <c r="AT1351" s="27"/>
      <c r="AU1351" s="27"/>
      <c r="AV1351" s="27"/>
      <c r="AW1351" s="27"/>
      <c r="AX1351" s="27"/>
      <c r="AY1351" s="41"/>
      <c r="AZ1351" s="27"/>
      <c r="BA1351" s="27"/>
      <c r="BB1351" s="27"/>
      <c r="BC1351" s="27"/>
      <c r="BD1351" s="27"/>
      <c r="BE1351" s="27"/>
      <c r="BF1351" s="27"/>
      <c r="BG1351" s="27"/>
      <c r="BH1351" s="27"/>
      <c r="BI1351" s="27"/>
      <c r="BJ1351" s="27"/>
      <c r="BK1351" s="27"/>
      <c r="BL1351" s="27"/>
      <c r="BM1351" s="41"/>
      <c r="BN1351" s="27"/>
      <c r="BO1351" s="27"/>
      <c r="BS1351" s="27"/>
      <c r="BT1351" s="41"/>
    </row>
    <row r="1352" spans="1:72" s="29" customFormat="1">
      <c r="A1352" s="47"/>
      <c r="B1352" s="47"/>
      <c r="C1352" s="47"/>
      <c r="D1352" s="47"/>
      <c r="E1352" s="47"/>
      <c r="F1352" s="47"/>
      <c r="G1352" s="47"/>
      <c r="H1352" s="47"/>
      <c r="I1352" s="47"/>
      <c r="J1352" s="27"/>
      <c r="K1352" s="47"/>
      <c r="L1352" s="28"/>
      <c r="M1352" s="28"/>
      <c r="N1352" s="28"/>
      <c r="O1352" s="28"/>
      <c r="P1352" s="28"/>
      <c r="Q1352" s="28"/>
      <c r="R1352" s="28"/>
      <c r="S1352" s="28"/>
      <c r="T1352" s="28"/>
      <c r="U1352" s="28"/>
      <c r="V1352" s="28"/>
      <c r="W1352" s="28"/>
      <c r="X1352" s="28"/>
      <c r="Y1352" s="28"/>
      <c r="Z1352" s="32"/>
      <c r="AA1352" s="32"/>
      <c r="AB1352" s="47"/>
      <c r="AC1352" s="47"/>
      <c r="AD1352" s="28"/>
      <c r="AE1352" s="28"/>
      <c r="AF1352" s="28"/>
      <c r="AG1352" s="28"/>
      <c r="AH1352" s="28"/>
      <c r="AI1352" s="33"/>
      <c r="AJ1352" s="27"/>
      <c r="AK1352" s="47"/>
      <c r="AL1352" s="27"/>
      <c r="AM1352" s="47"/>
      <c r="AN1352" s="47"/>
      <c r="AO1352" s="27"/>
      <c r="AP1352" s="32"/>
      <c r="AQ1352" s="27"/>
      <c r="AR1352" s="27"/>
      <c r="AS1352" s="27"/>
      <c r="AT1352" s="27"/>
      <c r="AU1352" s="27"/>
      <c r="AV1352" s="27"/>
      <c r="AW1352" s="27"/>
      <c r="AX1352" s="27"/>
      <c r="AY1352" s="41"/>
      <c r="AZ1352" s="27"/>
      <c r="BA1352" s="27"/>
      <c r="BB1352" s="27"/>
      <c r="BC1352" s="27"/>
      <c r="BD1352" s="27"/>
      <c r="BE1352" s="27"/>
      <c r="BF1352" s="27"/>
      <c r="BG1352" s="27"/>
      <c r="BH1352" s="27"/>
      <c r="BI1352" s="27"/>
      <c r="BJ1352" s="27"/>
      <c r="BK1352" s="27"/>
      <c r="BL1352" s="27"/>
      <c r="BM1352" s="41"/>
      <c r="BN1352" s="27"/>
      <c r="BO1352" s="27"/>
      <c r="BS1352" s="27"/>
      <c r="BT1352" s="41"/>
    </row>
    <row r="1353" spans="1:72" s="29" customFormat="1">
      <c r="A1353" s="47"/>
      <c r="B1353" s="47"/>
      <c r="C1353" s="47"/>
      <c r="D1353" s="47"/>
      <c r="E1353" s="47"/>
      <c r="F1353" s="47"/>
      <c r="G1353" s="47"/>
      <c r="H1353" s="47"/>
      <c r="I1353" s="47"/>
      <c r="J1353" s="27"/>
      <c r="K1353" s="47"/>
      <c r="L1353" s="28"/>
      <c r="M1353" s="28"/>
      <c r="N1353" s="28"/>
      <c r="O1353" s="28"/>
      <c r="P1353" s="28"/>
      <c r="Q1353" s="28"/>
      <c r="R1353" s="28"/>
      <c r="S1353" s="28"/>
      <c r="T1353" s="28"/>
      <c r="U1353" s="28"/>
      <c r="V1353" s="28"/>
      <c r="W1353" s="28"/>
      <c r="X1353" s="28"/>
      <c r="Y1353" s="28"/>
      <c r="Z1353" s="32"/>
      <c r="AA1353" s="32"/>
      <c r="AB1353" s="47"/>
      <c r="AC1353" s="47"/>
      <c r="AD1353" s="28"/>
      <c r="AE1353" s="28"/>
      <c r="AF1353" s="28"/>
      <c r="AG1353" s="28"/>
      <c r="AH1353" s="28"/>
      <c r="AI1353" s="33"/>
      <c r="AJ1353" s="27"/>
      <c r="AK1353" s="47"/>
      <c r="AL1353" s="27"/>
      <c r="AM1353" s="47"/>
      <c r="AN1353" s="47"/>
      <c r="AO1353" s="27"/>
      <c r="AP1353" s="32"/>
      <c r="AQ1353" s="27"/>
      <c r="AR1353" s="27"/>
      <c r="AS1353" s="27"/>
      <c r="AT1353" s="27"/>
      <c r="AU1353" s="27"/>
      <c r="AV1353" s="27"/>
      <c r="AW1353" s="27"/>
      <c r="AX1353" s="27"/>
      <c r="AY1353" s="41"/>
      <c r="AZ1353" s="27"/>
      <c r="BA1353" s="27"/>
      <c r="BB1353" s="27"/>
      <c r="BC1353" s="27"/>
      <c r="BD1353" s="27"/>
      <c r="BE1353" s="27"/>
      <c r="BF1353" s="27"/>
      <c r="BG1353" s="27"/>
      <c r="BH1353" s="27"/>
      <c r="BI1353" s="27"/>
      <c r="BJ1353" s="27"/>
      <c r="BK1353" s="27"/>
      <c r="BL1353" s="27"/>
      <c r="BM1353" s="41"/>
      <c r="BN1353" s="27"/>
      <c r="BO1353" s="27"/>
      <c r="BS1353" s="27"/>
      <c r="BT1353" s="41"/>
    </row>
    <row r="1354" spans="1:72" s="29" customFormat="1">
      <c r="A1354" s="47"/>
      <c r="B1354" s="47"/>
      <c r="C1354" s="47"/>
      <c r="D1354" s="47"/>
      <c r="E1354" s="47"/>
      <c r="F1354" s="47"/>
      <c r="G1354" s="47"/>
      <c r="H1354" s="47"/>
      <c r="I1354" s="47"/>
      <c r="J1354" s="27"/>
      <c r="K1354" s="47"/>
      <c r="L1354" s="28"/>
      <c r="M1354" s="28"/>
      <c r="N1354" s="28"/>
      <c r="O1354" s="28"/>
      <c r="P1354" s="28"/>
      <c r="Q1354" s="28"/>
      <c r="R1354" s="28"/>
      <c r="S1354" s="28"/>
      <c r="T1354" s="28"/>
      <c r="U1354" s="28"/>
      <c r="V1354" s="28"/>
      <c r="W1354" s="28"/>
      <c r="X1354" s="28"/>
      <c r="Y1354" s="28"/>
      <c r="Z1354" s="32"/>
      <c r="AA1354" s="32"/>
      <c r="AB1354" s="47"/>
      <c r="AC1354" s="47"/>
      <c r="AD1354" s="28"/>
      <c r="AE1354" s="28"/>
      <c r="AF1354" s="28"/>
      <c r="AG1354" s="28"/>
      <c r="AH1354" s="28"/>
      <c r="AI1354" s="33"/>
      <c r="AJ1354" s="27"/>
      <c r="AK1354" s="47"/>
      <c r="AL1354" s="27"/>
      <c r="AM1354" s="47"/>
      <c r="AN1354" s="47"/>
      <c r="AO1354" s="27"/>
      <c r="AP1354" s="32"/>
      <c r="AQ1354" s="27"/>
      <c r="AR1354" s="27"/>
      <c r="AS1354" s="27"/>
      <c r="AT1354" s="27"/>
      <c r="AU1354" s="27"/>
      <c r="AV1354" s="27"/>
      <c r="AW1354" s="27"/>
      <c r="AX1354" s="27"/>
      <c r="AY1354" s="41"/>
      <c r="AZ1354" s="27"/>
      <c r="BA1354" s="27"/>
      <c r="BB1354" s="27"/>
      <c r="BC1354" s="27"/>
      <c r="BD1354" s="27"/>
      <c r="BE1354" s="27"/>
      <c r="BF1354" s="27"/>
      <c r="BG1354" s="27"/>
      <c r="BH1354" s="27"/>
      <c r="BI1354" s="27"/>
      <c r="BJ1354" s="27"/>
      <c r="BK1354" s="27"/>
      <c r="BL1354" s="27"/>
      <c r="BM1354" s="41"/>
      <c r="BN1354" s="27"/>
      <c r="BO1354" s="27"/>
      <c r="BS1354" s="27"/>
      <c r="BT1354" s="41"/>
    </row>
    <row r="1355" spans="1:72" s="29" customFormat="1">
      <c r="A1355" s="47"/>
      <c r="B1355" s="47"/>
      <c r="C1355" s="47"/>
      <c r="D1355" s="47"/>
      <c r="E1355" s="47"/>
      <c r="F1355" s="47"/>
      <c r="G1355" s="47"/>
      <c r="H1355" s="47"/>
      <c r="I1355" s="47"/>
      <c r="J1355" s="27"/>
      <c r="K1355" s="47"/>
      <c r="L1355" s="28"/>
      <c r="M1355" s="28"/>
      <c r="N1355" s="28"/>
      <c r="O1355" s="28"/>
      <c r="P1355" s="28"/>
      <c r="Q1355" s="28"/>
      <c r="R1355" s="28"/>
      <c r="S1355" s="28"/>
      <c r="T1355" s="28"/>
      <c r="U1355" s="28"/>
      <c r="V1355" s="28"/>
      <c r="W1355" s="28"/>
      <c r="X1355" s="28"/>
      <c r="Y1355" s="28"/>
      <c r="Z1355" s="32"/>
      <c r="AA1355" s="32"/>
      <c r="AB1355" s="47"/>
      <c r="AC1355" s="47"/>
      <c r="AD1355" s="28"/>
      <c r="AE1355" s="28"/>
      <c r="AF1355" s="28"/>
      <c r="AG1355" s="28"/>
      <c r="AH1355" s="28"/>
      <c r="AI1355" s="33"/>
      <c r="AJ1355" s="27"/>
      <c r="AK1355" s="47"/>
      <c r="AL1355" s="27"/>
      <c r="AM1355" s="47"/>
      <c r="AN1355" s="47"/>
      <c r="AO1355" s="27"/>
      <c r="AP1355" s="32"/>
      <c r="AQ1355" s="27"/>
      <c r="AR1355" s="27"/>
      <c r="AS1355" s="27"/>
      <c r="AT1355" s="27"/>
      <c r="AU1355" s="27"/>
      <c r="AV1355" s="27"/>
      <c r="AW1355" s="27"/>
      <c r="AX1355" s="27"/>
      <c r="AY1355" s="41"/>
      <c r="AZ1355" s="27"/>
      <c r="BA1355" s="27"/>
      <c r="BB1355" s="27"/>
      <c r="BC1355" s="27"/>
      <c r="BD1355" s="27"/>
      <c r="BE1355" s="27"/>
      <c r="BF1355" s="27"/>
      <c r="BG1355" s="27"/>
      <c r="BH1355" s="27"/>
      <c r="BI1355" s="27"/>
      <c r="BJ1355" s="27"/>
      <c r="BK1355" s="27"/>
      <c r="BL1355" s="27"/>
      <c r="BM1355" s="41"/>
      <c r="BN1355" s="27"/>
      <c r="BO1355" s="27"/>
      <c r="BS1355" s="27"/>
      <c r="BT1355" s="41"/>
    </row>
    <row r="1356" spans="1:72" s="29" customFormat="1">
      <c r="A1356" s="47"/>
      <c r="B1356" s="47"/>
      <c r="C1356" s="47"/>
      <c r="D1356" s="47"/>
      <c r="E1356" s="47"/>
      <c r="F1356" s="47"/>
      <c r="G1356" s="47"/>
      <c r="H1356" s="47"/>
      <c r="I1356" s="47"/>
      <c r="J1356" s="27"/>
      <c r="K1356" s="47"/>
      <c r="L1356" s="28"/>
      <c r="M1356" s="28"/>
      <c r="N1356" s="28"/>
      <c r="O1356" s="28"/>
      <c r="P1356" s="28"/>
      <c r="Q1356" s="28"/>
      <c r="R1356" s="28"/>
      <c r="S1356" s="28"/>
      <c r="T1356" s="28"/>
      <c r="U1356" s="28"/>
      <c r="V1356" s="28"/>
      <c r="W1356" s="28"/>
      <c r="X1356" s="28"/>
      <c r="Y1356" s="28"/>
      <c r="Z1356" s="32"/>
      <c r="AA1356" s="32"/>
      <c r="AB1356" s="47"/>
      <c r="AC1356" s="47"/>
      <c r="AD1356" s="28"/>
      <c r="AE1356" s="28"/>
      <c r="AF1356" s="28"/>
      <c r="AG1356" s="28"/>
      <c r="AH1356" s="28"/>
      <c r="AI1356" s="33"/>
      <c r="AJ1356" s="27"/>
      <c r="AK1356" s="47"/>
      <c r="AL1356" s="27"/>
      <c r="AM1356" s="47"/>
      <c r="AN1356" s="47"/>
      <c r="AO1356" s="27"/>
      <c r="AP1356" s="32"/>
      <c r="AQ1356" s="27"/>
      <c r="AR1356" s="27"/>
      <c r="AS1356" s="27"/>
      <c r="AT1356" s="27"/>
      <c r="AU1356" s="27"/>
      <c r="AV1356" s="27"/>
      <c r="AW1356" s="27"/>
      <c r="AX1356" s="27"/>
      <c r="AY1356" s="41"/>
      <c r="AZ1356" s="27"/>
      <c r="BA1356" s="27"/>
      <c r="BB1356" s="27"/>
      <c r="BC1356" s="27"/>
      <c r="BD1356" s="27"/>
      <c r="BE1356" s="27"/>
      <c r="BF1356" s="27"/>
      <c r="BG1356" s="27"/>
      <c r="BH1356" s="27"/>
      <c r="BI1356" s="27"/>
      <c r="BJ1356" s="27"/>
      <c r="BK1356" s="27"/>
      <c r="BL1356" s="27"/>
      <c r="BM1356" s="41"/>
      <c r="BN1356" s="27"/>
      <c r="BO1356" s="27"/>
      <c r="BS1356" s="27"/>
      <c r="BT1356" s="41"/>
    </row>
    <row r="1357" spans="1:72" s="29" customFormat="1">
      <c r="A1357" s="47"/>
      <c r="B1357" s="47"/>
      <c r="C1357" s="47"/>
      <c r="D1357" s="47"/>
      <c r="E1357" s="47"/>
      <c r="F1357" s="47"/>
      <c r="G1357" s="47"/>
      <c r="H1357" s="47"/>
      <c r="I1357" s="47"/>
      <c r="J1357" s="27"/>
      <c r="K1357" s="47"/>
      <c r="L1357" s="28"/>
      <c r="M1357" s="28"/>
      <c r="N1357" s="28"/>
      <c r="O1357" s="28"/>
      <c r="P1357" s="28"/>
      <c r="Q1357" s="28"/>
      <c r="R1357" s="28"/>
      <c r="S1357" s="28"/>
      <c r="T1357" s="28"/>
      <c r="U1357" s="28"/>
      <c r="V1357" s="28"/>
      <c r="W1357" s="28"/>
      <c r="X1357" s="28"/>
      <c r="Y1357" s="28"/>
      <c r="Z1357" s="32"/>
      <c r="AA1357" s="32"/>
      <c r="AB1357" s="47"/>
      <c r="AC1357" s="47"/>
      <c r="AD1357" s="28"/>
      <c r="AE1357" s="28"/>
      <c r="AF1357" s="28"/>
      <c r="AG1357" s="28"/>
      <c r="AH1357" s="28"/>
      <c r="AI1357" s="33"/>
      <c r="AJ1357" s="27"/>
      <c r="AK1357" s="47"/>
      <c r="AL1357" s="27"/>
      <c r="AM1357" s="47"/>
      <c r="AN1357" s="47"/>
      <c r="AO1357" s="27"/>
      <c r="AP1357" s="32"/>
      <c r="AQ1357" s="27"/>
      <c r="AR1357" s="27"/>
      <c r="AS1357" s="27"/>
      <c r="AT1357" s="27"/>
      <c r="AU1357" s="27"/>
      <c r="AV1357" s="27"/>
      <c r="AW1357" s="27"/>
      <c r="AX1357" s="27"/>
      <c r="AY1357" s="41"/>
      <c r="AZ1357" s="27"/>
      <c r="BA1357" s="27"/>
      <c r="BB1357" s="27"/>
      <c r="BC1357" s="27"/>
      <c r="BD1357" s="27"/>
      <c r="BE1357" s="27"/>
      <c r="BF1357" s="27"/>
      <c r="BG1357" s="27"/>
      <c r="BH1357" s="27"/>
      <c r="BI1357" s="27"/>
      <c r="BJ1357" s="27"/>
      <c r="BK1357" s="27"/>
      <c r="BL1357" s="27"/>
      <c r="BM1357" s="41"/>
      <c r="BN1357" s="27"/>
      <c r="BO1357" s="27"/>
      <c r="BS1357" s="27"/>
      <c r="BT1357" s="41"/>
    </row>
    <row r="1358" spans="1:72" s="29" customFormat="1">
      <c r="A1358" s="47"/>
      <c r="B1358" s="47"/>
      <c r="C1358" s="47"/>
      <c r="D1358" s="47"/>
      <c r="E1358" s="47"/>
      <c r="F1358" s="47"/>
      <c r="G1358" s="47"/>
      <c r="H1358" s="47"/>
      <c r="I1358" s="47"/>
      <c r="J1358" s="27"/>
      <c r="K1358" s="47"/>
      <c r="L1358" s="28"/>
      <c r="M1358" s="28"/>
      <c r="N1358" s="28"/>
      <c r="O1358" s="28"/>
      <c r="P1358" s="28"/>
      <c r="Q1358" s="28"/>
      <c r="R1358" s="28"/>
      <c r="S1358" s="28"/>
      <c r="T1358" s="28"/>
      <c r="U1358" s="28"/>
      <c r="V1358" s="28"/>
      <c r="W1358" s="28"/>
      <c r="X1358" s="28"/>
      <c r="Y1358" s="28"/>
      <c r="Z1358" s="32"/>
      <c r="AA1358" s="32"/>
      <c r="AB1358" s="47"/>
      <c r="AC1358" s="47"/>
      <c r="AD1358" s="28"/>
      <c r="AE1358" s="28"/>
      <c r="AF1358" s="28"/>
      <c r="AG1358" s="28"/>
      <c r="AH1358" s="28"/>
      <c r="AI1358" s="33"/>
      <c r="AJ1358" s="27"/>
      <c r="AK1358" s="47"/>
      <c r="AL1358" s="27"/>
      <c r="AM1358" s="47"/>
      <c r="AN1358" s="47"/>
      <c r="AO1358" s="27"/>
      <c r="AP1358" s="32"/>
      <c r="AQ1358" s="27"/>
      <c r="AR1358" s="27"/>
      <c r="AS1358" s="27"/>
      <c r="AT1358" s="27"/>
      <c r="AU1358" s="27"/>
      <c r="AV1358" s="27"/>
      <c r="AW1358" s="27"/>
      <c r="AX1358" s="27"/>
      <c r="AY1358" s="41"/>
      <c r="AZ1358" s="27"/>
      <c r="BA1358" s="27"/>
      <c r="BB1358" s="27"/>
      <c r="BC1358" s="27"/>
      <c r="BD1358" s="27"/>
      <c r="BE1358" s="27"/>
      <c r="BF1358" s="27"/>
      <c r="BG1358" s="27"/>
      <c r="BH1358" s="27"/>
      <c r="BI1358" s="27"/>
      <c r="BJ1358" s="27"/>
      <c r="BK1358" s="27"/>
      <c r="BL1358" s="27"/>
      <c r="BM1358" s="41"/>
      <c r="BN1358" s="27"/>
      <c r="BO1358" s="27"/>
      <c r="BS1358" s="27"/>
      <c r="BT1358" s="41"/>
    </row>
    <row r="1359" spans="1:72" s="29" customFormat="1">
      <c r="A1359" s="47"/>
      <c r="B1359" s="47"/>
      <c r="C1359" s="47"/>
      <c r="D1359" s="47"/>
      <c r="E1359" s="47"/>
      <c r="F1359" s="47"/>
      <c r="G1359" s="47"/>
      <c r="H1359" s="47"/>
      <c r="I1359" s="47"/>
      <c r="J1359" s="27"/>
      <c r="K1359" s="47"/>
      <c r="L1359" s="28"/>
      <c r="M1359" s="28"/>
      <c r="N1359" s="28"/>
      <c r="O1359" s="28"/>
      <c r="P1359" s="28"/>
      <c r="Q1359" s="28"/>
      <c r="R1359" s="28"/>
      <c r="S1359" s="28"/>
      <c r="T1359" s="28"/>
      <c r="U1359" s="28"/>
      <c r="V1359" s="28"/>
      <c r="W1359" s="28"/>
      <c r="X1359" s="28"/>
      <c r="Y1359" s="28"/>
      <c r="Z1359" s="32"/>
      <c r="AA1359" s="32"/>
      <c r="AB1359" s="47"/>
      <c r="AC1359" s="47"/>
      <c r="AD1359" s="28"/>
      <c r="AE1359" s="28"/>
      <c r="AF1359" s="28"/>
      <c r="AG1359" s="28"/>
      <c r="AH1359" s="28"/>
      <c r="AI1359" s="33"/>
      <c r="AJ1359" s="27"/>
      <c r="AK1359" s="47"/>
      <c r="AL1359" s="27"/>
      <c r="AM1359" s="47"/>
      <c r="AN1359" s="47"/>
      <c r="AO1359" s="27"/>
      <c r="AP1359" s="32"/>
      <c r="AQ1359" s="27"/>
      <c r="AR1359" s="27"/>
      <c r="AS1359" s="27"/>
      <c r="AT1359" s="27"/>
      <c r="AU1359" s="27"/>
      <c r="AV1359" s="27"/>
      <c r="AW1359" s="27"/>
      <c r="AX1359" s="27"/>
      <c r="AY1359" s="41"/>
      <c r="AZ1359" s="27"/>
      <c r="BA1359" s="27"/>
      <c r="BB1359" s="27"/>
      <c r="BC1359" s="27"/>
      <c r="BD1359" s="27"/>
      <c r="BE1359" s="27"/>
      <c r="BF1359" s="27"/>
      <c r="BG1359" s="27"/>
      <c r="BH1359" s="27"/>
      <c r="BI1359" s="27"/>
      <c r="BJ1359" s="27"/>
      <c r="BK1359" s="27"/>
      <c r="BL1359" s="27"/>
      <c r="BM1359" s="41"/>
      <c r="BN1359" s="27"/>
      <c r="BO1359" s="27"/>
      <c r="BS1359" s="27"/>
      <c r="BT1359" s="41"/>
    </row>
    <row r="1360" spans="1:72" s="29" customFormat="1">
      <c r="A1360" s="47"/>
      <c r="B1360" s="47"/>
      <c r="C1360" s="47"/>
      <c r="D1360" s="47"/>
      <c r="E1360" s="47"/>
      <c r="F1360" s="47"/>
      <c r="G1360" s="47"/>
      <c r="H1360" s="47"/>
      <c r="I1360" s="47"/>
      <c r="J1360" s="27"/>
      <c r="K1360" s="47"/>
      <c r="L1360" s="28"/>
      <c r="M1360" s="28"/>
      <c r="N1360" s="28"/>
      <c r="O1360" s="28"/>
      <c r="P1360" s="28"/>
      <c r="Q1360" s="28"/>
      <c r="R1360" s="28"/>
      <c r="S1360" s="28"/>
      <c r="T1360" s="28"/>
      <c r="U1360" s="28"/>
      <c r="V1360" s="28"/>
      <c r="W1360" s="28"/>
      <c r="X1360" s="28"/>
      <c r="Y1360" s="28"/>
      <c r="Z1360" s="32"/>
      <c r="AA1360" s="32"/>
      <c r="AB1360" s="47"/>
      <c r="AC1360" s="47"/>
      <c r="AD1360" s="28"/>
      <c r="AE1360" s="28"/>
      <c r="AF1360" s="28"/>
      <c r="AG1360" s="28"/>
      <c r="AH1360" s="28"/>
      <c r="AI1360" s="33"/>
      <c r="AJ1360" s="27"/>
      <c r="AK1360" s="47"/>
      <c r="AL1360" s="27"/>
      <c r="AM1360" s="47"/>
      <c r="AN1360" s="47"/>
      <c r="AO1360" s="27"/>
      <c r="AP1360" s="32"/>
      <c r="AQ1360" s="27"/>
      <c r="AR1360" s="27"/>
      <c r="AS1360" s="27"/>
      <c r="AT1360" s="27"/>
      <c r="AU1360" s="27"/>
      <c r="AV1360" s="27"/>
      <c r="AW1360" s="27"/>
      <c r="AX1360" s="27"/>
      <c r="AY1360" s="41"/>
      <c r="AZ1360" s="27"/>
      <c r="BA1360" s="27"/>
      <c r="BB1360" s="27"/>
      <c r="BC1360" s="27"/>
      <c r="BD1360" s="27"/>
      <c r="BE1360" s="27"/>
      <c r="BF1360" s="27"/>
      <c r="BG1360" s="27"/>
      <c r="BH1360" s="27"/>
      <c r="BI1360" s="27"/>
      <c r="BJ1360" s="27"/>
      <c r="BK1360" s="27"/>
      <c r="BL1360" s="27"/>
      <c r="BM1360" s="41"/>
      <c r="BN1360" s="27"/>
      <c r="BO1360" s="27"/>
      <c r="BS1360" s="27"/>
      <c r="BT1360" s="41"/>
    </row>
    <row r="1361" spans="1:72" s="29" customFormat="1">
      <c r="A1361" s="47"/>
      <c r="B1361" s="47"/>
      <c r="C1361" s="47"/>
      <c r="D1361" s="47"/>
      <c r="E1361" s="47"/>
      <c r="F1361" s="47"/>
      <c r="G1361" s="47"/>
      <c r="H1361" s="47"/>
      <c r="I1361" s="47"/>
      <c r="J1361" s="27"/>
      <c r="K1361" s="47"/>
      <c r="L1361" s="28"/>
      <c r="M1361" s="28"/>
      <c r="N1361" s="28"/>
      <c r="O1361" s="28"/>
      <c r="P1361" s="28"/>
      <c r="Q1361" s="28"/>
      <c r="R1361" s="28"/>
      <c r="S1361" s="28"/>
      <c r="T1361" s="28"/>
      <c r="U1361" s="28"/>
      <c r="V1361" s="28"/>
      <c r="W1361" s="28"/>
      <c r="X1361" s="28"/>
      <c r="Y1361" s="28"/>
      <c r="Z1361" s="32"/>
      <c r="AA1361" s="32"/>
      <c r="AB1361" s="47"/>
      <c r="AC1361" s="47"/>
      <c r="AD1361" s="28"/>
      <c r="AE1361" s="28"/>
      <c r="AF1361" s="28"/>
      <c r="AG1361" s="28"/>
      <c r="AH1361" s="28"/>
      <c r="AI1361" s="33"/>
      <c r="AJ1361" s="27"/>
      <c r="AK1361" s="47"/>
      <c r="AL1361" s="27"/>
      <c r="AM1361" s="47"/>
      <c r="AN1361" s="47"/>
      <c r="AO1361" s="27"/>
      <c r="AP1361" s="32"/>
      <c r="AQ1361" s="27"/>
      <c r="AR1361" s="27"/>
      <c r="AS1361" s="27"/>
      <c r="AT1361" s="27"/>
      <c r="AU1361" s="27"/>
      <c r="AV1361" s="27"/>
      <c r="AW1361" s="27"/>
      <c r="AX1361" s="27"/>
      <c r="AY1361" s="41"/>
      <c r="AZ1361" s="27"/>
      <c r="BA1361" s="27"/>
      <c r="BB1361" s="27"/>
      <c r="BC1361" s="27"/>
      <c r="BD1361" s="27"/>
      <c r="BE1361" s="27"/>
      <c r="BF1361" s="27"/>
      <c r="BG1361" s="27"/>
      <c r="BH1361" s="27"/>
      <c r="BI1361" s="27"/>
      <c r="BJ1361" s="27"/>
      <c r="BK1361" s="27"/>
      <c r="BL1361" s="27"/>
      <c r="BM1361" s="41"/>
      <c r="BN1361" s="27"/>
      <c r="BO1361" s="27"/>
      <c r="BS1361" s="27"/>
      <c r="BT1361" s="41"/>
    </row>
    <row r="1362" spans="1:72" s="29" customFormat="1">
      <c r="A1362" s="47"/>
      <c r="B1362" s="47"/>
      <c r="C1362" s="47"/>
      <c r="D1362" s="47"/>
      <c r="E1362" s="47"/>
      <c r="F1362" s="47"/>
      <c r="G1362" s="47"/>
      <c r="H1362" s="47"/>
      <c r="I1362" s="47"/>
      <c r="J1362" s="27"/>
      <c r="K1362" s="47"/>
      <c r="L1362" s="28"/>
      <c r="M1362" s="28"/>
      <c r="N1362" s="28"/>
      <c r="O1362" s="28"/>
      <c r="P1362" s="28"/>
      <c r="Q1362" s="28"/>
      <c r="R1362" s="28"/>
      <c r="S1362" s="28"/>
      <c r="T1362" s="28"/>
      <c r="U1362" s="28"/>
      <c r="V1362" s="28"/>
      <c r="W1362" s="28"/>
      <c r="X1362" s="28"/>
      <c r="Y1362" s="28"/>
      <c r="Z1362" s="32"/>
      <c r="AA1362" s="32"/>
      <c r="AB1362" s="47"/>
      <c r="AC1362" s="47"/>
      <c r="AD1362" s="28"/>
      <c r="AE1362" s="28"/>
      <c r="AF1362" s="28"/>
      <c r="AG1362" s="28"/>
      <c r="AH1362" s="28"/>
      <c r="AI1362" s="33"/>
      <c r="AJ1362" s="27"/>
      <c r="AK1362" s="47"/>
      <c r="AL1362" s="27"/>
      <c r="AM1362" s="47"/>
      <c r="AN1362" s="47"/>
      <c r="AO1362" s="27"/>
      <c r="AP1362" s="32"/>
      <c r="AQ1362" s="27"/>
      <c r="AR1362" s="27"/>
      <c r="AS1362" s="27"/>
      <c r="AT1362" s="27"/>
      <c r="AU1362" s="27"/>
      <c r="AV1362" s="27"/>
      <c r="AW1362" s="27"/>
      <c r="AX1362" s="27"/>
      <c r="AY1362" s="41"/>
      <c r="AZ1362" s="27"/>
      <c r="BA1362" s="27"/>
      <c r="BB1362" s="27"/>
      <c r="BC1362" s="27"/>
      <c r="BD1362" s="27"/>
      <c r="BE1362" s="27"/>
      <c r="BF1362" s="27"/>
      <c r="BG1362" s="27"/>
      <c r="BH1362" s="27"/>
      <c r="BI1362" s="27"/>
      <c r="BJ1362" s="27"/>
      <c r="BK1362" s="27"/>
      <c r="BL1362" s="27"/>
      <c r="BM1362" s="41"/>
      <c r="BN1362" s="27"/>
      <c r="BO1362" s="27"/>
      <c r="BS1362" s="27"/>
      <c r="BT1362" s="41"/>
    </row>
    <row r="1363" spans="1:72" s="29" customFormat="1">
      <c r="A1363" s="47"/>
      <c r="B1363" s="47"/>
      <c r="C1363" s="47"/>
      <c r="D1363" s="47"/>
      <c r="E1363" s="47"/>
      <c r="F1363" s="47"/>
      <c r="G1363" s="47"/>
      <c r="H1363" s="47"/>
      <c r="I1363" s="47"/>
      <c r="J1363" s="27"/>
      <c r="K1363" s="47"/>
      <c r="L1363" s="28"/>
      <c r="M1363" s="28"/>
      <c r="N1363" s="28"/>
      <c r="O1363" s="28"/>
      <c r="P1363" s="28"/>
      <c r="Q1363" s="28"/>
      <c r="R1363" s="28"/>
      <c r="S1363" s="28"/>
      <c r="T1363" s="28"/>
      <c r="U1363" s="28"/>
      <c r="V1363" s="28"/>
      <c r="W1363" s="28"/>
      <c r="X1363" s="28"/>
      <c r="Y1363" s="28"/>
      <c r="Z1363" s="32"/>
      <c r="AA1363" s="32"/>
      <c r="AB1363" s="47"/>
      <c r="AC1363" s="47"/>
      <c r="AD1363" s="28"/>
      <c r="AE1363" s="28"/>
      <c r="AF1363" s="28"/>
      <c r="AG1363" s="28"/>
      <c r="AH1363" s="28"/>
      <c r="AI1363" s="33"/>
      <c r="AJ1363" s="27"/>
      <c r="AK1363" s="47"/>
      <c r="AL1363" s="27"/>
      <c r="AM1363" s="47"/>
      <c r="AN1363" s="47"/>
      <c r="AO1363" s="27"/>
      <c r="AP1363" s="32"/>
      <c r="AQ1363" s="27"/>
      <c r="AR1363" s="27"/>
      <c r="AS1363" s="27"/>
      <c r="AT1363" s="27"/>
      <c r="AU1363" s="27"/>
      <c r="AV1363" s="27"/>
      <c r="AW1363" s="27"/>
      <c r="AX1363" s="27"/>
      <c r="AY1363" s="41"/>
      <c r="AZ1363" s="27"/>
      <c r="BA1363" s="27"/>
      <c r="BB1363" s="27"/>
      <c r="BC1363" s="27"/>
      <c r="BD1363" s="27"/>
      <c r="BE1363" s="27"/>
      <c r="BF1363" s="27"/>
      <c r="BG1363" s="27"/>
      <c r="BH1363" s="27"/>
      <c r="BI1363" s="27"/>
      <c r="BJ1363" s="27"/>
      <c r="BK1363" s="27"/>
      <c r="BL1363" s="27"/>
      <c r="BM1363" s="41"/>
      <c r="BN1363" s="27"/>
      <c r="BO1363" s="27"/>
      <c r="BS1363" s="27"/>
      <c r="BT1363" s="41"/>
    </row>
    <row r="1364" spans="1:72" s="29" customFormat="1">
      <c r="A1364" s="47"/>
      <c r="B1364" s="47"/>
      <c r="C1364" s="47"/>
      <c r="D1364" s="47"/>
      <c r="E1364" s="47"/>
      <c r="F1364" s="47"/>
      <c r="G1364" s="47"/>
      <c r="H1364" s="47"/>
      <c r="I1364" s="47"/>
      <c r="J1364" s="27"/>
      <c r="K1364" s="47"/>
      <c r="L1364" s="28"/>
      <c r="M1364" s="28"/>
      <c r="N1364" s="28"/>
      <c r="O1364" s="28"/>
      <c r="P1364" s="28"/>
      <c r="Q1364" s="28"/>
      <c r="R1364" s="28"/>
      <c r="S1364" s="28"/>
      <c r="T1364" s="28"/>
      <c r="U1364" s="28"/>
      <c r="V1364" s="28"/>
      <c r="W1364" s="28"/>
      <c r="X1364" s="28"/>
      <c r="Y1364" s="28"/>
      <c r="Z1364" s="32"/>
      <c r="AA1364" s="32"/>
      <c r="AB1364" s="47"/>
      <c r="AC1364" s="47"/>
      <c r="AD1364" s="28"/>
      <c r="AE1364" s="28"/>
      <c r="AF1364" s="28"/>
      <c r="AG1364" s="28"/>
      <c r="AH1364" s="28"/>
      <c r="AI1364" s="33"/>
      <c r="AJ1364" s="27"/>
      <c r="AK1364" s="47"/>
      <c r="AL1364" s="27"/>
      <c r="AM1364" s="47"/>
      <c r="AN1364" s="47"/>
      <c r="AO1364" s="27"/>
      <c r="AP1364" s="32"/>
      <c r="AQ1364" s="27"/>
      <c r="AR1364" s="27"/>
      <c r="AS1364" s="27"/>
      <c r="AT1364" s="27"/>
      <c r="AU1364" s="27"/>
      <c r="AV1364" s="27"/>
      <c r="AW1364" s="27"/>
      <c r="AX1364" s="27"/>
      <c r="AY1364" s="41"/>
      <c r="AZ1364" s="27"/>
      <c r="BA1364" s="27"/>
      <c r="BB1364" s="27"/>
      <c r="BC1364" s="27"/>
      <c r="BD1364" s="27"/>
      <c r="BE1364" s="27"/>
      <c r="BF1364" s="27"/>
      <c r="BG1364" s="27"/>
      <c r="BH1364" s="27"/>
      <c r="BI1364" s="27"/>
      <c r="BJ1364" s="27"/>
      <c r="BK1364" s="27"/>
      <c r="BL1364" s="27"/>
      <c r="BM1364" s="41"/>
      <c r="BN1364" s="27"/>
      <c r="BO1364" s="27"/>
      <c r="BS1364" s="27"/>
      <c r="BT1364" s="41"/>
    </row>
    <row r="1365" spans="1:72" s="29" customFormat="1">
      <c r="A1365" s="47"/>
      <c r="B1365" s="47"/>
      <c r="C1365" s="47"/>
      <c r="D1365" s="47"/>
      <c r="E1365" s="47"/>
      <c r="F1365" s="47"/>
      <c r="G1365" s="47"/>
      <c r="H1365" s="47"/>
      <c r="I1365" s="47"/>
      <c r="J1365" s="27"/>
      <c r="K1365" s="47"/>
      <c r="L1365" s="28"/>
      <c r="M1365" s="28"/>
      <c r="N1365" s="28"/>
      <c r="O1365" s="28"/>
      <c r="P1365" s="28"/>
      <c r="Q1365" s="28"/>
      <c r="R1365" s="28"/>
      <c r="S1365" s="28"/>
      <c r="T1365" s="28"/>
      <c r="U1365" s="28"/>
      <c r="V1365" s="28"/>
      <c r="W1365" s="28"/>
      <c r="X1365" s="28"/>
      <c r="Y1365" s="28"/>
      <c r="Z1365" s="32"/>
      <c r="AA1365" s="32"/>
      <c r="AB1365" s="47"/>
      <c r="AC1365" s="47"/>
      <c r="AD1365" s="28"/>
      <c r="AE1365" s="28"/>
      <c r="AF1365" s="28"/>
      <c r="AG1365" s="28"/>
      <c r="AH1365" s="28"/>
      <c r="AI1365" s="33"/>
      <c r="AJ1365" s="27"/>
      <c r="AK1365" s="47"/>
      <c r="AL1365" s="27"/>
      <c r="AM1365" s="47"/>
      <c r="AN1365" s="47"/>
      <c r="AO1365" s="27"/>
      <c r="AP1365" s="32"/>
      <c r="AQ1365" s="27"/>
      <c r="AR1365" s="27"/>
      <c r="AS1365" s="27"/>
      <c r="AT1365" s="27"/>
      <c r="AU1365" s="27"/>
      <c r="AV1365" s="27"/>
      <c r="AW1365" s="27"/>
      <c r="AX1365" s="27"/>
      <c r="AY1365" s="41"/>
      <c r="AZ1365" s="27"/>
      <c r="BA1365" s="27"/>
      <c r="BB1365" s="27"/>
      <c r="BC1365" s="27"/>
      <c r="BD1365" s="27"/>
      <c r="BE1365" s="27"/>
      <c r="BF1365" s="27"/>
      <c r="BG1365" s="27"/>
      <c r="BH1365" s="27"/>
      <c r="BI1365" s="27"/>
      <c r="BJ1365" s="27"/>
      <c r="BK1365" s="27"/>
      <c r="BL1365" s="27"/>
      <c r="BM1365" s="41"/>
      <c r="BN1365" s="27"/>
      <c r="BO1365" s="27"/>
      <c r="BS1365" s="27"/>
      <c r="BT1365" s="41"/>
    </row>
    <row r="1366" spans="1:72" s="29" customFormat="1">
      <c r="A1366" s="47"/>
      <c r="B1366" s="47"/>
      <c r="C1366" s="47"/>
      <c r="D1366" s="47"/>
      <c r="E1366" s="47"/>
      <c r="F1366" s="47"/>
      <c r="G1366" s="47"/>
      <c r="H1366" s="47"/>
      <c r="I1366" s="47"/>
      <c r="J1366" s="27"/>
      <c r="K1366" s="47"/>
      <c r="L1366" s="28"/>
      <c r="M1366" s="28"/>
      <c r="N1366" s="28"/>
      <c r="O1366" s="28"/>
      <c r="P1366" s="28"/>
      <c r="Q1366" s="28"/>
      <c r="R1366" s="28"/>
      <c r="S1366" s="28"/>
      <c r="T1366" s="28"/>
      <c r="U1366" s="28"/>
      <c r="V1366" s="28"/>
      <c r="W1366" s="28"/>
      <c r="X1366" s="28"/>
      <c r="Y1366" s="28"/>
      <c r="Z1366" s="32"/>
      <c r="AA1366" s="32"/>
      <c r="AB1366" s="47"/>
      <c r="AC1366" s="47"/>
      <c r="AD1366" s="28"/>
      <c r="AE1366" s="28"/>
      <c r="AF1366" s="28"/>
      <c r="AG1366" s="28"/>
      <c r="AH1366" s="28"/>
      <c r="AI1366" s="33"/>
      <c r="AJ1366" s="27"/>
      <c r="AK1366" s="47"/>
      <c r="AL1366" s="27"/>
      <c r="AM1366" s="47"/>
      <c r="AN1366" s="47"/>
      <c r="AO1366" s="27"/>
      <c r="AP1366" s="32"/>
      <c r="AQ1366" s="27"/>
      <c r="AR1366" s="27"/>
      <c r="AS1366" s="27"/>
      <c r="AT1366" s="27"/>
      <c r="AU1366" s="27"/>
      <c r="AV1366" s="27"/>
      <c r="AW1366" s="27"/>
      <c r="AX1366" s="27"/>
      <c r="AY1366" s="41"/>
      <c r="AZ1366" s="27"/>
      <c r="BA1366" s="27"/>
      <c r="BB1366" s="27"/>
      <c r="BC1366" s="27"/>
      <c r="BD1366" s="27"/>
      <c r="BE1366" s="27"/>
      <c r="BF1366" s="27"/>
      <c r="BG1366" s="27"/>
      <c r="BH1366" s="27"/>
      <c r="BI1366" s="27"/>
      <c r="BJ1366" s="27"/>
      <c r="BK1366" s="27"/>
      <c r="BL1366" s="27"/>
      <c r="BM1366" s="41"/>
      <c r="BN1366" s="27"/>
      <c r="BO1366" s="27"/>
      <c r="BS1366" s="27"/>
      <c r="BT1366" s="41"/>
    </row>
    <row r="1367" spans="1:72" s="29" customFormat="1">
      <c r="A1367" s="47"/>
      <c r="B1367" s="47"/>
      <c r="C1367" s="47"/>
      <c r="D1367" s="47"/>
      <c r="E1367" s="47"/>
      <c r="F1367" s="47"/>
      <c r="G1367" s="47"/>
      <c r="H1367" s="47"/>
      <c r="I1367" s="47"/>
      <c r="J1367" s="27"/>
      <c r="K1367" s="47"/>
      <c r="L1367" s="28"/>
      <c r="M1367" s="28"/>
      <c r="N1367" s="28"/>
      <c r="O1367" s="28"/>
      <c r="P1367" s="28"/>
      <c r="Q1367" s="28"/>
      <c r="R1367" s="28"/>
      <c r="S1367" s="28"/>
      <c r="T1367" s="28"/>
      <c r="U1367" s="28"/>
      <c r="V1367" s="28"/>
      <c r="W1367" s="28"/>
      <c r="X1367" s="28"/>
      <c r="Y1367" s="28"/>
      <c r="Z1367" s="32"/>
      <c r="AA1367" s="32"/>
      <c r="AB1367" s="47"/>
      <c r="AC1367" s="47"/>
      <c r="AD1367" s="28"/>
      <c r="AE1367" s="28"/>
      <c r="AF1367" s="28"/>
      <c r="AG1367" s="28"/>
      <c r="AH1367" s="28"/>
      <c r="AI1367" s="33"/>
      <c r="AJ1367" s="27"/>
      <c r="AK1367" s="47"/>
      <c r="AL1367" s="27"/>
      <c r="AM1367" s="47"/>
      <c r="AN1367" s="47"/>
      <c r="AO1367" s="27"/>
      <c r="AP1367" s="32"/>
      <c r="AQ1367" s="27"/>
      <c r="AR1367" s="27"/>
      <c r="AS1367" s="27"/>
      <c r="AT1367" s="27"/>
      <c r="AU1367" s="27"/>
      <c r="AV1367" s="27"/>
      <c r="AW1367" s="27"/>
      <c r="AX1367" s="27"/>
      <c r="AY1367" s="41"/>
      <c r="AZ1367" s="27"/>
      <c r="BA1367" s="27"/>
      <c r="BB1367" s="27"/>
      <c r="BC1367" s="27"/>
      <c r="BD1367" s="27"/>
      <c r="BE1367" s="27"/>
      <c r="BF1367" s="27"/>
      <c r="BG1367" s="27"/>
      <c r="BH1367" s="27"/>
      <c r="BI1367" s="27"/>
      <c r="BJ1367" s="27"/>
      <c r="BK1367" s="27"/>
      <c r="BL1367" s="27"/>
      <c r="BM1367" s="41"/>
      <c r="BN1367" s="27"/>
      <c r="BO1367" s="27"/>
      <c r="BS1367" s="27"/>
      <c r="BT1367" s="41"/>
    </row>
    <row r="1368" spans="1:72" s="29" customFormat="1">
      <c r="A1368" s="47"/>
      <c r="B1368" s="47"/>
      <c r="C1368" s="47"/>
      <c r="D1368" s="47"/>
      <c r="E1368" s="47"/>
      <c r="F1368" s="47"/>
      <c r="G1368" s="47"/>
      <c r="H1368" s="47"/>
      <c r="I1368" s="47"/>
      <c r="J1368" s="27"/>
      <c r="K1368" s="47"/>
      <c r="L1368" s="28"/>
      <c r="M1368" s="28"/>
      <c r="N1368" s="28"/>
      <c r="O1368" s="28"/>
      <c r="P1368" s="28"/>
      <c r="Q1368" s="28"/>
      <c r="R1368" s="28"/>
      <c r="S1368" s="28"/>
      <c r="T1368" s="28"/>
      <c r="U1368" s="28"/>
      <c r="V1368" s="28"/>
      <c r="W1368" s="28"/>
      <c r="X1368" s="28"/>
      <c r="Y1368" s="28"/>
      <c r="Z1368" s="32"/>
      <c r="AA1368" s="32"/>
      <c r="AB1368" s="47"/>
      <c r="AC1368" s="47"/>
      <c r="AD1368" s="28"/>
      <c r="AE1368" s="28"/>
      <c r="AF1368" s="28"/>
      <c r="AG1368" s="28"/>
      <c r="AH1368" s="28"/>
      <c r="AI1368" s="33"/>
      <c r="AJ1368" s="27"/>
      <c r="AK1368" s="47"/>
      <c r="AL1368" s="27"/>
      <c r="AM1368" s="47"/>
      <c r="AN1368" s="47"/>
      <c r="AO1368" s="27"/>
      <c r="AP1368" s="32"/>
      <c r="AQ1368" s="27"/>
      <c r="AR1368" s="27"/>
      <c r="AS1368" s="27"/>
      <c r="AT1368" s="27"/>
      <c r="AU1368" s="27"/>
      <c r="AV1368" s="27"/>
      <c r="AW1368" s="27"/>
      <c r="AX1368" s="27"/>
      <c r="AY1368" s="41"/>
      <c r="AZ1368" s="27"/>
      <c r="BA1368" s="27"/>
      <c r="BB1368" s="27"/>
      <c r="BC1368" s="27"/>
      <c r="BD1368" s="27"/>
      <c r="BE1368" s="27"/>
      <c r="BF1368" s="27"/>
      <c r="BG1368" s="27"/>
      <c r="BH1368" s="27"/>
      <c r="BI1368" s="27"/>
      <c r="BJ1368" s="27"/>
      <c r="BK1368" s="27"/>
      <c r="BL1368" s="27"/>
      <c r="BM1368" s="41"/>
      <c r="BN1368" s="27"/>
      <c r="BO1368" s="27"/>
      <c r="BS1368" s="27"/>
      <c r="BT1368" s="41"/>
    </row>
    <row r="1369" spans="1:72" s="29" customFormat="1">
      <c r="A1369" s="47"/>
      <c r="B1369" s="47"/>
      <c r="C1369" s="47"/>
      <c r="D1369" s="47"/>
      <c r="E1369" s="47"/>
      <c r="F1369" s="47"/>
      <c r="G1369" s="47"/>
      <c r="H1369" s="47"/>
      <c r="I1369" s="47"/>
      <c r="J1369" s="27"/>
      <c r="K1369" s="47"/>
      <c r="L1369" s="28"/>
      <c r="M1369" s="28"/>
      <c r="N1369" s="28"/>
      <c r="O1369" s="28"/>
      <c r="P1369" s="28"/>
      <c r="Q1369" s="28"/>
      <c r="R1369" s="28"/>
      <c r="S1369" s="28"/>
      <c r="T1369" s="28"/>
      <c r="U1369" s="28"/>
      <c r="V1369" s="28"/>
      <c r="W1369" s="28"/>
      <c r="X1369" s="28"/>
      <c r="Y1369" s="28"/>
      <c r="Z1369" s="32"/>
      <c r="AA1369" s="32"/>
      <c r="AB1369" s="47"/>
      <c r="AC1369" s="47"/>
      <c r="AD1369" s="28"/>
      <c r="AE1369" s="28"/>
      <c r="AF1369" s="28"/>
      <c r="AG1369" s="28"/>
      <c r="AH1369" s="28"/>
      <c r="AI1369" s="33"/>
      <c r="AJ1369" s="27"/>
      <c r="AK1369" s="47"/>
      <c r="AL1369" s="27"/>
      <c r="AM1369" s="47"/>
      <c r="AN1369" s="47"/>
      <c r="AO1369" s="27"/>
      <c r="AP1369" s="32"/>
      <c r="AQ1369" s="27"/>
      <c r="AR1369" s="27"/>
      <c r="AS1369" s="27"/>
      <c r="AT1369" s="27"/>
      <c r="AU1369" s="27"/>
      <c r="AV1369" s="27"/>
      <c r="AW1369" s="27"/>
      <c r="AX1369" s="27"/>
      <c r="AY1369" s="41"/>
      <c r="AZ1369" s="27"/>
      <c r="BA1369" s="27"/>
      <c r="BB1369" s="27"/>
      <c r="BC1369" s="27"/>
      <c r="BD1369" s="27"/>
      <c r="BE1369" s="27"/>
      <c r="BF1369" s="27"/>
      <c r="BG1369" s="27"/>
      <c r="BH1369" s="27"/>
      <c r="BI1369" s="27"/>
      <c r="BJ1369" s="27"/>
      <c r="BK1369" s="27"/>
      <c r="BL1369" s="27"/>
      <c r="BM1369" s="41"/>
      <c r="BN1369" s="27"/>
      <c r="BO1369" s="27"/>
      <c r="BS1369" s="27"/>
      <c r="BT1369" s="41"/>
    </row>
    <row r="1370" spans="1:72" s="29" customFormat="1">
      <c r="A1370" s="47"/>
      <c r="B1370" s="47"/>
      <c r="C1370" s="47"/>
      <c r="D1370" s="47"/>
      <c r="E1370" s="47"/>
      <c r="F1370" s="47"/>
      <c r="G1370" s="47"/>
      <c r="H1370" s="47"/>
      <c r="I1370" s="47"/>
      <c r="J1370" s="27"/>
      <c r="K1370" s="47"/>
      <c r="L1370" s="28"/>
      <c r="M1370" s="28"/>
      <c r="N1370" s="28"/>
      <c r="O1370" s="28"/>
      <c r="P1370" s="28"/>
      <c r="Q1370" s="28"/>
      <c r="R1370" s="28"/>
      <c r="S1370" s="28"/>
      <c r="T1370" s="28"/>
      <c r="U1370" s="28"/>
      <c r="V1370" s="28"/>
      <c r="W1370" s="28"/>
      <c r="X1370" s="28"/>
      <c r="Y1370" s="28"/>
      <c r="Z1370" s="32"/>
      <c r="AA1370" s="32"/>
      <c r="AB1370" s="47"/>
      <c r="AC1370" s="47"/>
      <c r="AD1370" s="28"/>
      <c r="AE1370" s="28"/>
      <c r="AF1370" s="28"/>
      <c r="AG1370" s="28"/>
      <c r="AH1370" s="28"/>
      <c r="AI1370" s="33"/>
      <c r="AJ1370" s="27"/>
      <c r="AK1370" s="47"/>
      <c r="AL1370" s="27"/>
      <c r="AM1370" s="47"/>
      <c r="AN1370" s="47"/>
      <c r="AO1370" s="27"/>
      <c r="AP1370" s="32"/>
      <c r="AQ1370" s="27"/>
      <c r="AR1370" s="27"/>
      <c r="AS1370" s="27"/>
      <c r="AT1370" s="27"/>
      <c r="AU1370" s="27"/>
      <c r="AV1370" s="27"/>
      <c r="AW1370" s="27"/>
      <c r="AX1370" s="27"/>
      <c r="AY1370" s="41"/>
      <c r="AZ1370" s="27"/>
      <c r="BA1370" s="27"/>
      <c r="BB1370" s="27"/>
      <c r="BC1370" s="27"/>
      <c r="BD1370" s="27"/>
      <c r="BE1370" s="27"/>
      <c r="BF1370" s="27"/>
      <c r="BG1370" s="27"/>
      <c r="BH1370" s="27"/>
      <c r="BI1370" s="27"/>
      <c r="BJ1370" s="27"/>
      <c r="BK1370" s="27"/>
      <c r="BL1370" s="27"/>
      <c r="BM1370" s="41"/>
      <c r="BN1370" s="27"/>
      <c r="BO1370" s="27"/>
      <c r="BS1370" s="27"/>
      <c r="BT1370" s="41"/>
    </row>
    <row r="1371" spans="1:72" s="29" customFormat="1">
      <c r="A1371" s="47"/>
      <c r="B1371" s="47"/>
      <c r="C1371" s="47"/>
      <c r="D1371" s="47"/>
      <c r="E1371" s="47"/>
      <c r="F1371" s="47"/>
      <c r="G1371" s="47"/>
      <c r="H1371" s="47"/>
      <c r="I1371" s="47"/>
      <c r="J1371" s="27"/>
      <c r="K1371" s="47"/>
      <c r="L1371" s="28"/>
      <c r="M1371" s="28"/>
      <c r="N1371" s="28"/>
      <c r="O1371" s="28"/>
      <c r="P1371" s="28"/>
      <c r="Q1371" s="28"/>
      <c r="R1371" s="28"/>
      <c r="S1371" s="28"/>
      <c r="T1371" s="28"/>
      <c r="U1371" s="28"/>
      <c r="V1371" s="28"/>
      <c r="W1371" s="28"/>
      <c r="X1371" s="28"/>
      <c r="Y1371" s="28"/>
      <c r="Z1371" s="32"/>
      <c r="AA1371" s="32"/>
      <c r="AB1371" s="47"/>
      <c r="AC1371" s="47"/>
      <c r="AD1371" s="28"/>
      <c r="AE1371" s="28"/>
      <c r="AF1371" s="28"/>
      <c r="AG1371" s="28"/>
      <c r="AH1371" s="28"/>
      <c r="AI1371" s="33"/>
      <c r="AJ1371" s="27"/>
      <c r="AK1371" s="47"/>
      <c r="AL1371" s="27"/>
      <c r="AM1371" s="47"/>
      <c r="AN1371" s="47"/>
      <c r="AO1371" s="27"/>
      <c r="AP1371" s="32"/>
      <c r="AQ1371" s="27"/>
      <c r="AR1371" s="27"/>
      <c r="AS1371" s="27"/>
      <c r="AT1371" s="27"/>
      <c r="AU1371" s="27"/>
      <c r="AV1371" s="27"/>
      <c r="AW1371" s="27"/>
      <c r="AX1371" s="27"/>
      <c r="AY1371" s="41"/>
      <c r="AZ1371" s="27"/>
      <c r="BA1371" s="27"/>
      <c r="BB1371" s="27"/>
      <c r="BC1371" s="27"/>
      <c r="BD1371" s="27"/>
      <c r="BE1371" s="27"/>
      <c r="BF1371" s="27"/>
      <c r="BG1371" s="27"/>
      <c r="BH1371" s="27"/>
      <c r="BI1371" s="27"/>
      <c r="BJ1371" s="27"/>
      <c r="BK1371" s="27"/>
      <c r="BL1371" s="27"/>
      <c r="BM1371" s="41"/>
      <c r="BN1371" s="27"/>
      <c r="BO1371" s="27"/>
      <c r="BS1371" s="27"/>
      <c r="BT1371" s="41"/>
    </row>
    <row r="1372" spans="1:72" s="29" customFormat="1">
      <c r="A1372" s="47"/>
      <c r="B1372" s="47"/>
      <c r="C1372" s="47"/>
      <c r="D1372" s="47"/>
      <c r="E1372" s="47"/>
      <c r="F1372" s="47"/>
      <c r="G1372" s="47"/>
      <c r="H1372" s="47"/>
      <c r="I1372" s="47"/>
      <c r="J1372" s="27"/>
      <c r="K1372" s="47"/>
      <c r="L1372" s="28"/>
      <c r="M1372" s="28"/>
      <c r="N1372" s="28"/>
      <c r="O1372" s="28"/>
      <c r="P1372" s="28"/>
      <c r="Q1372" s="28"/>
      <c r="R1372" s="28"/>
      <c r="S1372" s="28"/>
      <c r="T1372" s="28"/>
      <c r="U1372" s="28"/>
      <c r="V1372" s="28"/>
      <c r="W1372" s="28"/>
      <c r="X1372" s="28"/>
      <c r="Y1372" s="28"/>
      <c r="Z1372" s="32"/>
      <c r="AA1372" s="32"/>
      <c r="AB1372" s="47"/>
      <c r="AC1372" s="47"/>
      <c r="AD1372" s="28"/>
      <c r="AE1372" s="28"/>
      <c r="AF1372" s="28"/>
      <c r="AG1372" s="28"/>
      <c r="AH1372" s="28"/>
      <c r="AI1372" s="33"/>
      <c r="AJ1372" s="27"/>
      <c r="AK1372" s="47"/>
      <c r="AL1372" s="27"/>
      <c r="AM1372" s="47"/>
      <c r="AN1372" s="47"/>
      <c r="AO1372" s="27"/>
      <c r="AP1372" s="32"/>
      <c r="AQ1372" s="27"/>
      <c r="AR1372" s="27"/>
      <c r="AS1372" s="27"/>
      <c r="AT1372" s="27"/>
      <c r="AU1372" s="27"/>
      <c r="AV1372" s="27"/>
      <c r="AW1372" s="27"/>
      <c r="AX1372" s="27"/>
      <c r="AY1372" s="41"/>
      <c r="AZ1372" s="27"/>
      <c r="BA1372" s="27"/>
      <c r="BB1372" s="27"/>
      <c r="BC1372" s="27"/>
      <c r="BD1372" s="27"/>
      <c r="BE1372" s="27"/>
      <c r="BF1372" s="27"/>
      <c r="BG1372" s="27"/>
      <c r="BH1372" s="27"/>
      <c r="BI1372" s="27"/>
      <c r="BJ1372" s="27"/>
      <c r="BK1372" s="27"/>
      <c r="BL1372" s="27"/>
      <c r="BM1372" s="41"/>
      <c r="BN1372" s="27"/>
      <c r="BO1372" s="27"/>
      <c r="BS1372" s="27"/>
      <c r="BT1372" s="41"/>
    </row>
    <row r="1373" spans="1:72" s="29" customFormat="1">
      <c r="A1373" s="47"/>
      <c r="B1373" s="47"/>
      <c r="C1373" s="47"/>
      <c r="D1373" s="47"/>
      <c r="E1373" s="47"/>
      <c r="F1373" s="47"/>
      <c r="G1373" s="47"/>
      <c r="H1373" s="47"/>
      <c r="I1373" s="47"/>
      <c r="J1373" s="27"/>
      <c r="K1373" s="47"/>
      <c r="L1373" s="28"/>
      <c r="M1373" s="28"/>
      <c r="N1373" s="28"/>
      <c r="O1373" s="28"/>
      <c r="P1373" s="28"/>
      <c r="Q1373" s="28"/>
      <c r="R1373" s="28"/>
      <c r="S1373" s="28"/>
      <c r="T1373" s="28"/>
      <c r="U1373" s="28"/>
      <c r="V1373" s="28"/>
      <c r="W1373" s="28"/>
      <c r="X1373" s="28"/>
      <c r="Y1373" s="28"/>
      <c r="Z1373" s="32"/>
      <c r="AA1373" s="32"/>
      <c r="AB1373" s="47"/>
      <c r="AC1373" s="47"/>
      <c r="AD1373" s="28"/>
      <c r="AE1373" s="28"/>
      <c r="AF1373" s="28"/>
      <c r="AG1373" s="28"/>
      <c r="AH1373" s="28"/>
      <c r="AI1373" s="33"/>
      <c r="AJ1373" s="27"/>
      <c r="AK1373" s="47"/>
      <c r="AL1373" s="27"/>
      <c r="AM1373" s="47"/>
      <c r="AN1373" s="47"/>
      <c r="AO1373" s="27"/>
      <c r="AP1373" s="32"/>
      <c r="AQ1373" s="27"/>
      <c r="AR1373" s="27"/>
      <c r="AS1373" s="27"/>
      <c r="AT1373" s="27"/>
      <c r="AU1373" s="27"/>
      <c r="AV1373" s="27"/>
      <c r="AW1373" s="27"/>
      <c r="AX1373" s="27"/>
      <c r="AY1373" s="41"/>
      <c r="AZ1373" s="27"/>
      <c r="BA1373" s="27"/>
      <c r="BB1373" s="27"/>
      <c r="BC1373" s="27"/>
      <c r="BD1373" s="27"/>
      <c r="BE1373" s="27"/>
      <c r="BF1373" s="27"/>
      <c r="BG1373" s="27"/>
      <c r="BH1373" s="27"/>
      <c r="BI1373" s="27"/>
      <c r="BJ1373" s="27"/>
      <c r="BK1373" s="27"/>
      <c r="BL1373" s="27"/>
      <c r="BM1373" s="41"/>
      <c r="BN1373" s="27"/>
      <c r="BO1373" s="27"/>
      <c r="BS1373" s="27"/>
      <c r="BT1373" s="41"/>
    </row>
    <row r="1374" spans="1:72" s="29" customFormat="1">
      <c r="A1374" s="47"/>
      <c r="B1374" s="47"/>
      <c r="C1374" s="47"/>
      <c r="D1374" s="47"/>
      <c r="E1374" s="47"/>
      <c r="F1374" s="47"/>
      <c r="G1374" s="47"/>
      <c r="H1374" s="47"/>
      <c r="I1374" s="47"/>
      <c r="J1374" s="27"/>
      <c r="K1374" s="47"/>
      <c r="L1374" s="28"/>
      <c r="M1374" s="28"/>
      <c r="N1374" s="28"/>
      <c r="O1374" s="28"/>
      <c r="P1374" s="28"/>
      <c r="Q1374" s="28"/>
      <c r="R1374" s="28"/>
      <c r="S1374" s="28"/>
      <c r="T1374" s="28"/>
      <c r="U1374" s="28"/>
      <c r="V1374" s="28"/>
      <c r="W1374" s="28"/>
      <c r="X1374" s="28"/>
      <c r="Y1374" s="28"/>
      <c r="Z1374" s="32"/>
      <c r="AA1374" s="32"/>
      <c r="AB1374" s="47"/>
      <c r="AC1374" s="47"/>
      <c r="AD1374" s="28"/>
      <c r="AE1374" s="28"/>
      <c r="AF1374" s="28"/>
      <c r="AG1374" s="28"/>
      <c r="AH1374" s="28"/>
      <c r="AI1374" s="33"/>
      <c r="AJ1374" s="27"/>
      <c r="AK1374" s="47"/>
      <c r="AL1374" s="27"/>
      <c r="AM1374" s="47"/>
      <c r="AN1374" s="47"/>
      <c r="AO1374" s="27"/>
      <c r="AP1374" s="32"/>
      <c r="AQ1374" s="27"/>
      <c r="AR1374" s="27"/>
      <c r="AS1374" s="27"/>
      <c r="AT1374" s="27"/>
      <c r="AU1374" s="27"/>
      <c r="AV1374" s="27"/>
      <c r="AW1374" s="27"/>
      <c r="AX1374" s="27"/>
      <c r="AY1374" s="41"/>
      <c r="AZ1374" s="27"/>
      <c r="BA1374" s="27"/>
      <c r="BB1374" s="27"/>
      <c r="BC1374" s="27"/>
      <c r="BD1374" s="27"/>
      <c r="BE1374" s="27"/>
      <c r="BF1374" s="27"/>
      <c r="BG1374" s="27"/>
      <c r="BH1374" s="27"/>
      <c r="BI1374" s="27"/>
      <c r="BJ1374" s="27"/>
      <c r="BK1374" s="27"/>
      <c r="BL1374" s="27"/>
      <c r="BM1374" s="41"/>
      <c r="BN1374" s="27"/>
      <c r="BO1374" s="27"/>
      <c r="BS1374" s="27"/>
      <c r="BT1374" s="41"/>
    </row>
    <row r="1375" spans="1:72" s="29" customFormat="1">
      <c r="A1375" s="47"/>
      <c r="B1375" s="47"/>
      <c r="C1375" s="47"/>
      <c r="D1375" s="47"/>
      <c r="E1375" s="47"/>
      <c r="F1375" s="47"/>
      <c r="G1375" s="47"/>
      <c r="H1375" s="47"/>
      <c r="I1375" s="47"/>
      <c r="J1375" s="27"/>
      <c r="K1375" s="47"/>
      <c r="L1375" s="28"/>
      <c r="M1375" s="28"/>
      <c r="N1375" s="28"/>
      <c r="O1375" s="28"/>
      <c r="P1375" s="28"/>
      <c r="Q1375" s="28"/>
      <c r="R1375" s="28"/>
      <c r="S1375" s="28"/>
      <c r="T1375" s="28"/>
      <c r="U1375" s="28"/>
      <c r="V1375" s="28"/>
      <c r="W1375" s="28"/>
      <c r="X1375" s="28"/>
      <c r="Y1375" s="28"/>
      <c r="Z1375" s="32"/>
      <c r="AA1375" s="32"/>
      <c r="AB1375" s="47"/>
      <c r="AC1375" s="47"/>
      <c r="AD1375" s="28"/>
      <c r="AE1375" s="28"/>
      <c r="AF1375" s="28"/>
      <c r="AG1375" s="28"/>
      <c r="AH1375" s="28"/>
      <c r="AI1375" s="33"/>
      <c r="AJ1375" s="27"/>
      <c r="AK1375" s="47"/>
      <c r="AL1375" s="27"/>
      <c r="AM1375" s="47"/>
      <c r="AN1375" s="47"/>
      <c r="AO1375" s="27"/>
      <c r="AP1375" s="32"/>
      <c r="AQ1375" s="27"/>
      <c r="AR1375" s="27"/>
      <c r="AS1375" s="27"/>
      <c r="AT1375" s="27"/>
      <c r="AU1375" s="27"/>
      <c r="AV1375" s="27"/>
      <c r="AW1375" s="27"/>
      <c r="AX1375" s="27"/>
      <c r="AY1375" s="41"/>
      <c r="AZ1375" s="27"/>
      <c r="BA1375" s="27"/>
      <c r="BB1375" s="27"/>
      <c r="BC1375" s="27"/>
      <c r="BD1375" s="27"/>
      <c r="BE1375" s="27"/>
      <c r="BF1375" s="27"/>
      <c r="BG1375" s="27"/>
      <c r="BH1375" s="27"/>
      <c r="BI1375" s="27"/>
      <c r="BJ1375" s="27"/>
      <c r="BK1375" s="27"/>
      <c r="BL1375" s="27"/>
      <c r="BM1375" s="41"/>
      <c r="BN1375" s="27"/>
      <c r="BO1375" s="27"/>
      <c r="BS1375" s="27"/>
      <c r="BT1375" s="41"/>
    </row>
    <row r="1376" spans="1:72" s="29" customFormat="1">
      <c r="A1376" s="47"/>
      <c r="B1376" s="47"/>
      <c r="C1376" s="47"/>
      <c r="D1376" s="47"/>
      <c r="E1376" s="47"/>
      <c r="F1376" s="47"/>
      <c r="G1376" s="47"/>
      <c r="H1376" s="47"/>
      <c r="I1376" s="47"/>
      <c r="J1376" s="27"/>
      <c r="K1376" s="47"/>
      <c r="L1376" s="28"/>
      <c r="M1376" s="28"/>
      <c r="N1376" s="28"/>
      <c r="O1376" s="28"/>
      <c r="P1376" s="28"/>
      <c r="Q1376" s="28"/>
      <c r="R1376" s="28"/>
      <c r="S1376" s="28"/>
      <c r="T1376" s="28"/>
      <c r="U1376" s="28"/>
      <c r="V1376" s="28"/>
      <c r="W1376" s="28"/>
      <c r="X1376" s="28"/>
      <c r="Y1376" s="28"/>
      <c r="Z1376" s="32"/>
      <c r="AA1376" s="32"/>
      <c r="AB1376" s="47"/>
      <c r="AC1376" s="47"/>
      <c r="AD1376" s="28"/>
      <c r="AE1376" s="28"/>
      <c r="AF1376" s="28"/>
      <c r="AG1376" s="28"/>
      <c r="AH1376" s="28"/>
      <c r="AI1376" s="33"/>
      <c r="AJ1376" s="27"/>
      <c r="AK1376" s="47"/>
      <c r="AL1376" s="27"/>
      <c r="AM1376" s="47"/>
      <c r="AN1376" s="47"/>
      <c r="AO1376" s="27"/>
      <c r="AP1376" s="32"/>
      <c r="AQ1376" s="27"/>
      <c r="AR1376" s="27"/>
      <c r="AS1376" s="27"/>
      <c r="AT1376" s="27"/>
      <c r="AU1376" s="27"/>
      <c r="AV1376" s="27"/>
      <c r="AW1376" s="27"/>
      <c r="AX1376" s="27"/>
      <c r="AY1376" s="41"/>
      <c r="AZ1376" s="27"/>
      <c r="BA1376" s="27"/>
      <c r="BB1376" s="27"/>
      <c r="BC1376" s="27"/>
      <c r="BD1376" s="27"/>
      <c r="BE1376" s="27"/>
      <c r="BF1376" s="27"/>
      <c r="BG1376" s="27"/>
      <c r="BH1376" s="27"/>
      <c r="BI1376" s="27"/>
      <c r="BJ1376" s="27"/>
      <c r="BK1376" s="27"/>
      <c r="BL1376" s="27"/>
      <c r="BM1376" s="41"/>
      <c r="BN1376" s="27"/>
      <c r="BO1376" s="27"/>
      <c r="BS1376" s="27"/>
      <c r="BT1376" s="41"/>
    </row>
    <row r="1377" spans="1:72" s="29" customFormat="1">
      <c r="A1377" s="47"/>
      <c r="B1377" s="47"/>
      <c r="C1377" s="47"/>
      <c r="D1377" s="47"/>
      <c r="E1377" s="47"/>
      <c r="F1377" s="47"/>
      <c r="G1377" s="47"/>
      <c r="H1377" s="47"/>
      <c r="I1377" s="47"/>
      <c r="J1377" s="27"/>
      <c r="K1377" s="47"/>
      <c r="L1377" s="28"/>
      <c r="M1377" s="28"/>
      <c r="N1377" s="28"/>
      <c r="O1377" s="28"/>
      <c r="P1377" s="28"/>
      <c r="Q1377" s="28"/>
      <c r="R1377" s="28"/>
      <c r="S1377" s="28"/>
      <c r="T1377" s="28"/>
      <c r="U1377" s="28"/>
      <c r="V1377" s="28"/>
      <c r="W1377" s="28"/>
      <c r="X1377" s="28"/>
      <c r="Y1377" s="28"/>
      <c r="Z1377" s="32"/>
      <c r="AA1377" s="32"/>
      <c r="AB1377" s="47"/>
      <c r="AC1377" s="47"/>
      <c r="AD1377" s="28"/>
      <c r="AE1377" s="28"/>
      <c r="AF1377" s="28"/>
      <c r="AG1377" s="28"/>
      <c r="AH1377" s="28"/>
      <c r="AI1377" s="33"/>
      <c r="AJ1377" s="27"/>
      <c r="AK1377" s="47"/>
      <c r="AL1377" s="27"/>
      <c r="AM1377" s="47"/>
      <c r="AN1377" s="47"/>
      <c r="AO1377" s="27"/>
      <c r="AP1377" s="32"/>
      <c r="AQ1377" s="27"/>
      <c r="AR1377" s="27"/>
      <c r="AS1377" s="27"/>
      <c r="AT1377" s="27"/>
      <c r="AU1377" s="27"/>
      <c r="AV1377" s="27"/>
      <c r="AW1377" s="27"/>
      <c r="AX1377" s="27"/>
      <c r="AY1377" s="41"/>
      <c r="AZ1377" s="27"/>
      <c r="BA1377" s="27"/>
      <c r="BB1377" s="27"/>
      <c r="BC1377" s="27"/>
      <c r="BD1377" s="27"/>
      <c r="BE1377" s="27"/>
      <c r="BF1377" s="27"/>
      <c r="BG1377" s="27"/>
      <c r="BH1377" s="27"/>
      <c r="BI1377" s="27"/>
      <c r="BJ1377" s="27"/>
      <c r="BK1377" s="27"/>
      <c r="BL1377" s="27"/>
      <c r="BM1377" s="41"/>
      <c r="BN1377" s="27"/>
      <c r="BO1377" s="27"/>
      <c r="BS1377" s="27"/>
      <c r="BT1377" s="41"/>
    </row>
    <row r="1378" spans="1:72" s="29" customFormat="1">
      <c r="A1378" s="47"/>
      <c r="B1378" s="47"/>
      <c r="C1378" s="47"/>
      <c r="D1378" s="47"/>
      <c r="E1378" s="47"/>
      <c r="F1378" s="47"/>
      <c r="G1378" s="47"/>
      <c r="H1378" s="47"/>
      <c r="I1378" s="47"/>
      <c r="J1378" s="27"/>
      <c r="K1378" s="47"/>
      <c r="L1378" s="28"/>
      <c r="M1378" s="28"/>
      <c r="N1378" s="28"/>
      <c r="O1378" s="28"/>
      <c r="P1378" s="28"/>
      <c r="Q1378" s="28"/>
      <c r="R1378" s="28"/>
      <c r="S1378" s="28"/>
      <c r="T1378" s="28"/>
      <c r="U1378" s="28"/>
      <c r="V1378" s="28"/>
      <c r="W1378" s="28"/>
      <c r="X1378" s="28"/>
      <c r="Y1378" s="28"/>
      <c r="Z1378" s="32"/>
      <c r="AA1378" s="32"/>
      <c r="AB1378" s="47"/>
      <c r="AC1378" s="47"/>
      <c r="AD1378" s="28"/>
      <c r="AE1378" s="28"/>
      <c r="AF1378" s="28"/>
      <c r="AG1378" s="28"/>
      <c r="AH1378" s="28"/>
      <c r="AI1378" s="33"/>
      <c r="AJ1378" s="27"/>
      <c r="AK1378" s="47"/>
      <c r="AL1378" s="27"/>
      <c r="AM1378" s="47"/>
      <c r="AN1378" s="47"/>
      <c r="AO1378" s="27"/>
      <c r="AP1378" s="32"/>
      <c r="AQ1378" s="27"/>
      <c r="AR1378" s="27"/>
      <c r="AS1378" s="27"/>
      <c r="AT1378" s="27"/>
      <c r="AU1378" s="27"/>
      <c r="AV1378" s="27"/>
      <c r="AW1378" s="27"/>
      <c r="AX1378" s="27"/>
      <c r="AY1378" s="41"/>
      <c r="AZ1378" s="27"/>
      <c r="BA1378" s="27"/>
      <c r="BB1378" s="27"/>
      <c r="BC1378" s="27"/>
      <c r="BD1378" s="27"/>
      <c r="BE1378" s="27"/>
      <c r="BF1378" s="27"/>
      <c r="BG1378" s="27"/>
      <c r="BH1378" s="27"/>
      <c r="BI1378" s="27"/>
      <c r="BJ1378" s="27"/>
      <c r="BK1378" s="27"/>
      <c r="BL1378" s="27"/>
      <c r="BM1378" s="41"/>
      <c r="BN1378" s="27"/>
      <c r="BO1378" s="27"/>
      <c r="BS1378" s="27"/>
      <c r="BT1378" s="41"/>
    </row>
    <row r="1379" spans="1:72" s="29" customFormat="1">
      <c r="A1379" s="47"/>
      <c r="B1379" s="47"/>
      <c r="C1379" s="47"/>
      <c r="D1379" s="47"/>
      <c r="E1379" s="47"/>
      <c r="F1379" s="47"/>
      <c r="G1379" s="47"/>
      <c r="H1379" s="47"/>
      <c r="I1379" s="47"/>
      <c r="J1379" s="27"/>
      <c r="K1379" s="47"/>
      <c r="L1379" s="28"/>
      <c r="M1379" s="28"/>
      <c r="N1379" s="28"/>
      <c r="O1379" s="28"/>
      <c r="P1379" s="28"/>
      <c r="Q1379" s="28"/>
      <c r="R1379" s="28"/>
      <c r="S1379" s="28"/>
      <c r="T1379" s="28"/>
      <c r="U1379" s="28"/>
      <c r="V1379" s="28"/>
      <c r="W1379" s="28"/>
      <c r="X1379" s="28"/>
      <c r="Y1379" s="28"/>
      <c r="Z1379" s="32"/>
      <c r="AA1379" s="32"/>
      <c r="AB1379" s="47"/>
      <c r="AC1379" s="47"/>
      <c r="AD1379" s="28"/>
      <c r="AE1379" s="28"/>
      <c r="AF1379" s="28"/>
      <c r="AG1379" s="28"/>
      <c r="AH1379" s="28"/>
      <c r="AI1379" s="33"/>
      <c r="AJ1379" s="27"/>
      <c r="AK1379" s="47"/>
      <c r="AL1379" s="27"/>
      <c r="AM1379" s="47"/>
      <c r="AN1379" s="47"/>
      <c r="AO1379" s="27"/>
      <c r="AP1379" s="32"/>
      <c r="AQ1379" s="27"/>
      <c r="AR1379" s="27"/>
      <c r="AS1379" s="27"/>
      <c r="AT1379" s="27"/>
      <c r="AU1379" s="27"/>
      <c r="AV1379" s="27"/>
      <c r="AW1379" s="27"/>
      <c r="AX1379" s="27"/>
      <c r="AY1379" s="41"/>
      <c r="AZ1379" s="27"/>
      <c r="BA1379" s="27"/>
      <c r="BB1379" s="27"/>
      <c r="BC1379" s="27"/>
      <c r="BD1379" s="27"/>
      <c r="BE1379" s="27"/>
      <c r="BF1379" s="27"/>
      <c r="BG1379" s="27"/>
      <c r="BH1379" s="27"/>
      <c r="BI1379" s="27"/>
      <c r="BJ1379" s="27"/>
      <c r="BK1379" s="27"/>
      <c r="BL1379" s="27"/>
      <c r="BM1379" s="41"/>
      <c r="BN1379" s="27"/>
      <c r="BO1379" s="27"/>
      <c r="BS1379" s="27"/>
      <c r="BT1379" s="41"/>
    </row>
    <row r="1380" spans="1:72" s="29" customFormat="1">
      <c r="A1380" s="47"/>
      <c r="B1380" s="47"/>
      <c r="C1380" s="47"/>
      <c r="D1380" s="47"/>
      <c r="E1380" s="47"/>
      <c r="F1380" s="47"/>
      <c r="G1380" s="47"/>
      <c r="H1380" s="47"/>
      <c r="I1380" s="47"/>
      <c r="J1380" s="27"/>
      <c r="K1380" s="47"/>
      <c r="L1380" s="28"/>
      <c r="M1380" s="28"/>
      <c r="N1380" s="28"/>
      <c r="O1380" s="28"/>
      <c r="P1380" s="28"/>
      <c r="Q1380" s="28"/>
      <c r="R1380" s="28"/>
      <c r="S1380" s="28"/>
      <c r="T1380" s="28"/>
      <c r="U1380" s="28"/>
      <c r="V1380" s="28"/>
      <c r="W1380" s="28"/>
      <c r="X1380" s="28"/>
      <c r="Y1380" s="28"/>
      <c r="Z1380" s="32"/>
      <c r="AA1380" s="32"/>
      <c r="AB1380" s="47"/>
      <c r="AC1380" s="47"/>
      <c r="AD1380" s="28"/>
      <c r="AE1380" s="28"/>
      <c r="AF1380" s="28"/>
      <c r="AG1380" s="28"/>
      <c r="AH1380" s="28"/>
      <c r="AI1380" s="33"/>
      <c r="AJ1380" s="27"/>
      <c r="AK1380" s="47"/>
      <c r="AL1380" s="27"/>
      <c r="AM1380" s="47"/>
      <c r="AN1380" s="47"/>
      <c r="AO1380" s="27"/>
      <c r="AP1380" s="32"/>
      <c r="AQ1380" s="27"/>
      <c r="AR1380" s="27"/>
      <c r="AS1380" s="27"/>
      <c r="AT1380" s="27"/>
      <c r="AU1380" s="27"/>
      <c r="AV1380" s="27"/>
      <c r="AW1380" s="27"/>
      <c r="AX1380" s="27"/>
      <c r="AY1380" s="41"/>
      <c r="AZ1380" s="27"/>
      <c r="BA1380" s="27"/>
      <c r="BB1380" s="27"/>
      <c r="BC1380" s="27"/>
      <c r="BD1380" s="27"/>
      <c r="BE1380" s="27"/>
      <c r="BF1380" s="27"/>
      <c r="BG1380" s="27"/>
      <c r="BH1380" s="27"/>
      <c r="BI1380" s="27"/>
      <c r="BJ1380" s="27"/>
      <c r="BK1380" s="27"/>
      <c r="BL1380" s="27"/>
      <c r="BM1380" s="41"/>
      <c r="BN1380" s="27"/>
      <c r="BO1380" s="27"/>
      <c r="BS1380" s="27"/>
      <c r="BT1380" s="41"/>
    </row>
    <row r="1381" spans="1:72" s="29" customFormat="1">
      <c r="A1381" s="47"/>
      <c r="B1381" s="47"/>
      <c r="C1381" s="47"/>
      <c r="D1381" s="47"/>
      <c r="E1381" s="47"/>
      <c r="F1381" s="47"/>
      <c r="G1381" s="47"/>
      <c r="H1381" s="47"/>
      <c r="I1381" s="47"/>
      <c r="J1381" s="27"/>
      <c r="K1381" s="47"/>
      <c r="L1381" s="28"/>
      <c r="M1381" s="28"/>
      <c r="N1381" s="28"/>
      <c r="O1381" s="28"/>
      <c r="P1381" s="28"/>
      <c r="Q1381" s="28"/>
      <c r="R1381" s="28"/>
      <c r="S1381" s="28"/>
      <c r="T1381" s="28"/>
      <c r="U1381" s="28"/>
      <c r="V1381" s="28"/>
      <c r="W1381" s="28"/>
      <c r="X1381" s="28"/>
      <c r="Y1381" s="28"/>
      <c r="Z1381" s="32"/>
      <c r="AA1381" s="32"/>
      <c r="AB1381" s="47"/>
      <c r="AC1381" s="47"/>
      <c r="AD1381" s="28"/>
      <c r="AE1381" s="28"/>
      <c r="AF1381" s="28"/>
      <c r="AG1381" s="28"/>
      <c r="AH1381" s="28"/>
      <c r="AI1381" s="33"/>
      <c r="AJ1381" s="27"/>
      <c r="AK1381" s="47"/>
      <c r="AL1381" s="27"/>
      <c r="AM1381" s="47"/>
      <c r="AN1381" s="47"/>
      <c r="AO1381" s="27"/>
      <c r="AP1381" s="32"/>
      <c r="AQ1381" s="27"/>
      <c r="AR1381" s="27"/>
      <c r="AS1381" s="27"/>
      <c r="AT1381" s="27"/>
      <c r="AU1381" s="27"/>
      <c r="AV1381" s="27"/>
      <c r="AW1381" s="27"/>
      <c r="AX1381" s="27"/>
      <c r="AY1381" s="41"/>
      <c r="AZ1381" s="27"/>
      <c r="BA1381" s="27"/>
      <c r="BB1381" s="27"/>
      <c r="BC1381" s="27"/>
      <c r="BD1381" s="27"/>
      <c r="BE1381" s="27"/>
      <c r="BF1381" s="27"/>
      <c r="BG1381" s="27"/>
      <c r="BH1381" s="27"/>
      <c r="BI1381" s="27"/>
      <c r="BJ1381" s="27"/>
      <c r="BK1381" s="27"/>
      <c r="BL1381" s="27"/>
      <c r="BM1381" s="41"/>
      <c r="BN1381" s="27"/>
      <c r="BO1381" s="27"/>
      <c r="BS1381" s="27"/>
      <c r="BT1381" s="41"/>
    </row>
    <row r="1382" spans="1:72" s="29" customFormat="1">
      <c r="A1382" s="47"/>
      <c r="B1382" s="47"/>
      <c r="C1382" s="47"/>
      <c r="D1382" s="47"/>
      <c r="E1382" s="47"/>
      <c r="F1382" s="47"/>
      <c r="G1382" s="47"/>
      <c r="H1382" s="47"/>
      <c r="I1382" s="47"/>
      <c r="J1382" s="27"/>
      <c r="K1382" s="47"/>
      <c r="L1382" s="28"/>
      <c r="M1382" s="28"/>
      <c r="N1382" s="28"/>
      <c r="O1382" s="28"/>
      <c r="P1382" s="28"/>
      <c r="Q1382" s="28"/>
      <c r="R1382" s="28"/>
      <c r="S1382" s="28"/>
      <c r="T1382" s="28"/>
      <c r="U1382" s="28"/>
      <c r="V1382" s="28"/>
      <c r="W1382" s="28"/>
      <c r="X1382" s="28"/>
      <c r="Y1382" s="28"/>
      <c r="Z1382" s="32"/>
      <c r="AA1382" s="32"/>
      <c r="AB1382" s="47"/>
      <c r="AC1382" s="47"/>
      <c r="AD1382" s="28"/>
      <c r="AE1382" s="28"/>
      <c r="AF1382" s="28"/>
      <c r="AG1382" s="28"/>
      <c r="AH1382" s="28"/>
      <c r="AI1382" s="33"/>
      <c r="AJ1382" s="27"/>
      <c r="AK1382" s="47"/>
      <c r="AL1382" s="27"/>
      <c r="AM1382" s="47"/>
      <c r="AN1382" s="47"/>
      <c r="AO1382" s="27"/>
      <c r="AP1382" s="32"/>
      <c r="AQ1382" s="27"/>
      <c r="AR1382" s="27"/>
      <c r="AS1382" s="27"/>
      <c r="AT1382" s="27"/>
      <c r="AU1382" s="27"/>
      <c r="AV1382" s="27"/>
      <c r="AW1382" s="27"/>
      <c r="AX1382" s="27"/>
      <c r="AY1382" s="41"/>
      <c r="AZ1382" s="27"/>
      <c r="BA1382" s="27"/>
      <c r="BB1382" s="27"/>
      <c r="BC1382" s="27"/>
      <c r="BD1382" s="27"/>
      <c r="BE1382" s="27"/>
      <c r="BF1382" s="27"/>
      <c r="BG1382" s="27"/>
      <c r="BH1382" s="27"/>
      <c r="BI1382" s="27"/>
      <c r="BJ1382" s="27"/>
      <c r="BK1382" s="27"/>
      <c r="BL1382" s="27"/>
      <c r="BM1382" s="41"/>
      <c r="BN1382" s="27"/>
      <c r="BO1382" s="27"/>
      <c r="BS1382" s="27"/>
      <c r="BT1382" s="41"/>
    </row>
    <row r="1383" spans="1:72" s="29" customFormat="1">
      <c r="A1383" s="47"/>
      <c r="B1383" s="47"/>
      <c r="C1383" s="47"/>
      <c r="D1383" s="47"/>
      <c r="E1383" s="47"/>
      <c r="F1383" s="47"/>
      <c r="G1383" s="47"/>
      <c r="H1383" s="47"/>
      <c r="I1383" s="47"/>
      <c r="J1383" s="27"/>
      <c r="K1383" s="47"/>
      <c r="L1383" s="28"/>
      <c r="M1383" s="28"/>
      <c r="N1383" s="28"/>
      <c r="O1383" s="28"/>
      <c r="P1383" s="28"/>
      <c r="Q1383" s="28"/>
      <c r="R1383" s="28"/>
      <c r="S1383" s="28"/>
      <c r="T1383" s="28"/>
      <c r="U1383" s="28"/>
      <c r="V1383" s="28"/>
      <c r="W1383" s="28"/>
      <c r="X1383" s="28"/>
      <c r="Y1383" s="28"/>
      <c r="Z1383" s="32"/>
      <c r="AA1383" s="32"/>
      <c r="AB1383" s="47"/>
      <c r="AC1383" s="47"/>
      <c r="AD1383" s="28"/>
      <c r="AE1383" s="28"/>
      <c r="AF1383" s="28"/>
      <c r="AG1383" s="28"/>
      <c r="AH1383" s="28"/>
      <c r="AI1383" s="33"/>
      <c r="AJ1383" s="27"/>
      <c r="AK1383" s="47"/>
      <c r="AL1383" s="27"/>
      <c r="AM1383" s="47"/>
      <c r="AN1383" s="47"/>
      <c r="AO1383" s="27"/>
      <c r="AP1383" s="32"/>
      <c r="AQ1383" s="27"/>
      <c r="AR1383" s="27"/>
      <c r="AS1383" s="27"/>
      <c r="AT1383" s="27"/>
      <c r="AU1383" s="27"/>
      <c r="AV1383" s="27"/>
      <c r="AW1383" s="27"/>
      <c r="AX1383" s="27"/>
      <c r="AY1383" s="41"/>
      <c r="AZ1383" s="27"/>
      <c r="BA1383" s="27"/>
      <c r="BB1383" s="27"/>
      <c r="BC1383" s="27"/>
      <c r="BD1383" s="27"/>
      <c r="BE1383" s="27"/>
      <c r="BF1383" s="27"/>
      <c r="BG1383" s="27"/>
      <c r="BH1383" s="27"/>
      <c r="BI1383" s="27"/>
      <c r="BJ1383" s="27"/>
      <c r="BK1383" s="27"/>
      <c r="BL1383" s="27"/>
      <c r="BM1383" s="41"/>
      <c r="BN1383" s="27"/>
      <c r="BO1383" s="27"/>
      <c r="BS1383" s="27"/>
      <c r="BT1383" s="41"/>
    </row>
    <row r="1384" spans="1:72" s="29" customFormat="1">
      <c r="A1384" s="47"/>
      <c r="B1384" s="47"/>
      <c r="C1384" s="47"/>
      <c r="D1384" s="47"/>
      <c r="E1384" s="47"/>
      <c r="F1384" s="47"/>
      <c r="G1384" s="47"/>
      <c r="H1384" s="47"/>
      <c r="I1384" s="47"/>
      <c r="J1384" s="27"/>
      <c r="K1384" s="47"/>
      <c r="L1384" s="28"/>
      <c r="M1384" s="28"/>
      <c r="N1384" s="28"/>
      <c r="O1384" s="28"/>
      <c r="P1384" s="28"/>
      <c r="Q1384" s="28"/>
      <c r="R1384" s="28"/>
      <c r="S1384" s="28"/>
      <c r="T1384" s="28"/>
      <c r="U1384" s="28"/>
      <c r="V1384" s="28"/>
      <c r="W1384" s="28"/>
      <c r="X1384" s="28"/>
      <c r="Y1384" s="28"/>
      <c r="Z1384" s="32"/>
      <c r="AA1384" s="32"/>
      <c r="AB1384" s="47"/>
      <c r="AC1384" s="47"/>
      <c r="AD1384" s="28"/>
      <c r="AE1384" s="28"/>
      <c r="AF1384" s="28"/>
      <c r="AG1384" s="28"/>
      <c r="AH1384" s="28"/>
      <c r="AI1384" s="33"/>
      <c r="AJ1384" s="27"/>
      <c r="AK1384" s="47"/>
      <c r="AL1384" s="27"/>
      <c r="AM1384" s="47"/>
      <c r="AN1384" s="47"/>
      <c r="AO1384" s="27"/>
      <c r="AP1384" s="32"/>
      <c r="AQ1384" s="27"/>
      <c r="AR1384" s="27"/>
      <c r="AS1384" s="27"/>
      <c r="AT1384" s="27"/>
      <c r="AU1384" s="27"/>
      <c r="AV1384" s="27"/>
      <c r="AW1384" s="27"/>
      <c r="AX1384" s="27"/>
      <c r="AY1384" s="41"/>
      <c r="AZ1384" s="27"/>
      <c r="BA1384" s="27"/>
      <c r="BB1384" s="27"/>
      <c r="BC1384" s="27"/>
      <c r="BD1384" s="27"/>
      <c r="BE1384" s="27"/>
      <c r="BF1384" s="27"/>
      <c r="BG1384" s="27"/>
      <c r="BH1384" s="27"/>
      <c r="BI1384" s="27"/>
      <c r="BJ1384" s="27"/>
      <c r="BK1384" s="27"/>
      <c r="BL1384" s="27"/>
      <c r="BM1384" s="41"/>
      <c r="BN1384" s="27"/>
      <c r="BO1384" s="27"/>
      <c r="BS1384" s="27"/>
      <c r="BT1384" s="41"/>
    </row>
    <row r="1385" spans="1:72" s="29" customFormat="1">
      <c r="A1385" s="47"/>
      <c r="B1385" s="47"/>
      <c r="C1385" s="47"/>
      <c r="D1385" s="47"/>
      <c r="E1385" s="47"/>
      <c r="F1385" s="47"/>
      <c r="G1385" s="47"/>
      <c r="H1385" s="47"/>
      <c r="I1385" s="47"/>
      <c r="J1385" s="27"/>
      <c r="K1385" s="47"/>
      <c r="L1385" s="28"/>
      <c r="M1385" s="28"/>
      <c r="N1385" s="28"/>
      <c r="O1385" s="28"/>
      <c r="P1385" s="28"/>
      <c r="Q1385" s="28"/>
      <c r="R1385" s="28"/>
      <c r="S1385" s="28"/>
      <c r="T1385" s="28"/>
      <c r="U1385" s="28"/>
      <c r="V1385" s="28"/>
      <c r="W1385" s="28"/>
      <c r="X1385" s="28"/>
      <c r="Y1385" s="28"/>
      <c r="Z1385" s="32"/>
      <c r="AA1385" s="32"/>
      <c r="AB1385" s="47"/>
      <c r="AC1385" s="47"/>
      <c r="AD1385" s="28"/>
      <c r="AE1385" s="28"/>
      <c r="AF1385" s="28"/>
      <c r="AG1385" s="28"/>
      <c r="AH1385" s="28"/>
      <c r="AI1385" s="33"/>
      <c r="AJ1385" s="27"/>
      <c r="AK1385" s="47"/>
      <c r="AL1385" s="27"/>
      <c r="AM1385" s="47"/>
      <c r="AN1385" s="47"/>
      <c r="AO1385" s="27"/>
      <c r="AP1385" s="32"/>
      <c r="AQ1385" s="27"/>
      <c r="AR1385" s="27"/>
      <c r="AS1385" s="27"/>
      <c r="AT1385" s="27"/>
      <c r="AU1385" s="27"/>
      <c r="AV1385" s="27"/>
      <c r="AW1385" s="27"/>
      <c r="AX1385" s="27"/>
      <c r="AY1385" s="41"/>
      <c r="AZ1385" s="27"/>
      <c r="BA1385" s="27"/>
      <c r="BB1385" s="27"/>
      <c r="BC1385" s="27"/>
      <c r="BD1385" s="27"/>
      <c r="BE1385" s="27"/>
      <c r="BF1385" s="27"/>
      <c r="BG1385" s="27"/>
      <c r="BH1385" s="27"/>
      <c r="BI1385" s="27"/>
      <c r="BJ1385" s="27"/>
      <c r="BK1385" s="27"/>
      <c r="BL1385" s="27"/>
      <c r="BM1385" s="41"/>
      <c r="BN1385" s="27"/>
      <c r="BO1385" s="27"/>
      <c r="BS1385" s="27"/>
      <c r="BT1385" s="41"/>
    </row>
    <row r="1386" spans="1:72" s="29" customFormat="1">
      <c r="A1386" s="47"/>
      <c r="B1386" s="47"/>
      <c r="C1386" s="47"/>
      <c r="D1386" s="47"/>
      <c r="E1386" s="47"/>
      <c r="F1386" s="47"/>
      <c r="G1386" s="47"/>
      <c r="H1386" s="47"/>
      <c r="I1386" s="47"/>
      <c r="J1386" s="27"/>
      <c r="K1386" s="47"/>
      <c r="L1386" s="28"/>
      <c r="M1386" s="28"/>
      <c r="N1386" s="28"/>
      <c r="O1386" s="28"/>
      <c r="P1386" s="28"/>
      <c r="Q1386" s="28"/>
      <c r="R1386" s="28"/>
      <c r="S1386" s="28"/>
      <c r="T1386" s="28"/>
      <c r="U1386" s="28"/>
      <c r="V1386" s="28"/>
      <c r="W1386" s="28"/>
      <c r="X1386" s="28"/>
      <c r="Y1386" s="28"/>
      <c r="Z1386" s="32"/>
      <c r="AA1386" s="32"/>
      <c r="AB1386" s="47"/>
      <c r="AC1386" s="47"/>
      <c r="AD1386" s="28"/>
      <c r="AE1386" s="28"/>
      <c r="AF1386" s="28"/>
      <c r="AG1386" s="28"/>
      <c r="AH1386" s="28"/>
      <c r="AI1386" s="33"/>
      <c r="AJ1386" s="27"/>
      <c r="AK1386" s="47"/>
      <c r="AL1386" s="27"/>
      <c r="AM1386" s="47"/>
      <c r="AN1386" s="47"/>
      <c r="AO1386" s="27"/>
      <c r="AP1386" s="32"/>
      <c r="AQ1386" s="27"/>
      <c r="AR1386" s="27"/>
      <c r="AS1386" s="27"/>
      <c r="AT1386" s="27"/>
      <c r="AU1386" s="27"/>
      <c r="AV1386" s="27"/>
      <c r="AW1386" s="27"/>
      <c r="AX1386" s="27"/>
      <c r="AY1386" s="41"/>
      <c r="AZ1386" s="27"/>
      <c r="BA1386" s="27"/>
      <c r="BB1386" s="27"/>
      <c r="BC1386" s="27"/>
      <c r="BD1386" s="27"/>
      <c r="BE1386" s="27"/>
      <c r="BF1386" s="27"/>
      <c r="BG1386" s="27"/>
      <c r="BH1386" s="27"/>
      <c r="BI1386" s="27"/>
      <c r="BJ1386" s="27"/>
      <c r="BK1386" s="27"/>
      <c r="BL1386" s="27"/>
      <c r="BM1386" s="41"/>
      <c r="BN1386" s="27"/>
      <c r="BO1386" s="27"/>
      <c r="BS1386" s="27"/>
      <c r="BT1386" s="41"/>
    </row>
    <row r="1387" spans="1:72" s="29" customFormat="1">
      <c r="A1387" s="47"/>
      <c r="B1387" s="47"/>
      <c r="C1387" s="47"/>
      <c r="D1387" s="47"/>
      <c r="E1387" s="47"/>
      <c r="F1387" s="47"/>
      <c r="G1387" s="47"/>
      <c r="H1387" s="47"/>
      <c r="I1387" s="47"/>
      <c r="J1387" s="27"/>
      <c r="K1387" s="47"/>
      <c r="L1387" s="28"/>
      <c r="M1387" s="28"/>
      <c r="N1387" s="28"/>
      <c r="O1387" s="28"/>
      <c r="P1387" s="28"/>
      <c r="Q1387" s="28"/>
      <c r="R1387" s="28"/>
      <c r="S1387" s="28"/>
      <c r="T1387" s="28"/>
      <c r="U1387" s="28"/>
      <c r="V1387" s="28"/>
      <c r="W1387" s="28"/>
      <c r="X1387" s="28"/>
      <c r="Y1387" s="28"/>
      <c r="Z1387" s="32"/>
      <c r="AA1387" s="32"/>
      <c r="AB1387" s="47"/>
      <c r="AC1387" s="47"/>
      <c r="AD1387" s="28"/>
      <c r="AE1387" s="28"/>
      <c r="AF1387" s="28"/>
      <c r="AG1387" s="28"/>
      <c r="AH1387" s="28"/>
      <c r="AI1387" s="33"/>
      <c r="AJ1387" s="27"/>
      <c r="AK1387" s="47"/>
      <c r="AL1387" s="27"/>
      <c r="AM1387" s="47"/>
      <c r="AN1387" s="47"/>
      <c r="AO1387" s="27"/>
      <c r="AP1387" s="32"/>
      <c r="AQ1387" s="27"/>
      <c r="AR1387" s="27"/>
      <c r="AS1387" s="27"/>
      <c r="AT1387" s="27"/>
      <c r="AU1387" s="27"/>
      <c r="AV1387" s="27"/>
      <c r="AW1387" s="27"/>
      <c r="AX1387" s="27"/>
      <c r="AY1387" s="41"/>
      <c r="AZ1387" s="27"/>
      <c r="BA1387" s="27"/>
      <c r="BB1387" s="27"/>
      <c r="BC1387" s="27"/>
      <c r="BD1387" s="27"/>
      <c r="BE1387" s="27"/>
      <c r="BF1387" s="27"/>
      <c r="BG1387" s="27"/>
      <c r="BH1387" s="27"/>
      <c r="BI1387" s="27"/>
      <c r="BJ1387" s="27"/>
      <c r="BK1387" s="27"/>
      <c r="BL1387" s="27"/>
      <c r="BM1387" s="41"/>
      <c r="BN1387" s="27"/>
      <c r="BO1387" s="27"/>
      <c r="BS1387" s="27"/>
      <c r="BT1387" s="41"/>
    </row>
    <row r="1388" spans="1:72" s="29" customFormat="1">
      <c r="A1388" s="47"/>
      <c r="B1388" s="47"/>
      <c r="C1388" s="47"/>
      <c r="D1388" s="47"/>
      <c r="E1388" s="47"/>
      <c r="F1388" s="47"/>
      <c r="G1388" s="47"/>
      <c r="H1388" s="47"/>
      <c r="I1388" s="47"/>
      <c r="J1388" s="27"/>
      <c r="K1388" s="47"/>
      <c r="L1388" s="28"/>
      <c r="M1388" s="28"/>
      <c r="N1388" s="28"/>
      <c r="O1388" s="28"/>
      <c r="P1388" s="28"/>
      <c r="Q1388" s="28"/>
      <c r="R1388" s="28"/>
      <c r="S1388" s="28"/>
      <c r="T1388" s="28"/>
      <c r="U1388" s="28"/>
      <c r="V1388" s="28"/>
      <c r="W1388" s="28"/>
      <c r="X1388" s="28"/>
      <c r="Y1388" s="28"/>
      <c r="Z1388" s="32"/>
      <c r="AA1388" s="32"/>
      <c r="AB1388" s="47"/>
      <c r="AC1388" s="47"/>
      <c r="AD1388" s="28"/>
      <c r="AE1388" s="28"/>
      <c r="AF1388" s="28"/>
      <c r="AG1388" s="28"/>
      <c r="AH1388" s="28"/>
      <c r="AI1388" s="33"/>
      <c r="AJ1388" s="27"/>
      <c r="AK1388" s="47"/>
      <c r="AL1388" s="27"/>
      <c r="AM1388" s="47"/>
      <c r="AN1388" s="47"/>
      <c r="AO1388" s="27"/>
      <c r="AP1388" s="32"/>
      <c r="AQ1388" s="27"/>
      <c r="AR1388" s="27"/>
      <c r="AS1388" s="27"/>
      <c r="AT1388" s="27"/>
      <c r="AU1388" s="27"/>
      <c r="AV1388" s="27"/>
      <c r="AW1388" s="27"/>
      <c r="AX1388" s="27"/>
      <c r="AY1388" s="41"/>
      <c r="AZ1388" s="27"/>
      <c r="BA1388" s="27"/>
      <c r="BB1388" s="27"/>
      <c r="BC1388" s="27"/>
      <c r="BD1388" s="27"/>
      <c r="BE1388" s="27"/>
      <c r="BF1388" s="27"/>
      <c r="BG1388" s="27"/>
      <c r="BH1388" s="27"/>
      <c r="BI1388" s="27"/>
      <c r="BJ1388" s="27"/>
      <c r="BK1388" s="27"/>
      <c r="BL1388" s="27"/>
      <c r="BM1388" s="41"/>
      <c r="BN1388" s="27"/>
      <c r="BO1388" s="27"/>
      <c r="BS1388" s="27"/>
      <c r="BT1388" s="41"/>
    </row>
    <row r="1389" spans="1:72" s="29" customFormat="1">
      <c r="A1389" s="47"/>
      <c r="B1389" s="47"/>
      <c r="C1389" s="47"/>
      <c r="D1389" s="47"/>
      <c r="E1389" s="47"/>
      <c r="F1389" s="47"/>
      <c r="G1389" s="47"/>
      <c r="H1389" s="47"/>
      <c r="I1389" s="47"/>
      <c r="J1389" s="27"/>
      <c r="K1389" s="47"/>
      <c r="L1389" s="28"/>
      <c r="M1389" s="28"/>
      <c r="N1389" s="28"/>
      <c r="O1389" s="28"/>
      <c r="P1389" s="28"/>
      <c r="Q1389" s="28"/>
      <c r="R1389" s="28"/>
      <c r="S1389" s="28"/>
      <c r="T1389" s="28"/>
      <c r="U1389" s="28"/>
      <c r="V1389" s="28"/>
      <c r="W1389" s="28"/>
      <c r="X1389" s="28"/>
      <c r="Y1389" s="28"/>
      <c r="Z1389" s="32"/>
      <c r="AA1389" s="32"/>
      <c r="AB1389" s="47"/>
      <c r="AC1389" s="47"/>
      <c r="AD1389" s="28"/>
      <c r="AE1389" s="28"/>
      <c r="AF1389" s="28"/>
      <c r="AG1389" s="28"/>
      <c r="AH1389" s="28"/>
      <c r="AI1389" s="33"/>
      <c r="AJ1389" s="27"/>
      <c r="AK1389" s="47"/>
      <c r="AL1389" s="27"/>
      <c r="AM1389" s="47"/>
      <c r="AN1389" s="47"/>
      <c r="AO1389" s="27"/>
      <c r="AP1389" s="32"/>
      <c r="AQ1389" s="27"/>
      <c r="AR1389" s="27"/>
      <c r="AS1389" s="27"/>
      <c r="AT1389" s="27"/>
      <c r="AU1389" s="27"/>
      <c r="AV1389" s="27"/>
      <c r="AW1389" s="27"/>
      <c r="AX1389" s="27"/>
      <c r="AY1389" s="41"/>
      <c r="AZ1389" s="27"/>
      <c r="BA1389" s="27"/>
      <c r="BB1389" s="27"/>
      <c r="BC1389" s="27"/>
      <c r="BD1389" s="27"/>
      <c r="BE1389" s="27"/>
      <c r="BF1389" s="27"/>
      <c r="BG1389" s="27"/>
      <c r="BH1389" s="27"/>
      <c r="BI1389" s="27"/>
      <c r="BJ1389" s="27"/>
      <c r="BK1389" s="27"/>
      <c r="BL1389" s="27"/>
      <c r="BM1389" s="41"/>
      <c r="BN1389" s="27"/>
      <c r="BO1389" s="27"/>
      <c r="BS1389" s="27"/>
      <c r="BT1389" s="41"/>
    </row>
    <row r="1390" spans="1:72" s="29" customFormat="1">
      <c r="A1390" s="47"/>
      <c r="B1390" s="47"/>
      <c r="C1390" s="47"/>
      <c r="D1390" s="47"/>
      <c r="E1390" s="47"/>
      <c r="F1390" s="47"/>
      <c r="G1390" s="47"/>
      <c r="H1390" s="47"/>
      <c r="I1390" s="47"/>
      <c r="J1390" s="27"/>
      <c r="K1390" s="47"/>
      <c r="L1390" s="28"/>
      <c r="M1390" s="28"/>
      <c r="N1390" s="28"/>
      <c r="O1390" s="28"/>
      <c r="P1390" s="28"/>
      <c r="Q1390" s="28"/>
      <c r="R1390" s="28"/>
      <c r="S1390" s="28"/>
      <c r="T1390" s="28"/>
      <c r="U1390" s="28"/>
      <c r="V1390" s="28"/>
      <c r="W1390" s="28"/>
      <c r="X1390" s="28"/>
      <c r="Y1390" s="28"/>
      <c r="Z1390" s="32"/>
      <c r="AA1390" s="32"/>
      <c r="AB1390" s="47"/>
      <c r="AC1390" s="47"/>
      <c r="AD1390" s="28"/>
      <c r="AE1390" s="28"/>
      <c r="AF1390" s="28"/>
      <c r="AG1390" s="28"/>
      <c r="AH1390" s="28"/>
      <c r="AI1390" s="33"/>
      <c r="AJ1390" s="27"/>
      <c r="AK1390" s="47"/>
      <c r="AL1390" s="27"/>
      <c r="AM1390" s="47"/>
      <c r="AN1390" s="47"/>
      <c r="AO1390" s="27"/>
      <c r="AP1390" s="32"/>
      <c r="AQ1390" s="27"/>
      <c r="AR1390" s="27"/>
      <c r="AS1390" s="27"/>
      <c r="AT1390" s="27"/>
      <c r="AU1390" s="27"/>
      <c r="AV1390" s="27"/>
      <c r="AW1390" s="27"/>
      <c r="AX1390" s="27"/>
      <c r="AY1390" s="41"/>
      <c r="AZ1390" s="27"/>
      <c r="BA1390" s="27"/>
      <c r="BB1390" s="27"/>
      <c r="BC1390" s="27"/>
      <c r="BD1390" s="27"/>
      <c r="BE1390" s="27"/>
      <c r="BF1390" s="27"/>
      <c r="BG1390" s="27"/>
      <c r="BH1390" s="27"/>
      <c r="BI1390" s="27"/>
      <c r="BJ1390" s="27"/>
      <c r="BK1390" s="27"/>
      <c r="BL1390" s="27"/>
      <c r="BM1390" s="41"/>
      <c r="BN1390" s="27"/>
      <c r="BO1390" s="27"/>
      <c r="BS1390" s="27"/>
      <c r="BT1390" s="41"/>
    </row>
    <row r="1391" spans="1:72" s="29" customFormat="1">
      <c r="A1391" s="47"/>
      <c r="B1391" s="47"/>
      <c r="C1391" s="47"/>
      <c r="D1391" s="47"/>
      <c r="E1391" s="47"/>
      <c r="F1391" s="47"/>
      <c r="G1391" s="47"/>
      <c r="H1391" s="47"/>
      <c r="I1391" s="47"/>
      <c r="J1391" s="27"/>
      <c r="K1391" s="47"/>
      <c r="L1391" s="28"/>
      <c r="M1391" s="28"/>
      <c r="N1391" s="28"/>
      <c r="O1391" s="28"/>
      <c r="P1391" s="28"/>
      <c r="Q1391" s="28"/>
      <c r="R1391" s="28"/>
      <c r="S1391" s="28"/>
      <c r="T1391" s="28"/>
      <c r="U1391" s="28"/>
      <c r="V1391" s="28"/>
      <c r="W1391" s="28"/>
      <c r="X1391" s="28"/>
      <c r="Y1391" s="28"/>
      <c r="Z1391" s="32"/>
      <c r="AA1391" s="32"/>
      <c r="AB1391" s="47"/>
      <c r="AC1391" s="47"/>
      <c r="AD1391" s="28"/>
      <c r="AE1391" s="28"/>
      <c r="AF1391" s="28"/>
      <c r="AG1391" s="28"/>
      <c r="AH1391" s="28"/>
      <c r="AI1391" s="33"/>
      <c r="AJ1391" s="27"/>
      <c r="AK1391" s="47"/>
      <c r="AL1391" s="27"/>
      <c r="AM1391" s="47"/>
      <c r="AN1391" s="47"/>
      <c r="AO1391" s="27"/>
      <c r="AP1391" s="32"/>
      <c r="AQ1391" s="27"/>
      <c r="AR1391" s="27"/>
      <c r="AS1391" s="27"/>
      <c r="AT1391" s="27"/>
      <c r="AU1391" s="27"/>
      <c r="AV1391" s="27"/>
      <c r="AW1391" s="27"/>
      <c r="AX1391" s="27"/>
      <c r="AY1391" s="41"/>
      <c r="AZ1391" s="27"/>
      <c r="BA1391" s="27"/>
      <c r="BB1391" s="27"/>
      <c r="BC1391" s="27"/>
      <c r="BD1391" s="27"/>
      <c r="BE1391" s="27"/>
      <c r="BF1391" s="27"/>
      <c r="BG1391" s="27"/>
      <c r="BH1391" s="27"/>
      <c r="BI1391" s="27"/>
      <c r="BJ1391" s="27"/>
      <c r="BK1391" s="27"/>
      <c r="BL1391" s="27"/>
      <c r="BM1391" s="41"/>
      <c r="BN1391" s="27"/>
      <c r="BO1391" s="27"/>
      <c r="BS1391" s="27"/>
      <c r="BT1391" s="41"/>
    </row>
    <row r="1392" spans="1:72" s="29" customFormat="1">
      <c r="A1392" s="47"/>
      <c r="B1392" s="47"/>
      <c r="C1392" s="47"/>
      <c r="D1392" s="47"/>
      <c r="E1392" s="47"/>
      <c r="F1392" s="47"/>
      <c r="G1392" s="47"/>
      <c r="H1392" s="47"/>
      <c r="I1392" s="47"/>
      <c r="J1392" s="27"/>
      <c r="K1392" s="47"/>
      <c r="L1392" s="28"/>
      <c r="M1392" s="28"/>
      <c r="N1392" s="28"/>
      <c r="O1392" s="28"/>
      <c r="P1392" s="28"/>
      <c r="Q1392" s="28"/>
      <c r="R1392" s="28"/>
      <c r="S1392" s="28"/>
      <c r="T1392" s="28"/>
      <c r="U1392" s="28"/>
      <c r="V1392" s="28"/>
      <c r="W1392" s="28"/>
      <c r="X1392" s="28"/>
      <c r="Y1392" s="28"/>
      <c r="Z1392" s="32"/>
      <c r="AA1392" s="32"/>
      <c r="AB1392" s="47"/>
      <c r="AC1392" s="47"/>
      <c r="AD1392" s="28"/>
      <c r="AE1392" s="28"/>
      <c r="AF1392" s="28"/>
      <c r="AG1392" s="28"/>
      <c r="AH1392" s="28"/>
      <c r="AI1392" s="33"/>
      <c r="AJ1392" s="27"/>
      <c r="AK1392" s="47"/>
      <c r="AL1392" s="27"/>
      <c r="AM1392" s="47"/>
      <c r="AN1392" s="47"/>
      <c r="AO1392" s="27"/>
      <c r="AP1392" s="32"/>
      <c r="AQ1392" s="27"/>
      <c r="AR1392" s="27"/>
      <c r="AS1392" s="27"/>
      <c r="AT1392" s="27"/>
      <c r="AU1392" s="27"/>
      <c r="AV1392" s="27"/>
      <c r="AW1392" s="27"/>
      <c r="AX1392" s="27"/>
      <c r="AY1392" s="41"/>
      <c r="AZ1392" s="27"/>
      <c r="BA1392" s="27"/>
      <c r="BB1392" s="27"/>
      <c r="BC1392" s="27"/>
      <c r="BD1392" s="27"/>
      <c r="BE1392" s="27"/>
      <c r="BF1392" s="27"/>
      <c r="BG1392" s="27"/>
      <c r="BH1392" s="27"/>
      <c r="BI1392" s="27"/>
      <c r="BJ1392" s="27"/>
      <c r="BK1392" s="27"/>
      <c r="BL1392" s="27"/>
      <c r="BM1392" s="41"/>
      <c r="BN1392" s="27"/>
      <c r="BO1392" s="27"/>
      <c r="BS1392" s="27"/>
      <c r="BT1392" s="41"/>
    </row>
    <row r="1393" spans="1:72" s="29" customFormat="1">
      <c r="A1393" s="47"/>
      <c r="B1393" s="47"/>
      <c r="C1393" s="47"/>
      <c r="D1393" s="47"/>
      <c r="E1393" s="47"/>
      <c r="F1393" s="47"/>
      <c r="G1393" s="47"/>
      <c r="H1393" s="47"/>
      <c r="I1393" s="47"/>
      <c r="J1393" s="27"/>
      <c r="K1393" s="47"/>
      <c r="L1393" s="28"/>
      <c r="M1393" s="28"/>
      <c r="N1393" s="28"/>
      <c r="O1393" s="28"/>
      <c r="P1393" s="28"/>
      <c r="Q1393" s="28"/>
      <c r="R1393" s="28"/>
      <c r="S1393" s="28"/>
      <c r="T1393" s="28"/>
      <c r="U1393" s="28"/>
      <c r="V1393" s="28"/>
      <c r="W1393" s="28"/>
      <c r="X1393" s="28"/>
      <c r="Y1393" s="28"/>
      <c r="Z1393" s="32"/>
      <c r="AA1393" s="32"/>
      <c r="AB1393" s="47"/>
      <c r="AC1393" s="47"/>
      <c r="AD1393" s="28"/>
      <c r="AE1393" s="28"/>
      <c r="AF1393" s="28"/>
      <c r="AG1393" s="28"/>
      <c r="AH1393" s="28"/>
      <c r="AI1393" s="33"/>
      <c r="AJ1393" s="27"/>
      <c r="AK1393" s="47"/>
      <c r="AL1393" s="27"/>
      <c r="AM1393" s="47"/>
      <c r="AN1393" s="47"/>
      <c r="AO1393" s="27"/>
      <c r="AP1393" s="32"/>
      <c r="AQ1393" s="27"/>
      <c r="AR1393" s="27"/>
      <c r="AS1393" s="27"/>
      <c r="AT1393" s="27"/>
      <c r="AU1393" s="27"/>
      <c r="AV1393" s="27"/>
      <c r="AW1393" s="27"/>
      <c r="AX1393" s="27"/>
      <c r="AY1393" s="41"/>
      <c r="AZ1393" s="27"/>
      <c r="BA1393" s="27"/>
      <c r="BB1393" s="27"/>
      <c r="BC1393" s="27"/>
      <c r="BD1393" s="27"/>
      <c r="BE1393" s="27"/>
      <c r="BF1393" s="27"/>
      <c r="BG1393" s="27"/>
      <c r="BH1393" s="27"/>
      <c r="BI1393" s="27"/>
      <c r="BJ1393" s="27"/>
      <c r="BK1393" s="27"/>
      <c r="BL1393" s="27"/>
      <c r="BM1393" s="41"/>
      <c r="BN1393" s="27"/>
      <c r="BO1393" s="27"/>
      <c r="BS1393" s="27"/>
      <c r="BT1393" s="41"/>
    </row>
    <row r="1394" spans="1:72" s="29" customFormat="1">
      <c r="A1394" s="47"/>
      <c r="B1394" s="47"/>
      <c r="C1394" s="47"/>
      <c r="D1394" s="47"/>
      <c r="E1394" s="47"/>
      <c r="F1394" s="47"/>
      <c r="G1394" s="47"/>
      <c r="H1394" s="47"/>
      <c r="I1394" s="47"/>
      <c r="J1394" s="27"/>
      <c r="K1394" s="47"/>
      <c r="L1394" s="28"/>
      <c r="M1394" s="28"/>
      <c r="N1394" s="28"/>
      <c r="O1394" s="28"/>
      <c r="P1394" s="28"/>
      <c r="Q1394" s="28"/>
      <c r="R1394" s="28"/>
      <c r="S1394" s="28"/>
      <c r="T1394" s="28"/>
      <c r="U1394" s="28"/>
      <c r="V1394" s="28"/>
      <c r="W1394" s="28"/>
      <c r="X1394" s="28"/>
      <c r="Y1394" s="28"/>
      <c r="Z1394" s="32"/>
      <c r="AA1394" s="32"/>
      <c r="AB1394" s="47"/>
      <c r="AC1394" s="47"/>
      <c r="AD1394" s="28"/>
      <c r="AE1394" s="28"/>
      <c r="AF1394" s="28"/>
      <c r="AG1394" s="28"/>
      <c r="AH1394" s="28"/>
      <c r="AI1394" s="33"/>
      <c r="AJ1394" s="27"/>
      <c r="AK1394" s="47"/>
      <c r="AL1394" s="27"/>
      <c r="AM1394" s="47"/>
      <c r="AN1394" s="47"/>
      <c r="AO1394" s="27"/>
      <c r="AP1394" s="32"/>
      <c r="AQ1394" s="27"/>
      <c r="AR1394" s="27"/>
      <c r="AS1394" s="27"/>
      <c r="AT1394" s="27"/>
      <c r="AU1394" s="27"/>
      <c r="AV1394" s="27"/>
      <c r="AW1394" s="27"/>
      <c r="AX1394" s="27"/>
      <c r="AY1394" s="41"/>
      <c r="AZ1394" s="27"/>
      <c r="BA1394" s="27"/>
      <c r="BB1394" s="27"/>
      <c r="BC1394" s="27"/>
      <c r="BD1394" s="27"/>
      <c r="BE1394" s="27"/>
      <c r="BF1394" s="27"/>
      <c r="BG1394" s="27"/>
      <c r="BH1394" s="27"/>
      <c r="BI1394" s="27"/>
      <c r="BJ1394" s="27"/>
      <c r="BK1394" s="27"/>
      <c r="BL1394" s="27"/>
      <c r="BM1394" s="41"/>
      <c r="BN1394" s="27"/>
      <c r="BO1394" s="27"/>
      <c r="BS1394" s="27"/>
      <c r="BT1394" s="41"/>
    </row>
    <row r="1395" spans="1:72" s="29" customFormat="1">
      <c r="A1395" s="47"/>
      <c r="B1395" s="47"/>
      <c r="C1395" s="47"/>
      <c r="D1395" s="47"/>
      <c r="E1395" s="47"/>
      <c r="F1395" s="47"/>
      <c r="G1395" s="47"/>
      <c r="H1395" s="47"/>
      <c r="I1395" s="47"/>
      <c r="J1395" s="27"/>
      <c r="K1395" s="47"/>
      <c r="L1395" s="28"/>
      <c r="M1395" s="28"/>
      <c r="N1395" s="28"/>
      <c r="O1395" s="28"/>
      <c r="P1395" s="28"/>
      <c r="Q1395" s="28"/>
      <c r="R1395" s="28"/>
      <c r="S1395" s="28"/>
      <c r="T1395" s="28"/>
      <c r="U1395" s="28"/>
      <c r="V1395" s="28"/>
      <c r="W1395" s="28"/>
      <c r="X1395" s="28"/>
      <c r="Y1395" s="28"/>
      <c r="Z1395" s="32"/>
      <c r="AA1395" s="32"/>
      <c r="AB1395" s="47"/>
      <c r="AC1395" s="47"/>
      <c r="AD1395" s="28"/>
      <c r="AE1395" s="28"/>
      <c r="AF1395" s="28"/>
      <c r="AG1395" s="28"/>
      <c r="AH1395" s="28"/>
      <c r="AI1395" s="33"/>
      <c r="AJ1395" s="27"/>
      <c r="AK1395" s="47"/>
      <c r="AL1395" s="27"/>
      <c r="AM1395" s="47"/>
      <c r="AN1395" s="47"/>
      <c r="AO1395" s="27"/>
      <c r="AP1395" s="32"/>
      <c r="AQ1395" s="27"/>
      <c r="AR1395" s="27"/>
      <c r="AS1395" s="27"/>
      <c r="AT1395" s="27"/>
      <c r="AU1395" s="27"/>
      <c r="AV1395" s="27"/>
      <c r="AW1395" s="27"/>
      <c r="AX1395" s="27"/>
      <c r="AY1395" s="41"/>
      <c r="AZ1395" s="27"/>
      <c r="BA1395" s="27"/>
      <c r="BB1395" s="27"/>
      <c r="BC1395" s="27"/>
      <c r="BD1395" s="27"/>
      <c r="BE1395" s="27"/>
      <c r="BF1395" s="27"/>
      <c r="BG1395" s="27"/>
      <c r="BH1395" s="27"/>
      <c r="BI1395" s="27"/>
      <c r="BJ1395" s="27"/>
      <c r="BK1395" s="27"/>
      <c r="BL1395" s="27"/>
      <c r="BM1395" s="41"/>
      <c r="BN1395" s="27"/>
      <c r="BO1395" s="27"/>
      <c r="BS1395" s="27"/>
      <c r="BT1395" s="41"/>
    </row>
    <row r="1396" spans="1:72" s="29" customFormat="1">
      <c r="A1396" s="47"/>
      <c r="B1396" s="47"/>
      <c r="C1396" s="47"/>
      <c r="D1396" s="47"/>
      <c r="E1396" s="47"/>
      <c r="F1396" s="47"/>
      <c r="G1396" s="47"/>
      <c r="H1396" s="47"/>
      <c r="I1396" s="47"/>
      <c r="J1396" s="27"/>
      <c r="K1396" s="47"/>
      <c r="L1396" s="28"/>
      <c r="M1396" s="28"/>
      <c r="N1396" s="28"/>
      <c r="O1396" s="28"/>
      <c r="P1396" s="28"/>
      <c r="Q1396" s="28"/>
      <c r="R1396" s="28"/>
      <c r="S1396" s="28"/>
      <c r="T1396" s="28"/>
      <c r="U1396" s="28"/>
      <c r="V1396" s="28"/>
      <c r="W1396" s="28"/>
      <c r="X1396" s="28"/>
      <c r="Y1396" s="28"/>
      <c r="Z1396" s="32"/>
      <c r="AA1396" s="32"/>
      <c r="AB1396" s="47"/>
      <c r="AC1396" s="47"/>
      <c r="AD1396" s="28"/>
      <c r="AE1396" s="28"/>
      <c r="AF1396" s="28"/>
      <c r="AG1396" s="28"/>
      <c r="AH1396" s="28"/>
      <c r="AI1396" s="33"/>
      <c r="AJ1396" s="27"/>
      <c r="AK1396" s="47"/>
      <c r="AL1396" s="27"/>
      <c r="AM1396" s="47"/>
      <c r="AN1396" s="47"/>
      <c r="AO1396" s="27"/>
      <c r="AP1396" s="32"/>
      <c r="AQ1396" s="27"/>
      <c r="AR1396" s="27"/>
      <c r="AS1396" s="27"/>
      <c r="AT1396" s="27"/>
      <c r="AU1396" s="27"/>
      <c r="AV1396" s="27"/>
      <c r="AW1396" s="27"/>
      <c r="AX1396" s="27"/>
      <c r="AY1396" s="41"/>
      <c r="AZ1396" s="27"/>
      <c r="BA1396" s="27"/>
      <c r="BB1396" s="27"/>
      <c r="BC1396" s="27"/>
      <c r="BD1396" s="27"/>
      <c r="BE1396" s="27"/>
      <c r="BF1396" s="27"/>
      <c r="BG1396" s="27"/>
      <c r="BH1396" s="27"/>
      <c r="BI1396" s="27"/>
      <c r="BJ1396" s="27"/>
      <c r="BK1396" s="27"/>
      <c r="BL1396" s="27"/>
      <c r="BM1396" s="41"/>
      <c r="BN1396" s="27"/>
      <c r="BO1396" s="27"/>
      <c r="BS1396" s="27"/>
      <c r="BT1396" s="41"/>
    </row>
    <row r="1397" spans="1:72" s="29" customFormat="1">
      <c r="A1397" s="47"/>
      <c r="B1397" s="47"/>
      <c r="C1397" s="47"/>
      <c r="D1397" s="47"/>
      <c r="E1397" s="47"/>
      <c r="F1397" s="47"/>
      <c r="G1397" s="47"/>
      <c r="H1397" s="47"/>
      <c r="I1397" s="47"/>
      <c r="J1397" s="27"/>
      <c r="K1397" s="47"/>
      <c r="L1397" s="28"/>
      <c r="M1397" s="28"/>
      <c r="N1397" s="28"/>
      <c r="O1397" s="28"/>
      <c r="P1397" s="28"/>
      <c r="Q1397" s="28"/>
      <c r="R1397" s="28"/>
      <c r="S1397" s="28"/>
      <c r="T1397" s="28"/>
      <c r="U1397" s="28"/>
      <c r="V1397" s="28"/>
      <c r="W1397" s="28"/>
      <c r="X1397" s="28"/>
      <c r="Y1397" s="28"/>
      <c r="Z1397" s="32"/>
      <c r="AA1397" s="32"/>
      <c r="AB1397" s="47"/>
      <c r="AC1397" s="47"/>
      <c r="AD1397" s="28"/>
      <c r="AE1397" s="28"/>
      <c r="AF1397" s="28"/>
      <c r="AG1397" s="28"/>
      <c r="AH1397" s="28"/>
      <c r="AI1397" s="33"/>
      <c r="AJ1397" s="27"/>
      <c r="AK1397" s="47"/>
      <c r="AL1397" s="27"/>
      <c r="AM1397" s="47"/>
      <c r="AN1397" s="47"/>
      <c r="AO1397" s="27"/>
      <c r="AP1397" s="32"/>
      <c r="AQ1397" s="27"/>
      <c r="AR1397" s="27"/>
      <c r="AS1397" s="27"/>
      <c r="AT1397" s="27"/>
      <c r="AU1397" s="27"/>
      <c r="AV1397" s="27"/>
      <c r="AW1397" s="27"/>
      <c r="AX1397" s="27"/>
      <c r="AY1397" s="41"/>
      <c r="AZ1397" s="27"/>
      <c r="BA1397" s="27"/>
      <c r="BB1397" s="27"/>
      <c r="BC1397" s="27"/>
      <c r="BD1397" s="27"/>
      <c r="BE1397" s="27"/>
      <c r="BF1397" s="27"/>
      <c r="BG1397" s="27"/>
      <c r="BH1397" s="27"/>
      <c r="BI1397" s="27"/>
      <c r="BJ1397" s="27"/>
      <c r="BK1397" s="27"/>
      <c r="BL1397" s="27"/>
      <c r="BM1397" s="41"/>
      <c r="BN1397" s="27"/>
      <c r="BO1397" s="27"/>
      <c r="BS1397" s="27"/>
      <c r="BT1397" s="41"/>
    </row>
    <row r="1398" spans="1:72" s="29" customFormat="1">
      <c r="A1398" s="47"/>
      <c r="B1398" s="47"/>
      <c r="C1398" s="47"/>
      <c r="D1398" s="47"/>
      <c r="E1398" s="47"/>
      <c r="F1398" s="47"/>
      <c r="G1398" s="47"/>
      <c r="H1398" s="47"/>
      <c r="I1398" s="47"/>
      <c r="J1398" s="27"/>
      <c r="K1398" s="47"/>
      <c r="L1398" s="28"/>
      <c r="M1398" s="28"/>
      <c r="N1398" s="28"/>
      <c r="O1398" s="28"/>
      <c r="P1398" s="28"/>
      <c r="Q1398" s="28"/>
      <c r="R1398" s="28"/>
      <c r="S1398" s="28"/>
      <c r="T1398" s="28"/>
      <c r="U1398" s="28"/>
      <c r="V1398" s="28"/>
      <c r="W1398" s="28"/>
      <c r="X1398" s="28"/>
      <c r="Y1398" s="28"/>
      <c r="Z1398" s="32"/>
      <c r="AA1398" s="32"/>
      <c r="AB1398" s="47"/>
      <c r="AC1398" s="47"/>
      <c r="AD1398" s="28"/>
      <c r="AE1398" s="28"/>
      <c r="AF1398" s="28"/>
      <c r="AG1398" s="28"/>
      <c r="AH1398" s="28"/>
      <c r="AI1398" s="33"/>
      <c r="AJ1398" s="27"/>
      <c r="AK1398" s="47"/>
      <c r="AL1398" s="27"/>
      <c r="AM1398" s="47"/>
      <c r="AN1398" s="47"/>
      <c r="AO1398" s="27"/>
      <c r="AP1398" s="32"/>
      <c r="AQ1398" s="27"/>
      <c r="AR1398" s="27"/>
      <c r="AS1398" s="27"/>
      <c r="AT1398" s="27"/>
      <c r="AU1398" s="27"/>
      <c r="AV1398" s="27"/>
      <c r="AW1398" s="27"/>
      <c r="AX1398" s="27"/>
      <c r="AY1398" s="41"/>
      <c r="AZ1398" s="27"/>
      <c r="BA1398" s="27"/>
      <c r="BB1398" s="27"/>
      <c r="BC1398" s="27"/>
      <c r="BD1398" s="27"/>
      <c r="BE1398" s="27"/>
      <c r="BF1398" s="27"/>
      <c r="BG1398" s="27"/>
      <c r="BH1398" s="27"/>
      <c r="BI1398" s="27"/>
      <c r="BJ1398" s="27"/>
      <c r="BK1398" s="27"/>
      <c r="BL1398" s="27"/>
      <c r="BM1398" s="41"/>
      <c r="BN1398" s="27"/>
      <c r="BO1398" s="27"/>
      <c r="BS1398" s="27"/>
      <c r="BT1398" s="41"/>
    </row>
    <row r="1399" spans="1:72" s="29" customFormat="1">
      <c r="A1399" s="47"/>
      <c r="B1399" s="47"/>
      <c r="C1399" s="47"/>
      <c r="D1399" s="47"/>
      <c r="E1399" s="47"/>
      <c r="F1399" s="47"/>
      <c r="G1399" s="47"/>
      <c r="H1399" s="47"/>
      <c r="I1399" s="47"/>
      <c r="J1399" s="27"/>
      <c r="K1399" s="47"/>
      <c r="L1399" s="28"/>
      <c r="M1399" s="28"/>
      <c r="N1399" s="28"/>
      <c r="O1399" s="28"/>
      <c r="P1399" s="28"/>
      <c r="Q1399" s="28"/>
      <c r="R1399" s="28"/>
      <c r="S1399" s="28"/>
      <c r="T1399" s="28"/>
      <c r="U1399" s="28"/>
      <c r="V1399" s="28"/>
      <c r="W1399" s="28"/>
      <c r="X1399" s="28"/>
      <c r="Y1399" s="28"/>
      <c r="Z1399" s="32"/>
      <c r="AA1399" s="32"/>
      <c r="AB1399" s="47"/>
      <c r="AC1399" s="47"/>
      <c r="AD1399" s="28"/>
      <c r="AE1399" s="28"/>
      <c r="AF1399" s="28"/>
      <c r="AG1399" s="28"/>
      <c r="AH1399" s="28"/>
      <c r="AI1399" s="33"/>
      <c r="AJ1399" s="27"/>
      <c r="AK1399" s="47"/>
      <c r="AL1399" s="27"/>
      <c r="AM1399" s="47"/>
      <c r="AN1399" s="47"/>
      <c r="AO1399" s="27"/>
      <c r="AP1399" s="32"/>
      <c r="AQ1399" s="27"/>
      <c r="AR1399" s="27"/>
      <c r="AS1399" s="27"/>
      <c r="AT1399" s="27"/>
      <c r="AU1399" s="27"/>
      <c r="AV1399" s="27"/>
      <c r="AW1399" s="27"/>
      <c r="AX1399" s="27"/>
      <c r="AY1399" s="41"/>
      <c r="AZ1399" s="27"/>
      <c r="BA1399" s="27"/>
      <c r="BB1399" s="27"/>
      <c r="BC1399" s="27"/>
      <c r="BD1399" s="27"/>
      <c r="BE1399" s="27"/>
      <c r="BF1399" s="27"/>
      <c r="BG1399" s="27"/>
      <c r="BH1399" s="27"/>
      <c r="BI1399" s="27"/>
      <c r="BJ1399" s="27"/>
      <c r="BK1399" s="27"/>
      <c r="BL1399" s="27"/>
      <c r="BM1399" s="41"/>
      <c r="BN1399" s="27"/>
      <c r="BO1399" s="27"/>
      <c r="BS1399" s="27"/>
      <c r="BT1399" s="41"/>
    </row>
    <row r="1400" spans="1:72" s="29" customFormat="1">
      <c r="A1400" s="47"/>
      <c r="B1400" s="47"/>
      <c r="C1400" s="47"/>
      <c r="D1400" s="47"/>
      <c r="E1400" s="47"/>
      <c r="F1400" s="47"/>
      <c r="G1400" s="47"/>
      <c r="H1400" s="47"/>
      <c r="I1400" s="47"/>
      <c r="J1400" s="27"/>
      <c r="K1400" s="47"/>
      <c r="L1400" s="28"/>
      <c r="M1400" s="28"/>
      <c r="N1400" s="28"/>
      <c r="O1400" s="28"/>
      <c r="P1400" s="28"/>
      <c r="Q1400" s="28"/>
      <c r="R1400" s="28"/>
      <c r="S1400" s="28"/>
      <c r="T1400" s="28"/>
      <c r="U1400" s="28"/>
      <c r="V1400" s="28"/>
      <c r="W1400" s="28"/>
      <c r="X1400" s="28"/>
      <c r="Y1400" s="28"/>
      <c r="Z1400" s="32"/>
      <c r="AA1400" s="32"/>
      <c r="AB1400" s="47"/>
      <c r="AC1400" s="47"/>
      <c r="AD1400" s="28"/>
      <c r="AE1400" s="28"/>
      <c r="AF1400" s="28"/>
      <c r="AG1400" s="28"/>
      <c r="AH1400" s="28"/>
      <c r="AI1400" s="33"/>
      <c r="AJ1400" s="27"/>
      <c r="AK1400" s="47"/>
      <c r="AL1400" s="27"/>
      <c r="AM1400" s="47"/>
      <c r="AN1400" s="47"/>
      <c r="AO1400" s="27"/>
      <c r="AP1400" s="32"/>
      <c r="AQ1400" s="27"/>
      <c r="AR1400" s="27"/>
      <c r="AS1400" s="27"/>
      <c r="AT1400" s="27"/>
      <c r="AU1400" s="27"/>
      <c r="AV1400" s="27"/>
      <c r="AW1400" s="27"/>
      <c r="AX1400" s="27"/>
      <c r="AY1400" s="41"/>
      <c r="AZ1400" s="27"/>
      <c r="BA1400" s="27"/>
      <c r="BB1400" s="27"/>
      <c r="BC1400" s="27"/>
      <c r="BD1400" s="27"/>
      <c r="BE1400" s="27"/>
      <c r="BF1400" s="27"/>
      <c r="BG1400" s="27"/>
      <c r="BH1400" s="27"/>
      <c r="BI1400" s="27"/>
      <c r="BJ1400" s="27"/>
      <c r="BK1400" s="27"/>
      <c r="BL1400" s="27"/>
      <c r="BM1400" s="41"/>
      <c r="BN1400" s="27"/>
      <c r="BO1400" s="27"/>
      <c r="BS1400" s="27"/>
      <c r="BT1400" s="41"/>
    </row>
    <row r="1401" spans="1:72" s="29" customFormat="1">
      <c r="A1401" s="47"/>
      <c r="B1401" s="47"/>
      <c r="C1401" s="47"/>
      <c r="D1401" s="47"/>
      <c r="E1401" s="47"/>
      <c r="F1401" s="47"/>
      <c r="G1401" s="47"/>
      <c r="H1401" s="47"/>
      <c r="I1401" s="47"/>
      <c r="J1401" s="27"/>
      <c r="K1401" s="47"/>
      <c r="L1401" s="28"/>
      <c r="M1401" s="28"/>
      <c r="N1401" s="28"/>
      <c r="O1401" s="28"/>
      <c r="P1401" s="28"/>
      <c r="Q1401" s="28"/>
      <c r="R1401" s="28"/>
      <c r="S1401" s="28"/>
      <c r="T1401" s="28"/>
      <c r="U1401" s="28"/>
      <c r="V1401" s="28"/>
      <c r="W1401" s="28"/>
      <c r="X1401" s="28"/>
      <c r="Y1401" s="28"/>
      <c r="Z1401" s="32"/>
      <c r="AA1401" s="32"/>
      <c r="AB1401" s="47"/>
      <c r="AC1401" s="47"/>
      <c r="AD1401" s="28"/>
      <c r="AE1401" s="28"/>
      <c r="AF1401" s="28"/>
      <c r="AG1401" s="28"/>
      <c r="AH1401" s="28"/>
      <c r="AI1401" s="33"/>
      <c r="AJ1401" s="27"/>
      <c r="AK1401" s="47"/>
      <c r="AL1401" s="27"/>
      <c r="AM1401" s="47"/>
      <c r="AN1401" s="47"/>
      <c r="AO1401" s="27"/>
      <c r="AP1401" s="32"/>
      <c r="AQ1401" s="27"/>
      <c r="AR1401" s="27"/>
      <c r="AS1401" s="27"/>
      <c r="AT1401" s="27"/>
      <c r="AU1401" s="27"/>
      <c r="AV1401" s="27"/>
      <c r="AW1401" s="27"/>
      <c r="AX1401" s="27"/>
      <c r="AY1401" s="41"/>
      <c r="AZ1401" s="27"/>
      <c r="BA1401" s="27"/>
      <c r="BB1401" s="27"/>
      <c r="BC1401" s="27"/>
      <c r="BD1401" s="27"/>
      <c r="BE1401" s="27"/>
      <c r="BF1401" s="27"/>
      <c r="BG1401" s="27"/>
      <c r="BH1401" s="27"/>
      <c r="BI1401" s="27"/>
      <c r="BJ1401" s="27"/>
      <c r="BK1401" s="27"/>
      <c r="BL1401" s="27"/>
      <c r="BM1401" s="41"/>
      <c r="BN1401" s="27"/>
      <c r="BO1401" s="27"/>
      <c r="BS1401" s="27"/>
      <c r="BT1401" s="41"/>
    </row>
    <row r="1402" spans="1:72" s="29" customFormat="1">
      <c r="A1402" s="47"/>
      <c r="B1402" s="47"/>
      <c r="C1402" s="47"/>
      <c r="D1402" s="47"/>
      <c r="E1402" s="47"/>
      <c r="F1402" s="47"/>
      <c r="G1402" s="47"/>
      <c r="H1402" s="47"/>
      <c r="I1402" s="47"/>
      <c r="J1402" s="27"/>
      <c r="K1402" s="47"/>
      <c r="L1402" s="28"/>
      <c r="M1402" s="28"/>
      <c r="N1402" s="28"/>
      <c r="O1402" s="28"/>
      <c r="P1402" s="28"/>
      <c r="Q1402" s="28"/>
      <c r="R1402" s="28"/>
      <c r="S1402" s="28"/>
      <c r="T1402" s="28"/>
      <c r="U1402" s="28"/>
      <c r="V1402" s="28"/>
      <c r="W1402" s="28"/>
      <c r="X1402" s="28"/>
      <c r="Y1402" s="28"/>
      <c r="Z1402" s="32"/>
      <c r="AA1402" s="32"/>
      <c r="AB1402" s="47"/>
      <c r="AC1402" s="47"/>
      <c r="AD1402" s="28"/>
      <c r="AE1402" s="28"/>
      <c r="AF1402" s="28"/>
      <c r="AG1402" s="28"/>
      <c r="AH1402" s="28"/>
      <c r="AI1402" s="33"/>
      <c r="AJ1402" s="27"/>
      <c r="AK1402" s="47"/>
      <c r="AL1402" s="27"/>
      <c r="AM1402" s="47"/>
      <c r="AN1402" s="47"/>
      <c r="AO1402" s="27"/>
      <c r="AP1402" s="32"/>
      <c r="AQ1402" s="27"/>
      <c r="AR1402" s="27"/>
      <c r="AS1402" s="27"/>
      <c r="AT1402" s="27"/>
      <c r="AU1402" s="27"/>
      <c r="AV1402" s="27"/>
      <c r="AW1402" s="27"/>
      <c r="AX1402" s="27"/>
      <c r="AY1402" s="41"/>
      <c r="AZ1402" s="27"/>
      <c r="BA1402" s="27"/>
      <c r="BB1402" s="27"/>
      <c r="BC1402" s="27"/>
      <c r="BD1402" s="27"/>
      <c r="BE1402" s="27"/>
      <c r="BF1402" s="27"/>
      <c r="BG1402" s="27"/>
      <c r="BH1402" s="27"/>
      <c r="BI1402" s="27"/>
      <c r="BJ1402" s="27"/>
      <c r="BK1402" s="27"/>
      <c r="BL1402" s="27"/>
      <c r="BM1402" s="41"/>
      <c r="BN1402" s="27"/>
      <c r="BO1402" s="27"/>
      <c r="BS1402" s="27"/>
      <c r="BT1402" s="41"/>
    </row>
    <row r="1403" spans="1:72" s="29" customFormat="1">
      <c r="A1403" s="47"/>
      <c r="B1403" s="47"/>
      <c r="C1403" s="47"/>
      <c r="D1403" s="47"/>
      <c r="E1403" s="47"/>
      <c r="F1403" s="47"/>
      <c r="G1403" s="47"/>
      <c r="H1403" s="47"/>
      <c r="I1403" s="47"/>
      <c r="J1403" s="27"/>
      <c r="K1403" s="47"/>
      <c r="L1403" s="28"/>
      <c r="M1403" s="28"/>
      <c r="N1403" s="28"/>
      <c r="O1403" s="28"/>
      <c r="P1403" s="28"/>
      <c r="Q1403" s="28"/>
      <c r="R1403" s="28"/>
      <c r="S1403" s="28"/>
      <c r="T1403" s="28"/>
      <c r="U1403" s="28"/>
      <c r="V1403" s="28"/>
      <c r="W1403" s="28"/>
      <c r="X1403" s="28"/>
      <c r="Y1403" s="28"/>
      <c r="Z1403" s="32"/>
      <c r="AA1403" s="32"/>
      <c r="AB1403" s="47"/>
      <c r="AC1403" s="47"/>
      <c r="AD1403" s="28"/>
      <c r="AE1403" s="28"/>
      <c r="AF1403" s="28"/>
      <c r="AG1403" s="28"/>
      <c r="AH1403" s="28"/>
      <c r="AI1403" s="33"/>
      <c r="AJ1403" s="27"/>
      <c r="AK1403" s="47"/>
      <c r="AL1403" s="27"/>
      <c r="AM1403" s="47"/>
      <c r="AN1403" s="47"/>
      <c r="AO1403" s="27"/>
      <c r="AP1403" s="32"/>
      <c r="AQ1403" s="27"/>
      <c r="AR1403" s="27"/>
      <c r="AS1403" s="27"/>
      <c r="AT1403" s="27"/>
      <c r="AU1403" s="27"/>
      <c r="AV1403" s="27"/>
      <c r="AW1403" s="27"/>
      <c r="AX1403" s="27"/>
      <c r="AY1403" s="41"/>
      <c r="AZ1403" s="27"/>
      <c r="BA1403" s="27"/>
      <c r="BB1403" s="27"/>
      <c r="BC1403" s="27"/>
      <c r="BD1403" s="27"/>
      <c r="BE1403" s="27"/>
      <c r="BF1403" s="27"/>
      <c r="BG1403" s="27"/>
      <c r="BH1403" s="27"/>
      <c r="BI1403" s="27"/>
      <c r="BJ1403" s="27"/>
      <c r="BK1403" s="27"/>
      <c r="BL1403" s="27"/>
      <c r="BM1403" s="41"/>
      <c r="BN1403" s="27"/>
      <c r="BO1403" s="27"/>
      <c r="BS1403" s="27"/>
      <c r="BT1403" s="41"/>
    </row>
    <row r="1404" spans="1:72" s="29" customFormat="1">
      <c r="A1404" s="47"/>
      <c r="B1404" s="47"/>
      <c r="C1404" s="47"/>
      <c r="D1404" s="47"/>
      <c r="E1404" s="47"/>
      <c r="F1404" s="47"/>
      <c r="G1404" s="47"/>
      <c r="H1404" s="47"/>
      <c r="I1404" s="47"/>
      <c r="J1404" s="27"/>
      <c r="K1404" s="47"/>
      <c r="L1404" s="28"/>
      <c r="M1404" s="28"/>
      <c r="N1404" s="28"/>
      <c r="O1404" s="28"/>
      <c r="P1404" s="28"/>
      <c r="Q1404" s="28"/>
      <c r="R1404" s="28"/>
      <c r="S1404" s="28"/>
      <c r="T1404" s="28"/>
      <c r="U1404" s="28"/>
      <c r="V1404" s="28"/>
      <c r="W1404" s="28"/>
      <c r="X1404" s="28"/>
      <c r="Y1404" s="28"/>
      <c r="Z1404" s="32"/>
      <c r="AA1404" s="32"/>
      <c r="AB1404" s="47"/>
      <c r="AC1404" s="47"/>
      <c r="AD1404" s="28"/>
      <c r="AE1404" s="28"/>
      <c r="AF1404" s="28"/>
      <c r="AG1404" s="28"/>
      <c r="AH1404" s="28"/>
      <c r="AI1404" s="33"/>
      <c r="AJ1404" s="27"/>
      <c r="AK1404" s="47"/>
      <c r="AL1404" s="27"/>
      <c r="AM1404" s="47"/>
      <c r="AN1404" s="47"/>
      <c r="AO1404" s="27"/>
      <c r="AP1404" s="32"/>
      <c r="AQ1404" s="27"/>
      <c r="AR1404" s="27"/>
      <c r="AS1404" s="27"/>
      <c r="AT1404" s="27"/>
      <c r="AU1404" s="27"/>
      <c r="AV1404" s="27"/>
      <c r="AW1404" s="27"/>
      <c r="AX1404" s="27"/>
      <c r="AY1404" s="41"/>
      <c r="AZ1404" s="27"/>
      <c r="BA1404" s="27"/>
      <c r="BB1404" s="27"/>
      <c r="BC1404" s="27"/>
      <c r="BD1404" s="27"/>
      <c r="BE1404" s="27"/>
      <c r="BF1404" s="27"/>
      <c r="BG1404" s="27"/>
      <c r="BH1404" s="27"/>
      <c r="BI1404" s="27"/>
      <c r="BJ1404" s="27"/>
      <c r="BK1404" s="27"/>
      <c r="BL1404" s="27"/>
      <c r="BM1404" s="41"/>
      <c r="BN1404" s="27"/>
      <c r="BO1404" s="27"/>
      <c r="BS1404" s="27"/>
      <c r="BT1404" s="41"/>
    </row>
    <row r="1405" spans="1:72" s="29" customFormat="1">
      <c r="A1405" s="47"/>
      <c r="B1405" s="47"/>
      <c r="C1405" s="47"/>
      <c r="D1405" s="47"/>
      <c r="E1405" s="47"/>
      <c r="F1405" s="47"/>
      <c r="G1405" s="47"/>
      <c r="H1405" s="47"/>
      <c r="I1405" s="47"/>
      <c r="J1405" s="27"/>
      <c r="K1405" s="47"/>
      <c r="L1405" s="28"/>
      <c r="M1405" s="28"/>
      <c r="N1405" s="28"/>
      <c r="O1405" s="28"/>
      <c r="P1405" s="28"/>
      <c r="Q1405" s="28"/>
      <c r="R1405" s="28"/>
      <c r="S1405" s="28"/>
      <c r="T1405" s="28"/>
      <c r="U1405" s="28"/>
      <c r="V1405" s="28"/>
      <c r="W1405" s="28"/>
      <c r="X1405" s="28"/>
      <c r="Y1405" s="28"/>
      <c r="Z1405" s="32"/>
      <c r="AA1405" s="32"/>
      <c r="AB1405" s="47"/>
      <c r="AC1405" s="47"/>
      <c r="AD1405" s="28"/>
      <c r="AE1405" s="28"/>
      <c r="AF1405" s="28"/>
      <c r="AG1405" s="28"/>
      <c r="AH1405" s="28"/>
      <c r="AI1405" s="33"/>
      <c r="AJ1405" s="27"/>
      <c r="AK1405" s="47"/>
      <c r="AL1405" s="27"/>
      <c r="AM1405" s="47"/>
      <c r="AN1405" s="47"/>
      <c r="AO1405" s="27"/>
      <c r="AP1405" s="32"/>
      <c r="AQ1405" s="27"/>
      <c r="AR1405" s="27"/>
      <c r="AS1405" s="27"/>
      <c r="AT1405" s="27"/>
      <c r="AU1405" s="27"/>
      <c r="AV1405" s="27"/>
      <c r="AW1405" s="27"/>
      <c r="AX1405" s="27"/>
      <c r="AY1405" s="41"/>
      <c r="AZ1405" s="27"/>
      <c r="BA1405" s="27"/>
      <c r="BB1405" s="27"/>
      <c r="BC1405" s="27"/>
      <c r="BD1405" s="27"/>
      <c r="BE1405" s="27"/>
      <c r="BF1405" s="27"/>
      <c r="BG1405" s="27"/>
      <c r="BH1405" s="27"/>
      <c r="BI1405" s="27"/>
      <c r="BJ1405" s="27"/>
      <c r="BK1405" s="27"/>
      <c r="BL1405" s="27"/>
      <c r="BM1405" s="41"/>
      <c r="BN1405" s="27"/>
      <c r="BO1405" s="27"/>
      <c r="BS1405" s="27"/>
      <c r="BT1405" s="41"/>
    </row>
    <row r="1406" spans="1:72" s="29" customFormat="1">
      <c r="A1406" s="47"/>
      <c r="B1406" s="47"/>
      <c r="C1406" s="47"/>
      <c r="D1406" s="47"/>
      <c r="E1406" s="47"/>
      <c r="F1406" s="47"/>
      <c r="G1406" s="47"/>
      <c r="H1406" s="47"/>
      <c r="I1406" s="47"/>
      <c r="J1406" s="27"/>
      <c r="K1406" s="47"/>
      <c r="L1406" s="28"/>
      <c r="M1406" s="28"/>
      <c r="N1406" s="28"/>
      <c r="O1406" s="28"/>
      <c r="P1406" s="28"/>
      <c r="Q1406" s="28"/>
      <c r="R1406" s="28"/>
      <c r="S1406" s="28"/>
      <c r="T1406" s="28"/>
      <c r="U1406" s="28"/>
      <c r="V1406" s="28"/>
      <c r="W1406" s="28"/>
      <c r="X1406" s="28"/>
      <c r="Y1406" s="28"/>
      <c r="Z1406" s="32"/>
      <c r="AA1406" s="32"/>
      <c r="AB1406" s="47"/>
      <c r="AC1406" s="47"/>
      <c r="AD1406" s="28"/>
      <c r="AE1406" s="28"/>
      <c r="AF1406" s="28"/>
      <c r="AG1406" s="28"/>
      <c r="AH1406" s="28"/>
      <c r="AI1406" s="33"/>
      <c r="AJ1406" s="27"/>
      <c r="AK1406" s="47"/>
      <c r="AL1406" s="27"/>
      <c r="AM1406" s="47"/>
      <c r="AN1406" s="47"/>
      <c r="AO1406" s="27"/>
      <c r="AP1406" s="32"/>
      <c r="AQ1406" s="27"/>
      <c r="AR1406" s="27"/>
      <c r="AS1406" s="27"/>
      <c r="AT1406" s="27"/>
      <c r="AU1406" s="27"/>
      <c r="AV1406" s="27"/>
      <c r="AW1406" s="27"/>
      <c r="AX1406" s="27"/>
      <c r="AY1406" s="41"/>
      <c r="AZ1406" s="27"/>
      <c r="BA1406" s="27"/>
      <c r="BB1406" s="27"/>
      <c r="BC1406" s="27"/>
      <c r="BD1406" s="27"/>
      <c r="BE1406" s="27"/>
      <c r="BF1406" s="27"/>
      <c r="BG1406" s="27"/>
      <c r="BH1406" s="27"/>
      <c r="BI1406" s="27"/>
      <c r="BJ1406" s="27"/>
      <c r="BK1406" s="27"/>
      <c r="BL1406" s="27"/>
      <c r="BM1406" s="41"/>
      <c r="BN1406" s="27"/>
      <c r="BO1406" s="27"/>
      <c r="BS1406" s="27"/>
      <c r="BT1406" s="41"/>
    </row>
    <row r="1407" spans="1:72" s="29" customFormat="1">
      <c r="A1407" s="47"/>
      <c r="B1407" s="47"/>
      <c r="C1407" s="47"/>
      <c r="D1407" s="47"/>
      <c r="E1407" s="47"/>
      <c r="F1407" s="47"/>
      <c r="G1407" s="47"/>
      <c r="H1407" s="47"/>
      <c r="I1407" s="47"/>
      <c r="J1407" s="27"/>
      <c r="K1407" s="47"/>
      <c r="L1407" s="28"/>
      <c r="M1407" s="28"/>
      <c r="N1407" s="28"/>
      <c r="O1407" s="28"/>
      <c r="P1407" s="28"/>
      <c r="Q1407" s="28"/>
      <c r="R1407" s="28"/>
      <c r="S1407" s="28"/>
      <c r="T1407" s="28"/>
      <c r="U1407" s="28"/>
      <c r="V1407" s="28"/>
      <c r="W1407" s="28"/>
      <c r="X1407" s="28"/>
      <c r="Y1407" s="28"/>
      <c r="Z1407" s="32"/>
      <c r="AA1407" s="32"/>
      <c r="AB1407" s="47"/>
      <c r="AC1407" s="47"/>
      <c r="AD1407" s="28"/>
      <c r="AE1407" s="28"/>
      <c r="AF1407" s="28"/>
      <c r="AG1407" s="28"/>
      <c r="AH1407" s="28"/>
      <c r="AI1407" s="33"/>
      <c r="AJ1407" s="27"/>
      <c r="AK1407" s="47"/>
      <c r="AL1407" s="27"/>
      <c r="AM1407" s="47"/>
      <c r="AN1407" s="47"/>
      <c r="AO1407" s="27"/>
      <c r="AP1407" s="32"/>
      <c r="AQ1407" s="27"/>
      <c r="AR1407" s="27"/>
      <c r="AS1407" s="27"/>
      <c r="AT1407" s="27"/>
      <c r="AU1407" s="27"/>
      <c r="AV1407" s="27"/>
      <c r="AW1407" s="27"/>
      <c r="AX1407" s="27"/>
      <c r="AY1407" s="41"/>
      <c r="AZ1407" s="27"/>
      <c r="BA1407" s="27"/>
      <c r="BB1407" s="27"/>
      <c r="BC1407" s="27"/>
      <c r="BD1407" s="27"/>
      <c r="BE1407" s="27"/>
      <c r="BF1407" s="27"/>
      <c r="BG1407" s="27"/>
      <c r="BH1407" s="27"/>
      <c r="BI1407" s="27"/>
      <c r="BJ1407" s="27"/>
      <c r="BK1407" s="27"/>
      <c r="BL1407" s="27"/>
      <c r="BM1407" s="41"/>
      <c r="BN1407" s="27"/>
      <c r="BO1407" s="27"/>
      <c r="BS1407" s="27"/>
      <c r="BT1407" s="41"/>
    </row>
    <row r="1408" spans="1:72" s="29" customFormat="1">
      <c r="A1408" s="47"/>
      <c r="B1408" s="47"/>
      <c r="C1408" s="47"/>
      <c r="D1408" s="47"/>
      <c r="E1408" s="47"/>
      <c r="F1408" s="47"/>
      <c r="G1408" s="47"/>
      <c r="H1408" s="47"/>
      <c r="I1408" s="47"/>
      <c r="J1408" s="27"/>
      <c r="K1408" s="47"/>
      <c r="L1408" s="28"/>
      <c r="M1408" s="28"/>
      <c r="N1408" s="28"/>
      <c r="O1408" s="28"/>
      <c r="P1408" s="28"/>
      <c r="Q1408" s="28"/>
      <c r="R1408" s="28"/>
      <c r="S1408" s="28"/>
      <c r="T1408" s="28"/>
      <c r="U1408" s="28"/>
      <c r="V1408" s="28"/>
      <c r="W1408" s="28"/>
      <c r="X1408" s="28"/>
      <c r="Y1408" s="28"/>
      <c r="Z1408" s="32"/>
      <c r="AA1408" s="32"/>
      <c r="AB1408" s="47"/>
      <c r="AC1408" s="47"/>
      <c r="AD1408" s="28"/>
      <c r="AE1408" s="28"/>
      <c r="AF1408" s="28"/>
      <c r="AG1408" s="28"/>
      <c r="AH1408" s="28"/>
      <c r="AI1408" s="33"/>
      <c r="AJ1408" s="27"/>
      <c r="AK1408" s="47"/>
      <c r="AL1408" s="27"/>
      <c r="AM1408" s="47"/>
      <c r="AN1408" s="47"/>
      <c r="AO1408" s="27"/>
      <c r="AP1408" s="32"/>
      <c r="AQ1408" s="27"/>
      <c r="AR1408" s="27"/>
      <c r="AS1408" s="27"/>
      <c r="AT1408" s="27"/>
      <c r="AU1408" s="27"/>
      <c r="AV1408" s="27"/>
      <c r="AW1408" s="27"/>
      <c r="AX1408" s="27"/>
      <c r="AY1408" s="41"/>
      <c r="AZ1408" s="27"/>
      <c r="BA1408" s="27"/>
      <c r="BB1408" s="27"/>
      <c r="BC1408" s="27"/>
      <c r="BD1408" s="27"/>
      <c r="BE1408" s="27"/>
      <c r="BF1408" s="27"/>
      <c r="BG1408" s="27"/>
      <c r="BH1408" s="27"/>
      <c r="BI1408" s="27"/>
      <c r="BJ1408" s="27"/>
      <c r="BK1408" s="27"/>
      <c r="BL1408" s="27"/>
      <c r="BM1408" s="41"/>
      <c r="BN1408" s="27"/>
      <c r="BO1408" s="27"/>
      <c r="BS1408" s="27"/>
      <c r="BT1408" s="41"/>
    </row>
    <row r="1409" spans="1:72" s="29" customFormat="1">
      <c r="A1409" s="47"/>
      <c r="B1409" s="47"/>
      <c r="C1409" s="47"/>
      <c r="D1409" s="47"/>
      <c r="E1409" s="47"/>
      <c r="F1409" s="47"/>
      <c r="G1409" s="47"/>
      <c r="H1409" s="47"/>
      <c r="I1409" s="47"/>
      <c r="J1409" s="27"/>
      <c r="K1409" s="47"/>
      <c r="L1409" s="28"/>
      <c r="M1409" s="28"/>
      <c r="N1409" s="28"/>
      <c r="O1409" s="28"/>
      <c r="P1409" s="28"/>
      <c r="Q1409" s="28"/>
      <c r="R1409" s="28"/>
      <c r="S1409" s="28"/>
      <c r="T1409" s="28"/>
      <c r="U1409" s="28"/>
      <c r="V1409" s="28"/>
      <c r="W1409" s="28"/>
      <c r="X1409" s="28"/>
      <c r="Y1409" s="28"/>
      <c r="Z1409" s="32"/>
      <c r="AA1409" s="32"/>
      <c r="AB1409" s="47"/>
      <c r="AC1409" s="47"/>
      <c r="AD1409" s="28"/>
      <c r="AE1409" s="28"/>
      <c r="AF1409" s="28"/>
      <c r="AG1409" s="28"/>
      <c r="AH1409" s="28"/>
      <c r="AI1409" s="33"/>
      <c r="AJ1409" s="27"/>
      <c r="AK1409" s="47"/>
      <c r="AL1409" s="27"/>
      <c r="AM1409" s="47"/>
      <c r="AN1409" s="47"/>
      <c r="AO1409" s="27"/>
      <c r="AP1409" s="32"/>
      <c r="AQ1409" s="27"/>
      <c r="AR1409" s="27"/>
      <c r="AS1409" s="27"/>
      <c r="AT1409" s="27"/>
      <c r="AU1409" s="27"/>
      <c r="AV1409" s="27"/>
      <c r="AW1409" s="27"/>
      <c r="AX1409" s="27"/>
      <c r="AY1409" s="41"/>
      <c r="AZ1409" s="27"/>
      <c r="BA1409" s="27"/>
      <c r="BB1409" s="27"/>
      <c r="BC1409" s="27"/>
      <c r="BD1409" s="27"/>
      <c r="BE1409" s="27"/>
      <c r="BF1409" s="27"/>
      <c r="BG1409" s="27"/>
      <c r="BH1409" s="27"/>
      <c r="BI1409" s="27"/>
      <c r="BJ1409" s="27"/>
      <c r="BK1409" s="27"/>
      <c r="BL1409" s="27"/>
      <c r="BM1409" s="41"/>
      <c r="BN1409" s="27"/>
      <c r="BO1409" s="27"/>
      <c r="BS1409" s="27"/>
      <c r="BT1409" s="41"/>
    </row>
    <row r="1410" spans="1:72" s="29" customFormat="1">
      <c r="A1410" s="47"/>
      <c r="B1410" s="47"/>
      <c r="C1410" s="47"/>
      <c r="D1410" s="47"/>
      <c r="E1410" s="47"/>
      <c r="F1410" s="47"/>
      <c r="G1410" s="47"/>
      <c r="H1410" s="47"/>
      <c r="I1410" s="47"/>
      <c r="J1410" s="27"/>
      <c r="K1410" s="47"/>
      <c r="L1410" s="28"/>
      <c r="M1410" s="28"/>
      <c r="N1410" s="28"/>
      <c r="O1410" s="28"/>
      <c r="P1410" s="28"/>
      <c r="Q1410" s="28"/>
      <c r="R1410" s="28"/>
      <c r="S1410" s="28"/>
      <c r="T1410" s="28"/>
      <c r="U1410" s="28"/>
      <c r="V1410" s="28"/>
      <c r="W1410" s="28"/>
      <c r="X1410" s="28"/>
      <c r="Y1410" s="28"/>
      <c r="Z1410" s="32"/>
      <c r="AA1410" s="32"/>
      <c r="AB1410" s="47"/>
      <c r="AC1410" s="47"/>
      <c r="AD1410" s="28"/>
      <c r="AE1410" s="28"/>
      <c r="AF1410" s="28"/>
      <c r="AG1410" s="28"/>
      <c r="AH1410" s="28"/>
      <c r="AI1410" s="33"/>
      <c r="AJ1410" s="27"/>
      <c r="AK1410" s="47"/>
      <c r="AL1410" s="27"/>
      <c r="AM1410" s="47"/>
      <c r="AN1410" s="47"/>
      <c r="AO1410" s="27"/>
      <c r="AP1410" s="32"/>
      <c r="AQ1410" s="27"/>
      <c r="AR1410" s="27"/>
      <c r="AS1410" s="27"/>
      <c r="AT1410" s="27"/>
      <c r="AU1410" s="27"/>
      <c r="AV1410" s="27"/>
      <c r="AW1410" s="27"/>
      <c r="AX1410" s="27"/>
      <c r="AY1410" s="41"/>
      <c r="AZ1410" s="27"/>
      <c r="BA1410" s="27"/>
      <c r="BB1410" s="27"/>
      <c r="BC1410" s="27"/>
      <c r="BD1410" s="27"/>
      <c r="BE1410" s="27"/>
      <c r="BF1410" s="27"/>
      <c r="BG1410" s="27"/>
      <c r="BH1410" s="27"/>
      <c r="BI1410" s="27"/>
      <c r="BJ1410" s="27"/>
      <c r="BK1410" s="27"/>
      <c r="BL1410" s="27"/>
      <c r="BM1410" s="41"/>
      <c r="BN1410" s="27"/>
      <c r="BO1410" s="27"/>
      <c r="BS1410" s="27"/>
      <c r="BT1410" s="41"/>
    </row>
    <row r="1411" spans="1:72" s="29" customFormat="1">
      <c r="A1411" s="47"/>
      <c r="B1411" s="47"/>
      <c r="C1411" s="47"/>
      <c r="D1411" s="47"/>
      <c r="E1411" s="47"/>
      <c r="F1411" s="47"/>
      <c r="G1411" s="47"/>
      <c r="H1411" s="47"/>
      <c r="I1411" s="47"/>
      <c r="J1411" s="27"/>
      <c r="K1411" s="47"/>
      <c r="L1411" s="28"/>
      <c r="M1411" s="28"/>
      <c r="N1411" s="28"/>
      <c r="O1411" s="28"/>
      <c r="P1411" s="28"/>
      <c r="Q1411" s="28"/>
      <c r="R1411" s="28"/>
      <c r="S1411" s="28"/>
      <c r="T1411" s="28"/>
      <c r="U1411" s="28"/>
      <c r="V1411" s="28"/>
      <c r="W1411" s="28"/>
      <c r="X1411" s="28"/>
      <c r="Y1411" s="28"/>
      <c r="Z1411" s="32"/>
      <c r="AA1411" s="32"/>
      <c r="AB1411" s="47"/>
      <c r="AC1411" s="47"/>
      <c r="AD1411" s="28"/>
      <c r="AE1411" s="28"/>
      <c r="AF1411" s="28"/>
      <c r="AG1411" s="28"/>
      <c r="AH1411" s="28"/>
      <c r="AI1411" s="33"/>
      <c r="AJ1411" s="27"/>
      <c r="AK1411" s="47"/>
      <c r="AL1411" s="27"/>
      <c r="AM1411" s="47"/>
      <c r="AN1411" s="47"/>
      <c r="AO1411" s="27"/>
      <c r="AP1411" s="32"/>
      <c r="AQ1411" s="27"/>
      <c r="AR1411" s="27"/>
      <c r="AS1411" s="27"/>
      <c r="AT1411" s="27"/>
      <c r="AU1411" s="27"/>
      <c r="AV1411" s="27"/>
      <c r="AW1411" s="27"/>
      <c r="AX1411" s="27"/>
      <c r="AY1411" s="41"/>
      <c r="AZ1411" s="27"/>
      <c r="BA1411" s="27"/>
      <c r="BB1411" s="27"/>
      <c r="BC1411" s="27"/>
      <c r="BD1411" s="27"/>
      <c r="BE1411" s="27"/>
      <c r="BF1411" s="27"/>
      <c r="BG1411" s="27"/>
      <c r="BH1411" s="27"/>
      <c r="BI1411" s="27"/>
      <c r="BJ1411" s="27"/>
      <c r="BK1411" s="27"/>
      <c r="BL1411" s="27"/>
      <c r="BM1411" s="41"/>
      <c r="BN1411" s="27"/>
      <c r="BO1411" s="27"/>
      <c r="BS1411" s="27"/>
      <c r="BT1411" s="41"/>
    </row>
    <row r="1412" spans="1:72" s="29" customFormat="1">
      <c r="A1412" s="47"/>
      <c r="B1412" s="47"/>
      <c r="C1412" s="47"/>
      <c r="D1412" s="47"/>
      <c r="E1412" s="47"/>
      <c r="F1412" s="47"/>
      <c r="G1412" s="47"/>
      <c r="H1412" s="47"/>
      <c r="I1412" s="47"/>
      <c r="J1412" s="27"/>
      <c r="K1412" s="47"/>
      <c r="L1412" s="28"/>
      <c r="M1412" s="28"/>
      <c r="N1412" s="28"/>
      <c r="O1412" s="28"/>
      <c r="P1412" s="28"/>
      <c r="Q1412" s="28"/>
      <c r="R1412" s="28"/>
      <c r="S1412" s="28"/>
      <c r="T1412" s="28"/>
      <c r="U1412" s="28"/>
      <c r="V1412" s="28"/>
      <c r="W1412" s="28"/>
      <c r="X1412" s="28"/>
      <c r="Y1412" s="28"/>
      <c r="Z1412" s="32"/>
      <c r="AA1412" s="32"/>
      <c r="AB1412" s="47"/>
      <c r="AC1412" s="47"/>
      <c r="AD1412" s="28"/>
      <c r="AE1412" s="28"/>
      <c r="AF1412" s="28"/>
      <c r="AG1412" s="28"/>
      <c r="AH1412" s="28"/>
      <c r="AI1412" s="33"/>
      <c r="AJ1412" s="27"/>
      <c r="AK1412" s="47"/>
      <c r="AL1412" s="27"/>
      <c r="AM1412" s="47"/>
      <c r="AN1412" s="47"/>
      <c r="AO1412" s="27"/>
      <c r="AP1412" s="32"/>
      <c r="AQ1412" s="27"/>
      <c r="AR1412" s="27"/>
      <c r="AS1412" s="27"/>
      <c r="AT1412" s="27"/>
      <c r="AU1412" s="27"/>
      <c r="AV1412" s="27"/>
      <c r="AW1412" s="27"/>
      <c r="AX1412" s="27"/>
      <c r="AY1412" s="41"/>
      <c r="AZ1412" s="27"/>
      <c r="BA1412" s="27"/>
      <c r="BB1412" s="27"/>
      <c r="BC1412" s="27"/>
      <c r="BD1412" s="27"/>
      <c r="BE1412" s="27"/>
      <c r="BF1412" s="27"/>
      <c r="BG1412" s="27"/>
      <c r="BH1412" s="27"/>
      <c r="BI1412" s="27"/>
      <c r="BJ1412" s="27"/>
      <c r="BK1412" s="27"/>
      <c r="BL1412" s="27"/>
      <c r="BM1412" s="41"/>
      <c r="BN1412" s="27"/>
      <c r="BO1412" s="27"/>
      <c r="BS1412" s="27"/>
      <c r="BT1412" s="41"/>
    </row>
    <row r="1413" spans="1:72" s="29" customFormat="1">
      <c r="A1413" s="47"/>
      <c r="B1413" s="47"/>
      <c r="C1413" s="47"/>
      <c r="D1413" s="47"/>
      <c r="E1413" s="47"/>
      <c r="F1413" s="47"/>
      <c r="G1413" s="47"/>
      <c r="H1413" s="47"/>
      <c r="I1413" s="47"/>
      <c r="J1413" s="27"/>
      <c r="K1413" s="47"/>
      <c r="L1413" s="28"/>
      <c r="M1413" s="28"/>
      <c r="N1413" s="28"/>
      <c r="O1413" s="28"/>
      <c r="P1413" s="28"/>
      <c r="Q1413" s="28"/>
      <c r="R1413" s="28"/>
      <c r="S1413" s="28"/>
      <c r="T1413" s="28"/>
      <c r="U1413" s="28"/>
      <c r="V1413" s="28"/>
      <c r="W1413" s="28"/>
      <c r="X1413" s="28"/>
      <c r="Y1413" s="28"/>
      <c r="Z1413" s="32"/>
      <c r="AA1413" s="32"/>
      <c r="AB1413" s="47"/>
      <c r="AC1413" s="47"/>
      <c r="AD1413" s="28"/>
      <c r="AE1413" s="28"/>
      <c r="AF1413" s="28"/>
      <c r="AG1413" s="28"/>
      <c r="AH1413" s="28"/>
      <c r="AI1413" s="33"/>
      <c r="AJ1413" s="27"/>
      <c r="AK1413" s="47"/>
      <c r="AL1413" s="27"/>
      <c r="AM1413" s="47"/>
      <c r="AN1413" s="47"/>
      <c r="AO1413" s="27"/>
      <c r="AP1413" s="32"/>
      <c r="AQ1413" s="27"/>
      <c r="AR1413" s="27"/>
      <c r="AS1413" s="27"/>
      <c r="AT1413" s="27"/>
      <c r="AU1413" s="27"/>
      <c r="AV1413" s="27"/>
      <c r="AW1413" s="27"/>
      <c r="AX1413" s="27"/>
      <c r="AY1413" s="41"/>
      <c r="AZ1413" s="27"/>
      <c r="BA1413" s="27"/>
      <c r="BB1413" s="27"/>
      <c r="BC1413" s="27"/>
      <c r="BD1413" s="27"/>
      <c r="BE1413" s="27"/>
      <c r="BF1413" s="27"/>
      <c r="BG1413" s="27"/>
      <c r="BH1413" s="27"/>
      <c r="BI1413" s="27"/>
      <c r="BJ1413" s="27"/>
      <c r="BK1413" s="27"/>
      <c r="BL1413" s="27"/>
      <c r="BM1413" s="41"/>
      <c r="BN1413" s="27"/>
      <c r="BO1413" s="27"/>
      <c r="BS1413" s="27"/>
      <c r="BT1413" s="41"/>
    </row>
    <row r="1414" spans="1:72" s="29" customFormat="1">
      <c r="A1414" s="47"/>
      <c r="B1414" s="47"/>
      <c r="C1414" s="47"/>
      <c r="D1414" s="47"/>
      <c r="E1414" s="47"/>
      <c r="F1414" s="47"/>
      <c r="G1414" s="47"/>
      <c r="H1414" s="47"/>
      <c r="I1414" s="47"/>
      <c r="J1414" s="27"/>
      <c r="K1414" s="47"/>
      <c r="L1414" s="28"/>
      <c r="M1414" s="28"/>
      <c r="N1414" s="28"/>
      <c r="O1414" s="28"/>
      <c r="P1414" s="28"/>
      <c r="Q1414" s="28"/>
      <c r="R1414" s="28"/>
      <c r="S1414" s="28"/>
      <c r="T1414" s="28"/>
      <c r="U1414" s="28"/>
      <c r="V1414" s="28"/>
      <c r="W1414" s="28"/>
      <c r="X1414" s="28"/>
      <c r="Y1414" s="28"/>
      <c r="Z1414" s="32"/>
      <c r="AA1414" s="32"/>
      <c r="AB1414" s="47"/>
      <c r="AC1414" s="47"/>
      <c r="AD1414" s="28"/>
      <c r="AE1414" s="28"/>
      <c r="AF1414" s="28"/>
      <c r="AG1414" s="28"/>
      <c r="AH1414" s="28"/>
      <c r="AI1414" s="33"/>
      <c r="AJ1414" s="27"/>
      <c r="AK1414" s="47"/>
      <c r="AL1414" s="27"/>
      <c r="AM1414" s="47"/>
      <c r="AN1414" s="47"/>
      <c r="AO1414" s="27"/>
      <c r="AP1414" s="32"/>
      <c r="AQ1414" s="27"/>
      <c r="AR1414" s="27"/>
      <c r="AS1414" s="27"/>
      <c r="AT1414" s="27"/>
      <c r="AU1414" s="27"/>
      <c r="AV1414" s="27"/>
      <c r="AW1414" s="27"/>
      <c r="AX1414" s="27"/>
      <c r="AY1414" s="41"/>
      <c r="AZ1414" s="27"/>
      <c r="BA1414" s="27"/>
      <c r="BB1414" s="27"/>
      <c r="BC1414" s="27"/>
      <c r="BD1414" s="27"/>
      <c r="BE1414" s="27"/>
      <c r="BF1414" s="27"/>
      <c r="BG1414" s="27"/>
      <c r="BH1414" s="27"/>
      <c r="BI1414" s="27"/>
      <c r="BJ1414" s="27"/>
      <c r="BK1414" s="27"/>
      <c r="BL1414" s="27"/>
      <c r="BM1414" s="41"/>
      <c r="BN1414" s="27"/>
      <c r="BO1414" s="27"/>
      <c r="BS1414" s="27"/>
      <c r="BT1414" s="41"/>
    </row>
    <row r="1415" spans="1:72" s="29" customFormat="1">
      <c r="A1415" s="47"/>
      <c r="B1415" s="47"/>
      <c r="C1415" s="47"/>
      <c r="D1415" s="47"/>
      <c r="E1415" s="47"/>
      <c r="F1415" s="47"/>
      <c r="G1415" s="47"/>
      <c r="H1415" s="47"/>
      <c r="I1415" s="47"/>
      <c r="J1415" s="27"/>
      <c r="K1415" s="47"/>
      <c r="L1415" s="28"/>
      <c r="M1415" s="28"/>
      <c r="N1415" s="28"/>
      <c r="O1415" s="28"/>
      <c r="P1415" s="28"/>
      <c r="Q1415" s="28"/>
      <c r="R1415" s="28"/>
      <c r="S1415" s="28"/>
      <c r="T1415" s="28"/>
      <c r="U1415" s="28"/>
      <c r="V1415" s="28"/>
      <c r="W1415" s="28"/>
      <c r="X1415" s="28"/>
      <c r="Y1415" s="28"/>
      <c r="Z1415" s="32"/>
      <c r="AA1415" s="32"/>
      <c r="AB1415" s="47"/>
      <c r="AC1415" s="47"/>
      <c r="AD1415" s="28"/>
      <c r="AE1415" s="28"/>
      <c r="AF1415" s="28"/>
      <c r="AG1415" s="28"/>
      <c r="AH1415" s="28"/>
      <c r="AI1415" s="33"/>
      <c r="AJ1415" s="27"/>
      <c r="AK1415" s="47"/>
      <c r="AL1415" s="27"/>
      <c r="AM1415" s="47"/>
      <c r="AN1415" s="47"/>
      <c r="AO1415" s="27"/>
      <c r="AP1415" s="32"/>
      <c r="AQ1415" s="27"/>
      <c r="AR1415" s="27"/>
      <c r="AS1415" s="27"/>
      <c r="AT1415" s="27"/>
      <c r="AU1415" s="27"/>
      <c r="AV1415" s="27"/>
      <c r="AW1415" s="27"/>
      <c r="AX1415" s="27"/>
      <c r="AY1415" s="41"/>
      <c r="AZ1415" s="27"/>
      <c r="BA1415" s="27"/>
      <c r="BB1415" s="27"/>
      <c r="BC1415" s="27"/>
      <c r="BD1415" s="27"/>
      <c r="BE1415" s="27"/>
      <c r="BF1415" s="27"/>
      <c r="BG1415" s="27"/>
      <c r="BH1415" s="27"/>
      <c r="BI1415" s="27"/>
      <c r="BJ1415" s="27"/>
      <c r="BK1415" s="27"/>
      <c r="BL1415" s="27"/>
      <c r="BM1415" s="41"/>
      <c r="BN1415" s="27"/>
      <c r="BO1415" s="27"/>
      <c r="BS1415" s="27"/>
      <c r="BT1415" s="41"/>
    </row>
    <row r="1416" spans="1:72" s="29" customFormat="1">
      <c r="A1416" s="47"/>
      <c r="B1416" s="47"/>
      <c r="C1416" s="47"/>
      <c r="D1416" s="47"/>
      <c r="E1416" s="47"/>
      <c r="F1416" s="47"/>
      <c r="G1416" s="47"/>
      <c r="H1416" s="47"/>
      <c r="I1416" s="47"/>
      <c r="J1416" s="27"/>
      <c r="K1416" s="47"/>
      <c r="L1416" s="28"/>
      <c r="M1416" s="28"/>
      <c r="N1416" s="28"/>
      <c r="O1416" s="28"/>
      <c r="P1416" s="28"/>
      <c r="Q1416" s="28"/>
      <c r="R1416" s="28"/>
      <c r="S1416" s="28"/>
      <c r="T1416" s="28"/>
      <c r="U1416" s="28"/>
      <c r="V1416" s="28"/>
      <c r="W1416" s="28"/>
      <c r="X1416" s="28"/>
      <c r="Y1416" s="28"/>
      <c r="Z1416" s="32"/>
      <c r="AA1416" s="32"/>
      <c r="AB1416" s="47"/>
      <c r="AC1416" s="47"/>
      <c r="AD1416" s="28"/>
      <c r="AE1416" s="28"/>
      <c r="AF1416" s="28"/>
      <c r="AG1416" s="28"/>
      <c r="AH1416" s="28"/>
      <c r="AI1416" s="33"/>
      <c r="AJ1416" s="27"/>
      <c r="AK1416" s="47"/>
      <c r="AL1416" s="27"/>
      <c r="AM1416" s="47"/>
      <c r="AN1416" s="47"/>
      <c r="AO1416" s="27"/>
      <c r="AP1416" s="32"/>
      <c r="AQ1416" s="27"/>
      <c r="AR1416" s="27"/>
      <c r="AS1416" s="27"/>
      <c r="AT1416" s="27"/>
      <c r="AU1416" s="27"/>
      <c r="AV1416" s="27"/>
      <c r="AW1416" s="27"/>
      <c r="AX1416" s="27"/>
      <c r="AY1416" s="41"/>
      <c r="AZ1416" s="27"/>
      <c r="BA1416" s="27"/>
      <c r="BB1416" s="27"/>
      <c r="BC1416" s="27"/>
      <c r="BD1416" s="27"/>
      <c r="BE1416" s="27"/>
      <c r="BF1416" s="27"/>
      <c r="BG1416" s="27"/>
      <c r="BH1416" s="27"/>
      <c r="BI1416" s="27"/>
      <c r="BJ1416" s="27"/>
      <c r="BK1416" s="27"/>
      <c r="BL1416" s="27"/>
      <c r="BM1416" s="41"/>
      <c r="BN1416" s="27"/>
      <c r="BO1416" s="27"/>
      <c r="BS1416" s="27"/>
      <c r="BT1416" s="41"/>
    </row>
    <row r="1417" spans="1:72" s="29" customFormat="1">
      <c r="A1417" s="47"/>
      <c r="B1417" s="47"/>
      <c r="C1417" s="47"/>
      <c r="D1417" s="47"/>
      <c r="E1417" s="47"/>
      <c r="F1417" s="47"/>
      <c r="G1417" s="47"/>
      <c r="H1417" s="47"/>
      <c r="I1417" s="47"/>
      <c r="J1417" s="27"/>
      <c r="K1417" s="47"/>
      <c r="L1417" s="28"/>
      <c r="M1417" s="28"/>
      <c r="N1417" s="28"/>
      <c r="O1417" s="28"/>
      <c r="P1417" s="28"/>
      <c r="Q1417" s="28"/>
      <c r="R1417" s="28"/>
      <c r="S1417" s="28"/>
      <c r="T1417" s="28"/>
      <c r="U1417" s="28"/>
      <c r="V1417" s="28"/>
      <c r="W1417" s="28"/>
      <c r="X1417" s="28"/>
      <c r="Y1417" s="28"/>
      <c r="Z1417" s="32"/>
      <c r="AA1417" s="32"/>
      <c r="AB1417" s="47"/>
      <c r="AC1417" s="47"/>
      <c r="AD1417" s="28"/>
      <c r="AE1417" s="28"/>
      <c r="AF1417" s="28"/>
      <c r="AG1417" s="28"/>
      <c r="AH1417" s="28"/>
      <c r="AI1417" s="33"/>
      <c r="AJ1417" s="27"/>
      <c r="AK1417" s="47"/>
      <c r="AL1417" s="27"/>
      <c r="AM1417" s="47"/>
      <c r="AN1417" s="47"/>
      <c r="AO1417" s="27"/>
      <c r="AP1417" s="32"/>
      <c r="AQ1417" s="27"/>
      <c r="AR1417" s="27"/>
      <c r="AS1417" s="27"/>
      <c r="AT1417" s="27"/>
      <c r="AU1417" s="27"/>
      <c r="AV1417" s="27"/>
      <c r="AW1417" s="27"/>
      <c r="AX1417" s="27"/>
      <c r="AY1417" s="41"/>
      <c r="AZ1417" s="27"/>
      <c r="BA1417" s="27"/>
      <c r="BB1417" s="27"/>
      <c r="BC1417" s="27"/>
      <c r="BD1417" s="27"/>
      <c r="BE1417" s="27"/>
      <c r="BF1417" s="27"/>
      <c r="BG1417" s="27"/>
      <c r="BH1417" s="27"/>
      <c r="BI1417" s="27"/>
      <c r="BJ1417" s="27"/>
      <c r="BK1417" s="27"/>
      <c r="BL1417" s="27"/>
      <c r="BM1417" s="41"/>
      <c r="BN1417" s="27"/>
      <c r="BO1417" s="27"/>
      <c r="BS1417" s="27"/>
      <c r="BT1417" s="41"/>
    </row>
    <row r="1418" spans="1:72" s="29" customFormat="1">
      <c r="A1418" s="47"/>
      <c r="B1418" s="47"/>
      <c r="C1418" s="47"/>
      <c r="D1418" s="47"/>
      <c r="E1418" s="47"/>
      <c r="F1418" s="47"/>
      <c r="G1418" s="47"/>
      <c r="H1418" s="47"/>
      <c r="I1418" s="47"/>
      <c r="J1418" s="27"/>
      <c r="K1418" s="47"/>
      <c r="L1418" s="28"/>
      <c r="M1418" s="28"/>
      <c r="N1418" s="28"/>
      <c r="O1418" s="28"/>
      <c r="P1418" s="28"/>
      <c r="Q1418" s="28"/>
      <c r="R1418" s="28"/>
      <c r="S1418" s="28"/>
      <c r="T1418" s="28"/>
      <c r="U1418" s="28"/>
      <c r="V1418" s="28"/>
      <c r="W1418" s="28"/>
      <c r="X1418" s="28"/>
      <c r="Y1418" s="28"/>
      <c r="Z1418" s="32"/>
      <c r="AA1418" s="32"/>
      <c r="AB1418" s="47"/>
      <c r="AC1418" s="47"/>
      <c r="AD1418" s="28"/>
      <c r="AE1418" s="28"/>
      <c r="AF1418" s="28"/>
      <c r="AG1418" s="28"/>
      <c r="AH1418" s="28"/>
      <c r="AI1418" s="33"/>
      <c r="AJ1418" s="27"/>
      <c r="AK1418" s="47"/>
      <c r="AL1418" s="27"/>
      <c r="AM1418" s="47"/>
      <c r="AN1418" s="47"/>
      <c r="AO1418" s="27"/>
      <c r="AP1418" s="32"/>
      <c r="AQ1418" s="27"/>
      <c r="AR1418" s="27"/>
      <c r="AS1418" s="27"/>
      <c r="AT1418" s="27"/>
      <c r="AU1418" s="27"/>
      <c r="AV1418" s="27"/>
      <c r="AW1418" s="27"/>
      <c r="AX1418" s="27"/>
      <c r="AY1418" s="41"/>
      <c r="AZ1418" s="27"/>
      <c r="BA1418" s="27"/>
      <c r="BB1418" s="27"/>
      <c r="BC1418" s="27"/>
      <c r="BD1418" s="27"/>
      <c r="BE1418" s="27"/>
      <c r="BF1418" s="27"/>
      <c r="BG1418" s="27"/>
      <c r="BH1418" s="27"/>
      <c r="BI1418" s="27"/>
      <c r="BJ1418" s="27"/>
      <c r="BK1418" s="27"/>
      <c r="BL1418" s="27"/>
      <c r="BM1418" s="41"/>
      <c r="BN1418" s="27"/>
      <c r="BO1418" s="27"/>
      <c r="BS1418" s="27"/>
      <c r="BT1418" s="41"/>
    </row>
    <row r="1419" spans="1:72" s="29" customFormat="1">
      <c r="A1419" s="47"/>
      <c r="B1419" s="47"/>
      <c r="C1419" s="47"/>
      <c r="D1419" s="47"/>
      <c r="E1419" s="47"/>
      <c r="F1419" s="47"/>
      <c r="G1419" s="47"/>
      <c r="H1419" s="47"/>
      <c r="I1419" s="47"/>
      <c r="J1419" s="27"/>
      <c r="K1419" s="47"/>
      <c r="L1419" s="28"/>
      <c r="M1419" s="28"/>
      <c r="N1419" s="28"/>
      <c r="O1419" s="28"/>
      <c r="P1419" s="28"/>
      <c r="Q1419" s="28"/>
      <c r="R1419" s="28"/>
      <c r="S1419" s="28"/>
      <c r="T1419" s="28"/>
      <c r="U1419" s="28"/>
      <c r="V1419" s="28"/>
      <c r="W1419" s="28"/>
      <c r="X1419" s="28"/>
      <c r="Y1419" s="28"/>
      <c r="Z1419" s="32"/>
      <c r="AA1419" s="32"/>
      <c r="AB1419" s="47"/>
      <c r="AC1419" s="47"/>
      <c r="AD1419" s="28"/>
      <c r="AE1419" s="28"/>
      <c r="AF1419" s="28"/>
      <c r="AG1419" s="28"/>
      <c r="AH1419" s="28"/>
      <c r="AI1419" s="33"/>
      <c r="AJ1419" s="27"/>
      <c r="AK1419" s="47"/>
      <c r="AL1419" s="27"/>
      <c r="AM1419" s="47"/>
      <c r="AN1419" s="47"/>
      <c r="AO1419" s="27"/>
      <c r="AP1419" s="32"/>
      <c r="AQ1419" s="27"/>
      <c r="AR1419" s="27"/>
      <c r="AS1419" s="27"/>
      <c r="AT1419" s="27"/>
      <c r="AU1419" s="27"/>
      <c r="AV1419" s="27"/>
      <c r="AW1419" s="27"/>
      <c r="AX1419" s="27"/>
      <c r="AY1419" s="41"/>
      <c r="AZ1419" s="27"/>
      <c r="BA1419" s="27"/>
      <c r="BB1419" s="27"/>
      <c r="BC1419" s="27"/>
      <c r="BD1419" s="27"/>
      <c r="BE1419" s="27"/>
      <c r="BF1419" s="27"/>
      <c r="BG1419" s="27"/>
      <c r="BH1419" s="27"/>
      <c r="BI1419" s="27"/>
      <c r="BJ1419" s="27"/>
      <c r="BK1419" s="27"/>
      <c r="BL1419" s="27"/>
      <c r="BM1419" s="41"/>
      <c r="BN1419" s="27"/>
      <c r="BO1419" s="27"/>
      <c r="BS1419" s="27"/>
      <c r="BT1419" s="41"/>
    </row>
    <row r="1420" spans="1:72" s="29" customFormat="1">
      <c r="A1420" s="47"/>
      <c r="B1420" s="47"/>
      <c r="C1420" s="47"/>
      <c r="D1420" s="47"/>
      <c r="E1420" s="47"/>
      <c r="F1420" s="47"/>
      <c r="G1420" s="47"/>
      <c r="H1420" s="47"/>
      <c r="I1420" s="47"/>
      <c r="J1420" s="27"/>
      <c r="K1420" s="47"/>
      <c r="L1420" s="28"/>
      <c r="M1420" s="28"/>
      <c r="N1420" s="28"/>
      <c r="O1420" s="28"/>
      <c r="P1420" s="28"/>
      <c r="Q1420" s="28"/>
      <c r="R1420" s="28"/>
      <c r="S1420" s="28"/>
      <c r="T1420" s="28"/>
      <c r="U1420" s="28"/>
      <c r="V1420" s="28"/>
      <c r="W1420" s="28"/>
      <c r="X1420" s="28"/>
      <c r="Y1420" s="28"/>
      <c r="Z1420" s="32"/>
      <c r="AA1420" s="32"/>
      <c r="AB1420" s="47"/>
      <c r="AC1420" s="47"/>
      <c r="AD1420" s="28"/>
      <c r="AE1420" s="28"/>
      <c r="AF1420" s="28"/>
      <c r="AG1420" s="28"/>
      <c r="AH1420" s="28"/>
      <c r="AI1420" s="33"/>
      <c r="AJ1420" s="27"/>
      <c r="AK1420" s="47"/>
      <c r="AL1420" s="27"/>
      <c r="AM1420" s="47"/>
      <c r="AN1420" s="47"/>
      <c r="AO1420" s="27"/>
      <c r="AP1420" s="32"/>
      <c r="AQ1420" s="27"/>
      <c r="AR1420" s="27"/>
      <c r="AS1420" s="27"/>
      <c r="AT1420" s="27"/>
      <c r="AU1420" s="27"/>
      <c r="AV1420" s="27"/>
      <c r="AW1420" s="27"/>
      <c r="AX1420" s="27"/>
      <c r="AY1420" s="41"/>
      <c r="AZ1420" s="27"/>
      <c r="BA1420" s="27"/>
      <c r="BB1420" s="27"/>
      <c r="BC1420" s="27"/>
      <c r="BD1420" s="27"/>
      <c r="BE1420" s="27"/>
      <c r="BF1420" s="27"/>
      <c r="BG1420" s="27"/>
      <c r="BH1420" s="27"/>
      <c r="BI1420" s="27"/>
      <c r="BJ1420" s="27"/>
      <c r="BK1420" s="27"/>
      <c r="BL1420" s="27"/>
      <c r="BM1420" s="41"/>
      <c r="BN1420" s="27"/>
      <c r="BO1420" s="27"/>
      <c r="BS1420" s="27"/>
      <c r="BT1420" s="41"/>
    </row>
    <row r="1421" spans="1:72" s="29" customFormat="1">
      <c r="A1421" s="47"/>
      <c r="B1421" s="47"/>
      <c r="C1421" s="47"/>
      <c r="D1421" s="47"/>
      <c r="E1421" s="47"/>
      <c r="F1421" s="47"/>
      <c r="G1421" s="47"/>
      <c r="H1421" s="47"/>
      <c r="I1421" s="47"/>
      <c r="J1421" s="27"/>
      <c r="K1421" s="47"/>
      <c r="L1421" s="28"/>
      <c r="M1421" s="28"/>
      <c r="N1421" s="28"/>
      <c r="O1421" s="28"/>
      <c r="P1421" s="28"/>
      <c r="Q1421" s="28"/>
      <c r="R1421" s="28"/>
      <c r="S1421" s="28"/>
      <c r="T1421" s="28"/>
      <c r="U1421" s="28"/>
      <c r="V1421" s="28"/>
      <c r="W1421" s="28"/>
      <c r="X1421" s="28"/>
      <c r="Y1421" s="28"/>
      <c r="Z1421" s="32"/>
      <c r="AA1421" s="32"/>
      <c r="AB1421" s="47"/>
      <c r="AC1421" s="47"/>
      <c r="AD1421" s="28"/>
      <c r="AE1421" s="28"/>
      <c r="AF1421" s="28"/>
      <c r="AG1421" s="28"/>
      <c r="AH1421" s="28"/>
      <c r="AI1421" s="33"/>
      <c r="AJ1421" s="27"/>
      <c r="AK1421" s="47"/>
      <c r="AL1421" s="27"/>
      <c r="AM1421" s="47"/>
      <c r="AN1421" s="47"/>
      <c r="AO1421" s="27"/>
      <c r="AP1421" s="32"/>
      <c r="AQ1421" s="27"/>
      <c r="AR1421" s="27"/>
      <c r="AS1421" s="27"/>
      <c r="AT1421" s="27"/>
      <c r="AU1421" s="27"/>
      <c r="AV1421" s="27"/>
      <c r="AW1421" s="27"/>
      <c r="AX1421" s="27"/>
      <c r="AY1421" s="41"/>
      <c r="AZ1421" s="27"/>
      <c r="BA1421" s="27"/>
      <c r="BB1421" s="27"/>
      <c r="BC1421" s="27"/>
      <c r="BD1421" s="27"/>
      <c r="BE1421" s="27"/>
      <c r="BF1421" s="27"/>
      <c r="BG1421" s="27"/>
      <c r="BH1421" s="27"/>
      <c r="BI1421" s="27"/>
      <c r="BJ1421" s="27"/>
      <c r="BK1421" s="27"/>
      <c r="BL1421" s="27"/>
      <c r="BM1421" s="41"/>
      <c r="BN1421" s="27"/>
      <c r="BO1421" s="27"/>
      <c r="BS1421" s="27"/>
      <c r="BT1421" s="41"/>
    </row>
    <row r="1422" spans="1:72" s="29" customFormat="1">
      <c r="A1422" s="47"/>
      <c r="B1422" s="47"/>
      <c r="C1422" s="47"/>
      <c r="D1422" s="47"/>
      <c r="E1422" s="47"/>
      <c r="F1422" s="47"/>
      <c r="G1422" s="47"/>
      <c r="H1422" s="47"/>
      <c r="I1422" s="47"/>
      <c r="J1422" s="27"/>
      <c r="K1422" s="47"/>
      <c r="L1422" s="28"/>
      <c r="M1422" s="28"/>
      <c r="N1422" s="28"/>
      <c r="O1422" s="28"/>
      <c r="P1422" s="28"/>
      <c r="Q1422" s="28"/>
      <c r="R1422" s="28"/>
      <c r="S1422" s="28"/>
      <c r="T1422" s="28"/>
      <c r="U1422" s="28"/>
      <c r="V1422" s="28"/>
      <c r="W1422" s="28"/>
      <c r="X1422" s="28"/>
      <c r="Y1422" s="28"/>
      <c r="Z1422" s="32"/>
      <c r="AA1422" s="32"/>
      <c r="AB1422" s="47"/>
      <c r="AC1422" s="47"/>
      <c r="AD1422" s="28"/>
      <c r="AE1422" s="28"/>
      <c r="AF1422" s="28"/>
      <c r="AG1422" s="28"/>
      <c r="AH1422" s="28"/>
      <c r="AI1422" s="33"/>
      <c r="AJ1422" s="27"/>
      <c r="AK1422" s="47"/>
      <c r="AL1422" s="27"/>
      <c r="AM1422" s="47"/>
      <c r="AN1422" s="47"/>
      <c r="AO1422" s="27"/>
      <c r="AP1422" s="32"/>
      <c r="AQ1422" s="27"/>
      <c r="AR1422" s="27"/>
      <c r="AS1422" s="27"/>
      <c r="AT1422" s="27"/>
      <c r="AU1422" s="27"/>
      <c r="AV1422" s="27"/>
      <c r="AW1422" s="27"/>
      <c r="AX1422" s="27"/>
      <c r="AY1422" s="41"/>
      <c r="AZ1422" s="27"/>
      <c r="BA1422" s="27"/>
      <c r="BB1422" s="27"/>
      <c r="BC1422" s="27"/>
      <c r="BD1422" s="27"/>
      <c r="BE1422" s="27"/>
      <c r="BF1422" s="27"/>
      <c r="BG1422" s="27"/>
      <c r="BH1422" s="27"/>
      <c r="BI1422" s="27"/>
      <c r="BJ1422" s="27"/>
      <c r="BK1422" s="27"/>
      <c r="BL1422" s="27"/>
      <c r="BM1422" s="41"/>
      <c r="BN1422" s="27"/>
      <c r="BO1422" s="27"/>
      <c r="BS1422" s="27"/>
      <c r="BT1422" s="41"/>
    </row>
    <row r="1423" spans="1:72" s="29" customFormat="1">
      <c r="A1423" s="47"/>
      <c r="B1423" s="47"/>
      <c r="C1423" s="47"/>
      <c r="D1423" s="47"/>
      <c r="E1423" s="47"/>
      <c r="F1423" s="47"/>
      <c r="G1423" s="47"/>
      <c r="H1423" s="47"/>
      <c r="I1423" s="47"/>
      <c r="J1423" s="27"/>
      <c r="K1423" s="47"/>
      <c r="L1423" s="28"/>
      <c r="M1423" s="28"/>
      <c r="N1423" s="28"/>
      <c r="O1423" s="28"/>
      <c r="P1423" s="28"/>
      <c r="Q1423" s="28"/>
      <c r="R1423" s="28"/>
      <c r="S1423" s="28"/>
      <c r="T1423" s="28"/>
      <c r="U1423" s="28"/>
      <c r="V1423" s="28"/>
      <c r="W1423" s="28"/>
      <c r="X1423" s="28"/>
      <c r="Y1423" s="28"/>
      <c r="Z1423" s="32"/>
      <c r="AA1423" s="32"/>
      <c r="AB1423" s="47"/>
      <c r="AC1423" s="47"/>
      <c r="AD1423" s="28"/>
      <c r="AE1423" s="28"/>
      <c r="AF1423" s="28"/>
      <c r="AG1423" s="28"/>
      <c r="AH1423" s="28"/>
      <c r="AI1423" s="33"/>
      <c r="AJ1423" s="27"/>
      <c r="AK1423" s="47"/>
      <c r="AL1423" s="27"/>
      <c r="AM1423" s="47"/>
      <c r="AN1423" s="47"/>
      <c r="AO1423" s="27"/>
      <c r="AP1423" s="32"/>
      <c r="AQ1423" s="27"/>
      <c r="AR1423" s="27"/>
      <c r="AS1423" s="27"/>
      <c r="AT1423" s="27"/>
      <c r="AU1423" s="27"/>
      <c r="AV1423" s="27"/>
      <c r="AW1423" s="27"/>
      <c r="AX1423" s="27"/>
      <c r="AY1423" s="41"/>
      <c r="AZ1423" s="27"/>
      <c r="BA1423" s="27"/>
      <c r="BB1423" s="27"/>
      <c r="BC1423" s="27"/>
      <c r="BD1423" s="27"/>
      <c r="BE1423" s="27"/>
      <c r="BF1423" s="27"/>
      <c r="BG1423" s="27"/>
      <c r="BH1423" s="27"/>
      <c r="BI1423" s="27"/>
      <c r="BJ1423" s="27"/>
      <c r="BK1423" s="27"/>
      <c r="BL1423" s="27"/>
      <c r="BM1423" s="41"/>
      <c r="BN1423" s="27"/>
      <c r="BO1423" s="27"/>
      <c r="BS1423" s="27"/>
      <c r="BT1423" s="41"/>
    </row>
    <row r="1424" spans="1:72" s="29" customFormat="1">
      <c r="A1424" s="47"/>
      <c r="B1424" s="47"/>
      <c r="C1424" s="47"/>
      <c r="D1424" s="47"/>
      <c r="E1424" s="47"/>
      <c r="F1424" s="47"/>
      <c r="G1424" s="47"/>
      <c r="H1424" s="47"/>
      <c r="I1424" s="47"/>
      <c r="J1424" s="27"/>
      <c r="K1424" s="47"/>
      <c r="L1424" s="28"/>
      <c r="M1424" s="28"/>
      <c r="N1424" s="28"/>
      <c r="O1424" s="28"/>
      <c r="P1424" s="28"/>
      <c r="Q1424" s="28"/>
      <c r="R1424" s="28"/>
      <c r="S1424" s="28"/>
      <c r="T1424" s="28"/>
      <c r="U1424" s="28"/>
      <c r="V1424" s="28"/>
      <c r="W1424" s="28"/>
      <c r="X1424" s="28"/>
      <c r="Y1424" s="28"/>
      <c r="Z1424" s="32"/>
      <c r="AA1424" s="32"/>
      <c r="AB1424" s="47"/>
      <c r="AC1424" s="47"/>
      <c r="AD1424" s="28"/>
      <c r="AE1424" s="28"/>
      <c r="AF1424" s="28"/>
      <c r="AG1424" s="28"/>
      <c r="AH1424" s="28"/>
      <c r="AI1424" s="33"/>
      <c r="AJ1424" s="27"/>
      <c r="AK1424" s="47"/>
      <c r="AL1424" s="27"/>
      <c r="AM1424" s="47"/>
      <c r="AN1424" s="47"/>
      <c r="AO1424" s="27"/>
      <c r="AP1424" s="32"/>
      <c r="AQ1424" s="27"/>
      <c r="AR1424" s="27"/>
      <c r="AS1424" s="27"/>
      <c r="AT1424" s="27"/>
      <c r="AU1424" s="27"/>
      <c r="AV1424" s="27"/>
      <c r="AW1424" s="27"/>
      <c r="AX1424" s="27"/>
      <c r="AY1424" s="41"/>
      <c r="AZ1424" s="27"/>
      <c r="BA1424" s="27"/>
      <c r="BB1424" s="27"/>
      <c r="BC1424" s="27"/>
      <c r="BD1424" s="27"/>
      <c r="BE1424" s="27"/>
      <c r="BF1424" s="27"/>
      <c r="BG1424" s="27"/>
      <c r="BH1424" s="27"/>
      <c r="BI1424" s="27"/>
      <c r="BJ1424" s="27"/>
      <c r="BK1424" s="27"/>
      <c r="BL1424" s="27"/>
      <c r="BM1424" s="41"/>
      <c r="BN1424" s="27"/>
      <c r="BO1424" s="27"/>
      <c r="BS1424" s="27"/>
      <c r="BT1424" s="41"/>
    </row>
    <row r="1425" spans="1:72" s="29" customFormat="1">
      <c r="A1425" s="47"/>
      <c r="B1425" s="47"/>
      <c r="C1425" s="47"/>
      <c r="D1425" s="47"/>
      <c r="E1425" s="47"/>
      <c r="F1425" s="47"/>
      <c r="G1425" s="47"/>
      <c r="H1425" s="47"/>
      <c r="I1425" s="47"/>
      <c r="J1425" s="27"/>
      <c r="K1425" s="47"/>
      <c r="L1425" s="28"/>
      <c r="M1425" s="28"/>
      <c r="N1425" s="28"/>
      <c r="O1425" s="28"/>
      <c r="P1425" s="28"/>
      <c r="Q1425" s="28"/>
      <c r="R1425" s="28"/>
      <c r="S1425" s="28"/>
      <c r="T1425" s="28"/>
      <c r="U1425" s="28"/>
      <c r="V1425" s="28"/>
      <c r="W1425" s="28"/>
      <c r="X1425" s="28"/>
      <c r="Y1425" s="28"/>
      <c r="Z1425" s="32"/>
      <c r="AA1425" s="32"/>
      <c r="AB1425" s="47"/>
      <c r="AC1425" s="47"/>
      <c r="AD1425" s="28"/>
      <c r="AE1425" s="28"/>
      <c r="AF1425" s="28"/>
      <c r="AG1425" s="28"/>
      <c r="AH1425" s="28"/>
      <c r="AI1425" s="33"/>
      <c r="AJ1425" s="27"/>
      <c r="AK1425" s="47"/>
      <c r="AL1425" s="27"/>
      <c r="AM1425" s="47"/>
      <c r="AN1425" s="47"/>
      <c r="AO1425" s="27"/>
      <c r="AP1425" s="32"/>
      <c r="AQ1425" s="27"/>
      <c r="AR1425" s="27"/>
      <c r="AS1425" s="27"/>
      <c r="AT1425" s="27"/>
      <c r="AU1425" s="27"/>
      <c r="AV1425" s="27"/>
      <c r="AW1425" s="27"/>
      <c r="AX1425" s="27"/>
      <c r="AY1425" s="41"/>
      <c r="AZ1425" s="27"/>
      <c r="BA1425" s="27"/>
      <c r="BB1425" s="27"/>
      <c r="BC1425" s="27"/>
      <c r="BD1425" s="27"/>
      <c r="BE1425" s="27"/>
      <c r="BF1425" s="27"/>
      <c r="BG1425" s="27"/>
      <c r="BH1425" s="27"/>
      <c r="BI1425" s="27"/>
      <c r="BJ1425" s="27"/>
      <c r="BK1425" s="27"/>
      <c r="BL1425" s="27"/>
      <c r="BM1425" s="41"/>
      <c r="BN1425" s="27"/>
      <c r="BO1425" s="27"/>
      <c r="BS1425" s="27"/>
      <c r="BT1425" s="41"/>
    </row>
    <row r="1426" spans="1:72" s="29" customFormat="1">
      <c r="A1426" s="47"/>
      <c r="B1426" s="47"/>
      <c r="C1426" s="47"/>
      <c r="D1426" s="47"/>
      <c r="E1426" s="47"/>
      <c r="F1426" s="47"/>
      <c r="G1426" s="47"/>
      <c r="H1426" s="47"/>
      <c r="I1426" s="47"/>
      <c r="J1426" s="27"/>
      <c r="K1426" s="47"/>
      <c r="L1426" s="28"/>
      <c r="M1426" s="28"/>
      <c r="N1426" s="28"/>
      <c r="O1426" s="28"/>
      <c r="P1426" s="28"/>
      <c r="Q1426" s="28"/>
      <c r="R1426" s="28"/>
      <c r="S1426" s="28"/>
      <c r="T1426" s="28"/>
      <c r="U1426" s="28"/>
      <c r="V1426" s="28"/>
      <c r="W1426" s="28"/>
      <c r="X1426" s="28"/>
      <c r="Y1426" s="28"/>
      <c r="Z1426" s="32"/>
      <c r="AA1426" s="32"/>
      <c r="AB1426" s="47"/>
      <c r="AC1426" s="47"/>
      <c r="AD1426" s="28"/>
      <c r="AE1426" s="28"/>
      <c r="AF1426" s="28"/>
      <c r="AG1426" s="28"/>
      <c r="AH1426" s="28"/>
      <c r="AI1426" s="33"/>
      <c r="AJ1426" s="27"/>
      <c r="AK1426" s="47"/>
      <c r="AL1426" s="27"/>
      <c r="AM1426" s="47"/>
      <c r="AN1426" s="47"/>
      <c r="AO1426" s="27"/>
      <c r="AP1426" s="32"/>
      <c r="AQ1426" s="27"/>
      <c r="AR1426" s="27"/>
      <c r="AS1426" s="27"/>
      <c r="AT1426" s="27"/>
      <c r="AU1426" s="27"/>
      <c r="AV1426" s="27"/>
      <c r="AW1426" s="27"/>
      <c r="AX1426" s="27"/>
      <c r="AY1426" s="41"/>
      <c r="AZ1426" s="27"/>
      <c r="BA1426" s="27"/>
      <c r="BB1426" s="27"/>
      <c r="BC1426" s="27"/>
      <c r="BD1426" s="27"/>
      <c r="BE1426" s="27"/>
      <c r="BF1426" s="27"/>
      <c r="BG1426" s="27"/>
      <c r="BH1426" s="27"/>
      <c r="BI1426" s="27"/>
      <c r="BJ1426" s="27"/>
      <c r="BK1426" s="27"/>
      <c r="BL1426" s="27"/>
      <c r="BM1426" s="41"/>
      <c r="BN1426" s="27"/>
      <c r="BO1426" s="27"/>
      <c r="BS1426" s="27"/>
      <c r="BT1426" s="41"/>
    </row>
    <row r="1427" spans="1:72" s="29" customFormat="1">
      <c r="A1427" s="47"/>
      <c r="B1427" s="47"/>
      <c r="C1427" s="47"/>
      <c r="D1427" s="47"/>
      <c r="E1427" s="47"/>
      <c r="F1427" s="47"/>
      <c r="G1427" s="47"/>
      <c r="H1427" s="47"/>
      <c r="I1427" s="47"/>
      <c r="J1427" s="27"/>
      <c r="K1427" s="47"/>
      <c r="L1427" s="28"/>
      <c r="M1427" s="28"/>
      <c r="N1427" s="28"/>
      <c r="O1427" s="28"/>
      <c r="P1427" s="28"/>
      <c r="Q1427" s="28"/>
      <c r="R1427" s="28"/>
      <c r="S1427" s="28"/>
      <c r="T1427" s="28"/>
      <c r="U1427" s="28"/>
      <c r="V1427" s="28"/>
      <c r="W1427" s="28"/>
      <c r="X1427" s="28"/>
      <c r="Y1427" s="28"/>
      <c r="Z1427" s="32"/>
      <c r="AA1427" s="32"/>
      <c r="AB1427" s="47"/>
      <c r="AC1427" s="47"/>
      <c r="AD1427" s="28"/>
      <c r="AE1427" s="28"/>
      <c r="AF1427" s="28"/>
      <c r="AG1427" s="28"/>
      <c r="AH1427" s="28"/>
      <c r="AI1427" s="33"/>
      <c r="AJ1427" s="27"/>
      <c r="AK1427" s="47"/>
      <c r="AL1427" s="27"/>
      <c r="AM1427" s="47"/>
      <c r="AN1427" s="47"/>
      <c r="AO1427" s="27"/>
      <c r="AP1427" s="32"/>
      <c r="AQ1427" s="27"/>
      <c r="AR1427" s="27"/>
      <c r="AS1427" s="27"/>
      <c r="AT1427" s="27"/>
      <c r="AU1427" s="27"/>
      <c r="AV1427" s="27"/>
      <c r="AW1427" s="27"/>
      <c r="AX1427" s="27"/>
      <c r="AY1427" s="41"/>
      <c r="AZ1427" s="27"/>
      <c r="BA1427" s="27"/>
      <c r="BB1427" s="27"/>
      <c r="BC1427" s="27"/>
      <c r="BD1427" s="27"/>
      <c r="BE1427" s="27"/>
      <c r="BF1427" s="27"/>
      <c r="BG1427" s="27"/>
      <c r="BH1427" s="27"/>
      <c r="BI1427" s="27"/>
      <c r="BJ1427" s="27"/>
      <c r="BK1427" s="27"/>
      <c r="BL1427" s="27"/>
      <c r="BM1427" s="41"/>
      <c r="BN1427" s="27"/>
      <c r="BO1427" s="27"/>
      <c r="BS1427" s="27"/>
      <c r="BT1427" s="41"/>
    </row>
    <row r="1428" spans="1:72" s="29" customFormat="1">
      <c r="A1428" s="47"/>
      <c r="B1428" s="47"/>
      <c r="C1428" s="47"/>
      <c r="D1428" s="47"/>
      <c r="E1428" s="47"/>
      <c r="F1428" s="47"/>
      <c r="G1428" s="47"/>
      <c r="H1428" s="47"/>
      <c r="I1428" s="47"/>
      <c r="J1428" s="27"/>
      <c r="K1428" s="47"/>
      <c r="L1428" s="28"/>
      <c r="M1428" s="28"/>
      <c r="N1428" s="28"/>
      <c r="O1428" s="28"/>
      <c r="P1428" s="28"/>
      <c r="Q1428" s="28"/>
      <c r="R1428" s="28"/>
      <c r="S1428" s="28"/>
      <c r="T1428" s="28"/>
      <c r="U1428" s="28"/>
      <c r="V1428" s="28"/>
      <c r="W1428" s="28"/>
      <c r="X1428" s="28"/>
      <c r="Y1428" s="28"/>
      <c r="Z1428" s="32"/>
      <c r="AA1428" s="32"/>
      <c r="AB1428" s="47"/>
      <c r="AC1428" s="47"/>
      <c r="AD1428" s="28"/>
      <c r="AE1428" s="28"/>
      <c r="AF1428" s="28"/>
      <c r="AG1428" s="28"/>
      <c r="AH1428" s="28"/>
      <c r="AI1428" s="33"/>
      <c r="AJ1428" s="27"/>
      <c r="AK1428" s="47"/>
      <c r="AL1428" s="27"/>
      <c r="AM1428" s="47"/>
      <c r="AN1428" s="47"/>
      <c r="AO1428" s="27"/>
      <c r="AP1428" s="32"/>
      <c r="AQ1428" s="27"/>
      <c r="AR1428" s="27"/>
      <c r="AS1428" s="27"/>
      <c r="AT1428" s="27"/>
      <c r="AU1428" s="27"/>
      <c r="AV1428" s="27"/>
      <c r="AW1428" s="27"/>
      <c r="AX1428" s="27"/>
      <c r="AY1428" s="41"/>
      <c r="AZ1428" s="27"/>
      <c r="BA1428" s="27"/>
      <c r="BB1428" s="27"/>
      <c r="BC1428" s="27"/>
      <c r="BD1428" s="27"/>
      <c r="BE1428" s="27"/>
      <c r="BF1428" s="27"/>
      <c r="BG1428" s="27"/>
      <c r="BH1428" s="27"/>
      <c r="BI1428" s="27"/>
      <c r="BJ1428" s="27"/>
      <c r="BK1428" s="27"/>
      <c r="BL1428" s="27"/>
      <c r="BM1428" s="41"/>
      <c r="BN1428" s="27"/>
      <c r="BO1428" s="27"/>
      <c r="BS1428" s="27"/>
      <c r="BT1428" s="41"/>
    </row>
    <row r="1429" spans="1:72" s="29" customFormat="1">
      <c r="A1429" s="47"/>
      <c r="B1429" s="47"/>
      <c r="C1429" s="47"/>
      <c r="D1429" s="47"/>
      <c r="E1429" s="47"/>
      <c r="F1429" s="47"/>
      <c r="G1429" s="47"/>
      <c r="H1429" s="47"/>
      <c r="I1429" s="47"/>
      <c r="J1429" s="27"/>
      <c r="K1429" s="47"/>
      <c r="L1429" s="28"/>
      <c r="M1429" s="28"/>
      <c r="N1429" s="28"/>
      <c r="O1429" s="28"/>
      <c r="P1429" s="28"/>
      <c r="Q1429" s="28"/>
      <c r="R1429" s="28"/>
      <c r="S1429" s="28"/>
      <c r="T1429" s="28"/>
      <c r="U1429" s="28"/>
      <c r="V1429" s="28"/>
      <c r="W1429" s="28"/>
      <c r="X1429" s="28"/>
      <c r="Y1429" s="28"/>
      <c r="Z1429" s="32"/>
      <c r="AA1429" s="32"/>
      <c r="AB1429" s="47"/>
      <c r="AC1429" s="47"/>
      <c r="AD1429" s="28"/>
      <c r="AE1429" s="28"/>
      <c r="AF1429" s="28"/>
      <c r="AG1429" s="28"/>
      <c r="AH1429" s="28"/>
      <c r="AI1429" s="33"/>
      <c r="AJ1429" s="27"/>
      <c r="AK1429" s="47"/>
      <c r="AL1429" s="27"/>
      <c r="AM1429" s="47"/>
      <c r="AN1429" s="47"/>
      <c r="AO1429" s="27"/>
      <c r="AP1429" s="32"/>
      <c r="AQ1429" s="27"/>
      <c r="AR1429" s="27"/>
      <c r="AS1429" s="27"/>
      <c r="AT1429" s="27"/>
      <c r="AU1429" s="27"/>
      <c r="AV1429" s="27"/>
      <c r="AW1429" s="27"/>
      <c r="AX1429" s="27"/>
      <c r="AY1429" s="41"/>
      <c r="AZ1429" s="27"/>
      <c r="BA1429" s="27"/>
      <c r="BB1429" s="27"/>
      <c r="BC1429" s="27"/>
      <c r="BD1429" s="27"/>
      <c r="BE1429" s="27"/>
      <c r="BF1429" s="27"/>
      <c r="BG1429" s="27"/>
      <c r="BH1429" s="27"/>
      <c r="BI1429" s="27"/>
      <c r="BJ1429" s="27"/>
      <c r="BK1429" s="27"/>
      <c r="BL1429" s="27"/>
      <c r="BM1429" s="41"/>
      <c r="BN1429" s="27"/>
      <c r="BO1429" s="27"/>
      <c r="BS1429" s="27"/>
      <c r="BT1429" s="41"/>
    </row>
    <row r="1430" spans="1:72" s="29" customFormat="1">
      <c r="A1430" s="47"/>
      <c r="B1430" s="47"/>
      <c r="C1430" s="47"/>
      <c r="D1430" s="47"/>
      <c r="E1430" s="47"/>
      <c r="F1430" s="47"/>
      <c r="G1430" s="47"/>
      <c r="H1430" s="47"/>
      <c r="I1430" s="47"/>
      <c r="J1430" s="27"/>
      <c r="K1430" s="47"/>
      <c r="L1430" s="28"/>
      <c r="M1430" s="28"/>
      <c r="N1430" s="28"/>
      <c r="O1430" s="28"/>
      <c r="P1430" s="28"/>
      <c r="Q1430" s="28"/>
      <c r="R1430" s="28"/>
      <c r="S1430" s="28"/>
      <c r="T1430" s="28"/>
      <c r="U1430" s="28"/>
      <c r="V1430" s="28"/>
      <c r="W1430" s="28"/>
      <c r="X1430" s="28"/>
      <c r="Y1430" s="28"/>
      <c r="Z1430" s="32"/>
      <c r="AA1430" s="32"/>
      <c r="AB1430" s="47"/>
      <c r="AC1430" s="47"/>
      <c r="AD1430" s="28"/>
      <c r="AE1430" s="28"/>
      <c r="AF1430" s="28"/>
      <c r="AG1430" s="28"/>
      <c r="AH1430" s="28"/>
      <c r="AI1430" s="33"/>
      <c r="AJ1430" s="27"/>
      <c r="AK1430" s="47"/>
      <c r="AL1430" s="27"/>
      <c r="AM1430" s="47"/>
      <c r="AN1430" s="47"/>
      <c r="AO1430" s="27"/>
      <c r="AP1430" s="32"/>
      <c r="AQ1430" s="27"/>
      <c r="AR1430" s="27"/>
      <c r="AS1430" s="27"/>
      <c r="AT1430" s="27"/>
      <c r="AU1430" s="27"/>
      <c r="AV1430" s="27"/>
      <c r="AW1430" s="27"/>
      <c r="AX1430" s="27"/>
      <c r="AY1430" s="41"/>
      <c r="AZ1430" s="27"/>
      <c r="BA1430" s="27"/>
      <c r="BB1430" s="27"/>
      <c r="BC1430" s="27"/>
      <c r="BD1430" s="27"/>
      <c r="BE1430" s="27"/>
      <c r="BF1430" s="27"/>
      <c r="BG1430" s="27"/>
      <c r="BH1430" s="27"/>
      <c r="BI1430" s="27"/>
      <c r="BJ1430" s="27"/>
      <c r="BK1430" s="27"/>
      <c r="BL1430" s="27"/>
      <c r="BM1430" s="41"/>
      <c r="BN1430" s="27"/>
      <c r="BO1430" s="27"/>
      <c r="BS1430" s="27"/>
      <c r="BT1430" s="41"/>
    </row>
    <row r="1431" spans="1:72" s="29" customFormat="1">
      <c r="A1431" s="47"/>
      <c r="B1431" s="47"/>
      <c r="C1431" s="47"/>
      <c r="D1431" s="47"/>
      <c r="E1431" s="47"/>
      <c r="F1431" s="47"/>
      <c r="G1431" s="47"/>
      <c r="H1431" s="47"/>
      <c r="I1431" s="47"/>
      <c r="J1431" s="27"/>
      <c r="K1431" s="47"/>
      <c r="L1431" s="28"/>
      <c r="M1431" s="28"/>
      <c r="N1431" s="28"/>
      <c r="O1431" s="28"/>
      <c r="P1431" s="28"/>
      <c r="Q1431" s="28"/>
      <c r="R1431" s="28"/>
      <c r="S1431" s="28"/>
      <c r="T1431" s="28"/>
      <c r="U1431" s="28"/>
      <c r="V1431" s="28"/>
      <c r="W1431" s="28"/>
      <c r="X1431" s="28"/>
      <c r="Y1431" s="28"/>
      <c r="Z1431" s="32"/>
      <c r="AA1431" s="32"/>
      <c r="AB1431" s="47"/>
      <c r="AC1431" s="47"/>
      <c r="AD1431" s="28"/>
      <c r="AE1431" s="28"/>
      <c r="AF1431" s="28"/>
      <c r="AG1431" s="28"/>
      <c r="AH1431" s="28"/>
      <c r="AI1431" s="33"/>
      <c r="AJ1431" s="27"/>
      <c r="AK1431" s="47"/>
      <c r="AL1431" s="27"/>
      <c r="AM1431" s="47"/>
      <c r="AN1431" s="47"/>
      <c r="AO1431" s="27"/>
      <c r="AP1431" s="32"/>
      <c r="AQ1431" s="27"/>
      <c r="AR1431" s="27"/>
      <c r="AS1431" s="27"/>
      <c r="AT1431" s="27"/>
      <c r="AU1431" s="27"/>
      <c r="AV1431" s="27"/>
      <c r="AW1431" s="27"/>
      <c r="AX1431" s="27"/>
      <c r="AY1431" s="41"/>
      <c r="AZ1431" s="27"/>
      <c r="BA1431" s="27"/>
      <c r="BB1431" s="27"/>
      <c r="BC1431" s="27"/>
      <c r="BD1431" s="27"/>
      <c r="BE1431" s="27"/>
      <c r="BF1431" s="27"/>
      <c r="BG1431" s="27"/>
      <c r="BH1431" s="27"/>
      <c r="BI1431" s="27"/>
      <c r="BJ1431" s="27"/>
      <c r="BK1431" s="27"/>
      <c r="BL1431" s="27"/>
      <c r="BM1431" s="41"/>
      <c r="BN1431" s="27"/>
      <c r="BO1431" s="27"/>
      <c r="BS1431" s="27"/>
      <c r="BT1431" s="41"/>
    </row>
    <row r="1432" spans="1:72" s="29" customFormat="1">
      <c r="A1432" s="47"/>
      <c r="B1432" s="47"/>
      <c r="C1432" s="47"/>
      <c r="D1432" s="47"/>
      <c r="E1432" s="47"/>
      <c r="F1432" s="47"/>
      <c r="G1432" s="47"/>
      <c r="H1432" s="47"/>
      <c r="I1432" s="47"/>
      <c r="J1432" s="27"/>
      <c r="K1432" s="47"/>
      <c r="L1432" s="28"/>
      <c r="M1432" s="28"/>
      <c r="N1432" s="28"/>
      <c r="O1432" s="28"/>
      <c r="P1432" s="28"/>
      <c r="Q1432" s="28"/>
      <c r="R1432" s="28"/>
      <c r="S1432" s="28"/>
      <c r="T1432" s="28"/>
      <c r="U1432" s="28"/>
      <c r="V1432" s="28"/>
      <c r="W1432" s="28"/>
      <c r="X1432" s="28"/>
      <c r="Y1432" s="28"/>
      <c r="Z1432" s="32"/>
      <c r="AA1432" s="32"/>
      <c r="AB1432" s="47"/>
      <c r="AC1432" s="47"/>
      <c r="AD1432" s="28"/>
      <c r="AE1432" s="28"/>
      <c r="AF1432" s="28"/>
      <c r="AG1432" s="28"/>
      <c r="AH1432" s="28"/>
      <c r="AI1432" s="33"/>
      <c r="AJ1432" s="27"/>
      <c r="AK1432" s="47"/>
      <c r="AL1432" s="27"/>
      <c r="AM1432" s="47"/>
      <c r="AN1432" s="47"/>
      <c r="AO1432" s="27"/>
      <c r="AP1432" s="32"/>
      <c r="AQ1432" s="27"/>
      <c r="AR1432" s="27"/>
      <c r="AS1432" s="27"/>
      <c r="AT1432" s="27"/>
      <c r="AU1432" s="27"/>
      <c r="AV1432" s="27"/>
      <c r="AW1432" s="27"/>
      <c r="AX1432" s="27"/>
      <c r="AY1432" s="41"/>
      <c r="AZ1432" s="27"/>
      <c r="BA1432" s="27"/>
      <c r="BB1432" s="27"/>
      <c r="BC1432" s="27"/>
      <c r="BD1432" s="27"/>
      <c r="BE1432" s="27"/>
      <c r="BF1432" s="27"/>
      <c r="BG1432" s="27"/>
      <c r="BH1432" s="27"/>
      <c r="BI1432" s="27"/>
      <c r="BJ1432" s="27"/>
      <c r="BK1432" s="27"/>
      <c r="BL1432" s="27"/>
      <c r="BM1432" s="41"/>
      <c r="BN1432" s="27"/>
      <c r="BO1432" s="27"/>
      <c r="BS1432" s="27"/>
      <c r="BT1432" s="41"/>
    </row>
    <row r="1433" spans="1:72" s="29" customFormat="1">
      <c r="A1433" s="47"/>
      <c r="B1433" s="47"/>
      <c r="C1433" s="47"/>
      <c r="D1433" s="47"/>
      <c r="E1433" s="47"/>
      <c r="F1433" s="47"/>
      <c r="G1433" s="47"/>
      <c r="H1433" s="47"/>
      <c r="I1433" s="47"/>
      <c r="J1433" s="27"/>
      <c r="K1433" s="47"/>
      <c r="L1433" s="28"/>
      <c r="M1433" s="28"/>
      <c r="N1433" s="28"/>
      <c r="O1433" s="28"/>
      <c r="P1433" s="28"/>
      <c r="Q1433" s="28"/>
      <c r="R1433" s="28"/>
      <c r="S1433" s="28"/>
      <c r="T1433" s="28"/>
      <c r="U1433" s="28"/>
      <c r="V1433" s="28"/>
      <c r="W1433" s="28"/>
      <c r="X1433" s="28"/>
      <c r="Y1433" s="28"/>
      <c r="Z1433" s="32"/>
      <c r="AA1433" s="32"/>
      <c r="AB1433" s="47"/>
      <c r="AC1433" s="47"/>
      <c r="AD1433" s="28"/>
      <c r="AE1433" s="28"/>
      <c r="AF1433" s="28"/>
      <c r="AG1433" s="28"/>
      <c r="AH1433" s="28"/>
      <c r="AI1433" s="33"/>
      <c r="AJ1433" s="27"/>
      <c r="AK1433" s="47"/>
      <c r="AL1433" s="27"/>
      <c r="AM1433" s="47"/>
      <c r="AN1433" s="47"/>
      <c r="AO1433" s="27"/>
      <c r="AP1433" s="32"/>
      <c r="AQ1433" s="27"/>
      <c r="AR1433" s="27"/>
      <c r="AS1433" s="27"/>
      <c r="AT1433" s="27"/>
      <c r="AU1433" s="27"/>
      <c r="AV1433" s="27"/>
      <c r="AW1433" s="27"/>
      <c r="AX1433" s="27"/>
      <c r="AY1433" s="41"/>
      <c r="AZ1433" s="27"/>
      <c r="BA1433" s="27"/>
      <c r="BB1433" s="27"/>
      <c r="BC1433" s="27"/>
      <c r="BD1433" s="27"/>
      <c r="BE1433" s="27"/>
      <c r="BF1433" s="27"/>
      <c r="BG1433" s="27"/>
      <c r="BH1433" s="27"/>
      <c r="BI1433" s="27"/>
      <c r="BJ1433" s="27"/>
      <c r="BK1433" s="27"/>
      <c r="BL1433" s="27"/>
      <c r="BM1433" s="41"/>
      <c r="BN1433" s="27"/>
      <c r="BO1433" s="27"/>
      <c r="BS1433" s="27"/>
      <c r="BT1433" s="41"/>
    </row>
    <row r="1434" spans="1:72" s="29" customFormat="1">
      <c r="A1434" s="47"/>
      <c r="B1434" s="47"/>
      <c r="C1434" s="47"/>
      <c r="D1434" s="47"/>
      <c r="E1434" s="47"/>
      <c r="F1434" s="47"/>
      <c r="G1434" s="47"/>
      <c r="H1434" s="47"/>
      <c r="I1434" s="47"/>
      <c r="J1434" s="27"/>
      <c r="K1434" s="47"/>
      <c r="L1434" s="28"/>
      <c r="M1434" s="28"/>
      <c r="N1434" s="28"/>
      <c r="O1434" s="28"/>
      <c r="P1434" s="28"/>
      <c r="Q1434" s="28"/>
      <c r="R1434" s="28"/>
      <c r="S1434" s="28"/>
      <c r="T1434" s="28"/>
      <c r="U1434" s="28"/>
      <c r="V1434" s="28"/>
      <c r="W1434" s="28"/>
      <c r="X1434" s="28"/>
      <c r="Y1434" s="28"/>
      <c r="Z1434" s="32"/>
      <c r="AA1434" s="32"/>
      <c r="AB1434" s="47"/>
      <c r="AC1434" s="47"/>
      <c r="AD1434" s="28"/>
      <c r="AE1434" s="28"/>
      <c r="AF1434" s="28"/>
      <c r="AG1434" s="28"/>
      <c r="AH1434" s="28"/>
      <c r="AI1434" s="33"/>
      <c r="AJ1434" s="27"/>
      <c r="AK1434" s="47"/>
      <c r="AL1434" s="27"/>
      <c r="AM1434" s="47"/>
      <c r="AN1434" s="47"/>
      <c r="AO1434" s="27"/>
      <c r="AP1434" s="32"/>
      <c r="AQ1434" s="27"/>
      <c r="AR1434" s="27"/>
      <c r="AS1434" s="27"/>
      <c r="AT1434" s="27"/>
      <c r="AU1434" s="27"/>
      <c r="AV1434" s="27"/>
      <c r="AW1434" s="27"/>
      <c r="AX1434" s="27"/>
      <c r="AY1434" s="41"/>
      <c r="AZ1434" s="27"/>
      <c r="BA1434" s="27"/>
      <c r="BB1434" s="27"/>
      <c r="BC1434" s="27"/>
      <c r="BD1434" s="27"/>
      <c r="BE1434" s="27"/>
      <c r="BF1434" s="27"/>
      <c r="BG1434" s="27"/>
      <c r="BH1434" s="27"/>
      <c r="BI1434" s="27"/>
      <c r="BJ1434" s="27"/>
      <c r="BK1434" s="27"/>
      <c r="BL1434" s="27"/>
      <c r="BM1434" s="41"/>
      <c r="BN1434" s="27"/>
      <c r="BO1434" s="27"/>
      <c r="BS1434" s="27"/>
      <c r="BT1434" s="41"/>
    </row>
    <row r="1435" spans="1:72" s="29" customFormat="1">
      <c r="A1435" s="47"/>
      <c r="B1435" s="47"/>
      <c r="C1435" s="47"/>
      <c r="D1435" s="47"/>
      <c r="E1435" s="47"/>
      <c r="F1435" s="47"/>
      <c r="G1435" s="47"/>
      <c r="H1435" s="47"/>
      <c r="I1435" s="47"/>
      <c r="J1435" s="27"/>
      <c r="K1435" s="47"/>
      <c r="L1435" s="28"/>
      <c r="M1435" s="28"/>
      <c r="N1435" s="28"/>
      <c r="O1435" s="28"/>
      <c r="P1435" s="28"/>
      <c r="Q1435" s="28"/>
      <c r="R1435" s="28"/>
      <c r="S1435" s="28"/>
      <c r="T1435" s="28"/>
      <c r="U1435" s="28"/>
      <c r="V1435" s="28"/>
      <c r="W1435" s="28"/>
      <c r="X1435" s="28"/>
      <c r="Y1435" s="28"/>
      <c r="Z1435" s="32"/>
      <c r="AA1435" s="32"/>
      <c r="AB1435" s="47"/>
      <c r="AC1435" s="47"/>
      <c r="AD1435" s="28"/>
      <c r="AE1435" s="28"/>
      <c r="AF1435" s="28"/>
      <c r="AG1435" s="28"/>
      <c r="AH1435" s="28"/>
      <c r="AI1435" s="33"/>
      <c r="AJ1435" s="27"/>
      <c r="AK1435" s="47"/>
      <c r="AL1435" s="27"/>
      <c r="AM1435" s="47"/>
      <c r="AN1435" s="47"/>
      <c r="AO1435" s="27"/>
      <c r="AP1435" s="32"/>
      <c r="AQ1435" s="27"/>
      <c r="AR1435" s="27"/>
      <c r="AS1435" s="27"/>
      <c r="AT1435" s="27"/>
      <c r="AU1435" s="27"/>
      <c r="AV1435" s="27"/>
      <c r="AW1435" s="27"/>
      <c r="AX1435" s="27"/>
      <c r="AY1435" s="41"/>
      <c r="AZ1435" s="27"/>
      <c r="BA1435" s="27"/>
      <c r="BB1435" s="27"/>
      <c r="BC1435" s="27"/>
      <c r="BD1435" s="27"/>
      <c r="BE1435" s="27"/>
      <c r="BF1435" s="27"/>
      <c r="BG1435" s="27"/>
      <c r="BH1435" s="27"/>
      <c r="BI1435" s="27"/>
      <c r="BJ1435" s="27"/>
      <c r="BK1435" s="27"/>
      <c r="BL1435" s="27"/>
      <c r="BM1435" s="41"/>
      <c r="BN1435" s="27"/>
      <c r="BO1435" s="27"/>
      <c r="BS1435" s="27"/>
      <c r="BT1435" s="41"/>
    </row>
    <row r="1436" spans="1:72" s="29" customFormat="1">
      <c r="A1436" s="47"/>
      <c r="B1436" s="47"/>
      <c r="C1436" s="47"/>
      <c r="D1436" s="47"/>
      <c r="E1436" s="47"/>
      <c r="F1436" s="47"/>
      <c r="G1436" s="47"/>
      <c r="H1436" s="47"/>
      <c r="I1436" s="47"/>
      <c r="J1436" s="27"/>
      <c r="K1436" s="47"/>
      <c r="L1436" s="28"/>
      <c r="M1436" s="28"/>
      <c r="N1436" s="28"/>
      <c r="O1436" s="28"/>
      <c r="P1436" s="28"/>
      <c r="Q1436" s="28"/>
      <c r="R1436" s="28"/>
      <c r="S1436" s="28"/>
      <c r="T1436" s="28"/>
      <c r="U1436" s="28"/>
      <c r="V1436" s="28"/>
      <c r="W1436" s="28"/>
      <c r="X1436" s="28"/>
      <c r="Y1436" s="28"/>
      <c r="Z1436" s="32"/>
      <c r="AA1436" s="32"/>
      <c r="AB1436" s="47"/>
      <c r="AC1436" s="47"/>
      <c r="AD1436" s="28"/>
      <c r="AE1436" s="28"/>
      <c r="AF1436" s="28"/>
      <c r="AG1436" s="28"/>
      <c r="AH1436" s="28"/>
      <c r="AI1436" s="33"/>
      <c r="AJ1436" s="27"/>
      <c r="AK1436" s="47"/>
      <c r="AL1436" s="27"/>
      <c r="AM1436" s="47"/>
      <c r="AN1436" s="47"/>
      <c r="AO1436" s="27"/>
      <c r="AP1436" s="32"/>
      <c r="AQ1436" s="27"/>
      <c r="AR1436" s="27"/>
      <c r="AS1436" s="27"/>
      <c r="AT1436" s="27"/>
      <c r="AU1436" s="27"/>
      <c r="AV1436" s="27"/>
      <c r="AW1436" s="27"/>
      <c r="AX1436" s="27"/>
      <c r="AY1436" s="41"/>
      <c r="AZ1436" s="27"/>
      <c r="BA1436" s="27"/>
      <c r="BB1436" s="27"/>
      <c r="BC1436" s="27"/>
      <c r="BD1436" s="27"/>
      <c r="BE1436" s="27"/>
      <c r="BF1436" s="27"/>
      <c r="BG1436" s="27"/>
      <c r="BH1436" s="27"/>
      <c r="BI1436" s="27"/>
      <c r="BJ1436" s="27"/>
      <c r="BK1436" s="27"/>
      <c r="BL1436" s="27"/>
      <c r="BM1436" s="41"/>
      <c r="BN1436" s="27"/>
      <c r="BO1436" s="27"/>
      <c r="BS1436" s="27"/>
      <c r="BT1436" s="41"/>
    </row>
    <row r="1437" spans="1:72" s="29" customFormat="1">
      <c r="A1437" s="47"/>
      <c r="B1437" s="47"/>
      <c r="C1437" s="47"/>
      <c r="D1437" s="47"/>
      <c r="E1437" s="47"/>
      <c r="F1437" s="47"/>
      <c r="G1437" s="47"/>
      <c r="H1437" s="47"/>
      <c r="I1437" s="47"/>
      <c r="J1437" s="27"/>
      <c r="K1437" s="47"/>
      <c r="L1437" s="28"/>
      <c r="M1437" s="28"/>
      <c r="N1437" s="28"/>
      <c r="O1437" s="28"/>
      <c r="P1437" s="28"/>
      <c r="Q1437" s="28"/>
      <c r="R1437" s="28"/>
      <c r="S1437" s="28"/>
      <c r="T1437" s="28"/>
      <c r="U1437" s="28"/>
      <c r="V1437" s="28"/>
      <c r="W1437" s="28"/>
      <c r="X1437" s="28"/>
      <c r="Y1437" s="28"/>
      <c r="Z1437" s="32"/>
      <c r="AA1437" s="32"/>
      <c r="AB1437" s="47"/>
      <c r="AC1437" s="47"/>
      <c r="AD1437" s="28"/>
      <c r="AE1437" s="28"/>
      <c r="AF1437" s="28"/>
      <c r="AG1437" s="28"/>
      <c r="AH1437" s="28"/>
      <c r="AI1437" s="33"/>
      <c r="AJ1437" s="27"/>
      <c r="AK1437" s="47"/>
      <c r="AL1437" s="27"/>
      <c r="AM1437" s="47"/>
      <c r="AN1437" s="47"/>
      <c r="AO1437" s="27"/>
      <c r="AP1437" s="32"/>
      <c r="AQ1437" s="27"/>
      <c r="AR1437" s="27"/>
      <c r="AS1437" s="27"/>
      <c r="AT1437" s="27"/>
      <c r="AU1437" s="27"/>
      <c r="AV1437" s="27"/>
      <c r="AW1437" s="27"/>
      <c r="AX1437" s="27"/>
      <c r="AY1437" s="41"/>
      <c r="AZ1437" s="27"/>
      <c r="BA1437" s="27"/>
      <c r="BB1437" s="27"/>
      <c r="BC1437" s="27"/>
      <c r="BD1437" s="27"/>
      <c r="BE1437" s="27"/>
      <c r="BF1437" s="27"/>
      <c r="BG1437" s="27"/>
      <c r="BH1437" s="27"/>
      <c r="BI1437" s="27"/>
      <c r="BJ1437" s="27"/>
      <c r="BK1437" s="27"/>
      <c r="BL1437" s="27"/>
      <c r="BM1437" s="41"/>
      <c r="BN1437" s="27"/>
      <c r="BO1437" s="27"/>
      <c r="BS1437" s="27"/>
      <c r="BT1437" s="41"/>
    </row>
    <row r="1438" spans="1:72" s="29" customFormat="1">
      <c r="A1438" s="47"/>
      <c r="B1438" s="47"/>
      <c r="C1438" s="47"/>
      <c r="D1438" s="47"/>
      <c r="E1438" s="47"/>
      <c r="F1438" s="47"/>
      <c r="G1438" s="47"/>
      <c r="H1438" s="47"/>
      <c r="I1438" s="47"/>
      <c r="J1438" s="27"/>
      <c r="K1438" s="47"/>
      <c r="L1438" s="28"/>
      <c r="M1438" s="28"/>
      <c r="N1438" s="28"/>
      <c r="O1438" s="28"/>
      <c r="P1438" s="28"/>
      <c r="Q1438" s="28"/>
      <c r="R1438" s="28"/>
      <c r="S1438" s="28"/>
      <c r="T1438" s="28"/>
      <c r="U1438" s="28"/>
      <c r="V1438" s="28"/>
      <c r="W1438" s="28"/>
      <c r="X1438" s="28"/>
      <c r="Y1438" s="28"/>
      <c r="Z1438" s="32"/>
      <c r="AA1438" s="32"/>
      <c r="AB1438" s="47"/>
      <c r="AC1438" s="47"/>
      <c r="AD1438" s="28"/>
      <c r="AE1438" s="28"/>
      <c r="AF1438" s="28"/>
      <c r="AG1438" s="28"/>
      <c r="AH1438" s="28"/>
      <c r="AI1438" s="33"/>
      <c r="AJ1438" s="27"/>
      <c r="AK1438" s="47"/>
      <c r="AL1438" s="27"/>
      <c r="AM1438" s="47"/>
      <c r="AN1438" s="47"/>
      <c r="AO1438" s="27"/>
      <c r="AP1438" s="32"/>
      <c r="AQ1438" s="27"/>
      <c r="AR1438" s="27"/>
      <c r="AS1438" s="27"/>
      <c r="AT1438" s="27"/>
      <c r="AU1438" s="27"/>
      <c r="AV1438" s="27"/>
      <c r="AW1438" s="27"/>
      <c r="AX1438" s="27"/>
      <c r="AY1438" s="41"/>
      <c r="AZ1438" s="27"/>
      <c r="BA1438" s="27"/>
      <c r="BB1438" s="27"/>
      <c r="BC1438" s="27"/>
      <c r="BD1438" s="27"/>
      <c r="BE1438" s="27"/>
      <c r="BF1438" s="27"/>
      <c r="BG1438" s="27"/>
      <c r="BH1438" s="27"/>
      <c r="BI1438" s="27"/>
      <c r="BJ1438" s="27"/>
      <c r="BK1438" s="27"/>
      <c r="BL1438" s="27"/>
      <c r="BM1438" s="41"/>
      <c r="BN1438" s="27"/>
      <c r="BO1438" s="27"/>
      <c r="BS1438" s="27"/>
      <c r="BT1438" s="41"/>
    </row>
    <row r="1439" spans="1:72" s="29" customFormat="1">
      <c r="A1439" s="47"/>
      <c r="B1439" s="47"/>
      <c r="C1439" s="47"/>
      <c r="D1439" s="47"/>
      <c r="E1439" s="47"/>
      <c r="F1439" s="47"/>
      <c r="G1439" s="47"/>
      <c r="H1439" s="47"/>
      <c r="I1439" s="47"/>
      <c r="J1439" s="27"/>
      <c r="K1439" s="47"/>
      <c r="L1439" s="28"/>
      <c r="M1439" s="28"/>
      <c r="N1439" s="28"/>
      <c r="O1439" s="28"/>
      <c r="P1439" s="28"/>
      <c r="Q1439" s="28"/>
      <c r="R1439" s="28"/>
      <c r="S1439" s="28"/>
      <c r="T1439" s="28"/>
      <c r="U1439" s="28"/>
      <c r="V1439" s="28"/>
      <c r="W1439" s="28"/>
      <c r="X1439" s="28"/>
      <c r="Y1439" s="28"/>
      <c r="Z1439" s="32"/>
      <c r="AA1439" s="32"/>
      <c r="AB1439" s="47"/>
      <c r="AC1439" s="47"/>
      <c r="AD1439" s="28"/>
      <c r="AE1439" s="28"/>
      <c r="AF1439" s="28"/>
      <c r="AG1439" s="28"/>
      <c r="AH1439" s="28"/>
      <c r="AI1439" s="33"/>
      <c r="AJ1439" s="27"/>
      <c r="AK1439" s="47"/>
      <c r="AL1439" s="27"/>
      <c r="AM1439" s="47"/>
      <c r="AN1439" s="47"/>
      <c r="AO1439" s="27"/>
      <c r="AP1439" s="32"/>
      <c r="AQ1439" s="27"/>
      <c r="AR1439" s="27"/>
      <c r="AS1439" s="27"/>
      <c r="AT1439" s="27"/>
      <c r="AU1439" s="27"/>
      <c r="AV1439" s="27"/>
      <c r="AW1439" s="27"/>
      <c r="AX1439" s="27"/>
      <c r="AY1439" s="41"/>
      <c r="AZ1439" s="27"/>
      <c r="BA1439" s="27"/>
      <c r="BB1439" s="27"/>
      <c r="BC1439" s="27"/>
      <c r="BD1439" s="27"/>
      <c r="BE1439" s="27"/>
      <c r="BF1439" s="27"/>
      <c r="BG1439" s="27"/>
      <c r="BH1439" s="27"/>
      <c r="BI1439" s="27"/>
      <c r="BJ1439" s="27"/>
      <c r="BK1439" s="27"/>
      <c r="BL1439" s="27"/>
      <c r="BM1439" s="41"/>
      <c r="BN1439" s="27"/>
      <c r="BO1439" s="27"/>
      <c r="BS1439" s="27"/>
      <c r="BT1439" s="41"/>
    </row>
    <row r="1440" spans="1:72" s="29" customFormat="1">
      <c r="A1440" s="47"/>
      <c r="B1440" s="47"/>
      <c r="C1440" s="47"/>
      <c r="D1440" s="47"/>
      <c r="E1440" s="47"/>
      <c r="F1440" s="47"/>
      <c r="G1440" s="47"/>
      <c r="H1440" s="47"/>
      <c r="I1440" s="47"/>
      <c r="J1440" s="27"/>
      <c r="K1440" s="47"/>
      <c r="L1440" s="28"/>
      <c r="M1440" s="28"/>
      <c r="N1440" s="28"/>
      <c r="O1440" s="28"/>
      <c r="P1440" s="28"/>
      <c r="Q1440" s="28"/>
      <c r="R1440" s="28"/>
      <c r="S1440" s="28"/>
      <c r="T1440" s="28"/>
      <c r="U1440" s="28"/>
      <c r="V1440" s="28"/>
      <c r="W1440" s="28"/>
      <c r="X1440" s="28"/>
      <c r="Y1440" s="28"/>
      <c r="Z1440" s="32"/>
      <c r="AA1440" s="32"/>
      <c r="AB1440" s="47"/>
      <c r="AC1440" s="47"/>
      <c r="AD1440" s="28"/>
      <c r="AE1440" s="28"/>
      <c r="AF1440" s="28"/>
      <c r="AG1440" s="28"/>
      <c r="AH1440" s="28"/>
      <c r="AI1440" s="33"/>
      <c r="AJ1440" s="27"/>
      <c r="AK1440" s="47"/>
      <c r="AL1440" s="27"/>
      <c r="AM1440" s="47"/>
      <c r="AN1440" s="47"/>
      <c r="AO1440" s="27"/>
      <c r="AP1440" s="32"/>
      <c r="AQ1440" s="27"/>
      <c r="AR1440" s="27"/>
      <c r="AS1440" s="27"/>
      <c r="AT1440" s="27"/>
      <c r="AU1440" s="27"/>
      <c r="AV1440" s="27"/>
      <c r="AW1440" s="27"/>
      <c r="AX1440" s="27"/>
      <c r="AY1440" s="41"/>
      <c r="AZ1440" s="27"/>
      <c r="BA1440" s="27"/>
      <c r="BB1440" s="27"/>
      <c r="BC1440" s="27"/>
      <c r="BD1440" s="27"/>
      <c r="BE1440" s="27"/>
      <c r="BF1440" s="27"/>
      <c r="BG1440" s="27"/>
      <c r="BH1440" s="27"/>
      <c r="BI1440" s="27"/>
      <c r="BJ1440" s="27"/>
      <c r="BK1440" s="27"/>
      <c r="BL1440" s="27"/>
      <c r="BM1440" s="41"/>
      <c r="BN1440" s="27"/>
      <c r="BO1440" s="27"/>
      <c r="BS1440" s="27"/>
      <c r="BT1440" s="41"/>
    </row>
    <row r="1441" spans="1:72" s="29" customFormat="1">
      <c r="A1441" s="47"/>
      <c r="B1441" s="47"/>
      <c r="C1441" s="47"/>
      <c r="D1441" s="47"/>
      <c r="E1441" s="47"/>
      <c r="F1441" s="47"/>
      <c r="G1441" s="47"/>
      <c r="H1441" s="47"/>
      <c r="I1441" s="47"/>
      <c r="J1441" s="27"/>
      <c r="K1441" s="47"/>
      <c r="L1441" s="28"/>
      <c r="M1441" s="28"/>
      <c r="N1441" s="28"/>
      <c r="O1441" s="28"/>
      <c r="P1441" s="28"/>
      <c r="Q1441" s="28"/>
      <c r="R1441" s="28"/>
      <c r="S1441" s="28"/>
      <c r="T1441" s="28"/>
      <c r="U1441" s="28"/>
      <c r="V1441" s="28"/>
      <c r="W1441" s="28"/>
      <c r="X1441" s="28"/>
      <c r="Y1441" s="28"/>
      <c r="Z1441" s="32"/>
      <c r="AA1441" s="32"/>
      <c r="AB1441" s="47"/>
      <c r="AC1441" s="47"/>
      <c r="AD1441" s="28"/>
      <c r="AE1441" s="28"/>
      <c r="AF1441" s="28"/>
      <c r="AG1441" s="28"/>
      <c r="AH1441" s="28"/>
      <c r="AI1441" s="33"/>
      <c r="AJ1441" s="27"/>
      <c r="AK1441" s="47"/>
      <c r="AL1441" s="27"/>
      <c r="AM1441" s="47"/>
      <c r="AN1441" s="47"/>
      <c r="AO1441" s="27"/>
      <c r="AP1441" s="32"/>
      <c r="AQ1441" s="27"/>
      <c r="AR1441" s="27"/>
      <c r="AS1441" s="27"/>
      <c r="AT1441" s="27"/>
      <c r="AU1441" s="27"/>
      <c r="AV1441" s="27"/>
      <c r="AW1441" s="27"/>
      <c r="AX1441" s="27"/>
      <c r="AY1441" s="41"/>
      <c r="AZ1441" s="27"/>
      <c r="BA1441" s="27"/>
      <c r="BB1441" s="27"/>
      <c r="BC1441" s="27"/>
      <c r="BD1441" s="27"/>
      <c r="BE1441" s="27"/>
      <c r="BF1441" s="27"/>
      <c r="BG1441" s="27"/>
      <c r="BH1441" s="27"/>
      <c r="BI1441" s="27"/>
      <c r="BJ1441" s="27"/>
      <c r="BK1441" s="27"/>
      <c r="BL1441" s="27"/>
      <c r="BM1441" s="41"/>
      <c r="BN1441" s="27"/>
      <c r="BO1441" s="27"/>
      <c r="BS1441" s="27"/>
      <c r="BT1441" s="41"/>
    </row>
    <row r="1442" spans="1:72" s="29" customFormat="1">
      <c r="A1442" s="47"/>
      <c r="B1442" s="47"/>
      <c r="C1442" s="47"/>
      <c r="D1442" s="47"/>
      <c r="E1442" s="47"/>
      <c r="F1442" s="47"/>
      <c r="G1442" s="47"/>
      <c r="H1442" s="47"/>
      <c r="I1442" s="47"/>
      <c r="J1442" s="27"/>
      <c r="K1442" s="47"/>
      <c r="L1442" s="28"/>
      <c r="M1442" s="28"/>
      <c r="N1442" s="28"/>
      <c r="O1442" s="28"/>
      <c r="P1442" s="28"/>
      <c r="Q1442" s="28"/>
      <c r="R1442" s="28"/>
      <c r="S1442" s="28"/>
      <c r="T1442" s="28"/>
      <c r="U1442" s="28"/>
      <c r="V1442" s="28"/>
      <c r="W1442" s="28"/>
      <c r="X1442" s="28"/>
      <c r="Y1442" s="28"/>
      <c r="Z1442" s="32"/>
      <c r="AA1442" s="32"/>
      <c r="AB1442" s="47"/>
      <c r="AC1442" s="47"/>
      <c r="AD1442" s="28"/>
      <c r="AE1442" s="28"/>
      <c r="AF1442" s="28"/>
      <c r="AG1442" s="28"/>
      <c r="AH1442" s="28"/>
      <c r="AI1442" s="33"/>
      <c r="AJ1442" s="27"/>
      <c r="AK1442" s="47"/>
      <c r="AL1442" s="27"/>
      <c r="AM1442" s="47"/>
      <c r="AN1442" s="47"/>
      <c r="AO1442" s="27"/>
      <c r="AP1442" s="32"/>
      <c r="AQ1442" s="27"/>
      <c r="AR1442" s="27"/>
      <c r="AS1442" s="27"/>
      <c r="AT1442" s="27"/>
      <c r="AU1442" s="27"/>
      <c r="AV1442" s="27"/>
      <c r="AW1442" s="27"/>
      <c r="AX1442" s="27"/>
      <c r="AY1442" s="41"/>
      <c r="AZ1442" s="27"/>
      <c r="BA1442" s="27"/>
      <c r="BB1442" s="27"/>
      <c r="BC1442" s="27"/>
      <c r="BD1442" s="27"/>
      <c r="BE1442" s="27"/>
      <c r="BF1442" s="27"/>
      <c r="BG1442" s="27"/>
      <c r="BH1442" s="27"/>
      <c r="BI1442" s="27"/>
      <c r="BJ1442" s="27"/>
      <c r="BK1442" s="27"/>
      <c r="BL1442" s="27"/>
      <c r="BM1442" s="41"/>
      <c r="BN1442" s="27"/>
      <c r="BO1442" s="27"/>
      <c r="BS1442" s="27"/>
      <c r="BT1442" s="41"/>
    </row>
    <row r="1443" spans="1:72" s="29" customFormat="1">
      <c r="A1443" s="47"/>
      <c r="B1443" s="47"/>
      <c r="C1443" s="47"/>
      <c r="D1443" s="47"/>
      <c r="E1443" s="47"/>
      <c r="F1443" s="47"/>
      <c r="G1443" s="47"/>
      <c r="H1443" s="47"/>
      <c r="I1443" s="47"/>
      <c r="J1443" s="27"/>
      <c r="K1443" s="47"/>
      <c r="L1443" s="28"/>
      <c r="M1443" s="28"/>
      <c r="N1443" s="28"/>
      <c r="O1443" s="28"/>
      <c r="P1443" s="28"/>
      <c r="Q1443" s="28"/>
      <c r="R1443" s="28"/>
      <c r="S1443" s="28"/>
      <c r="T1443" s="28"/>
      <c r="U1443" s="28"/>
      <c r="V1443" s="28"/>
      <c r="W1443" s="28"/>
      <c r="X1443" s="28"/>
      <c r="Y1443" s="28"/>
      <c r="Z1443" s="32"/>
      <c r="AA1443" s="32"/>
      <c r="AB1443" s="47"/>
      <c r="AC1443" s="47"/>
      <c r="AD1443" s="28"/>
      <c r="AE1443" s="28"/>
      <c r="AF1443" s="28"/>
      <c r="AG1443" s="28"/>
      <c r="AH1443" s="28"/>
      <c r="AI1443" s="33"/>
      <c r="AJ1443" s="27"/>
      <c r="AK1443" s="47"/>
      <c r="AL1443" s="27"/>
      <c r="AM1443" s="47"/>
      <c r="AN1443" s="47"/>
      <c r="AO1443" s="27"/>
      <c r="AP1443" s="32"/>
      <c r="AQ1443" s="27"/>
      <c r="AR1443" s="27"/>
      <c r="AS1443" s="27"/>
      <c r="AT1443" s="27"/>
      <c r="AU1443" s="27"/>
      <c r="AV1443" s="27"/>
      <c r="AW1443" s="27"/>
      <c r="AX1443" s="27"/>
      <c r="AY1443" s="41"/>
      <c r="AZ1443" s="27"/>
      <c r="BA1443" s="27"/>
      <c r="BB1443" s="27"/>
      <c r="BC1443" s="27"/>
      <c r="BD1443" s="27"/>
      <c r="BE1443" s="27"/>
      <c r="BF1443" s="27"/>
      <c r="BG1443" s="27"/>
      <c r="BH1443" s="27"/>
      <c r="BI1443" s="27"/>
      <c r="BJ1443" s="27"/>
      <c r="BK1443" s="27"/>
      <c r="BL1443" s="27"/>
      <c r="BM1443" s="41"/>
      <c r="BN1443" s="27"/>
      <c r="BO1443" s="27"/>
      <c r="BS1443" s="27"/>
      <c r="BT1443" s="41"/>
    </row>
    <row r="1444" spans="1:72" s="29" customFormat="1">
      <c r="A1444" s="47"/>
      <c r="B1444" s="47"/>
      <c r="C1444" s="47"/>
      <c r="D1444" s="47"/>
      <c r="E1444" s="47"/>
      <c r="F1444" s="47"/>
      <c r="G1444" s="47"/>
      <c r="H1444" s="47"/>
      <c r="I1444" s="47"/>
      <c r="J1444" s="27"/>
      <c r="K1444" s="47"/>
      <c r="L1444" s="28"/>
      <c r="M1444" s="28"/>
      <c r="N1444" s="28"/>
      <c r="O1444" s="28"/>
      <c r="P1444" s="28"/>
      <c r="Q1444" s="28"/>
      <c r="R1444" s="28"/>
      <c r="S1444" s="28"/>
      <c r="T1444" s="28"/>
      <c r="U1444" s="28"/>
      <c r="V1444" s="28"/>
      <c r="W1444" s="28"/>
      <c r="X1444" s="28"/>
      <c r="Y1444" s="28"/>
      <c r="Z1444" s="32"/>
      <c r="AA1444" s="32"/>
      <c r="AB1444" s="47"/>
      <c r="AC1444" s="47"/>
      <c r="AD1444" s="28"/>
      <c r="AE1444" s="28"/>
      <c r="AF1444" s="28"/>
      <c r="AG1444" s="28"/>
      <c r="AH1444" s="28"/>
      <c r="AI1444" s="33"/>
      <c r="AJ1444" s="27"/>
      <c r="AK1444" s="47"/>
      <c r="AL1444" s="27"/>
      <c r="AM1444" s="47"/>
      <c r="AN1444" s="47"/>
      <c r="AO1444" s="27"/>
      <c r="AP1444" s="32"/>
      <c r="AQ1444" s="27"/>
      <c r="AR1444" s="27"/>
      <c r="AS1444" s="27"/>
      <c r="AT1444" s="27"/>
      <c r="AU1444" s="27"/>
      <c r="AV1444" s="27"/>
      <c r="AW1444" s="27"/>
      <c r="AX1444" s="27"/>
      <c r="AY1444" s="41"/>
      <c r="AZ1444" s="27"/>
      <c r="BA1444" s="27"/>
      <c r="BB1444" s="27"/>
      <c r="BC1444" s="27"/>
      <c r="BD1444" s="27"/>
      <c r="BE1444" s="27"/>
      <c r="BF1444" s="27"/>
      <c r="BG1444" s="27"/>
      <c r="BH1444" s="27"/>
      <c r="BI1444" s="27"/>
      <c r="BJ1444" s="27"/>
      <c r="BK1444" s="27"/>
      <c r="BL1444" s="27"/>
      <c r="BM1444" s="41"/>
      <c r="BN1444" s="27"/>
      <c r="BO1444" s="27"/>
      <c r="BS1444" s="27"/>
      <c r="BT1444" s="41"/>
    </row>
    <row r="1445" spans="1:72" s="29" customFormat="1">
      <c r="A1445" s="47"/>
      <c r="B1445" s="47"/>
      <c r="C1445" s="47"/>
      <c r="D1445" s="47"/>
      <c r="E1445" s="47"/>
      <c r="F1445" s="47"/>
      <c r="G1445" s="47"/>
      <c r="H1445" s="47"/>
      <c r="I1445" s="47"/>
      <c r="J1445" s="27"/>
      <c r="K1445" s="47"/>
      <c r="L1445" s="28"/>
      <c r="M1445" s="28"/>
      <c r="N1445" s="28"/>
      <c r="O1445" s="28"/>
      <c r="P1445" s="28"/>
      <c r="Q1445" s="28"/>
      <c r="R1445" s="28"/>
      <c r="S1445" s="28"/>
      <c r="T1445" s="28"/>
      <c r="U1445" s="28"/>
      <c r="V1445" s="28"/>
      <c r="W1445" s="28"/>
      <c r="X1445" s="28"/>
      <c r="Y1445" s="28"/>
      <c r="Z1445" s="32"/>
      <c r="AA1445" s="32"/>
      <c r="AB1445" s="47"/>
      <c r="AC1445" s="47"/>
      <c r="AD1445" s="28"/>
      <c r="AE1445" s="28"/>
      <c r="AF1445" s="28"/>
      <c r="AG1445" s="28"/>
      <c r="AH1445" s="28"/>
      <c r="AI1445" s="33"/>
      <c r="AJ1445" s="27"/>
      <c r="AK1445" s="47"/>
      <c r="AL1445" s="27"/>
      <c r="AM1445" s="47"/>
      <c r="AN1445" s="47"/>
      <c r="AO1445" s="27"/>
      <c r="AP1445" s="32"/>
      <c r="AQ1445" s="27"/>
      <c r="AR1445" s="27"/>
      <c r="AS1445" s="27"/>
      <c r="AT1445" s="27"/>
      <c r="AU1445" s="27"/>
      <c r="AV1445" s="27"/>
      <c r="AW1445" s="27"/>
      <c r="AX1445" s="27"/>
      <c r="AY1445" s="41"/>
      <c r="AZ1445" s="27"/>
      <c r="BA1445" s="27"/>
      <c r="BB1445" s="27"/>
      <c r="BC1445" s="27"/>
      <c r="BD1445" s="27"/>
      <c r="BE1445" s="27"/>
      <c r="BF1445" s="27"/>
      <c r="BG1445" s="27"/>
      <c r="BH1445" s="27"/>
      <c r="BI1445" s="27"/>
      <c r="BJ1445" s="27"/>
      <c r="BK1445" s="27"/>
      <c r="BL1445" s="27"/>
      <c r="BM1445" s="41"/>
      <c r="BN1445" s="27"/>
      <c r="BO1445" s="27"/>
      <c r="BS1445" s="27"/>
      <c r="BT1445" s="41"/>
    </row>
    <row r="1446" spans="1:72" s="29" customFormat="1">
      <c r="A1446" s="47"/>
      <c r="B1446" s="47"/>
      <c r="C1446" s="47"/>
      <c r="D1446" s="47"/>
      <c r="E1446" s="47"/>
      <c r="F1446" s="47"/>
      <c r="G1446" s="47"/>
      <c r="H1446" s="47"/>
      <c r="I1446" s="47"/>
      <c r="J1446" s="27"/>
      <c r="K1446" s="47"/>
      <c r="L1446" s="28"/>
      <c r="M1446" s="28"/>
      <c r="N1446" s="28"/>
      <c r="O1446" s="28"/>
      <c r="P1446" s="28"/>
      <c r="Q1446" s="28"/>
      <c r="R1446" s="28"/>
      <c r="S1446" s="28"/>
      <c r="T1446" s="28"/>
      <c r="U1446" s="28"/>
      <c r="V1446" s="28"/>
      <c r="W1446" s="28"/>
      <c r="X1446" s="28"/>
      <c r="Y1446" s="28"/>
      <c r="Z1446" s="32"/>
      <c r="AA1446" s="32"/>
      <c r="AB1446" s="47"/>
      <c r="AC1446" s="47"/>
      <c r="AD1446" s="28"/>
      <c r="AE1446" s="28"/>
      <c r="AF1446" s="28"/>
      <c r="AG1446" s="28"/>
      <c r="AH1446" s="28"/>
      <c r="AI1446" s="33"/>
      <c r="AJ1446" s="27"/>
      <c r="AK1446" s="47"/>
      <c r="AL1446" s="27"/>
      <c r="AM1446" s="47"/>
      <c r="AN1446" s="47"/>
      <c r="AO1446" s="27"/>
      <c r="AP1446" s="32"/>
      <c r="AQ1446" s="27"/>
      <c r="AR1446" s="27"/>
      <c r="AS1446" s="27"/>
      <c r="AT1446" s="27"/>
      <c r="AU1446" s="27"/>
      <c r="AV1446" s="27"/>
      <c r="AW1446" s="27"/>
      <c r="AX1446" s="27"/>
      <c r="AY1446" s="41"/>
      <c r="AZ1446" s="27"/>
      <c r="BA1446" s="27"/>
      <c r="BB1446" s="27"/>
      <c r="BC1446" s="27"/>
      <c r="BD1446" s="27"/>
      <c r="BE1446" s="27"/>
      <c r="BF1446" s="27"/>
      <c r="BG1446" s="27"/>
      <c r="BH1446" s="27"/>
      <c r="BI1446" s="27"/>
      <c r="BJ1446" s="27"/>
      <c r="BK1446" s="27"/>
      <c r="BL1446" s="27"/>
      <c r="BM1446" s="41"/>
      <c r="BN1446" s="27"/>
      <c r="BO1446" s="27"/>
      <c r="BS1446" s="27"/>
      <c r="BT1446" s="41"/>
    </row>
    <row r="1447" spans="1:72" s="29" customFormat="1">
      <c r="A1447" s="47"/>
      <c r="B1447" s="47"/>
      <c r="C1447" s="47"/>
      <c r="D1447" s="47"/>
      <c r="E1447" s="47"/>
      <c r="F1447" s="47"/>
      <c r="G1447" s="47"/>
      <c r="H1447" s="47"/>
      <c r="I1447" s="47"/>
      <c r="J1447" s="27"/>
      <c r="K1447" s="47"/>
      <c r="L1447" s="28"/>
      <c r="M1447" s="28"/>
      <c r="N1447" s="28"/>
      <c r="O1447" s="28"/>
      <c r="P1447" s="28"/>
      <c r="Q1447" s="28"/>
      <c r="R1447" s="28"/>
      <c r="S1447" s="28"/>
      <c r="T1447" s="28"/>
      <c r="U1447" s="28"/>
      <c r="V1447" s="28"/>
      <c r="W1447" s="28"/>
      <c r="X1447" s="28"/>
      <c r="Y1447" s="28"/>
      <c r="Z1447" s="32"/>
      <c r="AA1447" s="32"/>
      <c r="AB1447" s="47"/>
      <c r="AC1447" s="47"/>
      <c r="AD1447" s="28"/>
      <c r="AE1447" s="28"/>
      <c r="AF1447" s="28"/>
      <c r="AG1447" s="28"/>
      <c r="AH1447" s="28"/>
      <c r="AI1447" s="33"/>
      <c r="AJ1447" s="27"/>
      <c r="AK1447" s="47"/>
      <c r="AL1447" s="27"/>
      <c r="AM1447" s="47"/>
      <c r="AN1447" s="47"/>
      <c r="AO1447" s="27"/>
      <c r="AP1447" s="32"/>
      <c r="AQ1447" s="27"/>
      <c r="AR1447" s="27"/>
      <c r="AS1447" s="27"/>
      <c r="AT1447" s="27"/>
      <c r="AU1447" s="27"/>
      <c r="AV1447" s="27"/>
      <c r="AW1447" s="27"/>
      <c r="AX1447" s="27"/>
      <c r="AY1447" s="41"/>
      <c r="AZ1447" s="27"/>
      <c r="BA1447" s="27"/>
      <c r="BB1447" s="27"/>
      <c r="BC1447" s="27"/>
      <c r="BD1447" s="27"/>
      <c r="BE1447" s="27"/>
      <c r="BF1447" s="27"/>
      <c r="BG1447" s="27"/>
      <c r="BH1447" s="27"/>
      <c r="BI1447" s="27"/>
      <c r="BJ1447" s="27"/>
      <c r="BK1447" s="27"/>
      <c r="BL1447" s="27"/>
      <c r="BM1447" s="41"/>
      <c r="BN1447" s="27"/>
      <c r="BO1447" s="27"/>
      <c r="BS1447" s="27"/>
      <c r="BT1447" s="41"/>
    </row>
    <row r="1448" spans="1:72" s="29" customFormat="1">
      <c r="A1448" s="47"/>
      <c r="B1448" s="47"/>
      <c r="C1448" s="47"/>
      <c r="D1448" s="47"/>
      <c r="E1448" s="47"/>
      <c r="F1448" s="47"/>
      <c r="G1448" s="47"/>
      <c r="H1448" s="47"/>
      <c r="I1448" s="47"/>
      <c r="J1448" s="27"/>
      <c r="K1448" s="47"/>
      <c r="L1448" s="28"/>
      <c r="M1448" s="28"/>
      <c r="N1448" s="28"/>
      <c r="O1448" s="28"/>
      <c r="P1448" s="28"/>
      <c r="Q1448" s="28"/>
      <c r="R1448" s="28"/>
      <c r="S1448" s="28"/>
      <c r="T1448" s="28"/>
      <c r="U1448" s="28"/>
      <c r="V1448" s="28"/>
      <c r="W1448" s="28"/>
      <c r="X1448" s="28"/>
      <c r="Y1448" s="28"/>
      <c r="Z1448" s="32"/>
      <c r="AA1448" s="32"/>
      <c r="AB1448" s="47"/>
      <c r="AC1448" s="47"/>
      <c r="AD1448" s="28"/>
      <c r="AE1448" s="28"/>
      <c r="AF1448" s="28"/>
      <c r="AG1448" s="28"/>
      <c r="AH1448" s="28"/>
      <c r="AI1448" s="33"/>
      <c r="AJ1448" s="27"/>
      <c r="AK1448" s="47"/>
      <c r="AL1448" s="27"/>
      <c r="AM1448" s="47"/>
      <c r="AN1448" s="47"/>
      <c r="AO1448" s="27"/>
      <c r="AP1448" s="32"/>
      <c r="AQ1448" s="27"/>
      <c r="AR1448" s="27"/>
      <c r="AS1448" s="27"/>
      <c r="AT1448" s="27"/>
      <c r="AU1448" s="27"/>
      <c r="AV1448" s="27"/>
      <c r="AW1448" s="27"/>
      <c r="AX1448" s="27"/>
      <c r="AY1448" s="41"/>
      <c r="AZ1448" s="27"/>
      <c r="BA1448" s="27"/>
      <c r="BB1448" s="27"/>
      <c r="BC1448" s="27"/>
      <c r="BD1448" s="27"/>
      <c r="BE1448" s="27"/>
      <c r="BF1448" s="27"/>
      <c r="BG1448" s="27"/>
      <c r="BH1448" s="27"/>
      <c r="BI1448" s="27"/>
      <c r="BJ1448" s="27"/>
      <c r="BK1448" s="27"/>
      <c r="BL1448" s="27"/>
      <c r="BM1448" s="41"/>
      <c r="BN1448" s="27"/>
      <c r="BO1448" s="27"/>
      <c r="BS1448" s="27"/>
      <c r="BT1448" s="41"/>
    </row>
    <row r="1449" spans="1:72" s="29" customFormat="1">
      <c r="A1449" s="47"/>
      <c r="B1449" s="47"/>
      <c r="C1449" s="47"/>
      <c r="D1449" s="47"/>
      <c r="E1449" s="47"/>
      <c r="F1449" s="47"/>
      <c r="G1449" s="47"/>
      <c r="H1449" s="47"/>
      <c r="I1449" s="47"/>
      <c r="J1449" s="27"/>
      <c r="K1449" s="47"/>
      <c r="L1449" s="28"/>
      <c r="M1449" s="28"/>
      <c r="N1449" s="28"/>
      <c r="O1449" s="28"/>
      <c r="P1449" s="28"/>
      <c r="Q1449" s="28"/>
      <c r="R1449" s="28"/>
      <c r="S1449" s="28"/>
      <c r="T1449" s="28"/>
      <c r="U1449" s="28"/>
      <c r="V1449" s="28"/>
      <c r="W1449" s="28"/>
      <c r="X1449" s="28"/>
      <c r="Y1449" s="28"/>
      <c r="Z1449" s="32"/>
      <c r="AA1449" s="32"/>
      <c r="AB1449" s="47"/>
      <c r="AC1449" s="47"/>
      <c r="AD1449" s="28"/>
      <c r="AE1449" s="28"/>
      <c r="AF1449" s="28"/>
      <c r="AG1449" s="28"/>
      <c r="AH1449" s="28"/>
      <c r="AI1449" s="33"/>
      <c r="AJ1449" s="27"/>
      <c r="AK1449" s="47"/>
      <c r="AL1449" s="27"/>
      <c r="AM1449" s="47"/>
      <c r="AN1449" s="47"/>
      <c r="AO1449" s="27"/>
      <c r="AP1449" s="32"/>
      <c r="AQ1449" s="27"/>
      <c r="AR1449" s="27"/>
      <c r="AS1449" s="27"/>
      <c r="AT1449" s="27"/>
      <c r="AU1449" s="27"/>
      <c r="AV1449" s="27"/>
      <c r="AW1449" s="27"/>
      <c r="AX1449" s="27"/>
      <c r="AY1449" s="41"/>
      <c r="AZ1449" s="27"/>
      <c r="BA1449" s="27"/>
      <c r="BB1449" s="27"/>
      <c r="BC1449" s="27"/>
      <c r="BD1449" s="27"/>
      <c r="BE1449" s="27"/>
      <c r="BF1449" s="27"/>
      <c r="BG1449" s="27"/>
      <c r="BH1449" s="27"/>
      <c r="BI1449" s="27"/>
      <c r="BJ1449" s="27"/>
      <c r="BK1449" s="27"/>
      <c r="BL1449" s="27"/>
      <c r="BM1449" s="41"/>
      <c r="BN1449" s="27"/>
      <c r="BO1449" s="27"/>
      <c r="BS1449" s="27"/>
      <c r="BT1449" s="41"/>
    </row>
    <row r="1450" spans="1:72" s="29" customFormat="1">
      <c r="A1450" s="47"/>
      <c r="B1450" s="47"/>
      <c r="C1450" s="47"/>
      <c r="D1450" s="47"/>
      <c r="E1450" s="47"/>
      <c r="F1450" s="47"/>
      <c r="G1450" s="47"/>
      <c r="H1450" s="47"/>
      <c r="I1450" s="47"/>
      <c r="J1450" s="27"/>
      <c r="K1450" s="47"/>
      <c r="L1450" s="28"/>
      <c r="M1450" s="28"/>
      <c r="N1450" s="28"/>
      <c r="O1450" s="28"/>
      <c r="P1450" s="28"/>
      <c r="Q1450" s="28"/>
      <c r="R1450" s="28"/>
      <c r="S1450" s="28"/>
      <c r="T1450" s="28"/>
      <c r="U1450" s="28"/>
      <c r="V1450" s="28"/>
      <c r="W1450" s="28"/>
      <c r="X1450" s="28"/>
      <c r="Y1450" s="28"/>
      <c r="Z1450" s="32"/>
      <c r="AA1450" s="32"/>
      <c r="AB1450" s="47"/>
      <c r="AC1450" s="47"/>
      <c r="AD1450" s="28"/>
      <c r="AE1450" s="28"/>
      <c r="AF1450" s="28"/>
      <c r="AG1450" s="28"/>
      <c r="AH1450" s="28"/>
      <c r="AI1450" s="33"/>
      <c r="AJ1450" s="27"/>
      <c r="AK1450" s="47"/>
      <c r="AL1450" s="27"/>
      <c r="AM1450" s="47"/>
      <c r="AN1450" s="47"/>
      <c r="AO1450" s="27"/>
      <c r="AP1450" s="32"/>
      <c r="AQ1450" s="27"/>
      <c r="AR1450" s="27"/>
      <c r="AS1450" s="27"/>
      <c r="AT1450" s="27"/>
      <c r="AU1450" s="27"/>
      <c r="AV1450" s="27"/>
      <c r="AW1450" s="27"/>
      <c r="AX1450" s="27"/>
      <c r="AY1450" s="41"/>
      <c r="AZ1450" s="27"/>
      <c r="BA1450" s="27"/>
      <c r="BB1450" s="27"/>
      <c r="BC1450" s="27"/>
      <c r="BD1450" s="27"/>
      <c r="BE1450" s="27"/>
      <c r="BF1450" s="27"/>
      <c r="BG1450" s="27"/>
      <c r="BH1450" s="27"/>
      <c r="BI1450" s="27"/>
      <c r="BJ1450" s="27"/>
      <c r="BK1450" s="27"/>
      <c r="BL1450" s="27"/>
      <c r="BM1450" s="41"/>
      <c r="BN1450" s="27"/>
      <c r="BO1450" s="27"/>
      <c r="BS1450" s="27"/>
      <c r="BT1450" s="41"/>
    </row>
    <row r="1451" spans="1:72" s="29" customFormat="1">
      <c r="A1451" s="47"/>
      <c r="B1451" s="47"/>
      <c r="C1451" s="47"/>
      <c r="D1451" s="47"/>
      <c r="E1451" s="47"/>
      <c r="F1451" s="47"/>
      <c r="G1451" s="47"/>
      <c r="H1451" s="47"/>
      <c r="I1451" s="47"/>
      <c r="J1451" s="27"/>
      <c r="K1451" s="47"/>
      <c r="L1451" s="28"/>
      <c r="M1451" s="28"/>
      <c r="N1451" s="28"/>
      <c r="O1451" s="28"/>
      <c r="P1451" s="28"/>
      <c r="Q1451" s="28"/>
      <c r="R1451" s="28"/>
      <c r="S1451" s="28"/>
      <c r="T1451" s="28"/>
      <c r="U1451" s="28"/>
      <c r="V1451" s="28"/>
      <c r="W1451" s="28"/>
      <c r="X1451" s="28"/>
      <c r="Y1451" s="28"/>
      <c r="Z1451" s="32"/>
      <c r="AA1451" s="32"/>
      <c r="AB1451" s="47"/>
      <c r="AC1451" s="47"/>
      <c r="AD1451" s="28"/>
      <c r="AE1451" s="28"/>
      <c r="AF1451" s="28"/>
      <c r="AG1451" s="28"/>
      <c r="AH1451" s="28"/>
      <c r="AI1451" s="33"/>
      <c r="AJ1451" s="27"/>
      <c r="AK1451" s="47"/>
      <c r="AL1451" s="27"/>
      <c r="AM1451" s="47"/>
      <c r="AN1451" s="47"/>
      <c r="AO1451" s="27"/>
      <c r="AP1451" s="32"/>
      <c r="AQ1451" s="27"/>
      <c r="AR1451" s="27"/>
      <c r="AS1451" s="27"/>
      <c r="AT1451" s="27"/>
      <c r="AU1451" s="27"/>
      <c r="AV1451" s="27"/>
      <c r="AW1451" s="27"/>
      <c r="AX1451" s="27"/>
      <c r="AY1451" s="41"/>
      <c r="AZ1451" s="27"/>
      <c r="BA1451" s="27"/>
      <c r="BB1451" s="27"/>
      <c r="BC1451" s="27"/>
      <c r="BD1451" s="27"/>
      <c r="BE1451" s="27"/>
      <c r="BF1451" s="27"/>
      <c r="BG1451" s="27"/>
      <c r="BH1451" s="27"/>
      <c r="BI1451" s="27"/>
      <c r="BJ1451" s="27"/>
      <c r="BK1451" s="27"/>
      <c r="BL1451" s="27"/>
      <c r="BM1451" s="41"/>
      <c r="BN1451" s="27"/>
      <c r="BO1451" s="27"/>
      <c r="BS1451" s="27"/>
      <c r="BT1451" s="41"/>
    </row>
    <row r="1452" spans="1:72" s="29" customFormat="1">
      <c r="A1452" s="47"/>
      <c r="B1452" s="47"/>
      <c r="C1452" s="47"/>
      <c r="D1452" s="47"/>
      <c r="E1452" s="47"/>
      <c r="F1452" s="47"/>
      <c r="G1452" s="47"/>
      <c r="H1452" s="47"/>
      <c r="I1452" s="47"/>
      <c r="J1452" s="27"/>
      <c r="K1452" s="47"/>
      <c r="L1452" s="28"/>
      <c r="M1452" s="28"/>
      <c r="N1452" s="28"/>
      <c r="O1452" s="28"/>
      <c r="P1452" s="28"/>
      <c r="Q1452" s="28"/>
      <c r="R1452" s="28"/>
      <c r="S1452" s="28"/>
      <c r="T1452" s="28"/>
      <c r="U1452" s="28"/>
      <c r="V1452" s="28"/>
      <c r="W1452" s="28"/>
      <c r="X1452" s="28"/>
      <c r="Y1452" s="28"/>
      <c r="Z1452" s="32"/>
      <c r="AA1452" s="32"/>
      <c r="AB1452" s="47"/>
      <c r="AC1452" s="47"/>
      <c r="AD1452" s="28"/>
      <c r="AE1452" s="28"/>
      <c r="AF1452" s="28"/>
      <c r="AG1452" s="28"/>
      <c r="AH1452" s="28"/>
      <c r="AI1452" s="33"/>
      <c r="AJ1452" s="27"/>
      <c r="AK1452" s="47"/>
      <c r="AL1452" s="27"/>
      <c r="AM1452" s="47"/>
      <c r="AN1452" s="47"/>
      <c r="AO1452" s="27"/>
      <c r="AP1452" s="32"/>
      <c r="AQ1452" s="27"/>
      <c r="AR1452" s="27"/>
      <c r="AS1452" s="27"/>
      <c r="AT1452" s="27"/>
      <c r="AU1452" s="27"/>
      <c r="AV1452" s="27"/>
      <c r="AW1452" s="27"/>
      <c r="AX1452" s="27"/>
      <c r="AY1452" s="41"/>
      <c r="AZ1452" s="27"/>
      <c r="BA1452" s="27"/>
      <c r="BB1452" s="27"/>
      <c r="BC1452" s="27"/>
      <c r="BD1452" s="27"/>
      <c r="BE1452" s="27"/>
      <c r="BF1452" s="27"/>
      <c r="BG1452" s="27"/>
      <c r="BH1452" s="27"/>
      <c r="BI1452" s="27"/>
      <c r="BJ1452" s="27"/>
      <c r="BK1452" s="27"/>
      <c r="BL1452" s="27"/>
      <c r="BM1452" s="41"/>
      <c r="BN1452" s="27"/>
      <c r="BO1452" s="27"/>
      <c r="BS1452" s="27"/>
      <c r="BT1452" s="41"/>
    </row>
    <row r="1453" spans="1:72" s="29" customFormat="1">
      <c r="A1453" s="47"/>
      <c r="B1453" s="47"/>
      <c r="C1453" s="47"/>
      <c r="D1453" s="47"/>
      <c r="E1453" s="47"/>
      <c r="F1453" s="47"/>
      <c r="G1453" s="47"/>
      <c r="H1453" s="47"/>
      <c r="I1453" s="47"/>
      <c r="J1453" s="27"/>
      <c r="K1453" s="47"/>
      <c r="L1453" s="28"/>
      <c r="M1453" s="28"/>
      <c r="N1453" s="28"/>
      <c r="O1453" s="28"/>
      <c r="P1453" s="28"/>
      <c r="Q1453" s="28"/>
      <c r="R1453" s="28"/>
      <c r="S1453" s="28"/>
      <c r="T1453" s="28"/>
      <c r="U1453" s="28"/>
      <c r="V1453" s="28"/>
      <c r="W1453" s="28"/>
      <c r="X1453" s="28"/>
      <c r="Y1453" s="28"/>
      <c r="Z1453" s="32"/>
      <c r="AA1453" s="32"/>
      <c r="AB1453" s="47"/>
      <c r="AC1453" s="47"/>
      <c r="AD1453" s="28"/>
      <c r="AE1453" s="28"/>
      <c r="AF1453" s="28"/>
      <c r="AG1453" s="28"/>
      <c r="AH1453" s="28"/>
      <c r="AI1453" s="33"/>
      <c r="AJ1453" s="27"/>
      <c r="AK1453" s="47"/>
      <c r="AL1453" s="27"/>
      <c r="AM1453" s="47"/>
      <c r="AN1453" s="47"/>
      <c r="AO1453" s="27"/>
      <c r="AP1453" s="32"/>
      <c r="AQ1453" s="27"/>
      <c r="AR1453" s="27"/>
      <c r="AS1453" s="27"/>
      <c r="AT1453" s="27"/>
      <c r="AU1453" s="27"/>
      <c r="AV1453" s="27"/>
      <c r="AW1453" s="27"/>
      <c r="AX1453" s="27"/>
      <c r="AY1453" s="41"/>
      <c r="AZ1453" s="27"/>
      <c r="BA1453" s="27"/>
      <c r="BB1453" s="27"/>
      <c r="BC1453" s="27"/>
      <c r="BD1453" s="27"/>
      <c r="BE1453" s="27"/>
      <c r="BF1453" s="27"/>
      <c r="BG1453" s="27"/>
      <c r="BH1453" s="27"/>
      <c r="BI1453" s="27"/>
      <c r="BJ1453" s="27"/>
      <c r="BK1453" s="27"/>
      <c r="BL1453" s="27"/>
      <c r="BM1453" s="41"/>
      <c r="BN1453" s="27"/>
      <c r="BO1453" s="27"/>
      <c r="BS1453" s="27"/>
      <c r="BT1453" s="41"/>
    </row>
    <row r="1454" spans="1:72" s="29" customFormat="1">
      <c r="A1454" s="47"/>
      <c r="B1454" s="47"/>
      <c r="C1454" s="47"/>
      <c r="D1454" s="47"/>
      <c r="E1454" s="47"/>
      <c r="F1454" s="47"/>
      <c r="G1454" s="47"/>
      <c r="H1454" s="47"/>
      <c r="I1454" s="47"/>
      <c r="J1454" s="27"/>
      <c r="K1454" s="47"/>
      <c r="L1454" s="28"/>
      <c r="M1454" s="28"/>
      <c r="N1454" s="28"/>
      <c r="O1454" s="28"/>
      <c r="P1454" s="28"/>
      <c r="Q1454" s="28"/>
      <c r="R1454" s="28"/>
      <c r="S1454" s="28"/>
      <c r="T1454" s="28"/>
      <c r="U1454" s="28"/>
      <c r="V1454" s="28"/>
      <c r="W1454" s="28"/>
      <c r="X1454" s="28"/>
      <c r="Y1454" s="28"/>
      <c r="Z1454" s="32"/>
      <c r="AA1454" s="32"/>
      <c r="AB1454" s="47"/>
      <c r="AC1454" s="47"/>
      <c r="AD1454" s="28"/>
      <c r="AE1454" s="28"/>
      <c r="AF1454" s="28"/>
      <c r="AG1454" s="28"/>
      <c r="AH1454" s="28"/>
      <c r="AI1454" s="33"/>
      <c r="AJ1454" s="27"/>
      <c r="AK1454" s="47"/>
      <c r="AL1454" s="27"/>
      <c r="AM1454" s="47"/>
      <c r="AN1454" s="47"/>
      <c r="AO1454" s="27"/>
      <c r="AP1454" s="32"/>
      <c r="AQ1454" s="27"/>
      <c r="AR1454" s="27"/>
      <c r="AS1454" s="27"/>
      <c r="AT1454" s="27"/>
      <c r="AU1454" s="27"/>
      <c r="AV1454" s="27"/>
      <c r="AW1454" s="27"/>
      <c r="AX1454" s="27"/>
      <c r="AY1454" s="41"/>
      <c r="AZ1454" s="27"/>
      <c r="BA1454" s="27"/>
      <c r="BB1454" s="27"/>
      <c r="BC1454" s="27"/>
      <c r="BD1454" s="27"/>
      <c r="BE1454" s="27"/>
      <c r="BF1454" s="27"/>
      <c r="BG1454" s="27"/>
      <c r="BH1454" s="27"/>
      <c r="BI1454" s="27"/>
      <c r="BJ1454" s="27"/>
      <c r="BK1454" s="27"/>
      <c r="BL1454" s="27"/>
      <c r="BM1454" s="41"/>
      <c r="BN1454" s="27"/>
      <c r="BO1454" s="27"/>
      <c r="BS1454" s="27"/>
      <c r="BT1454" s="41"/>
    </row>
    <row r="1455" spans="1:72" s="29" customFormat="1">
      <c r="A1455" s="47"/>
      <c r="B1455" s="47"/>
      <c r="C1455" s="47"/>
      <c r="D1455" s="47"/>
      <c r="E1455" s="47"/>
      <c r="F1455" s="47"/>
      <c r="G1455" s="47"/>
      <c r="H1455" s="47"/>
      <c r="I1455" s="47"/>
      <c r="J1455" s="27"/>
      <c r="K1455" s="47"/>
      <c r="L1455" s="28"/>
      <c r="M1455" s="28"/>
      <c r="N1455" s="28"/>
      <c r="O1455" s="28"/>
      <c r="P1455" s="28"/>
      <c r="Q1455" s="28"/>
      <c r="R1455" s="28"/>
      <c r="S1455" s="28"/>
      <c r="T1455" s="28"/>
      <c r="U1455" s="28"/>
      <c r="V1455" s="28"/>
      <c r="W1455" s="28"/>
      <c r="X1455" s="28"/>
      <c r="Y1455" s="28"/>
      <c r="Z1455" s="32"/>
      <c r="AA1455" s="32"/>
      <c r="AB1455" s="47"/>
      <c r="AC1455" s="47"/>
      <c r="AD1455" s="28"/>
      <c r="AE1455" s="28"/>
      <c r="AF1455" s="28"/>
      <c r="AG1455" s="28"/>
      <c r="AH1455" s="28"/>
      <c r="AI1455" s="33"/>
      <c r="AJ1455" s="27"/>
      <c r="AK1455" s="47"/>
      <c r="AL1455" s="27"/>
      <c r="AM1455" s="47"/>
      <c r="AN1455" s="47"/>
      <c r="AO1455" s="27"/>
      <c r="AP1455" s="32"/>
      <c r="AQ1455" s="27"/>
      <c r="AR1455" s="27"/>
      <c r="AS1455" s="27"/>
      <c r="AT1455" s="27"/>
      <c r="AU1455" s="27"/>
      <c r="AV1455" s="27"/>
      <c r="AW1455" s="27"/>
      <c r="AX1455" s="27"/>
      <c r="AY1455" s="41"/>
      <c r="AZ1455" s="27"/>
      <c r="BA1455" s="27"/>
      <c r="BB1455" s="27"/>
      <c r="BC1455" s="27"/>
      <c r="BD1455" s="27"/>
      <c r="BE1455" s="27"/>
      <c r="BF1455" s="27"/>
      <c r="BG1455" s="27"/>
      <c r="BH1455" s="27"/>
      <c r="BI1455" s="27"/>
      <c r="BJ1455" s="27"/>
      <c r="BK1455" s="27"/>
      <c r="BL1455" s="27"/>
      <c r="BM1455" s="41"/>
      <c r="BN1455" s="27"/>
      <c r="BO1455" s="27"/>
      <c r="BS1455" s="27"/>
      <c r="BT1455" s="41"/>
    </row>
    <row r="1456" spans="1:72" s="29" customFormat="1">
      <c r="A1456" s="47"/>
      <c r="B1456" s="47"/>
      <c r="C1456" s="47"/>
      <c r="D1456" s="47"/>
      <c r="E1456" s="47"/>
      <c r="F1456" s="47"/>
      <c r="G1456" s="47"/>
      <c r="H1456" s="47"/>
      <c r="I1456" s="47"/>
      <c r="J1456" s="27"/>
      <c r="K1456" s="47"/>
      <c r="L1456" s="28"/>
      <c r="M1456" s="28"/>
      <c r="N1456" s="28"/>
      <c r="O1456" s="28"/>
      <c r="P1456" s="28"/>
      <c r="Q1456" s="28"/>
      <c r="R1456" s="28"/>
      <c r="S1456" s="28"/>
      <c r="T1456" s="28"/>
      <c r="U1456" s="28"/>
      <c r="V1456" s="28"/>
      <c r="W1456" s="28"/>
      <c r="X1456" s="28"/>
      <c r="Y1456" s="28"/>
      <c r="Z1456" s="32"/>
      <c r="AA1456" s="32"/>
      <c r="AB1456" s="47"/>
      <c r="AC1456" s="47"/>
      <c r="AD1456" s="28"/>
      <c r="AE1456" s="28"/>
      <c r="AF1456" s="28"/>
      <c r="AG1456" s="28"/>
      <c r="AH1456" s="28"/>
      <c r="AI1456" s="33"/>
      <c r="AJ1456" s="27"/>
      <c r="AK1456" s="47"/>
      <c r="AL1456" s="27"/>
      <c r="AM1456" s="47"/>
      <c r="AN1456" s="47"/>
      <c r="AO1456" s="27"/>
      <c r="AP1456" s="32"/>
      <c r="AQ1456" s="27"/>
      <c r="AR1456" s="27"/>
      <c r="AS1456" s="27"/>
      <c r="AT1456" s="27"/>
      <c r="AU1456" s="27"/>
      <c r="AV1456" s="27"/>
      <c r="AW1456" s="27"/>
      <c r="AX1456" s="27"/>
      <c r="AY1456" s="41"/>
      <c r="AZ1456" s="27"/>
      <c r="BA1456" s="27"/>
      <c r="BB1456" s="27"/>
      <c r="BC1456" s="27"/>
      <c r="BD1456" s="27"/>
      <c r="BE1456" s="27"/>
      <c r="BF1456" s="27"/>
      <c r="BG1456" s="27"/>
      <c r="BH1456" s="27"/>
      <c r="BI1456" s="27"/>
      <c r="BJ1456" s="27"/>
      <c r="BK1456" s="27"/>
      <c r="BL1456" s="27"/>
      <c r="BM1456" s="41"/>
      <c r="BN1456" s="27"/>
      <c r="BO1456" s="27"/>
      <c r="BS1456" s="27"/>
      <c r="BT1456" s="41"/>
    </row>
    <row r="1457" spans="1:72" s="29" customFormat="1">
      <c r="A1457" s="47"/>
      <c r="B1457" s="47"/>
      <c r="C1457" s="47"/>
      <c r="D1457" s="47"/>
      <c r="E1457" s="47"/>
      <c r="F1457" s="47"/>
      <c r="G1457" s="47"/>
      <c r="H1457" s="47"/>
      <c r="I1457" s="47"/>
      <c r="J1457" s="27"/>
      <c r="K1457" s="47"/>
      <c r="L1457" s="28"/>
      <c r="M1457" s="28"/>
      <c r="N1457" s="28"/>
      <c r="O1457" s="28"/>
      <c r="P1457" s="28"/>
      <c r="Q1457" s="28"/>
      <c r="R1457" s="28"/>
      <c r="S1457" s="28"/>
      <c r="T1457" s="28"/>
      <c r="U1457" s="28"/>
      <c r="V1457" s="28"/>
      <c r="W1457" s="28"/>
      <c r="X1457" s="28"/>
      <c r="Y1457" s="28"/>
      <c r="Z1457" s="32"/>
      <c r="AA1457" s="32"/>
      <c r="AB1457" s="47"/>
      <c r="AC1457" s="47"/>
      <c r="AD1457" s="28"/>
      <c r="AE1457" s="28"/>
      <c r="AF1457" s="28"/>
      <c r="AG1457" s="28"/>
      <c r="AH1457" s="28"/>
      <c r="AI1457" s="33"/>
      <c r="AJ1457" s="27"/>
      <c r="AK1457" s="47"/>
      <c r="AL1457" s="27"/>
      <c r="AM1457" s="47"/>
      <c r="AN1457" s="47"/>
      <c r="AO1457" s="27"/>
      <c r="AP1457" s="32"/>
      <c r="AQ1457" s="27"/>
      <c r="AR1457" s="27"/>
      <c r="AS1457" s="27"/>
      <c r="AT1457" s="27"/>
      <c r="AU1457" s="27"/>
      <c r="AV1457" s="27"/>
      <c r="AW1457" s="27"/>
      <c r="AX1457" s="27"/>
      <c r="AY1457" s="41"/>
      <c r="AZ1457" s="27"/>
      <c r="BA1457" s="27"/>
      <c r="BB1457" s="27"/>
      <c r="BC1457" s="27"/>
      <c r="BD1457" s="27"/>
      <c r="BE1457" s="27"/>
      <c r="BF1457" s="27"/>
      <c r="BG1457" s="27"/>
      <c r="BH1457" s="27"/>
      <c r="BI1457" s="27"/>
      <c r="BJ1457" s="27"/>
      <c r="BK1457" s="27"/>
      <c r="BL1457" s="27"/>
      <c r="BM1457" s="41"/>
      <c r="BN1457" s="27"/>
      <c r="BO1457" s="27"/>
      <c r="BS1457" s="27"/>
      <c r="BT1457" s="41"/>
    </row>
    <row r="1458" spans="1:72" s="29" customFormat="1">
      <c r="A1458" s="47"/>
      <c r="B1458" s="47"/>
      <c r="C1458" s="47"/>
      <c r="D1458" s="47"/>
      <c r="E1458" s="47"/>
      <c r="F1458" s="47"/>
      <c r="G1458" s="47"/>
      <c r="H1458" s="47"/>
      <c r="I1458" s="47"/>
      <c r="J1458" s="27"/>
      <c r="K1458" s="47"/>
      <c r="L1458" s="28"/>
      <c r="M1458" s="28"/>
      <c r="N1458" s="28"/>
      <c r="O1458" s="28"/>
      <c r="P1458" s="28"/>
      <c r="Q1458" s="28"/>
      <c r="R1458" s="28"/>
      <c r="S1458" s="28"/>
      <c r="T1458" s="28"/>
      <c r="U1458" s="28"/>
      <c r="V1458" s="28"/>
      <c r="W1458" s="28"/>
      <c r="X1458" s="28"/>
      <c r="Y1458" s="28"/>
      <c r="Z1458" s="32"/>
      <c r="AA1458" s="32"/>
      <c r="AB1458" s="47"/>
      <c r="AC1458" s="47"/>
      <c r="AD1458" s="28"/>
      <c r="AE1458" s="28"/>
      <c r="AF1458" s="28"/>
      <c r="AG1458" s="28"/>
      <c r="AH1458" s="28"/>
      <c r="AI1458" s="33"/>
      <c r="AJ1458" s="27"/>
      <c r="AK1458" s="47"/>
      <c r="AL1458" s="27"/>
      <c r="AM1458" s="47"/>
      <c r="AN1458" s="47"/>
      <c r="AO1458" s="27"/>
      <c r="AP1458" s="32"/>
      <c r="AQ1458" s="27"/>
      <c r="AR1458" s="27"/>
      <c r="AS1458" s="27"/>
      <c r="AT1458" s="27"/>
      <c r="AU1458" s="27"/>
      <c r="AV1458" s="27"/>
      <c r="AW1458" s="27"/>
      <c r="AX1458" s="27"/>
      <c r="AY1458" s="41"/>
      <c r="AZ1458" s="27"/>
      <c r="BA1458" s="27"/>
      <c r="BB1458" s="27"/>
      <c r="BC1458" s="27"/>
      <c r="BD1458" s="27"/>
      <c r="BE1458" s="27"/>
      <c r="BF1458" s="27"/>
      <c r="BG1458" s="27"/>
      <c r="BH1458" s="27"/>
      <c r="BI1458" s="27"/>
      <c r="BJ1458" s="27"/>
      <c r="BK1458" s="27"/>
      <c r="BL1458" s="27"/>
      <c r="BM1458" s="41"/>
      <c r="BN1458" s="27"/>
      <c r="BO1458" s="27"/>
      <c r="BS1458" s="27"/>
      <c r="BT1458" s="41"/>
    </row>
    <row r="1459" spans="1:72" s="29" customFormat="1">
      <c r="A1459" s="47"/>
      <c r="B1459" s="47"/>
      <c r="C1459" s="47"/>
      <c r="D1459" s="47"/>
      <c r="E1459" s="47"/>
      <c r="F1459" s="47"/>
      <c r="G1459" s="47"/>
      <c r="H1459" s="47"/>
      <c r="I1459" s="47"/>
      <c r="J1459" s="27"/>
      <c r="K1459" s="47"/>
      <c r="L1459" s="28"/>
      <c r="M1459" s="28"/>
      <c r="N1459" s="28"/>
      <c r="O1459" s="28"/>
      <c r="P1459" s="28"/>
      <c r="Q1459" s="28"/>
      <c r="R1459" s="28"/>
      <c r="S1459" s="28"/>
      <c r="T1459" s="28"/>
      <c r="U1459" s="28"/>
      <c r="V1459" s="28"/>
      <c r="W1459" s="28"/>
      <c r="X1459" s="28"/>
      <c r="Y1459" s="28"/>
      <c r="Z1459" s="32"/>
      <c r="AA1459" s="32"/>
      <c r="AB1459" s="47"/>
      <c r="AC1459" s="47"/>
      <c r="AD1459" s="28"/>
      <c r="AE1459" s="28"/>
      <c r="AF1459" s="28"/>
      <c r="AG1459" s="28"/>
      <c r="AH1459" s="28"/>
      <c r="AI1459" s="33"/>
      <c r="AJ1459" s="27"/>
      <c r="AK1459" s="47"/>
      <c r="AL1459" s="27"/>
      <c r="AM1459" s="47"/>
      <c r="AN1459" s="47"/>
      <c r="AO1459" s="27"/>
      <c r="AP1459" s="32"/>
      <c r="AQ1459" s="27"/>
      <c r="AR1459" s="27"/>
      <c r="AS1459" s="27"/>
      <c r="AT1459" s="27"/>
      <c r="AU1459" s="27"/>
      <c r="AV1459" s="27"/>
      <c r="AW1459" s="27"/>
      <c r="AX1459" s="27"/>
      <c r="AY1459" s="41"/>
      <c r="AZ1459" s="27"/>
      <c r="BA1459" s="27"/>
      <c r="BB1459" s="27"/>
      <c r="BC1459" s="27"/>
      <c r="BD1459" s="27"/>
      <c r="BE1459" s="27"/>
      <c r="BF1459" s="27"/>
      <c r="BG1459" s="27"/>
      <c r="BH1459" s="27"/>
      <c r="BI1459" s="27"/>
      <c r="BJ1459" s="27"/>
      <c r="BK1459" s="27"/>
      <c r="BL1459" s="27"/>
      <c r="BM1459" s="41"/>
      <c r="BN1459" s="27"/>
      <c r="BO1459" s="27"/>
      <c r="BS1459" s="27"/>
      <c r="BT1459" s="41"/>
    </row>
    <row r="1460" spans="1:72" s="29" customFormat="1">
      <c r="A1460" s="47"/>
      <c r="B1460" s="47"/>
      <c r="C1460" s="47"/>
      <c r="D1460" s="47"/>
      <c r="E1460" s="47"/>
      <c r="F1460" s="47"/>
      <c r="G1460" s="47"/>
      <c r="H1460" s="47"/>
      <c r="I1460" s="47"/>
      <c r="J1460" s="27"/>
      <c r="K1460" s="47"/>
      <c r="L1460" s="28"/>
      <c r="M1460" s="28"/>
      <c r="N1460" s="28"/>
      <c r="O1460" s="28"/>
      <c r="P1460" s="28"/>
      <c r="Q1460" s="28"/>
      <c r="R1460" s="28"/>
      <c r="S1460" s="28"/>
      <c r="T1460" s="28"/>
      <c r="U1460" s="28"/>
      <c r="V1460" s="28"/>
      <c r="W1460" s="28"/>
      <c r="X1460" s="28"/>
      <c r="Y1460" s="28"/>
      <c r="Z1460" s="32"/>
      <c r="AA1460" s="32"/>
      <c r="AB1460" s="47"/>
      <c r="AC1460" s="47"/>
      <c r="AD1460" s="28"/>
      <c r="AE1460" s="28"/>
      <c r="AF1460" s="28"/>
      <c r="AG1460" s="28"/>
      <c r="AH1460" s="28"/>
      <c r="AI1460" s="33"/>
      <c r="AJ1460" s="27"/>
      <c r="AK1460" s="47"/>
      <c r="AL1460" s="27"/>
      <c r="AM1460" s="47"/>
      <c r="AN1460" s="47"/>
      <c r="AO1460" s="27"/>
      <c r="AP1460" s="32"/>
      <c r="AQ1460" s="27"/>
      <c r="AR1460" s="27"/>
      <c r="AS1460" s="27"/>
      <c r="AT1460" s="27"/>
      <c r="AU1460" s="27"/>
      <c r="AV1460" s="27"/>
      <c r="AW1460" s="27"/>
      <c r="AX1460" s="27"/>
      <c r="AY1460" s="41"/>
      <c r="AZ1460" s="27"/>
      <c r="BA1460" s="27"/>
      <c r="BB1460" s="27"/>
      <c r="BC1460" s="27"/>
      <c r="BD1460" s="27"/>
      <c r="BE1460" s="27"/>
      <c r="BF1460" s="27"/>
      <c r="BG1460" s="27"/>
      <c r="BH1460" s="27"/>
      <c r="BI1460" s="27"/>
      <c r="BJ1460" s="27"/>
      <c r="BK1460" s="27"/>
      <c r="BL1460" s="27"/>
      <c r="BM1460" s="41"/>
      <c r="BN1460" s="27"/>
      <c r="BO1460" s="27"/>
      <c r="BS1460" s="27"/>
      <c r="BT1460" s="41"/>
    </row>
    <row r="1461" spans="1:72" s="29" customFormat="1">
      <c r="A1461" s="47"/>
      <c r="B1461" s="47"/>
      <c r="C1461" s="47"/>
      <c r="D1461" s="47"/>
      <c r="E1461" s="47"/>
      <c r="F1461" s="47"/>
      <c r="G1461" s="47"/>
      <c r="H1461" s="47"/>
      <c r="I1461" s="47"/>
      <c r="J1461" s="27"/>
      <c r="K1461" s="47"/>
      <c r="L1461" s="28"/>
      <c r="M1461" s="28"/>
      <c r="N1461" s="28"/>
      <c r="O1461" s="28"/>
      <c r="P1461" s="28"/>
      <c r="Q1461" s="28"/>
      <c r="R1461" s="28"/>
      <c r="S1461" s="28"/>
      <c r="T1461" s="28"/>
      <c r="U1461" s="28"/>
      <c r="V1461" s="28"/>
      <c r="W1461" s="28"/>
      <c r="X1461" s="28"/>
      <c r="Y1461" s="28"/>
      <c r="Z1461" s="32"/>
      <c r="AA1461" s="32"/>
      <c r="AB1461" s="47"/>
      <c r="AC1461" s="47"/>
      <c r="AD1461" s="28"/>
      <c r="AE1461" s="28"/>
      <c r="AF1461" s="28"/>
      <c r="AG1461" s="28"/>
      <c r="AH1461" s="28"/>
      <c r="AI1461" s="33"/>
      <c r="AJ1461" s="27"/>
      <c r="AK1461" s="47"/>
      <c r="AL1461" s="27"/>
      <c r="AM1461" s="47"/>
      <c r="AN1461" s="47"/>
      <c r="AO1461" s="27"/>
      <c r="AP1461" s="32"/>
      <c r="AQ1461" s="27"/>
      <c r="AR1461" s="27"/>
      <c r="AS1461" s="27"/>
      <c r="AT1461" s="27"/>
      <c r="AU1461" s="27"/>
      <c r="AV1461" s="27"/>
      <c r="AW1461" s="27"/>
      <c r="AX1461" s="27"/>
      <c r="AY1461" s="41"/>
      <c r="AZ1461" s="27"/>
      <c r="BA1461" s="27"/>
      <c r="BB1461" s="27"/>
      <c r="BC1461" s="27"/>
      <c r="BD1461" s="27"/>
      <c r="BE1461" s="27"/>
      <c r="BF1461" s="27"/>
      <c r="BG1461" s="27"/>
      <c r="BH1461" s="27"/>
      <c r="BI1461" s="27"/>
      <c r="BJ1461" s="27"/>
      <c r="BK1461" s="27"/>
      <c r="BL1461" s="27"/>
      <c r="BM1461" s="41"/>
      <c r="BN1461" s="27"/>
      <c r="BO1461" s="27"/>
      <c r="BS1461" s="27"/>
      <c r="BT1461" s="41"/>
    </row>
    <row r="1462" spans="1:72" s="29" customFormat="1">
      <c r="A1462" s="47"/>
      <c r="B1462" s="47"/>
      <c r="C1462" s="47"/>
      <c r="D1462" s="47"/>
      <c r="E1462" s="47"/>
      <c r="F1462" s="47"/>
      <c r="G1462" s="47"/>
      <c r="H1462" s="47"/>
      <c r="I1462" s="47"/>
      <c r="J1462" s="27"/>
      <c r="K1462" s="47"/>
      <c r="L1462" s="28"/>
      <c r="M1462" s="28"/>
      <c r="N1462" s="28"/>
      <c r="O1462" s="28"/>
      <c r="P1462" s="28"/>
      <c r="Q1462" s="28"/>
      <c r="R1462" s="28"/>
      <c r="S1462" s="28"/>
      <c r="T1462" s="28"/>
      <c r="U1462" s="28"/>
      <c r="V1462" s="28"/>
      <c r="W1462" s="28"/>
      <c r="X1462" s="28"/>
      <c r="Y1462" s="28"/>
      <c r="Z1462" s="32"/>
      <c r="AA1462" s="32"/>
      <c r="AB1462" s="47"/>
      <c r="AC1462" s="47"/>
      <c r="AD1462" s="28"/>
      <c r="AE1462" s="28"/>
      <c r="AF1462" s="28"/>
      <c r="AG1462" s="28"/>
      <c r="AH1462" s="28"/>
      <c r="AI1462" s="33"/>
      <c r="AJ1462" s="27"/>
      <c r="AK1462" s="47"/>
      <c r="AL1462" s="27"/>
      <c r="AM1462" s="47"/>
      <c r="AN1462" s="47"/>
      <c r="AO1462" s="27"/>
      <c r="AP1462" s="32"/>
      <c r="AQ1462" s="27"/>
      <c r="AR1462" s="27"/>
      <c r="AS1462" s="27"/>
      <c r="AT1462" s="27"/>
      <c r="AU1462" s="27"/>
      <c r="AV1462" s="27"/>
      <c r="AW1462" s="27"/>
      <c r="AX1462" s="27"/>
      <c r="AY1462" s="41"/>
      <c r="AZ1462" s="27"/>
      <c r="BA1462" s="27"/>
      <c r="BB1462" s="27"/>
      <c r="BC1462" s="27"/>
      <c r="BD1462" s="27"/>
      <c r="BE1462" s="27"/>
      <c r="BF1462" s="27"/>
      <c r="BG1462" s="27"/>
      <c r="BH1462" s="27"/>
      <c r="BI1462" s="27"/>
      <c r="BJ1462" s="27"/>
      <c r="BK1462" s="27"/>
      <c r="BL1462" s="27"/>
      <c r="BM1462" s="41"/>
      <c r="BN1462" s="27"/>
      <c r="BO1462" s="27"/>
      <c r="BS1462" s="27"/>
      <c r="BT1462" s="41"/>
    </row>
    <row r="1463" spans="1:72" s="29" customFormat="1">
      <c r="A1463" s="47"/>
      <c r="B1463" s="47"/>
      <c r="C1463" s="47"/>
      <c r="D1463" s="47"/>
      <c r="E1463" s="47"/>
      <c r="F1463" s="47"/>
      <c r="G1463" s="47"/>
      <c r="H1463" s="47"/>
      <c r="I1463" s="47"/>
      <c r="J1463" s="27"/>
      <c r="K1463" s="47"/>
      <c r="L1463" s="28"/>
      <c r="M1463" s="28"/>
      <c r="N1463" s="28"/>
      <c r="O1463" s="28"/>
      <c r="P1463" s="28"/>
      <c r="Q1463" s="28"/>
      <c r="R1463" s="28"/>
      <c r="S1463" s="28"/>
      <c r="T1463" s="28"/>
      <c r="U1463" s="28"/>
      <c r="V1463" s="28"/>
      <c r="W1463" s="28"/>
      <c r="X1463" s="28"/>
      <c r="Y1463" s="28"/>
      <c r="Z1463" s="32"/>
      <c r="AA1463" s="32"/>
      <c r="AB1463" s="47"/>
      <c r="AC1463" s="47"/>
      <c r="AD1463" s="28"/>
      <c r="AE1463" s="28"/>
      <c r="AF1463" s="28"/>
      <c r="AG1463" s="28"/>
      <c r="AH1463" s="28"/>
      <c r="AI1463" s="33"/>
      <c r="AJ1463" s="27"/>
      <c r="AK1463" s="47"/>
      <c r="AL1463" s="27"/>
      <c r="AM1463" s="47"/>
      <c r="AN1463" s="47"/>
      <c r="AO1463" s="27"/>
      <c r="AP1463" s="32"/>
      <c r="AQ1463" s="27"/>
      <c r="AR1463" s="27"/>
      <c r="AS1463" s="27"/>
      <c r="AT1463" s="27"/>
      <c r="AU1463" s="27"/>
      <c r="AV1463" s="27"/>
      <c r="AW1463" s="27"/>
      <c r="AX1463" s="27"/>
      <c r="AY1463" s="41"/>
      <c r="AZ1463" s="27"/>
      <c r="BA1463" s="27"/>
      <c r="BB1463" s="27"/>
      <c r="BC1463" s="27"/>
      <c r="BD1463" s="27"/>
      <c r="BE1463" s="27"/>
      <c r="BF1463" s="27"/>
      <c r="BG1463" s="27"/>
      <c r="BH1463" s="27"/>
      <c r="BI1463" s="27"/>
      <c r="BJ1463" s="27"/>
      <c r="BK1463" s="27"/>
      <c r="BL1463" s="27"/>
      <c r="BM1463" s="41"/>
      <c r="BN1463" s="27"/>
      <c r="BO1463" s="27"/>
      <c r="BS1463" s="27"/>
      <c r="BT1463" s="41"/>
    </row>
    <row r="1464" spans="1:72" s="29" customFormat="1">
      <c r="A1464" s="47"/>
      <c r="B1464" s="47"/>
      <c r="C1464" s="47"/>
      <c r="D1464" s="47"/>
      <c r="E1464" s="47"/>
      <c r="F1464" s="47"/>
      <c r="G1464" s="47"/>
      <c r="H1464" s="47"/>
      <c r="I1464" s="47"/>
      <c r="J1464" s="27"/>
      <c r="K1464" s="47"/>
      <c r="L1464" s="28"/>
      <c r="M1464" s="28"/>
      <c r="N1464" s="28"/>
      <c r="O1464" s="28"/>
      <c r="P1464" s="28"/>
      <c r="Q1464" s="28"/>
      <c r="R1464" s="28"/>
      <c r="S1464" s="28"/>
      <c r="T1464" s="28"/>
      <c r="U1464" s="28"/>
      <c r="V1464" s="28"/>
      <c r="W1464" s="28"/>
      <c r="X1464" s="28"/>
      <c r="Y1464" s="28"/>
      <c r="Z1464" s="32"/>
      <c r="AA1464" s="32"/>
      <c r="AB1464" s="47"/>
      <c r="AC1464" s="47"/>
      <c r="AD1464" s="28"/>
      <c r="AE1464" s="28"/>
      <c r="AF1464" s="28"/>
      <c r="AG1464" s="28"/>
      <c r="AH1464" s="28"/>
      <c r="AI1464" s="33"/>
      <c r="AJ1464" s="27"/>
      <c r="AK1464" s="47"/>
      <c r="AL1464" s="27"/>
      <c r="AM1464" s="47"/>
      <c r="AN1464" s="47"/>
      <c r="AO1464" s="27"/>
      <c r="AP1464" s="32"/>
      <c r="AQ1464" s="27"/>
      <c r="AR1464" s="27"/>
      <c r="AS1464" s="27"/>
      <c r="AT1464" s="27"/>
      <c r="AU1464" s="27"/>
      <c r="AV1464" s="27"/>
      <c r="AW1464" s="27"/>
      <c r="AX1464" s="27"/>
      <c r="AY1464" s="41"/>
      <c r="AZ1464" s="27"/>
      <c r="BA1464" s="27"/>
      <c r="BB1464" s="27"/>
      <c r="BC1464" s="27"/>
      <c r="BD1464" s="27"/>
      <c r="BE1464" s="27"/>
      <c r="BF1464" s="27"/>
      <c r="BG1464" s="27"/>
      <c r="BH1464" s="27"/>
      <c r="BI1464" s="27"/>
      <c r="BJ1464" s="27"/>
      <c r="BK1464" s="27"/>
      <c r="BL1464" s="27"/>
      <c r="BM1464" s="41"/>
      <c r="BN1464" s="27"/>
      <c r="BO1464" s="27"/>
      <c r="BS1464" s="27"/>
      <c r="BT1464" s="41"/>
    </row>
    <row r="1465" spans="1:72" s="29" customFormat="1">
      <c r="A1465" s="47"/>
      <c r="B1465" s="47"/>
      <c r="C1465" s="47"/>
      <c r="D1465" s="47"/>
      <c r="E1465" s="47"/>
      <c r="F1465" s="47"/>
      <c r="G1465" s="47"/>
      <c r="H1465" s="47"/>
      <c r="I1465" s="47"/>
      <c r="J1465" s="27"/>
      <c r="K1465" s="47"/>
      <c r="L1465" s="28"/>
      <c r="M1465" s="28"/>
      <c r="N1465" s="28"/>
      <c r="O1465" s="28"/>
      <c r="P1465" s="28"/>
      <c r="Q1465" s="28"/>
      <c r="R1465" s="28"/>
      <c r="S1465" s="28"/>
      <c r="T1465" s="28"/>
      <c r="U1465" s="28"/>
      <c r="V1465" s="28"/>
      <c r="W1465" s="28"/>
      <c r="X1465" s="28"/>
      <c r="Y1465" s="28"/>
      <c r="Z1465" s="32"/>
      <c r="AA1465" s="32"/>
      <c r="AB1465" s="47"/>
      <c r="AC1465" s="47"/>
      <c r="AD1465" s="28"/>
      <c r="AE1465" s="28"/>
      <c r="AF1465" s="28"/>
      <c r="AG1465" s="28"/>
      <c r="AH1465" s="28"/>
      <c r="AI1465" s="33"/>
      <c r="AJ1465" s="27"/>
      <c r="AK1465" s="47"/>
      <c r="AL1465" s="27"/>
      <c r="AM1465" s="47"/>
      <c r="AN1465" s="47"/>
      <c r="AO1465" s="27"/>
      <c r="AP1465" s="32"/>
      <c r="AQ1465" s="27"/>
      <c r="AR1465" s="27"/>
      <c r="AS1465" s="27"/>
      <c r="AT1465" s="27"/>
      <c r="AU1465" s="27"/>
      <c r="AV1465" s="27"/>
      <c r="AW1465" s="27"/>
      <c r="AX1465" s="27"/>
      <c r="AY1465" s="41"/>
      <c r="AZ1465" s="27"/>
      <c r="BA1465" s="27"/>
      <c r="BB1465" s="27"/>
      <c r="BC1465" s="27"/>
      <c r="BD1465" s="27"/>
      <c r="BE1465" s="27"/>
      <c r="BF1465" s="27"/>
      <c r="BG1465" s="27"/>
      <c r="BH1465" s="27"/>
      <c r="BI1465" s="27"/>
      <c r="BJ1465" s="27"/>
      <c r="BK1465" s="27"/>
      <c r="BL1465" s="27"/>
      <c r="BM1465" s="41"/>
      <c r="BN1465" s="27"/>
      <c r="BO1465" s="27"/>
      <c r="BS1465" s="27"/>
      <c r="BT1465" s="41"/>
    </row>
    <row r="1466" spans="1:72" s="29" customFormat="1">
      <c r="A1466" s="47"/>
      <c r="B1466" s="47"/>
      <c r="C1466" s="47"/>
      <c r="D1466" s="47"/>
      <c r="E1466" s="47"/>
      <c r="F1466" s="47"/>
      <c r="G1466" s="47"/>
      <c r="H1466" s="47"/>
      <c r="I1466" s="47"/>
      <c r="J1466" s="27"/>
      <c r="K1466" s="47"/>
      <c r="L1466" s="28"/>
      <c r="M1466" s="28"/>
      <c r="N1466" s="28"/>
      <c r="O1466" s="28"/>
      <c r="P1466" s="28"/>
      <c r="Q1466" s="28"/>
      <c r="R1466" s="28"/>
      <c r="S1466" s="28"/>
      <c r="T1466" s="28"/>
      <c r="U1466" s="28"/>
      <c r="V1466" s="28"/>
      <c r="W1466" s="28"/>
      <c r="X1466" s="28"/>
      <c r="Y1466" s="28"/>
      <c r="Z1466" s="32"/>
      <c r="AA1466" s="32"/>
      <c r="AB1466" s="47"/>
      <c r="AC1466" s="47"/>
      <c r="AD1466" s="28"/>
      <c r="AE1466" s="28"/>
      <c r="AF1466" s="28"/>
      <c r="AG1466" s="28"/>
      <c r="AH1466" s="28"/>
      <c r="AI1466" s="33"/>
      <c r="AJ1466" s="27"/>
      <c r="AK1466" s="47"/>
      <c r="AL1466" s="27"/>
      <c r="AM1466" s="47"/>
      <c r="AN1466" s="47"/>
      <c r="AO1466" s="27"/>
      <c r="AP1466" s="32"/>
      <c r="AQ1466" s="27"/>
      <c r="AR1466" s="27"/>
      <c r="AS1466" s="27"/>
      <c r="AT1466" s="27"/>
      <c r="AU1466" s="27"/>
      <c r="AV1466" s="27"/>
      <c r="AW1466" s="27"/>
      <c r="AX1466" s="27"/>
      <c r="AY1466" s="41"/>
      <c r="AZ1466" s="27"/>
      <c r="BA1466" s="27"/>
      <c r="BB1466" s="27"/>
      <c r="BC1466" s="27"/>
      <c r="BD1466" s="27"/>
      <c r="BE1466" s="27"/>
      <c r="BF1466" s="27"/>
      <c r="BG1466" s="27"/>
      <c r="BH1466" s="27"/>
      <c r="BI1466" s="27"/>
      <c r="BJ1466" s="27"/>
      <c r="BK1466" s="27"/>
      <c r="BL1466" s="27"/>
      <c r="BM1466" s="41"/>
      <c r="BN1466" s="27"/>
      <c r="BO1466" s="27"/>
      <c r="BS1466" s="27"/>
      <c r="BT1466" s="41"/>
    </row>
    <row r="1467" spans="1:72" s="29" customFormat="1">
      <c r="A1467" s="47"/>
      <c r="B1467" s="47"/>
      <c r="C1467" s="47"/>
      <c r="D1467" s="47"/>
      <c r="E1467" s="47"/>
      <c r="F1467" s="47"/>
      <c r="G1467" s="47"/>
      <c r="H1467" s="47"/>
      <c r="I1467" s="47"/>
      <c r="J1467" s="27"/>
      <c r="K1467" s="47"/>
      <c r="L1467" s="28"/>
      <c r="M1467" s="28"/>
      <c r="N1467" s="28"/>
      <c r="O1467" s="28"/>
      <c r="P1467" s="28"/>
      <c r="Q1467" s="28"/>
      <c r="R1467" s="28"/>
      <c r="S1467" s="28"/>
      <c r="T1467" s="28"/>
      <c r="U1467" s="28"/>
      <c r="V1467" s="28"/>
      <c r="W1467" s="28"/>
      <c r="X1467" s="28"/>
      <c r="Y1467" s="28"/>
      <c r="Z1467" s="32"/>
      <c r="AA1467" s="32"/>
      <c r="AB1467" s="47"/>
      <c r="AC1467" s="47"/>
      <c r="AD1467" s="28"/>
      <c r="AE1467" s="28"/>
      <c r="AF1467" s="28"/>
      <c r="AG1467" s="28"/>
      <c r="AH1467" s="28"/>
      <c r="AI1467" s="33"/>
      <c r="AJ1467" s="27"/>
      <c r="AK1467" s="47"/>
      <c r="AL1467" s="27"/>
      <c r="AM1467" s="47"/>
      <c r="AN1467" s="47"/>
      <c r="AO1467" s="27"/>
      <c r="AP1467" s="32"/>
      <c r="AQ1467" s="27"/>
      <c r="AR1467" s="27"/>
      <c r="AS1467" s="27"/>
      <c r="AT1467" s="27"/>
      <c r="AU1467" s="27"/>
      <c r="AV1467" s="27"/>
      <c r="AW1467" s="27"/>
      <c r="AX1467" s="27"/>
      <c r="AY1467" s="41"/>
      <c r="AZ1467" s="27"/>
      <c r="BA1467" s="27"/>
      <c r="BB1467" s="27"/>
      <c r="BC1467" s="27"/>
      <c r="BD1467" s="27"/>
      <c r="BE1467" s="27"/>
      <c r="BF1467" s="27"/>
      <c r="BG1467" s="27"/>
      <c r="BH1467" s="27"/>
      <c r="BI1467" s="27"/>
      <c r="BJ1467" s="27"/>
      <c r="BK1467" s="27"/>
      <c r="BL1467" s="27"/>
      <c r="BM1467" s="41"/>
      <c r="BN1467" s="27"/>
      <c r="BO1467" s="27"/>
      <c r="BS1467" s="27"/>
      <c r="BT1467" s="41"/>
    </row>
    <row r="1468" spans="1:72" s="29" customFormat="1">
      <c r="A1468" s="47"/>
      <c r="B1468" s="47"/>
      <c r="C1468" s="47"/>
      <c r="D1468" s="47"/>
      <c r="E1468" s="47"/>
      <c r="F1468" s="47"/>
      <c r="G1468" s="47"/>
      <c r="H1468" s="47"/>
      <c r="I1468" s="47"/>
      <c r="J1468" s="27"/>
      <c r="K1468" s="47"/>
      <c r="L1468" s="28"/>
      <c r="M1468" s="28"/>
      <c r="N1468" s="28"/>
      <c r="O1468" s="28"/>
      <c r="P1468" s="28"/>
      <c r="Q1468" s="28"/>
      <c r="R1468" s="28"/>
      <c r="S1468" s="28"/>
      <c r="T1468" s="28"/>
      <c r="U1468" s="28"/>
      <c r="V1468" s="28"/>
      <c r="W1468" s="28"/>
      <c r="X1468" s="28"/>
      <c r="Y1468" s="28"/>
      <c r="Z1468" s="32"/>
      <c r="AA1468" s="32"/>
      <c r="AB1468" s="47"/>
      <c r="AC1468" s="47"/>
      <c r="AD1468" s="28"/>
      <c r="AE1468" s="28"/>
      <c r="AF1468" s="28"/>
      <c r="AG1468" s="28"/>
      <c r="AH1468" s="28"/>
      <c r="AI1468" s="33"/>
      <c r="AJ1468" s="27"/>
      <c r="AK1468" s="47"/>
      <c r="AL1468" s="27"/>
      <c r="AM1468" s="47"/>
      <c r="AN1468" s="47"/>
      <c r="AO1468" s="27"/>
      <c r="AP1468" s="32"/>
      <c r="AQ1468" s="27"/>
      <c r="AR1468" s="27"/>
      <c r="AS1468" s="27"/>
      <c r="AT1468" s="27"/>
      <c r="AU1468" s="27"/>
      <c r="AV1468" s="27"/>
      <c r="AW1468" s="27"/>
      <c r="AX1468" s="27"/>
      <c r="AY1468" s="41"/>
      <c r="AZ1468" s="27"/>
      <c r="BA1468" s="27"/>
      <c r="BB1468" s="27"/>
      <c r="BC1468" s="27"/>
      <c r="BD1468" s="27"/>
      <c r="BE1468" s="27"/>
      <c r="BF1468" s="27"/>
      <c r="BG1468" s="27"/>
      <c r="BH1468" s="27"/>
      <c r="BI1468" s="27"/>
      <c r="BJ1468" s="27"/>
      <c r="BK1468" s="27"/>
      <c r="BL1468" s="27"/>
      <c r="BM1468" s="41"/>
      <c r="BN1468" s="27"/>
      <c r="BO1468" s="27"/>
      <c r="BS1468" s="27"/>
      <c r="BT1468" s="41"/>
    </row>
    <row r="1469" spans="1:72" s="29" customFormat="1">
      <c r="A1469" s="47"/>
      <c r="B1469" s="47"/>
      <c r="C1469" s="47"/>
      <c r="D1469" s="47"/>
      <c r="E1469" s="47"/>
      <c r="F1469" s="47"/>
      <c r="G1469" s="47"/>
      <c r="H1469" s="47"/>
      <c r="I1469" s="47"/>
      <c r="J1469" s="27"/>
      <c r="K1469" s="47"/>
      <c r="L1469" s="28"/>
      <c r="M1469" s="28"/>
      <c r="N1469" s="28"/>
      <c r="O1469" s="28"/>
      <c r="P1469" s="28"/>
      <c r="Q1469" s="28"/>
      <c r="R1469" s="28"/>
      <c r="S1469" s="28"/>
      <c r="T1469" s="28"/>
      <c r="U1469" s="28"/>
      <c r="V1469" s="28"/>
      <c r="W1469" s="28"/>
      <c r="X1469" s="28"/>
      <c r="Y1469" s="28"/>
      <c r="Z1469" s="32"/>
      <c r="AA1469" s="32"/>
      <c r="AB1469" s="47"/>
      <c r="AC1469" s="47"/>
      <c r="AD1469" s="28"/>
      <c r="AE1469" s="28"/>
      <c r="AF1469" s="28"/>
      <c r="AG1469" s="28"/>
      <c r="AH1469" s="28"/>
      <c r="AI1469" s="33"/>
      <c r="AJ1469" s="27"/>
      <c r="AK1469" s="47"/>
      <c r="AL1469" s="27"/>
      <c r="AM1469" s="47"/>
      <c r="AN1469" s="47"/>
      <c r="AO1469" s="27"/>
      <c r="AP1469" s="32"/>
      <c r="AQ1469" s="27"/>
      <c r="AR1469" s="27"/>
      <c r="AS1469" s="27"/>
      <c r="AT1469" s="27"/>
      <c r="AU1469" s="27"/>
      <c r="AV1469" s="27"/>
      <c r="AW1469" s="27"/>
      <c r="AX1469" s="27"/>
      <c r="AY1469" s="41"/>
      <c r="AZ1469" s="27"/>
      <c r="BA1469" s="27"/>
      <c r="BB1469" s="27"/>
      <c r="BC1469" s="27"/>
      <c r="BD1469" s="27"/>
      <c r="BE1469" s="27"/>
      <c r="BF1469" s="27"/>
      <c r="BG1469" s="27"/>
      <c r="BH1469" s="27"/>
      <c r="BI1469" s="27"/>
      <c r="BJ1469" s="27"/>
      <c r="BK1469" s="27"/>
      <c r="BL1469" s="27"/>
      <c r="BM1469" s="41"/>
      <c r="BN1469" s="27"/>
      <c r="BO1469" s="27"/>
      <c r="BS1469" s="27"/>
      <c r="BT1469" s="41"/>
    </row>
    <row r="1470" spans="1:72" s="29" customFormat="1">
      <c r="A1470" s="47"/>
      <c r="B1470" s="47"/>
      <c r="C1470" s="47"/>
      <c r="D1470" s="47"/>
      <c r="E1470" s="47"/>
      <c r="F1470" s="47"/>
      <c r="G1470" s="47"/>
      <c r="H1470" s="47"/>
      <c r="I1470" s="47"/>
      <c r="J1470" s="27"/>
      <c r="K1470" s="47"/>
      <c r="L1470" s="28"/>
      <c r="M1470" s="28"/>
      <c r="N1470" s="28"/>
      <c r="O1470" s="28"/>
      <c r="P1470" s="28"/>
      <c r="Q1470" s="28"/>
      <c r="R1470" s="28"/>
      <c r="S1470" s="28"/>
      <c r="T1470" s="28"/>
      <c r="U1470" s="28"/>
      <c r="V1470" s="28"/>
      <c r="W1470" s="28"/>
      <c r="X1470" s="28"/>
      <c r="Y1470" s="28"/>
      <c r="Z1470" s="32"/>
      <c r="AA1470" s="32"/>
      <c r="AB1470" s="47"/>
      <c r="AC1470" s="47"/>
      <c r="AD1470" s="28"/>
      <c r="AE1470" s="28"/>
      <c r="AF1470" s="28"/>
      <c r="AG1470" s="28"/>
      <c r="AH1470" s="28"/>
      <c r="AI1470" s="33"/>
      <c r="AJ1470" s="27"/>
      <c r="AK1470" s="47"/>
      <c r="AL1470" s="27"/>
      <c r="AM1470" s="47"/>
      <c r="AN1470" s="47"/>
      <c r="AO1470" s="27"/>
      <c r="AP1470" s="32"/>
      <c r="AQ1470" s="27"/>
      <c r="AR1470" s="27"/>
      <c r="AS1470" s="27"/>
      <c r="AT1470" s="27"/>
      <c r="AU1470" s="27"/>
      <c r="AV1470" s="27"/>
      <c r="AW1470" s="27"/>
      <c r="AX1470" s="27"/>
      <c r="AY1470" s="41"/>
      <c r="AZ1470" s="27"/>
      <c r="BA1470" s="27"/>
      <c r="BB1470" s="27"/>
      <c r="BC1470" s="27"/>
      <c r="BD1470" s="27"/>
      <c r="BE1470" s="27"/>
      <c r="BF1470" s="27"/>
      <c r="BG1470" s="27"/>
      <c r="BH1470" s="27"/>
      <c r="BI1470" s="27"/>
      <c r="BJ1470" s="27"/>
      <c r="BK1470" s="27"/>
      <c r="BL1470" s="27"/>
      <c r="BM1470" s="41"/>
      <c r="BN1470" s="27"/>
      <c r="BO1470" s="27"/>
      <c r="BS1470" s="27"/>
      <c r="BT1470" s="41"/>
    </row>
    <row r="1471" spans="1:72" s="29" customFormat="1">
      <c r="A1471" s="47"/>
      <c r="B1471" s="47"/>
      <c r="C1471" s="47"/>
      <c r="D1471" s="47"/>
      <c r="E1471" s="47"/>
      <c r="F1471" s="47"/>
      <c r="G1471" s="47"/>
      <c r="H1471" s="47"/>
      <c r="I1471" s="47"/>
      <c r="J1471" s="27"/>
      <c r="K1471" s="47"/>
      <c r="L1471" s="28"/>
      <c r="M1471" s="28"/>
      <c r="N1471" s="28"/>
      <c r="O1471" s="28"/>
      <c r="P1471" s="28"/>
      <c r="Q1471" s="28"/>
      <c r="R1471" s="28"/>
      <c r="S1471" s="28"/>
      <c r="T1471" s="28"/>
      <c r="U1471" s="28"/>
      <c r="V1471" s="28"/>
      <c r="W1471" s="28"/>
      <c r="X1471" s="28"/>
      <c r="Y1471" s="28"/>
      <c r="Z1471" s="32"/>
      <c r="AA1471" s="32"/>
      <c r="AB1471" s="47"/>
      <c r="AC1471" s="47"/>
      <c r="AD1471" s="28"/>
      <c r="AE1471" s="28"/>
      <c r="AF1471" s="28"/>
      <c r="AG1471" s="28"/>
      <c r="AH1471" s="28"/>
      <c r="AI1471" s="33"/>
      <c r="AJ1471" s="27"/>
      <c r="AK1471" s="47"/>
      <c r="AL1471" s="27"/>
      <c r="AM1471" s="47"/>
      <c r="AN1471" s="47"/>
      <c r="AO1471" s="27"/>
      <c r="AP1471" s="32"/>
      <c r="AQ1471" s="27"/>
      <c r="AR1471" s="27"/>
      <c r="AS1471" s="27"/>
      <c r="AT1471" s="27"/>
      <c r="AU1471" s="27"/>
      <c r="AV1471" s="27"/>
      <c r="AW1471" s="27"/>
      <c r="AX1471" s="27"/>
      <c r="AY1471" s="41"/>
      <c r="AZ1471" s="27"/>
      <c r="BA1471" s="27"/>
      <c r="BB1471" s="27"/>
      <c r="BC1471" s="27"/>
      <c r="BD1471" s="27"/>
      <c r="BE1471" s="27"/>
      <c r="BF1471" s="27"/>
      <c r="BG1471" s="27"/>
      <c r="BH1471" s="27"/>
      <c r="BI1471" s="27"/>
      <c r="BJ1471" s="27"/>
      <c r="BK1471" s="27"/>
      <c r="BL1471" s="27"/>
      <c r="BM1471" s="41"/>
      <c r="BN1471" s="27"/>
      <c r="BO1471" s="27"/>
      <c r="BS1471" s="27"/>
      <c r="BT1471" s="41"/>
    </row>
    <row r="1472" spans="1:72" s="29" customFormat="1">
      <c r="A1472" s="47"/>
      <c r="B1472" s="47"/>
      <c r="C1472" s="47"/>
      <c r="D1472" s="47"/>
      <c r="E1472" s="47"/>
      <c r="F1472" s="47"/>
      <c r="G1472" s="47"/>
      <c r="H1472" s="47"/>
      <c r="I1472" s="47"/>
      <c r="J1472" s="27"/>
      <c r="K1472" s="47"/>
      <c r="L1472" s="28"/>
      <c r="M1472" s="28"/>
      <c r="N1472" s="28"/>
      <c r="O1472" s="28"/>
      <c r="P1472" s="28"/>
      <c r="Q1472" s="28"/>
      <c r="R1472" s="28"/>
      <c r="S1472" s="28"/>
      <c r="T1472" s="28"/>
      <c r="U1472" s="28"/>
      <c r="V1472" s="28"/>
      <c r="W1472" s="28"/>
      <c r="X1472" s="28"/>
      <c r="Y1472" s="28"/>
      <c r="Z1472" s="32"/>
      <c r="AA1472" s="32"/>
      <c r="AB1472" s="47"/>
      <c r="AC1472" s="47"/>
      <c r="AD1472" s="28"/>
      <c r="AE1472" s="28"/>
      <c r="AF1472" s="28"/>
      <c r="AG1472" s="28"/>
      <c r="AH1472" s="28"/>
      <c r="AI1472" s="33"/>
      <c r="AJ1472" s="27"/>
      <c r="AK1472" s="47"/>
      <c r="AL1472" s="27"/>
      <c r="AM1472" s="47"/>
      <c r="AN1472" s="47"/>
      <c r="AO1472" s="27"/>
      <c r="AP1472" s="32"/>
      <c r="AQ1472" s="27"/>
      <c r="AR1472" s="27"/>
      <c r="AS1472" s="27"/>
      <c r="AT1472" s="27"/>
      <c r="AU1472" s="27"/>
      <c r="AV1472" s="27"/>
      <c r="AW1472" s="27"/>
      <c r="AX1472" s="27"/>
      <c r="AY1472" s="41"/>
      <c r="AZ1472" s="27"/>
      <c r="BA1472" s="27"/>
      <c r="BB1472" s="27"/>
      <c r="BC1472" s="27"/>
      <c r="BD1472" s="27"/>
      <c r="BE1472" s="27"/>
      <c r="BF1472" s="27"/>
      <c r="BG1472" s="27"/>
      <c r="BH1472" s="27"/>
      <c r="BI1472" s="27"/>
      <c r="BJ1472" s="27"/>
      <c r="BK1472" s="27"/>
      <c r="BL1472" s="27"/>
      <c r="BM1472" s="41"/>
      <c r="BN1472" s="27"/>
      <c r="BO1472" s="27"/>
      <c r="BS1472" s="27"/>
      <c r="BT1472" s="41"/>
    </row>
    <row r="1473" spans="1:72" s="29" customFormat="1">
      <c r="A1473" s="47"/>
      <c r="B1473" s="47"/>
      <c r="C1473" s="47"/>
      <c r="D1473" s="47"/>
      <c r="E1473" s="47"/>
      <c r="F1473" s="47"/>
      <c r="G1473" s="47"/>
      <c r="H1473" s="47"/>
      <c r="I1473" s="47"/>
      <c r="J1473" s="27"/>
      <c r="K1473" s="47"/>
      <c r="L1473" s="28"/>
      <c r="M1473" s="28"/>
      <c r="N1473" s="28"/>
      <c r="O1473" s="28"/>
      <c r="P1473" s="28"/>
      <c r="Q1473" s="28"/>
      <c r="R1473" s="28"/>
      <c r="S1473" s="28"/>
      <c r="T1473" s="28"/>
      <c r="U1473" s="28"/>
      <c r="V1473" s="28"/>
      <c r="W1473" s="28"/>
      <c r="X1473" s="28"/>
      <c r="Y1473" s="28"/>
      <c r="Z1473" s="32"/>
      <c r="AA1473" s="32"/>
      <c r="AB1473" s="47"/>
      <c r="AC1473" s="47"/>
      <c r="AD1473" s="28"/>
      <c r="AE1473" s="28"/>
      <c r="AF1473" s="28"/>
      <c r="AG1473" s="28"/>
      <c r="AH1473" s="28"/>
      <c r="AI1473" s="33"/>
      <c r="AJ1473" s="27"/>
      <c r="AK1473" s="47"/>
      <c r="AL1473" s="27"/>
      <c r="AM1473" s="47"/>
      <c r="AN1473" s="47"/>
      <c r="AO1473" s="27"/>
      <c r="AP1473" s="32"/>
      <c r="AQ1473" s="27"/>
      <c r="AR1473" s="27"/>
      <c r="AS1473" s="27"/>
      <c r="AT1473" s="27"/>
      <c r="AU1473" s="27"/>
      <c r="AV1473" s="27"/>
      <c r="AW1473" s="27"/>
      <c r="AX1473" s="27"/>
      <c r="AY1473" s="41"/>
      <c r="AZ1473" s="27"/>
      <c r="BA1473" s="27"/>
      <c r="BB1473" s="27"/>
      <c r="BC1473" s="27"/>
      <c r="BD1473" s="27"/>
      <c r="BE1473" s="27"/>
      <c r="BF1473" s="27"/>
      <c r="BG1473" s="27"/>
      <c r="BH1473" s="27"/>
      <c r="BI1473" s="27"/>
      <c r="BJ1473" s="27"/>
      <c r="BK1473" s="27"/>
      <c r="BL1473" s="27"/>
      <c r="BM1473" s="41"/>
      <c r="BN1473" s="27"/>
      <c r="BO1473" s="27"/>
      <c r="BS1473" s="27"/>
      <c r="BT1473" s="41"/>
    </row>
    <row r="1474" spans="1:72" s="29" customFormat="1">
      <c r="A1474" s="47"/>
      <c r="B1474" s="47"/>
      <c r="C1474" s="47"/>
      <c r="D1474" s="47"/>
      <c r="E1474" s="47"/>
      <c r="F1474" s="47"/>
      <c r="G1474" s="47"/>
      <c r="H1474" s="47"/>
      <c r="I1474" s="47"/>
      <c r="J1474" s="27"/>
      <c r="K1474" s="47"/>
      <c r="L1474" s="28"/>
      <c r="M1474" s="28"/>
      <c r="N1474" s="28"/>
      <c r="O1474" s="28"/>
      <c r="P1474" s="28"/>
      <c r="Q1474" s="28"/>
      <c r="R1474" s="28"/>
      <c r="S1474" s="28"/>
      <c r="T1474" s="28"/>
      <c r="U1474" s="28"/>
      <c r="V1474" s="28"/>
      <c r="W1474" s="28"/>
      <c r="X1474" s="28"/>
      <c r="Y1474" s="28"/>
      <c r="Z1474" s="32"/>
      <c r="AA1474" s="32"/>
      <c r="AB1474" s="47"/>
      <c r="AC1474" s="47"/>
      <c r="AD1474" s="28"/>
      <c r="AE1474" s="28"/>
      <c r="AF1474" s="28"/>
      <c r="AG1474" s="28"/>
      <c r="AH1474" s="28"/>
      <c r="AI1474" s="33"/>
      <c r="AJ1474" s="27"/>
      <c r="AK1474" s="47"/>
      <c r="AL1474" s="27"/>
      <c r="AM1474" s="47"/>
      <c r="AN1474" s="47"/>
      <c r="AO1474" s="27"/>
      <c r="AP1474" s="32"/>
      <c r="AQ1474" s="27"/>
      <c r="AR1474" s="27"/>
      <c r="AS1474" s="27"/>
      <c r="AT1474" s="27"/>
      <c r="AU1474" s="27"/>
      <c r="AV1474" s="27"/>
      <c r="AW1474" s="27"/>
      <c r="AX1474" s="27"/>
      <c r="AY1474" s="41"/>
      <c r="AZ1474" s="27"/>
      <c r="BA1474" s="27"/>
      <c r="BB1474" s="27"/>
      <c r="BC1474" s="27"/>
      <c r="BD1474" s="27"/>
      <c r="BE1474" s="27"/>
      <c r="BF1474" s="27"/>
      <c r="BG1474" s="27"/>
      <c r="BH1474" s="27"/>
      <c r="BI1474" s="27"/>
      <c r="BJ1474" s="27"/>
      <c r="BK1474" s="27"/>
      <c r="BL1474" s="27"/>
      <c r="BM1474" s="41"/>
      <c r="BN1474" s="27"/>
      <c r="BO1474" s="27"/>
      <c r="BS1474" s="27"/>
      <c r="BT1474" s="41"/>
    </row>
    <row r="1475" spans="1:72" s="29" customFormat="1">
      <c r="A1475" s="47"/>
      <c r="B1475" s="47"/>
      <c r="C1475" s="47"/>
      <c r="D1475" s="47"/>
      <c r="E1475" s="47"/>
      <c r="F1475" s="47"/>
      <c r="G1475" s="47"/>
      <c r="H1475" s="47"/>
      <c r="I1475" s="47"/>
      <c r="J1475" s="27"/>
      <c r="K1475" s="47"/>
      <c r="L1475" s="28"/>
      <c r="M1475" s="28"/>
      <c r="N1475" s="28"/>
      <c r="O1475" s="28"/>
      <c r="P1475" s="28"/>
      <c r="Q1475" s="28"/>
      <c r="R1475" s="28"/>
      <c r="S1475" s="28"/>
      <c r="T1475" s="28"/>
      <c r="U1475" s="28"/>
      <c r="V1475" s="28"/>
      <c r="W1475" s="28"/>
      <c r="X1475" s="28"/>
      <c r="Y1475" s="28"/>
      <c r="Z1475" s="32"/>
      <c r="AA1475" s="32"/>
      <c r="AB1475" s="47"/>
      <c r="AC1475" s="47"/>
      <c r="AD1475" s="28"/>
      <c r="AE1475" s="28"/>
      <c r="AF1475" s="28"/>
      <c r="AG1475" s="28"/>
      <c r="AH1475" s="28"/>
      <c r="AI1475" s="33"/>
      <c r="AJ1475" s="27"/>
      <c r="AK1475" s="47"/>
      <c r="AL1475" s="27"/>
      <c r="AM1475" s="47"/>
      <c r="AN1475" s="47"/>
      <c r="AO1475" s="27"/>
      <c r="AP1475" s="32"/>
      <c r="AQ1475" s="27"/>
      <c r="AR1475" s="27"/>
      <c r="AS1475" s="27"/>
      <c r="AT1475" s="27"/>
      <c r="AU1475" s="27"/>
      <c r="AV1475" s="27"/>
      <c r="AW1475" s="27"/>
      <c r="AX1475" s="27"/>
      <c r="AY1475" s="41"/>
      <c r="AZ1475" s="27"/>
      <c r="BA1475" s="27"/>
      <c r="BB1475" s="27"/>
      <c r="BC1475" s="27"/>
      <c r="BD1475" s="27"/>
      <c r="BE1475" s="27"/>
      <c r="BF1475" s="27"/>
      <c r="BG1475" s="27"/>
      <c r="BH1475" s="27"/>
      <c r="BI1475" s="27"/>
      <c r="BJ1475" s="27"/>
      <c r="BK1475" s="27"/>
      <c r="BL1475" s="27"/>
      <c r="BM1475" s="41"/>
      <c r="BN1475" s="27"/>
      <c r="BO1475" s="27"/>
      <c r="BS1475" s="27"/>
      <c r="BT1475" s="41"/>
    </row>
    <row r="1476" spans="1:72" s="29" customFormat="1">
      <c r="A1476" s="47"/>
      <c r="B1476" s="47"/>
      <c r="C1476" s="47"/>
      <c r="D1476" s="47"/>
      <c r="E1476" s="47"/>
      <c r="F1476" s="47"/>
      <c r="G1476" s="47"/>
      <c r="H1476" s="47"/>
      <c r="I1476" s="47"/>
      <c r="J1476" s="27"/>
      <c r="K1476" s="47"/>
      <c r="L1476" s="28"/>
      <c r="M1476" s="28"/>
      <c r="N1476" s="28"/>
      <c r="O1476" s="28"/>
      <c r="P1476" s="28"/>
      <c r="Q1476" s="28"/>
      <c r="R1476" s="28"/>
      <c r="S1476" s="28"/>
      <c r="T1476" s="28"/>
      <c r="U1476" s="28"/>
      <c r="V1476" s="28"/>
      <c r="W1476" s="28"/>
      <c r="X1476" s="28"/>
      <c r="Y1476" s="28"/>
      <c r="Z1476" s="32"/>
      <c r="AA1476" s="32"/>
      <c r="AB1476" s="47"/>
      <c r="AC1476" s="47"/>
      <c r="AD1476" s="28"/>
      <c r="AE1476" s="28"/>
      <c r="AF1476" s="28"/>
      <c r="AG1476" s="28"/>
      <c r="AH1476" s="28"/>
      <c r="AI1476" s="33"/>
      <c r="AJ1476" s="27"/>
      <c r="AK1476" s="47"/>
      <c r="AL1476" s="27"/>
      <c r="AM1476" s="47"/>
      <c r="AN1476" s="47"/>
      <c r="AO1476" s="27"/>
      <c r="AP1476" s="32"/>
      <c r="AQ1476" s="27"/>
      <c r="AR1476" s="27"/>
      <c r="AS1476" s="27"/>
      <c r="AT1476" s="27"/>
      <c r="AU1476" s="27"/>
      <c r="AV1476" s="27"/>
      <c r="AW1476" s="27"/>
      <c r="AX1476" s="27"/>
      <c r="AY1476" s="41"/>
      <c r="AZ1476" s="27"/>
      <c r="BA1476" s="27"/>
      <c r="BB1476" s="27"/>
      <c r="BC1476" s="27"/>
      <c r="BD1476" s="27"/>
      <c r="BE1476" s="27"/>
      <c r="BF1476" s="27"/>
      <c r="BG1476" s="27"/>
      <c r="BH1476" s="27"/>
      <c r="BI1476" s="27"/>
      <c r="BJ1476" s="27"/>
      <c r="BK1476" s="27"/>
      <c r="BL1476" s="27"/>
      <c r="BM1476" s="41"/>
      <c r="BN1476" s="27"/>
      <c r="BO1476" s="27"/>
      <c r="BS1476" s="27"/>
      <c r="BT1476" s="41"/>
    </row>
    <row r="1477" spans="1:72" s="29" customFormat="1">
      <c r="A1477" s="47"/>
      <c r="B1477" s="47"/>
      <c r="C1477" s="47"/>
      <c r="D1477" s="47"/>
      <c r="E1477" s="47"/>
      <c r="F1477" s="47"/>
      <c r="G1477" s="47"/>
      <c r="H1477" s="47"/>
      <c r="I1477" s="47"/>
      <c r="J1477" s="27"/>
      <c r="K1477" s="47"/>
      <c r="L1477" s="28"/>
      <c r="M1477" s="28"/>
      <c r="N1477" s="28"/>
      <c r="O1477" s="28"/>
      <c r="P1477" s="28"/>
      <c r="Q1477" s="28"/>
      <c r="R1477" s="28"/>
      <c r="S1477" s="28"/>
      <c r="T1477" s="28"/>
      <c r="U1477" s="28"/>
      <c r="V1477" s="28"/>
      <c r="W1477" s="28"/>
      <c r="X1477" s="28"/>
      <c r="Y1477" s="28"/>
      <c r="Z1477" s="32"/>
      <c r="AA1477" s="32"/>
      <c r="AB1477" s="47"/>
      <c r="AC1477" s="47"/>
      <c r="AD1477" s="28"/>
      <c r="AE1477" s="28"/>
      <c r="AF1477" s="28"/>
      <c r="AG1477" s="28"/>
      <c r="AH1477" s="28"/>
      <c r="AI1477" s="33"/>
      <c r="AJ1477" s="27"/>
      <c r="AK1477" s="47"/>
      <c r="AL1477" s="27"/>
      <c r="AM1477" s="47"/>
      <c r="AN1477" s="47"/>
      <c r="AO1477" s="27"/>
      <c r="AP1477" s="32"/>
      <c r="AQ1477" s="27"/>
      <c r="AR1477" s="27"/>
      <c r="AS1477" s="27"/>
      <c r="AT1477" s="27"/>
      <c r="AU1477" s="27"/>
      <c r="AV1477" s="27"/>
      <c r="AW1477" s="27"/>
      <c r="AX1477" s="27"/>
      <c r="AY1477" s="41"/>
      <c r="AZ1477" s="27"/>
      <c r="BA1477" s="27"/>
      <c r="BB1477" s="27"/>
      <c r="BC1477" s="27"/>
      <c r="BD1477" s="27"/>
      <c r="BE1477" s="27"/>
      <c r="BF1477" s="27"/>
      <c r="BG1477" s="27"/>
      <c r="BH1477" s="27"/>
      <c r="BI1477" s="27"/>
      <c r="BJ1477" s="27"/>
      <c r="BK1477" s="27"/>
      <c r="BL1477" s="27"/>
      <c r="BM1477" s="41"/>
      <c r="BN1477" s="27"/>
      <c r="BO1477" s="27"/>
      <c r="BS1477" s="27"/>
      <c r="BT1477" s="41"/>
    </row>
    <row r="1478" spans="1:72" s="29" customFormat="1">
      <c r="A1478" s="47"/>
      <c r="B1478" s="47"/>
      <c r="C1478" s="47"/>
      <c r="D1478" s="47"/>
      <c r="E1478" s="47"/>
      <c r="F1478" s="47"/>
      <c r="G1478" s="47"/>
      <c r="H1478" s="47"/>
      <c r="I1478" s="47"/>
      <c r="J1478" s="27"/>
      <c r="K1478" s="47"/>
      <c r="L1478" s="28"/>
      <c r="M1478" s="28"/>
      <c r="N1478" s="28"/>
      <c r="O1478" s="28"/>
      <c r="P1478" s="28"/>
      <c r="Q1478" s="28"/>
      <c r="R1478" s="28"/>
      <c r="S1478" s="28"/>
      <c r="T1478" s="28"/>
      <c r="U1478" s="28"/>
      <c r="V1478" s="28"/>
      <c r="W1478" s="28"/>
      <c r="X1478" s="28"/>
      <c r="Y1478" s="28"/>
      <c r="Z1478" s="32"/>
      <c r="AA1478" s="32"/>
      <c r="AB1478" s="47"/>
      <c r="AC1478" s="47"/>
      <c r="AD1478" s="28"/>
      <c r="AE1478" s="28"/>
      <c r="AF1478" s="28"/>
      <c r="AG1478" s="28"/>
      <c r="AH1478" s="28"/>
      <c r="AI1478" s="33"/>
      <c r="AJ1478" s="27"/>
      <c r="AK1478" s="47"/>
      <c r="AL1478" s="27"/>
      <c r="AM1478" s="47"/>
      <c r="AN1478" s="47"/>
      <c r="AO1478" s="27"/>
      <c r="AP1478" s="32"/>
      <c r="AQ1478" s="27"/>
      <c r="AR1478" s="27"/>
      <c r="AS1478" s="27"/>
      <c r="AT1478" s="27"/>
      <c r="AU1478" s="27"/>
      <c r="AV1478" s="27"/>
      <c r="AW1478" s="27"/>
      <c r="AX1478" s="27"/>
      <c r="AY1478" s="41"/>
      <c r="AZ1478" s="27"/>
      <c r="BA1478" s="27"/>
      <c r="BB1478" s="27"/>
      <c r="BC1478" s="27"/>
      <c r="BD1478" s="27"/>
      <c r="BE1478" s="27"/>
      <c r="BF1478" s="27"/>
      <c r="BG1478" s="27"/>
      <c r="BH1478" s="27"/>
      <c r="BI1478" s="27"/>
      <c r="BJ1478" s="27"/>
      <c r="BK1478" s="27"/>
      <c r="BL1478" s="27"/>
      <c r="BM1478" s="41"/>
      <c r="BN1478" s="27"/>
      <c r="BO1478" s="27"/>
      <c r="BS1478" s="27"/>
      <c r="BT1478" s="41"/>
    </row>
    <row r="1479" spans="1:72" s="29" customFormat="1">
      <c r="A1479" s="47"/>
      <c r="B1479" s="47"/>
      <c r="C1479" s="47"/>
      <c r="D1479" s="47"/>
      <c r="E1479" s="47"/>
      <c r="F1479" s="47"/>
      <c r="G1479" s="47"/>
      <c r="H1479" s="47"/>
      <c r="I1479" s="47"/>
      <c r="J1479" s="27"/>
      <c r="K1479" s="47"/>
      <c r="L1479" s="28"/>
      <c r="M1479" s="28"/>
      <c r="N1479" s="28"/>
      <c r="O1479" s="28"/>
      <c r="P1479" s="28"/>
      <c r="Q1479" s="28"/>
      <c r="R1479" s="28"/>
      <c r="S1479" s="28"/>
      <c r="T1479" s="28"/>
      <c r="U1479" s="28"/>
      <c r="V1479" s="28"/>
      <c r="W1479" s="28"/>
      <c r="X1479" s="28"/>
      <c r="Y1479" s="28"/>
      <c r="Z1479" s="32"/>
      <c r="AA1479" s="32"/>
      <c r="AB1479" s="47"/>
      <c r="AC1479" s="47"/>
      <c r="AD1479" s="28"/>
      <c r="AE1479" s="28"/>
      <c r="AF1479" s="28"/>
      <c r="AG1479" s="28"/>
      <c r="AH1479" s="28"/>
      <c r="AI1479" s="33"/>
      <c r="AJ1479" s="27"/>
      <c r="AK1479" s="47"/>
      <c r="AL1479" s="27"/>
      <c r="AM1479" s="47"/>
      <c r="AN1479" s="47"/>
      <c r="AO1479" s="27"/>
      <c r="AP1479" s="32"/>
      <c r="AQ1479" s="27"/>
      <c r="AR1479" s="27"/>
      <c r="AS1479" s="27"/>
      <c r="AT1479" s="27"/>
      <c r="AU1479" s="27"/>
      <c r="AV1479" s="27"/>
      <c r="AW1479" s="27"/>
      <c r="AX1479" s="27"/>
      <c r="AY1479" s="41"/>
      <c r="AZ1479" s="27"/>
      <c r="BA1479" s="27"/>
      <c r="BB1479" s="27"/>
      <c r="BC1479" s="27"/>
      <c r="BD1479" s="27"/>
      <c r="BE1479" s="27"/>
      <c r="BF1479" s="27"/>
      <c r="BG1479" s="27"/>
      <c r="BH1479" s="27"/>
      <c r="BI1479" s="27"/>
      <c r="BJ1479" s="27"/>
      <c r="BK1479" s="27"/>
      <c r="BL1479" s="27"/>
      <c r="BM1479" s="41"/>
      <c r="BN1479" s="27"/>
      <c r="BO1479" s="27"/>
      <c r="BS1479" s="27"/>
      <c r="BT1479" s="41"/>
    </row>
    <row r="1480" spans="1:72" s="29" customFormat="1">
      <c r="A1480" s="47"/>
      <c r="B1480" s="47"/>
      <c r="C1480" s="47"/>
      <c r="D1480" s="47"/>
      <c r="E1480" s="47"/>
      <c r="F1480" s="47"/>
      <c r="G1480" s="47"/>
      <c r="H1480" s="47"/>
      <c r="I1480" s="47"/>
      <c r="J1480" s="27"/>
      <c r="K1480" s="47"/>
      <c r="L1480" s="28"/>
      <c r="M1480" s="28"/>
      <c r="N1480" s="28"/>
      <c r="O1480" s="28"/>
      <c r="P1480" s="28"/>
      <c r="Q1480" s="28"/>
      <c r="R1480" s="28"/>
      <c r="S1480" s="28"/>
      <c r="T1480" s="28"/>
      <c r="U1480" s="28"/>
      <c r="V1480" s="28"/>
      <c r="W1480" s="28"/>
      <c r="X1480" s="28"/>
      <c r="Y1480" s="28"/>
      <c r="Z1480" s="32"/>
      <c r="AA1480" s="32"/>
      <c r="AB1480" s="47"/>
      <c r="AC1480" s="47"/>
      <c r="AD1480" s="28"/>
      <c r="AE1480" s="28"/>
      <c r="AF1480" s="28"/>
      <c r="AG1480" s="28"/>
      <c r="AH1480" s="28"/>
      <c r="AI1480" s="33"/>
      <c r="AJ1480" s="27"/>
      <c r="AK1480" s="47"/>
      <c r="AL1480" s="27"/>
      <c r="AM1480" s="47"/>
      <c r="AN1480" s="47"/>
      <c r="AO1480" s="27"/>
      <c r="AP1480" s="32"/>
      <c r="AQ1480" s="27"/>
      <c r="AR1480" s="27"/>
      <c r="AS1480" s="27"/>
      <c r="AT1480" s="27"/>
      <c r="AU1480" s="27"/>
      <c r="AV1480" s="27"/>
      <c r="AW1480" s="27"/>
      <c r="AX1480" s="27"/>
      <c r="AY1480" s="41"/>
      <c r="AZ1480" s="27"/>
      <c r="BA1480" s="27"/>
      <c r="BB1480" s="27"/>
      <c r="BC1480" s="27"/>
      <c r="BD1480" s="27"/>
      <c r="BE1480" s="27"/>
      <c r="BF1480" s="27"/>
      <c r="BG1480" s="27"/>
      <c r="BH1480" s="27"/>
      <c r="BI1480" s="27"/>
      <c r="BJ1480" s="27"/>
      <c r="BK1480" s="27"/>
      <c r="BL1480" s="27"/>
      <c r="BM1480" s="41"/>
      <c r="BN1480" s="27"/>
      <c r="BO1480" s="27"/>
      <c r="BS1480" s="27"/>
      <c r="BT1480" s="41"/>
    </row>
    <row r="1481" spans="1:72" s="29" customFormat="1">
      <c r="A1481" s="47"/>
      <c r="B1481" s="47"/>
      <c r="C1481" s="47"/>
      <c r="D1481" s="47"/>
      <c r="E1481" s="47"/>
      <c r="F1481" s="47"/>
      <c r="G1481" s="47"/>
      <c r="H1481" s="47"/>
      <c r="I1481" s="47"/>
      <c r="J1481" s="27"/>
      <c r="K1481" s="47"/>
      <c r="L1481" s="28"/>
      <c r="M1481" s="28"/>
      <c r="N1481" s="28"/>
      <c r="O1481" s="28"/>
      <c r="P1481" s="28"/>
      <c r="Q1481" s="28"/>
      <c r="R1481" s="28"/>
      <c r="S1481" s="28"/>
      <c r="T1481" s="28"/>
      <c r="U1481" s="28"/>
      <c r="V1481" s="28"/>
      <c r="W1481" s="28"/>
      <c r="X1481" s="28"/>
      <c r="Y1481" s="28"/>
      <c r="Z1481" s="32"/>
      <c r="AA1481" s="32"/>
      <c r="AB1481" s="47"/>
      <c r="AC1481" s="47"/>
      <c r="AD1481" s="28"/>
      <c r="AE1481" s="28"/>
      <c r="AF1481" s="28"/>
      <c r="AG1481" s="28"/>
      <c r="AH1481" s="28"/>
      <c r="AI1481" s="33"/>
      <c r="AJ1481" s="27"/>
      <c r="AK1481" s="47"/>
      <c r="AL1481" s="27"/>
      <c r="AM1481" s="47"/>
      <c r="AN1481" s="47"/>
      <c r="AO1481" s="27"/>
      <c r="AP1481" s="32"/>
      <c r="AQ1481" s="27"/>
      <c r="AR1481" s="27"/>
      <c r="AS1481" s="27"/>
      <c r="AT1481" s="27"/>
      <c r="AU1481" s="27"/>
      <c r="AV1481" s="27"/>
      <c r="AW1481" s="27"/>
      <c r="AX1481" s="27"/>
      <c r="AY1481" s="41"/>
      <c r="AZ1481" s="27"/>
      <c r="BA1481" s="27"/>
      <c r="BB1481" s="27"/>
      <c r="BC1481" s="27"/>
      <c r="BD1481" s="27"/>
      <c r="BE1481" s="27"/>
      <c r="BF1481" s="27"/>
      <c r="BG1481" s="27"/>
      <c r="BH1481" s="27"/>
      <c r="BI1481" s="27"/>
      <c r="BJ1481" s="27"/>
      <c r="BK1481" s="27"/>
      <c r="BL1481" s="27"/>
      <c r="BM1481" s="41"/>
      <c r="BN1481" s="27"/>
      <c r="BO1481" s="27"/>
      <c r="BS1481" s="27"/>
      <c r="BT1481" s="41"/>
    </row>
    <row r="1482" spans="1:72" s="29" customFormat="1">
      <c r="A1482" s="47"/>
      <c r="B1482" s="47"/>
      <c r="C1482" s="47"/>
      <c r="D1482" s="47"/>
      <c r="E1482" s="47"/>
      <c r="F1482" s="47"/>
      <c r="G1482" s="47"/>
      <c r="H1482" s="47"/>
      <c r="I1482" s="47"/>
      <c r="J1482" s="27"/>
      <c r="K1482" s="47"/>
      <c r="L1482" s="28"/>
      <c r="M1482" s="28"/>
      <c r="N1482" s="28"/>
      <c r="O1482" s="28"/>
      <c r="P1482" s="28"/>
      <c r="Q1482" s="28"/>
      <c r="R1482" s="28"/>
      <c r="S1482" s="28"/>
      <c r="T1482" s="28"/>
      <c r="U1482" s="28"/>
      <c r="V1482" s="28"/>
      <c r="W1482" s="28"/>
      <c r="X1482" s="28"/>
      <c r="Y1482" s="28"/>
      <c r="Z1482" s="32"/>
      <c r="AA1482" s="32"/>
      <c r="AB1482" s="47"/>
      <c r="AC1482" s="47"/>
      <c r="AD1482" s="28"/>
      <c r="AE1482" s="28"/>
      <c r="AF1482" s="28"/>
      <c r="AG1482" s="28"/>
      <c r="AH1482" s="28"/>
      <c r="AI1482" s="33"/>
      <c r="AJ1482" s="27"/>
      <c r="AK1482" s="47"/>
      <c r="AL1482" s="27"/>
      <c r="AM1482" s="47"/>
      <c r="AN1482" s="47"/>
      <c r="AO1482" s="27"/>
      <c r="AP1482" s="32"/>
      <c r="AQ1482" s="27"/>
      <c r="AR1482" s="27"/>
      <c r="AS1482" s="27"/>
      <c r="AT1482" s="27"/>
      <c r="AU1482" s="27"/>
      <c r="AV1482" s="27"/>
      <c r="AW1482" s="27"/>
      <c r="AX1482" s="27"/>
      <c r="AY1482" s="41"/>
      <c r="AZ1482" s="27"/>
      <c r="BA1482" s="27"/>
      <c r="BB1482" s="27"/>
      <c r="BC1482" s="27"/>
      <c r="BD1482" s="27"/>
      <c r="BE1482" s="27"/>
      <c r="BF1482" s="27"/>
      <c r="BG1482" s="27"/>
      <c r="BH1482" s="27"/>
      <c r="BI1482" s="27"/>
      <c r="BJ1482" s="27"/>
      <c r="BK1482" s="27"/>
      <c r="BL1482" s="27"/>
      <c r="BM1482" s="41"/>
      <c r="BN1482" s="27"/>
      <c r="BO1482" s="27"/>
      <c r="BS1482" s="27"/>
      <c r="BT1482" s="41"/>
    </row>
    <row r="1483" spans="1:72" s="29" customFormat="1">
      <c r="A1483" s="47"/>
      <c r="B1483" s="47"/>
      <c r="C1483" s="47"/>
      <c r="D1483" s="47"/>
      <c r="E1483" s="47"/>
      <c r="F1483" s="47"/>
      <c r="G1483" s="47"/>
      <c r="H1483" s="47"/>
      <c r="I1483" s="47"/>
      <c r="J1483" s="27"/>
      <c r="K1483" s="47"/>
      <c r="L1483" s="28"/>
      <c r="M1483" s="28"/>
      <c r="N1483" s="28"/>
      <c r="O1483" s="28"/>
      <c r="P1483" s="28"/>
      <c r="Q1483" s="28"/>
      <c r="R1483" s="28"/>
      <c r="S1483" s="28"/>
      <c r="T1483" s="28"/>
      <c r="U1483" s="28"/>
      <c r="V1483" s="28"/>
      <c r="W1483" s="28"/>
      <c r="X1483" s="28"/>
      <c r="Y1483" s="28"/>
      <c r="Z1483" s="32"/>
      <c r="AA1483" s="32"/>
      <c r="AB1483" s="47"/>
      <c r="AC1483" s="47"/>
      <c r="AD1483" s="28"/>
      <c r="AE1483" s="28"/>
      <c r="AF1483" s="28"/>
      <c r="AG1483" s="28"/>
      <c r="AH1483" s="28"/>
      <c r="AI1483" s="33"/>
      <c r="AJ1483" s="27"/>
      <c r="AK1483" s="47"/>
      <c r="AL1483" s="27"/>
      <c r="AM1483" s="47"/>
      <c r="AN1483" s="47"/>
      <c r="AO1483" s="27"/>
      <c r="AP1483" s="32"/>
      <c r="AQ1483" s="27"/>
      <c r="AR1483" s="27"/>
      <c r="AS1483" s="27"/>
      <c r="AT1483" s="27"/>
      <c r="AU1483" s="27"/>
      <c r="AV1483" s="27"/>
      <c r="AW1483" s="27"/>
      <c r="AX1483" s="27"/>
      <c r="AY1483" s="41"/>
      <c r="AZ1483" s="27"/>
      <c r="BA1483" s="27"/>
      <c r="BB1483" s="27"/>
      <c r="BC1483" s="27"/>
      <c r="BD1483" s="27"/>
      <c r="BE1483" s="27"/>
      <c r="BF1483" s="27"/>
      <c r="BG1483" s="27"/>
      <c r="BH1483" s="27"/>
      <c r="BI1483" s="27"/>
      <c r="BJ1483" s="27"/>
      <c r="BK1483" s="27"/>
      <c r="BL1483" s="27"/>
      <c r="BM1483" s="41"/>
      <c r="BN1483" s="27"/>
      <c r="BO1483" s="27"/>
      <c r="BS1483" s="27"/>
      <c r="BT1483" s="41"/>
    </row>
    <row r="1484" spans="1:72" s="29" customFormat="1">
      <c r="A1484" s="47"/>
      <c r="B1484" s="47"/>
      <c r="C1484" s="47"/>
      <c r="D1484" s="47"/>
      <c r="E1484" s="47"/>
      <c r="F1484" s="47"/>
      <c r="G1484" s="47"/>
      <c r="H1484" s="47"/>
      <c r="I1484" s="47"/>
      <c r="J1484" s="27"/>
      <c r="K1484" s="47"/>
      <c r="L1484" s="28"/>
      <c r="M1484" s="28"/>
      <c r="N1484" s="28"/>
      <c r="O1484" s="28"/>
      <c r="P1484" s="28"/>
      <c r="Q1484" s="28"/>
      <c r="R1484" s="28"/>
      <c r="S1484" s="28"/>
      <c r="T1484" s="28"/>
      <c r="U1484" s="28"/>
      <c r="V1484" s="28"/>
      <c r="W1484" s="28"/>
      <c r="X1484" s="28"/>
      <c r="Y1484" s="28"/>
      <c r="Z1484" s="32"/>
      <c r="AA1484" s="32"/>
      <c r="AB1484" s="47"/>
      <c r="AC1484" s="47"/>
      <c r="AD1484" s="28"/>
      <c r="AE1484" s="28"/>
      <c r="AF1484" s="28"/>
      <c r="AG1484" s="28"/>
      <c r="AH1484" s="28"/>
      <c r="AI1484" s="33"/>
      <c r="AJ1484" s="27"/>
      <c r="AK1484" s="47"/>
      <c r="AL1484" s="27"/>
      <c r="AM1484" s="47"/>
      <c r="AN1484" s="47"/>
      <c r="AO1484" s="27"/>
      <c r="AP1484" s="32"/>
      <c r="AQ1484" s="27"/>
      <c r="AR1484" s="27"/>
      <c r="AS1484" s="27"/>
      <c r="AT1484" s="27"/>
      <c r="AU1484" s="27"/>
      <c r="AV1484" s="27"/>
      <c r="AW1484" s="27"/>
      <c r="AX1484" s="27"/>
      <c r="AY1484" s="41"/>
      <c r="AZ1484" s="27"/>
      <c r="BA1484" s="27"/>
      <c r="BB1484" s="27"/>
      <c r="BC1484" s="27"/>
      <c r="BD1484" s="27"/>
      <c r="BE1484" s="27"/>
      <c r="BF1484" s="27"/>
      <c r="BG1484" s="27"/>
      <c r="BH1484" s="27"/>
      <c r="BI1484" s="27"/>
      <c r="BJ1484" s="27"/>
      <c r="BK1484" s="27"/>
      <c r="BL1484" s="27"/>
      <c r="BM1484" s="41"/>
      <c r="BN1484" s="27"/>
      <c r="BO1484" s="27"/>
      <c r="BS1484" s="27"/>
      <c r="BT1484" s="41"/>
    </row>
    <row r="1485" spans="1:72" s="29" customFormat="1">
      <c r="A1485" s="47"/>
      <c r="B1485" s="47"/>
      <c r="C1485" s="47"/>
      <c r="D1485" s="47"/>
      <c r="E1485" s="47"/>
      <c r="F1485" s="47"/>
      <c r="G1485" s="47"/>
      <c r="H1485" s="47"/>
      <c r="I1485" s="47"/>
      <c r="J1485" s="27"/>
      <c r="K1485" s="47"/>
      <c r="L1485" s="28"/>
      <c r="M1485" s="28"/>
      <c r="N1485" s="28"/>
      <c r="O1485" s="28"/>
      <c r="P1485" s="28"/>
      <c r="Q1485" s="28"/>
      <c r="R1485" s="28"/>
      <c r="S1485" s="28"/>
      <c r="T1485" s="28"/>
      <c r="U1485" s="28"/>
      <c r="V1485" s="28"/>
      <c r="W1485" s="28"/>
      <c r="X1485" s="28"/>
      <c r="Y1485" s="28"/>
      <c r="Z1485" s="32"/>
      <c r="AA1485" s="32"/>
      <c r="AB1485" s="47"/>
      <c r="AC1485" s="47"/>
      <c r="AD1485" s="28"/>
      <c r="AE1485" s="28"/>
      <c r="AF1485" s="28"/>
      <c r="AG1485" s="28"/>
      <c r="AH1485" s="28"/>
      <c r="AI1485" s="33"/>
      <c r="AJ1485" s="27"/>
      <c r="AK1485" s="47"/>
      <c r="AL1485" s="27"/>
      <c r="AM1485" s="47"/>
      <c r="AN1485" s="47"/>
      <c r="AO1485" s="27"/>
      <c r="AP1485" s="32"/>
      <c r="AQ1485" s="27"/>
      <c r="AR1485" s="27"/>
      <c r="AS1485" s="27"/>
      <c r="AT1485" s="27"/>
      <c r="AU1485" s="27"/>
      <c r="AV1485" s="27"/>
      <c r="AW1485" s="27"/>
      <c r="AX1485" s="27"/>
      <c r="AY1485" s="41"/>
      <c r="AZ1485" s="27"/>
      <c r="BA1485" s="27"/>
      <c r="BB1485" s="27"/>
      <c r="BC1485" s="27"/>
      <c r="BD1485" s="27"/>
      <c r="BE1485" s="27"/>
      <c r="BF1485" s="27"/>
      <c r="BG1485" s="27"/>
      <c r="BH1485" s="27"/>
      <c r="BI1485" s="27"/>
      <c r="BJ1485" s="27"/>
      <c r="BK1485" s="27"/>
      <c r="BL1485" s="27"/>
      <c r="BM1485" s="41"/>
      <c r="BN1485" s="27"/>
      <c r="BO1485" s="27"/>
      <c r="BS1485" s="27"/>
      <c r="BT1485" s="41"/>
    </row>
    <row r="1486" spans="1:72" s="29" customFormat="1">
      <c r="A1486" s="47"/>
      <c r="B1486" s="47"/>
      <c r="C1486" s="47"/>
      <c r="D1486" s="47"/>
      <c r="E1486" s="47"/>
      <c r="F1486" s="47"/>
      <c r="G1486" s="47"/>
      <c r="H1486" s="47"/>
      <c r="I1486" s="47"/>
      <c r="J1486" s="27"/>
      <c r="K1486" s="47"/>
      <c r="L1486" s="28"/>
      <c r="M1486" s="28"/>
      <c r="N1486" s="28"/>
      <c r="O1486" s="28"/>
      <c r="P1486" s="28"/>
      <c r="Q1486" s="28"/>
      <c r="R1486" s="28"/>
      <c r="S1486" s="28"/>
      <c r="T1486" s="28"/>
      <c r="U1486" s="28"/>
      <c r="V1486" s="28"/>
      <c r="W1486" s="28"/>
      <c r="X1486" s="28"/>
      <c r="Y1486" s="28"/>
      <c r="Z1486" s="32"/>
      <c r="AA1486" s="32"/>
      <c r="AB1486" s="47"/>
      <c r="AC1486" s="47"/>
      <c r="AD1486" s="28"/>
      <c r="AE1486" s="28"/>
      <c r="AF1486" s="28"/>
      <c r="AG1486" s="28"/>
      <c r="AH1486" s="28"/>
      <c r="AI1486" s="33"/>
      <c r="AJ1486" s="27"/>
      <c r="AK1486" s="47"/>
      <c r="AL1486" s="27"/>
      <c r="AM1486" s="47"/>
      <c r="AN1486" s="47"/>
      <c r="AO1486" s="27"/>
      <c r="AP1486" s="32"/>
      <c r="AQ1486" s="27"/>
      <c r="AR1486" s="27"/>
      <c r="AS1486" s="27"/>
      <c r="AT1486" s="27"/>
      <c r="AU1486" s="27"/>
      <c r="AV1486" s="27"/>
      <c r="AW1486" s="27"/>
      <c r="AX1486" s="27"/>
      <c r="AY1486" s="41"/>
      <c r="AZ1486" s="27"/>
      <c r="BA1486" s="27"/>
      <c r="BB1486" s="27"/>
      <c r="BC1486" s="27"/>
      <c r="BD1486" s="27"/>
      <c r="BE1486" s="27"/>
      <c r="BF1486" s="27"/>
      <c r="BG1486" s="27"/>
      <c r="BH1486" s="27"/>
      <c r="BI1486" s="27"/>
      <c r="BJ1486" s="27"/>
      <c r="BK1486" s="27"/>
      <c r="BL1486" s="27"/>
      <c r="BM1486" s="41"/>
      <c r="BN1486" s="27"/>
      <c r="BO1486" s="27"/>
      <c r="BS1486" s="27"/>
      <c r="BT1486" s="41"/>
    </row>
    <row r="1487" spans="1:72" s="29" customFormat="1">
      <c r="A1487" s="47"/>
      <c r="B1487" s="47"/>
      <c r="C1487" s="47"/>
      <c r="D1487" s="47"/>
      <c r="E1487" s="47"/>
      <c r="F1487" s="47"/>
      <c r="G1487" s="47"/>
      <c r="H1487" s="47"/>
      <c r="I1487" s="47"/>
      <c r="J1487" s="27"/>
      <c r="K1487" s="47"/>
      <c r="L1487" s="28"/>
      <c r="M1487" s="28"/>
      <c r="N1487" s="28"/>
      <c r="O1487" s="28"/>
      <c r="P1487" s="28"/>
      <c r="Q1487" s="28"/>
      <c r="R1487" s="28"/>
      <c r="S1487" s="28"/>
      <c r="T1487" s="28"/>
      <c r="U1487" s="28"/>
      <c r="V1487" s="28"/>
      <c r="W1487" s="28"/>
      <c r="X1487" s="28"/>
      <c r="Y1487" s="28"/>
      <c r="Z1487" s="32"/>
      <c r="AA1487" s="32"/>
      <c r="AB1487" s="47"/>
      <c r="AC1487" s="47"/>
      <c r="AD1487" s="28"/>
      <c r="AE1487" s="28"/>
      <c r="AF1487" s="28"/>
      <c r="AG1487" s="28"/>
      <c r="AH1487" s="28"/>
      <c r="AI1487" s="33"/>
      <c r="AJ1487" s="27"/>
      <c r="AK1487" s="47"/>
      <c r="AL1487" s="27"/>
      <c r="AM1487" s="47"/>
      <c r="AN1487" s="47"/>
      <c r="AO1487" s="27"/>
      <c r="AP1487" s="32"/>
      <c r="AQ1487" s="27"/>
      <c r="AR1487" s="27"/>
      <c r="AS1487" s="27"/>
      <c r="AT1487" s="27"/>
      <c r="AU1487" s="27"/>
      <c r="AV1487" s="27"/>
      <c r="AW1487" s="27"/>
      <c r="AX1487" s="27"/>
      <c r="AY1487" s="41"/>
      <c r="AZ1487" s="27"/>
      <c r="BA1487" s="27"/>
      <c r="BB1487" s="27"/>
      <c r="BC1487" s="27"/>
      <c r="BD1487" s="27"/>
      <c r="BE1487" s="27"/>
      <c r="BF1487" s="27"/>
      <c r="BG1487" s="27"/>
      <c r="BH1487" s="27"/>
      <c r="BI1487" s="27"/>
      <c r="BJ1487" s="27"/>
      <c r="BK1487" s="27"/>
      <c r="BL1487" s="27"/>
      <c r="BM1487" s="41"/>
      <c r="BN1487" s="27"/>
      <c r="BO1487" s="27"/>
      <c r="BS1487" s="27"/>
      <c r="BT1487" s="41"/>
    </row>
    <row r="1488" spans="1:72" s="29" customFormat="1">
      <c r="A1488" s="47"/>
      <c r="B1488" s="47"/>
      <c r="C1488" s="47"/>
      <c r="D1488" s="47"/>
      <c r="E1488" s="47"/>
      <c r="F1488" s="47"/>
      <c r="G1488" s="47"/>
      <c r="H1488" s="47"/>
      <c r="I1488" s="47"/>
      <c r="J1488" s="27"/>
      <c r="K1488" s="47"/>
      <c r="L1488" s="28"/>
      <c r="M1488" s="28"/>
      <c r="N1488" s="28"/>
      <c r="O1488" s="28"/>
      <c r="P1488" s="28"/>
      <c r="Q1488" s="28"/>
      <c r="R1488" s="28"/>
      <c r="S1488" s="28"/>
      <c r="T1488" s="28"/>
      <c r="U1488" s="28"/>
      <c r="V1488" s="28"/>
      <c r="W1488" s="28"/>
      <c r="X1488" s="28"/>
      <c r="Y1488" s="28"/>
      <c r="Z1488" s="32"/>
      <c r="AA1488" s="32"/>
      <c r="AB1488" s="47"/>
      <c r="AC1488" s="47"/>
      <c r="AD1488" s="28"/>
      <c r="AE1488" s="28"/>
      <c r="AF1488" s="28"/>
      <c r="AG1488" s="28"/>
      <c r="AH1488" s="28"/>
      <c r="AI1488" s="33"/>
      <c r="AJ1488" s="27"/>
      <c r="AK1488" s="47"/>
      <c r="AL1488" s="27"/>
      <c r="AM1488" s="47"/>
      <c r="AN1488" s="47"/>
      <c r="AO1488" s="27"/>
      <c r="AP1488" s="32"/>
      <c r="AQ1488" s="27"/>
      <c r="AR1488" s="27"/>
      <c r="AS1488" s="27"/>
      <c r="AT1488" s="27"/>
      <c r="AU1488" s="27"/>
      <c r="AV1488" s="27"/>
      <c r="AW1488" s="27"/>
      <c r="AX1488" s="27"/>
      <c r="AY1488" s="41"/>
      <c r="AZ1488" s="27"/>
      <c r="BA1488" s="27"/>
      <c r="BB1488" s="27"/>
      <c r="BC1488" s="27"/>
      <c r="BD1488" s="27"/>
      <c r="BE1488" s="27"/>
      <c r="BF1488" s="27"/>
      <c r="BG1488" s="27"/>
      <c r="BH1488" s="27"/>
      <c r="BI1488" s="27"/>
      <c r="BJ1488" s="27"/>
      <c r="BK1488" s="27"/>
      <c r="BL1488" s="27"/>
      <c r="BM1488" s="41"/>
      <c r="BN1488" s="27"/>
      <c r="BO1488" s="27"/>
      <c r="BS1488" s="27"/>
      <c r="BT1488" s="41"/>
    </row>
  </sheetData>
  <mergeCells count="21">
    <mergeCell ref="AS29:BC29"/>
    <mergeCell ref="AS30:BC30"/>
    <mergeCell ref="AS31:BC31"/>
    <mergeCell ref="AS32:BC32"/>
    <mergeCell ref="AS24:BC24"/>
    <mergeCell ref="AS25:BC25"/>
    <mergeCell ref="AS26:BC26"/>
    <mergeCell ref="AS27:BC27"/>
    <mergeCell ref="AS28:BC28"/>
    <mergeCell ref="L1:O1"/>
    <mergeCell ref="L2:O2"/>
    <mergeCell ref="S1:U1"/>
    <mergeCell ref="S2:U2"/>
    <mergeCell ref="F3:AK3"/>
    <mergeCell ref="AS5:AU5"/>
    <mergeCell ref="AV5:AX5"/>
    <mergeCell ref="AL5:AQ5"/>
    <mergeCell ref="AG1:AI1"/>
    <mergeCell ref="AG2:AI2"/>
    <mergeCell ref="AL1:AM1"/>
    <mergeCell ref="AR1:AS1"/>
  </mergeCells>
  <dataValidations count="1">
    <dataValidation type="list" allowBlank="1" showErrorMessage="1" sqref="BM2 BT2 A2 C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2013-08-15T18:40:24Z</dcterms:modified>
</cp:coreProperties>
</file>