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95" windowWidth="19155" windowHeight="11250"/>
  </bookViews>
  <sheets>
    <sheet name="Sheet2" sheetId="2" r:id="rId1"/>
    <sheet name="Sheet3" sheetId="3" r:id="rId2"/>
  </sheets>
  <definedNames>
    <definedName name="_xlnm._FilterDatabase" localSheetId="1" hidden="1">Sheet3!$G$1:$H$261</definedName>
  </definedNames>
  <calcPr calcId="144525"/>
</workbook>
</file>

<file path=xl/calcChain.xml><?xml version="1.0" encoding="utf-8"?>
<calcChain xmlns="http://schemas.openxmlformats.org/spreadsheetml/2006/main">
  <c r="J504" i="2" l="1"/>
  <c r="C504" i="2"/>
  <c r="AN503" i="2"/>
  <c r="AH503" i="2"/>
  <c r="Y503" i="2"/>
  <c r="S503" i="2"/>
  <c r="J503" i="2"/>
  <c r="D503" i="2"/>
  <c r="AN502" i="2"/>
  <c r="AH502" i="2"/>
  <c r="Y502" i="2"/>
  <c r="S502" i="2"/>
  <c r="J502" i="2"/>
  <c r="D502" i="2"/>
  <c r="AN501" i="2"/>
  <c r="AH501" i="2"/>
  <c r="Y501" i="2"/>
  <c r="S501" i="2"/>
  <c r="J501" i="2"/>
  <c r="D501" i="2"/>
  <c r="AN500" i="2"/>
  <c r="AH500" i="2"/>
  <c r="Y500" i="2"/>
  <c r="S500" i="2"/>
  <c r="J500" i="2"/>
  <c r="D500" i="2"/>
  <c r="AN499" i="2"/>
  <c r="AH499" i="2"/>
  <c r="Y499" i="2"/>
  <c r="S499" i="2"/>
  <c r="J499" i="2"/>
  <c r="D499" i="2"/>
  <c r="AN498" i="2"/>
  <c r="AH498" i="2"/>
  <c r="Y498" i="2"/>
  <c r="S498" i="2"/>
  <c r="J498" i="2"/>
  <c r="D498" i="2"/>
  <c r="AN497" i="2"/>
  <c r="AH497" i="2"/>
  <c r="Y497" i="2"/>
  <c r="S497" i="2"/>
  <c r="J497" i="2"/>
  <c r="D497" i="2"/>
  <c r="AN496" i="2"/>
  <c r="AH496" i="2"/>
  <c r="Y496" i="2"/>
  <c r="Y504" i="2" s="1"/>
  <c r="S496" i="2"/>
  <c r="J496" i="2"/>
  <c r="D496" i="2"/>
  <c r="D504" i="2" s="1"/>
  <c r="AN495" i="2"/>
  <c r="AN504" i="2" s="1"/>
  <c r="AH495" i="2"/>
  <c r="AH504" i="2" s="1"/>
  <c r="Y495" i="2"/>
  <c r="S495" i="2"/>
  <c r="S504" i="2" s="1"/>
  <c r="J495" i="2"/>
  <c r="D495" i="2"/>
  <c r="C494" i="2"/>
  <c r="AN493" i="2"/>
  <c r="AH493" i="2"/>
  <c r="Y493" i="2"/>
  <c r="S493" i="2"/>
  <c r="J493" i="2"/>
  <c r="D493" i="2"/>
  <c r="AN492" i="2"/>
  <c r="AH492" i="2"/>
  <c r="Y492" i="2"/>
  <c r="S492" i="2"/>
  <c r="J492" i="2"/>
  <c r="D492" i="2"/>
  <c r="AN491" i="2"/>
  <c r="AH491" i="2"/>
  <c r="Y491" i="2"/>
  <c r="S491" i="2"/>
  <c r="J491" i="2"/>
  <c r="D491" i="2"/>
  <c r="AN490" i="2"/>
  <c r="AH490" i="2"/>
  <c r="Y490" i="2"/>
  <c r="S490" i="2"/>
  <c r="J490" i="2"/>
  <c r="D490" i="2"/>
  <c r="AN489" i="2"/>
  <c r="AH489" i="2"/>
  <c r="Y489" i="2"/>
  <c r="S489" i="2"/>
  <c r="J489" i="2"/>
  <c r="D489" i="2"/>
  <c r="AN488" i="2"/>
  <c r="AH488" i="2"/>
  <c r="Y488" i="2"/>
  <c r="S488" i="2"/>
  <c r="J488" i="2"/>
  <c r="D488" i="2"/>
  <c r="AN487" i="2"/>
  <c r="AH487" i="2"/>
  <c r="Y487" i="2"/>
  <c r="S487" i="2"/>
  <c r="J487" i="2"/>
  <c r="J494" i="2" s="1"/>
  <c r="D487" i="2"/>
  <c r="AN486" i="2"/>
  <c r="AH486" i="2"/>
  <c r="Y486" i="2"/>
  <c r="S486" i="2"/>
  <c r="J486" i="2"/>
  <c r="D486" i="2"/>
  <c r="D494" i="2" s="1"/>
  <c r="AN485" i="2"/>
  <c r="AN494" i="2" s="1"/>
  <c r="AH485" i="2"/>
  <c r="AH494" i="2" s="1"/>
  <c r="Y485" i="2"/>
  <c r="Y494" i="2" s="1"/>
  <c r="S485" i="2"/>
  <c r="S494" i="2" s="1"/>
  <c r="J485" i="2"/>
  <c r="D485" i="2"/>
  <c r="C484" i="2"/>
  <c r="AN483" i="2"/>
  <c r="AH483" i="2"/>
  <c r="Y483" i="2"/>
  <c r="S483" i="2"/>
  <c r="J483" i="2"/>
  <c r="D483" i="2"/>
  <c r="AN482" i="2"/>
  <c r="AH482" i="2"/>
  <c r="Y482" i="2"/>
  <c r="S482" i="2"/>
  <c r="J482" i="2"/>
  <c r="D482" i="2"/>
  <c r="AN481" i="2"/>
  <c r="AH481" i="2"/>
  <c r="Y481" i="2"/>
  <c r="S481" i="2"/>
  <c r="J481" i="2"/>
  <c r="D481" i="2"/>
  <c r="AN480" i="2"/>
  <c r="AH480" i="2"/>
  <c r="Y480" i="2"/>
  <c r="S480" i="2"/>
  <c r="J480" i="2"/>
  <c r="D480" i="2"/>
  <c r="AN479" i="2"/>
  <c r="AH479" i="2"/>
  <c r="Y479" i="2"/>
  <c r="S479" i="2"/>
  <c r="J479" i="2"/>
  <c r="D479" i="2"/>
  <c r="AN478" i="2"/>
  <c r="AH478" i="2"/>
  <c r="Y478" i="2"/>
  <c r="S478" i="2"/>
  <c r="J478" i="2"/>
  <c r="D478" i="2"/>
  <c r="AN477" i="2"/>
  <c r="AH477" i="2"/>
  <c r="Y477" i="2"/>
  <c r="S477" i="2"/>
  <c r="J477" i="2"/>
  <c r="D477" i="2"/>
  <c r="D484" i="2" s="1"/>
  <c r="AN476" i="2"/>
  <c r="AH476" i="2"/>
  <c r="Y476" i="2"/>
  <c r="Y484" i="2" s="1"/>
  <c r="S476" i="2"/>
  <c r="J476" i="2"/>
  <c r="J484" i="2" s="1"/>
  <c r="D476" i="2"/>
  <c r="AN475" i="2"/>
  <c r="AN484" i="2" s="1"/>
  <c r="AH475" i="2"/>
  <c r="AH484" i="2" s="1"/>
  <c r="Y475" i="2"/>
  <c r="S475" i="2"/>
  <c r="S484" i="2" s="1"/>
  <c r="J475" i="2"/>
  <c r="D475" i="2"/>
  <c r="J474" i="2"/>
  <c r="C474" i="2"/>
  <c r="AN473" i="2"/>
  <c r="AH473" i="2"/>
  <c r="Y473" i="2"/>
  <c r="S473" i="2"/>
  <c r="J473" i="2"/>
  <c r="D473" i="2"/>
  <c r="AN472" i="2"/>
  <c r="AH472" i="2"/>
  <c r="Y472" i="2"/>
  <c r="S472" i="2"/>
  <c r="J472" i="2"/>
  <c r="D472" i="2"/>
  <c r="AN471" i="2"/>
  <c r="AH471" i="2"/>
  <c r="Y471" i="2"/>
  <c r="S471" i="2"/>
  <c r="J471" i="2"/>
  <c r="D471" i="2"/>
  <c r="AN470" i="2"/>
  <c r="AH470" i="2"/>
  <c r="Y470" i="2"/>
  <c r="S470" i="2"/>
  <c r="J470" i="2"/>
  <c r="D470" i="2"/>
  <c r="AN469" i="2"/>
  <c r="AH469" i="2"/>
  <c r="Y469" i="2"/>
  <c r="S469" i="2"/>
  <c r="J469" i="2"/>
  <c r="D469" i="2"/>
  <c r="AN468" i="2"/>
  <c r="AH468" i="2"/>
  <c r="Y468" i="2"/>
  <c r="S468" i="2"/>
  <c r="J468" i="2"/>
  <c r="D468" i="2"/>
  <c r="AN467" i="2"/>
  <c r="AH467" i="2"/>
  <c r="Y467" i="2"/>
  <c r="S467" i="2"/>
  <c r="J467" i="2"/>
  <c r="D467" i="2"/>
  <c r="AN466" i="2"/>
  <c r="AH466" i="2"/>
  <c r="Y466" i="2"/>
  <c r="S466" i="2"/>
  <c r="J466" i="2"/>
  <c r="D466" i="2"/>
  <c r="D474" i="2" s="1"/>
  <c r="AN465" i="2"/>
  <c r="AN474" i="2" s="1"/>
  <c r="AH465" i="2"/>
  <c r="AH474" i="2" s="1"/>
  <c r="Y465" i="2"/>
  <c r="Y474" i="2" s="1"/>
  <c r="S465" i="2"/>
  <c r="S474" i="2" s="1"/>
  <c r="J465" i="2"/>
  <c r="D465" i="2"/>
  <c r="AN464" i="2"/>
  <c r="J464" i="2"/>
  <c r="C464" i="2"/>
  <c r="AN463" i="2"/>
  <c r="AH463" i="2"/>
  <c r="Y463" i="2"/>
  <c r="S463" i="2"/>
  <c r="J463" i="2"/>
  <c r="D463" i="2"/>
  <c r="AN462" i="2"/>
  <c r="AH462" i="2"/>
  <c r="Y462" i="2"/>
  <c r="S462" i="2"/>
  <c r="J462" i="2"/>
  <c r="D462" i="2"/>
  <c r="AN461" i="2"/>
  <c r="AH461" i="2"/>
  <c r="Y461" i="2"/>
  <c r="S461" i="2"/>
  <c r="J461" i="2"/>
  <c r="D461" i="2"/>
  <c r="AN460" i="2"/>
  <c r="AH460" i="2"/>
  <c r="Y460" i="2"/>
  <c r="S460" i="2"/>
  <c r="J460" i="2"/>
  <c r="D460" i="2"/>
  <c r="AN459" i="2"/>
  <c r="AH459" i="2"/>
  <c r="Y459" i="2"/>
  <c r="S459" i="2"/>
  <c r="J459" i="2"/>
  <c r="D459" i="2"/>
  <c r="AN458" i="2"/>
  <c r="AH458" i="2"/>
  <c r="Y458" i="2"/>
  <c r="S458" i="2"/>
  <c r="J458" i="2"/>
  <c r="D458" i="2"/>
  <c r="AN457" i="2"/>
  <c r="AH457" i="2"/>
  <c r="Y457" i="2"/>
  <c r="S457" i="2"/>
  <c r="J457" i="2"/>
  <c r="D457" i="2"/>
  <c r="AN456" i="2"/>
  <c r="AH456" i="2"/>
  <c r="AH464" i="2" s="1"/>
  <c r="Y456" i="2"/>
  <c r="S456" i="2"/>
  <c r="J456" i="2"/>
  <c r="D456" i="2"/>
  <c r="D464" i="2" s="1"/>
  <c r="AN455" i="2"/>
  <c r="AH455" i="2"/>
  <c r="Y455" i="2"/>
  <c r="Y464" i="2" s="1"/>
  <c r="S455" i="2"/>
  <c r="S464" i="2" s="1"/>
  <c r="J455" i="2"/>
  <c r="D455" i="2"/>
  <c r="C454" i="2"/>
  <c r="AN453" i="2"/>
  <c r="AH453" i="2"/>
  <c r="Y453" i="2"/>
  <c r="S453" i="2"/>
  <c r="J453" i="2"/>
  <c r="D453" i="2"/>
  <c r="AN452" i="2"/>
  <c r="AH452" i="2"/>
  <c r="Y452" i="2"/>
  <c r="S452" i="2"/>
  <c r="J452" i="2"/>
  <c r="D452" i="2"/>
  <c r="AN451" i="2"/>
  <c r="AH451" i="2"/>
  <c r="Y451" i="2"/>
  <c r="S451" i="2"/>
  <c r="J451" i="2"/>
  <c r="D451" i="2"/>
  <c r="AN450" i="2"/>
  <c r="AH450" i="2"/>
  <c r="Y450" i="2"/>
  <c r="S450" i="2"/>
  <c r="J450" i="2"/>
  <c r="D450" i="2"/>
  <c r="AN449" i="2"/>
  <c r="AH449" i="2"/>
  <c r="Y449" i="2"/>
  <c r="S449" i="2"/>
  <c r="J449" i="2"/>
  <c r="D449" i="2"/>
  <c r="AN448" i="2"/>
  <c r="AH448" i="2"/>
  <c r="Y448" i="2"/>
  <c r="S448" i="2"/>
  <c r="J448" i="2"/>
  <c r="D448" i="2"/>
  <c r="AN447" i="2"/>
  <c r="AH447" i="2"/>
  <c r="Y447" i="2"/>
  <c r="S447" i="2"/>
  <c r="J447" i="2"/>
  <c r="J454" i="2" s="1"/>
  <c r="D447" i="2"/>
  <c r="AN446" i="2"/>
  <c r="AN454" i="2" s="1"/>
  <c r="AH446" i="2"/>
  <c r="Y446" i="2"/>
  <c r="S446" i="2"/>
  <c r="J446" i="2"/>
  <c r="D446" i="2"/>
  <c r="AN445" i="2"/>
  <c r="AH445" i="2"/>
  <c r="AH454" i="2" s="1"/>
  <c r="Y445" i="2"/>
  <c r="Y454" i="2" s="1"/>
  <c r="S445" i="2"/>
  <c r="S454" i="2" s="1"/>
  <c r="J445" i="2"/>
  <c r="D445" i="2"/>
  <c r="D454" i="2" s="1"/>
  <c r="C444" i="2"/>
  <c r="AN443" i="2"/>
  <c r="AH443" i="2"/>
  <c r="Y443" i="2"/>
  <c r="S443" i="2"/>
  <c r="J443" i="2"/>
  <c r="D443" i="2"/>
  <c r="AN442" i="2"/>
  <c r="AH442" i="2"/>
  <c r="Y442" i="2"/>
  <c r="S442" i="2"/>
  <c r="J442" i="2"/>
  <c r="D442" i="2"/>
  <c r="AN441" i="2"/>
  <c r="AH441" i="2"/>
  <c r="Y441" i="2"/>
  <c r="S441" i="2"/>
  <c r="J441" i="2"/>
  <c r="D441" i="2"/>
  <c r="AN440" i="2"/>
  <c r="AH440" i="2"/>
  <c r="Y440" i="2"/>
  <c r="S440" i="2"/>
  <c r="J440" i="2"/>
  <c r="D440" i="2"/>
  <c r="AN439" i="2"/>
  <c r="AH439" i="2"/>
  <c r="Y439" i="2"/>
  <c r="S439" i="2"/>
  <c r="J439" i="2"/>
  <c r="D439" i="2"/>
  <c r="AN438" i="2"/>
  <c r="AH438" i="2"/>
  <c r="Y438" i="2"/>
  <c r="S438" i="2"/>
  <c r="J438" i="2"/>
  <c r="J444" i="2" s="1"/>
  <c r="D438" i="2"/>
  <c r="AN437" i="2"/>
  <c r="AH437" i="2"/>
  <c r="Y437" i="2"/>
  <c r="S437" i="2"/>
  <c r="J437" i="2"/>
  <c r="D437" i="2"/>
  <c r="AN436" i="2"/>
  <c r="AH436" i="2"/>
  <c r="Y436" i="2"/>
  <c r="S436" i="2"/>
  <c r="J436" i="2"/>
  <c r="D436" i="2"/>
  <c r="D444" i="2" s="1"/>
  <c r="AN435" i="2"/>
  <c r="AN444" i="2" s="1"/>
  <c r="AH435" i="2"/>
  <c r="AH444" i="2" s="1"/>
  <c r="Y435" i="2"/>
  <c r="Y444" i="2" s="1"/>
  <c r="S435" i="2"/>
  <c r="S444" i="2" s="1"/>
  <c r="J435" i="2"/>
  <c r="D435" i="2"/>
  <c r="C434" i="2"/>
  <c r="AN433" i="2"/>
  <c r="AH433" i="2"/>
  <c r="Y433" i="2"/>
  <c r="S433" i="2"/>
  <c r="J433" i="2"/>
  <c r="D433" i="2"/>
  <c r="AN432" i="2"/>
  <c r="AH432" i="2"/>
  <c r="Y432" i="2"/>
  <c r="S432" i="2"/>
  <c r="J432" i="2"/>
  <c r="D432" i="2"/>
  <c r="AN431" i="2"/>
  <c r="AH431" i="2"/>
  <c r="Y431" i="2"/>
  <c r="S431" i="2"/>
  <c r="J431" i="2"/>
  <c r="D431" i="2"/>
  <c r="AN430" i="2"/>
  <c r="AH430" i="2"/>
  <c r="Y430" i="2"/>
  <c r="S430" i="2"/>
  <c r="J430" i="2"/>
  <c r="D430" i="2"/>
  <c r="AN429" i="2"/>
  <c r="AH429" i="2"/>
  <c r="Y429" i="2"/>
  <c r="S429" i="2"/>
  <c r="J429" i="2"/>
  <c r="D429" i="2"/>
  <c r="AN428" i="2"/>
  <c r="AH428" i="2"/>
  <c r="Y428" i="2"/>
  <c r="S428" i="2"/>
  <c r="J428" i="2"/>
  <c r="D428" i="2"/>
  <c r="AN427" i="2"/>
  <c r="AH427" i="2"/>
  <c r="Y427" i="2"/>
  <c r="S427" i="2"/>
  <c r="J427" i="2"/>
  <c r="D427" i="2"/>
  <c r="AN426" i="2"/>
  <c r="AH426" i="2"/>
  <c r="Y426" i="2"/>
  <c r="S426" i="2"/>
  <c r="J426" i="2"/>
  <c r="D426" i="2"/>
  <c r="D434" i="2" s="1"/>
  <c r="AN425" i="2"/>
  <c r="AN434" i="2" s="1"/>
  <c r="AH425" i="2"/>
  <c r="AH434" i="2" s="1"/>
  <c r="Y425" i="2"/>
  <c r="Y434" i="2" s="1"/>
  <c r="S425" i="2"/>
  <c r="S434" i="2" s="1"/>
  <c r="J425" i="2"/>
  <c r="J434" i="2" s="1"/>
  <c r="D425" i="2"/>
  <c r="C424" i="2"/>
  <c r="AN423" i="2"/>
  <c r="AH423" i="2"/>
  <c r="Y423" i="2"/>
  <c r="S423" i="2"/>
  <c r="J423" i="2"/>
  <c r="D423" i="2"/>
  <c r="AN422" i="2"/>
  <c r="AH422" i="2"/>
  <c r="Y422" i="2"/>
  <c r="S422" i="2"/>
  <c r="J422" i="2"/>
  <c r="D422" i="2"/>
  <c r="AN421" i="2"/>
  <c r="AH421" i="2"/>
  <c r="Y421" i="2"/>
  <c r="S421" i="2"/>
  <c r="J421" i="2"/>
  <c r="D421" i="2"/>
  <c r="AN420" i="2"/>
  <c r="AH420" i="2"/>
  <c r="Y420" i="2"/>
  <c r="S420" i="2"/>
  <c r="J420" i="2"/>
  <c r="D420" i="2"/>
  <c r="AN419" i="2"/>
  <c r="AH419" i="2"/>
  <c r="Y419" i="2"/>
  <c r="S419" i="2"/>
  <c r="J419" i="2"/>
  <c r="D419" i="2"/>
  <c r="AN418" i="2"/>
  <c r="AH418" i="2"/>
  <c r="Y418" i="2"/>
  <c r="S418" i="2"/>
  <c r="J418" i="2"/>
  <c r="D418" i="2"/>
  <c r="AN417" i="2"/>
  <c r="AH417" i="2"/>
  <c r="Y417" i="2"/>
  <c r="S417" i="2"/>
  <c r="J417" i="2"/>
  <c r="J424" i="2" s="1"/>
  <c r="D417" i="2"/>
  <c r="D424" i="2" s="1"/>
  <c r="AN416" i="2"/>
  <c r="AH416" i="2"/>
  <c r="Y416" i="2"/>
  <c r="S416" i="2"/>
  <c r="J416" i="2"/>
  <c r="D416" i="2"/>
  <c r="AN415" i="2"/>
  <c r="AN424" i="2" s="1"/>
  <c r="AH415" i="2"/>
  <c r="AH424" i="2" s="1"/>
  <c r="Y415" i="2"/>
  <c r="Y424" i="2" s="1"/>
  <c r="S415" i="2"/>
  <c r="S424" i="2" s="1"/>
  <c r="J415" i="2"/>
  <c r="D415" i="2"/>
  <c r="J414" i="2"/>
  <c r="C414" i="2"/>
  <c r="AN413" i="2"/>
  <c r="AH413" i="2"/>
  <c r="Y413" i="2"/>
  <c r="S413" i="2"/>
  <c r="J413" i="2"/>
  <c r="D413" i="2"/>
  <c r="AN412" i="2"/>
  <c r="AH412" i="2"/>
  <c r="Y412" i="2"/>
  <c r="S412" i="2"/>
  <c r="J412" i="2"/>
  <c r="D412" i="2"/>
  <c r="AN411" i="2"/>
  <c r="AH411" i="2"/>
  <c r="Y411" i="2"/>
  <c r="S411" i="2"/>
  <c r="J411" i="2"/>
  <c r="D411" i="2"/>
  <c r="AN410" i="2"/>
  <c r="AH410" i="2"/>
  <c r="Y410" i="2"/>
  <c r="S410" i="2"/>
  <c r="J410" i="2"/>
  <c r="D410" i="2"/>
  <c r="AN409" i="2"/>
  <c r="AH409" i="2"/>
  <c r="Y409" i="2"/>
  <c r="S409" i="2"/>
  <c r="J409" i="2"/>
  <c r="D409" i="2"/>
  <c r="AN408" i="2"/>
  <c r="AH408" i="2"/>
  <c r="Y408" i="2"/>
  <c r="S408" i="2"/>
  <c r="J408" i="2"/>
  <c r="D408" i="2"/>
  <c r="AN407" i="2"/>
  <c r="AH407" i="2"/>
  <c r="Y407" i="2"/>
  <c r="S407" i="2"/>
  <c r="J407" i="2"/>
  <c r="D407" i="2"/>
  <c r="AN406" i="2"/>
  <c r="AH406" i="2"/>
  <c r="Y406" i="2"/>
  <c r="S406" i="2"/>
  <c r="J406" i="2"/>
  <c r="D406" i="2"/>
  <c r="AN405" i="2"/>
  <c r="AN414" i="2" s="1"/>
  <c r="AH405" i="2"/>
  <c r="AH414" i="2" s="1"/>
  <c r="Y405" i="2"/>
  <c r="Y414" i="2" s="1"/>
  <c r="S405" i="2"/>
  <c r="S414" i="2" s="1"/>
  <c r="J405" i="2"/>
  <c r="D405" i="2"/>
  <c r="D414" i="2" s="1"/>
  <c r="AN404" i="2"/>
  <c r="C404" i="2"/>
  <c r="AN403" i="2"/>
  <c r="AH403" i="2"/>
  <c r="Y403" i="2"/>
  <c r="S403" i="2"/>
  <c r="J403" i="2"/>
  <c r="D403" i="2"/>
  <c r="AN402" i="2"/>
  <c r="AH402" i="2"/>
  <c r="Y402" i="2"/>
  <c r="S402" i="2"/>
  <c r="J402" i="2"/>
  <c r="D402" i="2"/>
  <c r="AN401" i="2"/>
  <c r="AH401" i="2"/>
  <c r="Y401" i="2"/>
  <c r="S401" i="2"/>
  <c r="J401" i="2"/>
  <c r="D401" i="2"/>
  <c r="AN400" i="2"/>
  <c r="AH400" i="2"/>
  <c r="Y400" i="2"/>
  <c r="S400" i="2"/>
  <c r="J400" i="2"/>
  <c r="D400" i="2"/>
  <c r="AN399" i="2"/>
  <c r="AH399" i="2"/>
  <c r="Y399" i="2"/>
  <c r="S399" i="2"/>
  <c r="J399" i="2"/>
  <c r="D399" i="2"/>
  <c r="AN398" i="2"/>
  <c r="AH398" i="2"/>
  <c r="Y398" i="2"/>
  <c r="S398" i="2"/>
  <c r="J398" i="2"/>
  <c r="D398" i="2"/>
  <c r="AN397" i="2"/>
  <c r="AH397" i="2"/>
  <c r="Y397" i="2"/>
  <c r="S397" i="2"/>
  <c r="J397" i="2"/>
  <c r="J404" i="2" s="1"/>
  <c r="D397" i="2"/>
  <c r="AN396" i="2"/>
  <c r="AH396" i="2"/>
  <c r="Y396" i="2"/>
  <c r="S396" i="2"/>
  <c r="J396" i="2"/>
  <c r="D396" i="2"/>
  <c r="AN395" i="2"/>
  <c r="AH395" i="2"/>
  <c r="AH404" i="2" s="1"/>
  <c r="Y395" i="2"/>
  <c r="Y404" i="2" s="1"/>
  <c r="S395" i="2"/>
  <c r="S404" i="2" s="1"/>
  <c r="J395" i="2"/>
  <c r="D395" i="2"/>
  <c r="D404" i="2" s="1"/>
  <c r="C394" i="2"/>
  <c r="AN393" i="2"/>
  <c r="AH393" i="2"/>
  <c r="Y393" i="2"/>
  <c r="S393" i="2"/>
  <c r="J393" i="2"/>
  <c r="D393" i="2"/>
  <c r="AN392" i="2"/>
  <c r="AH392" i="2"/>
  <c r="Y392" i="2"/>
  <c r="S392" i="2"/>
  <c r="J392" i="2"/>
  <c r="D392" i="2"/>
  <c r="AN391" i="2"/>
  <c r="AH391" i="2"/>
  <c r="Y391" i="2"/>
  <c r="S391" i="2"/>
  <c r="J391" i="2"/>
  <c r="D391" i="2"/>
  <c r="AN390" i="2"/>
  <c r="AH390" i="2"/>
  <c r="Y390" i="2"/>
  <c r="S390" i="2"/>
  <c r="J390" i="2"/>
  <c r="D390" i="2"/>
  <c r="AN389" i="2"/>
  <c r="AH389" i="2"/>
  <c r="Y389" i="2"/>
  <c r="S389" i="2"/>
  <c r="J389" i="2"/>
  <c r="D389" i="2"/>
  <c r="AN388" i="2"/>
  <c r="AH388" i="2"/>
  <c r="Y388" i="2"/>
  <c r="S388" i="2"/>
  <c r="J388" i="2"/>
  <c r="D388" i="2"/>
  <c r="AN387" i="2"/>
  <c r="AH387" i="2"/>
  <c r="Y387" i="2"/>
  <c r="S387" i="2"/>
  <c r="J387" i="2"/>
  <c r="D387" i="2"/>
  <c r="AN386" i="2"/>
  <c r="AH386" i="2"/>
  <c r="Y386" i="2"/>
  <c r="S386" i="2"/>
  <c r="J386" i="2"/>
  <c r="D386" i="2"/>
  <c r="AN385" i="2"/>
  <c r="AN394" i="2" s="1"/>
  <c r="AH385" i="2"/>
  <c r="AH394" i="2" s="1"/>
  <c r="Y385" i="2"/>
  <c r="Y394" i="2" s="1"/>
  <c r="S385" i="2"/>
  <c r="S394" i="2" s="1"/>
  <c r="J385" i="2"/>
  <c r="J394" i="2" s="1"/>
  <c r="D385" i="2"/>
  <c r="D394" i="2" s="1"/>
  <c r="C384" i="2"/>
  <c r="AN383" i="2"/>
  <c r="AH383" i="2"/>
  <c r="Y383" i="2"/>
  <c r="S383" i="2"/>
  <c r="J383" i="2"/>
  <c r="D383" i="2"/>
  <c r="AN382" i="2"/>
  <c r="AH382" i="2"/>
  <c r="Y382" i="2"/>
  <c r="S382" i="2"/>
  <c r="J382" i="2"/>
  <c r="D382" i="2"/>
  <c r="AN381" i="2"/>
  <c r="AH381" i="2"/>
  <c r="Y381" i="2"/>
  <c r="S381" i="2"/>
  <c r="J381" i="2"/>
  <c r="D381" i="2"/>
  <c r="AN380" i="2"/>
  <c r="AH380" i="2"/>
  <c r="Y380" i="2"/>
  <c r="S380" i="2"/>
  <c r="J380" i="2"/>
  <c r="D380" i="2"/>
  <c r="AN379" i="2"/>
  <c r="AH379" i="2"/>
  <c r="Y379" i="2"/>
  <c r="S379" i="2"/>
  <c r="J379" i="2"/>
  <c r="D379" i="2"/>
  <c r="AN378" i="2"/>
  <c r="AH378" i="2"/>
  <c r="Y378" i="2"/>
  <c r="S378" i="2"/>
  <c r="J378" i="2"/>
  <c r="D378" i="2"/>
  <c r="AN377" i="2"/>
  <c r="AH377" i="2"/>
  <c r="Y377" i="2"/>
  <c r="S377" i="2"/>
  <c r="J377" i="2"/>
  <c r="D377" i="2"/>
  <c r="D384" i="2" s="1"/>
  <c r="AN376" i="2"/>
  <c r="AH376" i="2"/>
  <c r="Y376" i="2"/>
  <c r="S376" i="2"/>
  <c r="J376" i="2"/>
  <c r="D376" i="2"/>
  <c r="AN375" i="2"/>
  <c r="AN384" i="2" s="1"/>
  <c r="AH375" i="2"/>
  <c r="AH384" i="2" s="1"/>
  <c r="Y375" i="2"/>
  <c r="Y384" i="2" s="1"/>
  <c r="S375" i="2"/>
  <c r="S384" i="2" s="1"/>
  <c r="J375" i="2"/>
  <c r="J384" i="2" s="1"/>
  <c r="D375" i="2"/>
  <c r="C374" i="2"/>
  <c r="AN373" i="2"/>
  <c r="AH373" i="2"/>
  <c r="Y373" i="2"/>
  <c r="S373" i="2"/>
  <c r="J373" i="2"/>
  <c r="D373" i="2"/>
  <c r="AN372" i="2"/>
  <c r="AH372" i="2"/>
  <c r="Y372" i="2"/>
  <c r="S372" i="2"/>
  <c r="J372" i="2"/>
  <c r="D372" i="2"/>
  <c r="AN371" i="2"/>
  <c r="AH371" i="2"/>
  <c r="Y371" i="2"/>
  <c r="S371" i="2"/>
  <c r="J371" i="2"/>
  <c r="D371" i="2"/>
  <c r="AN370" i="2"/>
  <c r="AH370" i="2"/>
  <c r="Y370" i="2"/>
  <c r="S370" i="2"/>
  <c r="J370" i="2"/>
  <c r="D370" i="2"/>
  <c r="AN369" i="2"/>
  <c r="AH369" i="2"/>
  <c r="Y369" i="2"/>
  <c r="S369" i="2"/>
  <c r="J369" i="2"/>
  <c r="D369" i="2"/>
  <c r="AN368" i="2"/>
  <c r="AH368" i="2"/>
  <c r="Y368" i="2"/>
  <c r="S368" i="2"/>
  <c r="J368" i="2"/>
  <c r="D368" i="2"/>
  <c r="AN367" i="2"/>
  <c r="AH367" i="2"/>
  <c r="Y367" i="2"/>
  <c r="S367" i="2"/>
  <c r="J367" i="2"/>
  <c r="D367" i="2"/>
  <c r="AN366" i="2"/>
  <c r="AH366" i="2"/>
  <c r="Y366" i="2"/>
  <c r="S366" i="2"/>
  <c r="J366" i="2"/>
  <c r="D366" i="2"/>
  <c r="AN365" i="2"/>
  <c r="AN374" i="2" s="1"/>
  <c r="AH365" i="2"/>
  <c r="AH374" i="2" s="1"/>
  <c r="Y365" i="2"/>
  <c r="Y374" i="2" s="1"/>
  <c r="S365" i="2"/>
  <c r="S374" i="2" s="1"/>
  <c r="J365" i="2"/>
  <c r="J374" i="2" s="1"/>
  <c r="D365" i="2"/>
  <c r="D374" i="2" s="1"/>
  <c r="J364" i="2"/>
  <c r="C364" i="2"/>
  <c r="AN363" i="2"/>
  <c r="AH363" i="2"/>
  <c r="Y363" i="2"/>
  <c r="S363" i="2"/>
  <c r="J363" i="2"/>
  <c r="D363" i="2"/>
  <c r="AN362" i="2"/>
  <c r="AH362" i="2"/>
  <c r="Y362" i="2"/>
  <c r="S362" i="2"/>
  <c r="J362" i="2"/>
  <c r="D362" i="2"/>
  <c r="AN361" i="2"/>
  <c r="AH361" i="2"/>
  <c r="Y361" i="2"/>
  <c r="S361" i="2"/>
  <c r="J361" i="2"/>
  <c r="D361" i="2"/>
  <c r="AN360" i="2"/>
  <c r="AH360" i="2"/>
  <c r="Y360" i="2"/>
  <c r="S360" i="2"/>
  <c r="J360" i="2"/>
  <c r="D360" i="2"/>
  <c r="AN359" i="2"/>
  <c r="AH359" i="2"/>
  <c r="Y359" i="2"/>
  <c r="S359" i="2"/>
  <c r="J359" i="2"/>
  <c r="D359" i="2"/>
  <c r="AN358" i="2"/>
  <c r="AH358" i="2"/>
  <c r="Y358" i="2"/>
  <c r="S358" i="2"/>
  <c r="J358" i="2"/>
  <c r="D358" i="2"/>
  <c r="AN357" i="2"/>
  <c r="AH357" i="2"/>
  <c r="Y357" i="2"/>
  <c r="S357" i="2"/>
  <c r="J357" i="2"/>
  <c r="D357" i="2"/>
  <c r="AN356" i="2"/>
  <c r="AH356" i="2"/>
  <c r="Y356" i="2"/>
  <c r="S356" i="2"/>
  <c r="J356" i="2"/>
  <c r="D356" i="2"/>
  <c r="AN355" i="2"/>
  <c r="AN364" i="2" s="1"/>
  <c r="AH355" i="2"/>
  <c r="AH364" i="2" s="1"/>
  <c r="Y355" i="2"/>
  <c r="Y364" i="2" s="1"/>
  <c r="S355" i="2"/>
  <c r="S364" i="2" s="1"/>
  <c r="J355" i="2"/>
  <c r="D355" i="2"/>
  <c r="D364" i="2" s="1"/>
  <c r="J354" i="2"/>
  <c r="C354" i="2"/>
  <c r="AN353" i="2"/>
  <c r="AH353" i="2"/>
  <c r="Y353" i="2"/>
  <c r="S353" i="2"/>
  <c r="J353" i="2"/>
  <c r="D353" i="2"/>
  <c r="AN352" i="2"/>
  <c r="AH352" i="2"/>
  <c r="Y352" i="2"/>
  <c r="S352" i="2"/>
  <c r="J352" i="2"/>
  <c r="D352" i="2"/>
  <c r="AN351" i="2"/>
  <c r="AH351" i="2"/>
  <c r="Y351" i="2"/>
  <c r="S351" i="2"/>
  <c r="J351" i="2"/>
  <c r="D351" i="2"/>
  <c r="AN350" i="2"/>
  <c r="AH350" i="2"/>
  <c r="Y350" i="2"/>
  <c r="S350" i="2"/>
  <c r="J350" i="2"/>
  <c r="D350" i="2"/>
  <c r="AN349" i="2"/>
  <c r="AH349" i="2"/>
  <c r="Y349" i="2"/>
  <c r="S349" i="2"/>
  <c r="J349" i="2"/>
  <c r="D349" i="2"/>
  <c r="AN348" i="2"/>
  <c r="AH348" i="2"/>
  <c r="Y348" i="2"/>
  <c r="S348" i="2"/>
  <c r="J348" i="2"/>
  <c r="D348" i="2"/>
  <c r="AN347" i="2"/>
  <c r="AH347" i="2"/>
  <c r="Y347" i="2"/>
  <c r="S347" i="2"/>
  <c r="J347" i="2"/>
  <c r="D347" i="2"/>
  <c r="AN346" i="2"/>
  <c r="AH346" i="2"/>
  <c r="Y346" i="2"/>
  <c r="Y354" i="2" s="1"/>
  <c r="S346" i="2"/>
  <c r="J346" i="2"/>
  <c r="D346" i="2"/>
  <c r="D354" i="2" s="1"/>
  <c r="AN345" i="2"/>
  <c r="AN354" i="2" s="1"/>
  <c r="AH345" i="2"/>
  <c r="AH354" i="2" s="1"/>
  <c r="Y345" i="2"/>
  <c r="S345" i="2"/>
  <c r="S354" i="2" s="1"/>
  <c r="J345" i="2"/>
  <c r="D345" i="2"/>
  <c r="AN344" i="2"/>
  <c r="J344" i="2"/>
  <c r="C344" i="2"/>
  <c r="AN343" i="2"/>
  <c r="AH343" i="2"/>
  <c r="Y343" i="2"/>
  <c r="S343" i="2"/>
  <c r="J343" i="2"/>
  <c r="D343" i="2"/>
  <c r="AN342" i="2"/>
  <c r="AH342" i="2"/>
  <c r="Y342" i="2"/>
  <c r="S342" i="2"/>
  <c r="J342" i="2"/>
  <c r="D342" i="2"/>
  <c r="AN341" i="2"/>
  <c r="AH341" i="2"/>
  <c r="Y341" i="2"/>
  <c r="S341" i="2"/>
  <c r="J341" i="2"/>
  <c r="D341" i="2"/>
  <c r="AN340" i="2"/>
  <c r="AH340" i="2"/>
  <c r="Y340" i="2"/>
  <c r="S340" i="2"/>
  <c r="J340" i="2"/>
  <c r="D340" i="2"/>
  <c r="AN339" i="2"/>
  <c r="AH339" i="2"/>
  <c r="Y339" i="2"/>
  <c r="S339" i="2"/>
  <c r="J339" i="2"/>
  <c r="D339" i="2"/>
  <c r="AN338" i="2"/>
  <c r="AH338" i="2"/>
  <c r="Y338" i="2"/>
  <c r="S338" i="2"/>
  <c r="J338" i="2"/>
  <c r="D338" i="2"/>
  <c r="AN337" i="2"/>
  <c r="AH337" i="2"/>
  <c r="Y337" i="2"/>
  <c r="S337" i="2"/>
  <c r="J337" i="2"/>
  <c r="D337" i="2"/>
  <c r="AN336" i="2"/>
  <c r="AH336" i="2"/>
  <c r="Y336" i="2"/>
  <c r="S336" i="2"/>
  <c r="J336" i="2"/>
  <c r="D336" i="2"/>
  <c r="D344" i="2" s="1"/>
  <c r="AN335" i="2"/>
  <c r="AH335" i="2"/>
  <c r="AH344" i="2" s="1"/>
  <c r="Y335" i="2"/>
  <c r="Y344" i="2" s="1"/>
  <c r="S335" i="2"/>
  <c r="S344" i="2" s="1"/>
  <c r="J335" i="2"/>
  <c r="D335" i="2"/>
  <c r="C334" i="2"/>
  <c r="AN333" i="2"/>
  <c r="AH333" i="2"/>
  <c r="Y333" i="2"/>
  <c r="S333" i="2"/>
  <c r="J333" i="2"/>
  <c r="D333" i="2"/>
  <c r="AN332" i="2"/>
  <c r="AH332" i="2"/>
  <c r="Y332" i="2"/>
  <c r="S332" i="2"/>
  <c r="J332" i="2"/>
  <c r="D332" i="2"/>
  <c r="AN331" i="2"/>
  <c r="AH331" i="2"/>
  <c r="Y331" i="2"/>
  <c r="S331" i="2"/>
  <c r="J331" i="2"/>
  <c r="D331" i="2"/>
  <c r="AN330" i="2"/>
  <c r="AH330" i="2"/>
  <c r="Y330" i="2"/>
  <c r="S330" i="2"/>
  <c r="J330" i="2"/>
  <c r="D330" i="2"/>
  <c r="AN329" i="2"/>
  <c r="AH329" i="2"/>
  <c r="Y329" i="2"/>
  <c r="S329" i="2"/>
  <c r="J329" i="2"/>
  <c r="D329" i="2"/>
  <c r="AN328" i="2"/>
  <c r="AH328" i="2"/>
  <c r="Y328" i="2"/>
  <c r="S328" i="2"/>
  <c r="J328" i="2"/>
  <c r="D328" i="2"/>
  <c r="AN327" i="2"/>
  <c r="AH327" i="2"/>
  <c r="Y327" i="2"/>
  <c r="S327" i="2"/>
  <c r="J327" i="2"/>
  <c r="D327" i="2"/>
  <c r="AN326" i="2"/>
  <c r="AH326" i="2"/>
  <c r="Y326" i="2"/>
  <c r="S326" i="2"/>
  <c r="J326" i="2"/>
  <c r="D326" i="2"/>
  <c r="AN325" i="2"/>
  <c r="AN334" i="2" s="1"/>
  <c r="AH325" i="2"/>
  <c r="AH334" i="2" s="1"/>
  <c r="Y325" i="2"/>
  <c r="Y334" i="2" s="1"/>
  <c r="S325" i="2"/>
  <c r="S334" i="2" s="1"/>
  <c r="J325" i="2"/>
  <c r="J334" i="2" s="1"/>
  <c r="D325" i="2"/>
  <c r="D334" i="2" s="1"/>
  <c r="J324" i="2"/>
  <c r="C324" i="2"/>
  <c r="AN323" i="2"/>
  <c r="AH323" i="2"/>
  <c r="Y323" i="2"/>
  <c r="S323" i="2"/>
  <c r="J323" i="2"/>
  <c r="D323" i="2"/>
  <c r="AN322" i="2"/>
  <c r="AH322" i="2"/>
  <c r="Y322" i="2"/>
  <c r="S322" i="2"/>
  <c r="J322" i="2"/>
  <c r="D322" i="2"/>
  <c r="AN321" i="2"/>
  <c r="AH321" i="2"/>
  <c r="Y321" i="2"/>
  <c r="S321" i="2"/>
  <c r="J321" i="2"/>
  <c r="D321" i="2"/>
  <c r="AN320" i="2"/>
  <c r="AH320" i="2"/>
  <c r="Y320" i="2"/>
  <c r="S320" i="2"/>
  <c r="J320" i="2"/>
  <c r="D320" i="2"/>
  <c r="AN319" i="2"/>
  <c r="AH319" i="2"/>
  <c r="Y319" i="2"/>
  <c r="S319" i="2"/>
  <c r="J319" i="2"/>
  <c r="D319" i="2"/>
  <c r="AN318" i="2"/>
  <c r="AH318" i="2"/>
  <c r="Y318" i="2"/>
  <c r="S318" i="2"/>
  <c r="J318" i="2"/>
  <c r="D318" i="2"/>
  <c r="AN317" i="2"/>
  <c r="AH317" i="2"/>
  <c r="Y317" i="2"/>
  <c r="S317" i="2"/>
  <c r="J317" i="2"/>
  <c r="D317" i="2"/>
  <c r="AN316" i="2"/>
  <c r="AH316" i="2"/>
  <c r="Y316" i="2"/>
  <c r="S316" i="2"/>
  <c r="J316" i="2"/>
  <c r="D316" i="2"/>
  <c r="AN315" i="2"/>
  <c r="AN324" i="2" s="1"/>
  <c r="AH315" i="2"/>
  <c r="AH324" i="2" s="1"/>
  <c r="Y315" i="2"/>
  <c r="Y324" i="2" s="1"/>
  <c r="S315" i="2"/>
  <c r="S324" i="2" s="1"/>
  <c r="J315" i="2"/>
  <c r="D315" i="2"/>
  <c r="D324" i="2" s="1"/>
  <c r="C314" i="2"/>
  <c r="AN313" i="2"/>
  <c r="AH313" i="2"/>
  <c r="Y313" i="2"/>
  <c r="S313" i="2"/>
  <c r="J313" i="2"/>
  <c r="D313" i="2"/>
  <c r="AN312" i="2"/>
  <c r="AH312" i="2"/>
  <c r="Y312" i="2"/>
  <c r="S312" i="2"/>
  <c r="J312" i="2"/>
  <c r="D312" i="2"/>
  <c r="AN311" i="2"/>
  <c r="AH311" i="2"/>
  <c r="Y311" i="2"/>
  <c r="S311" i="2"/>
  <c r="J311" i="2"/>
  <c r="D311" i="2"/>
  <c r="AN310" i="2"/>
  <c r="AH310" i="2"/>
  <c r="Y310" i="2"/>
  <c r="S310" i="2"/>
  <c r="J310" i="2"/>
  <c r="D310" i="2"/>
  <c r="AN309" i="2"/>
  <c r="AH309" i="2"/>
  <c r="Y309" i="2"/>
  <c r="S309" i="2"/>
  <c r="J309" i="2"/>
  <c r="D309" i="2"/>
  <c r="AN308" i="2"/>
  <c r="AH308" i="2"/>
  <c r="Y308" i="2"/>
  <c r="S308" i="2"/>
  <c r="J308" i="2"/>
  <c r="D308" i="2"/>
  <c r="AN307" i="2"/>
  <c r="AH307" i="2"/>
  <c r="Y307" i="2"/>
  <c r="S307" i="2"/>
  <c r="J307" i="2"/>
  <c r="D307" i="2"/>
  <c r="AN306" i="2"/>
  <c r="AH306" i="2"/>
  <c r="Y306" i="2"/>
  <c r="S306" i="2"/>
  <c r="J306" i="2"/>
  <c r="D306" i="2"/>
  <c r="D314" i="2" s="1"/>
  <c r="AN305" i="2"/>
  <c r="AN314" i="2" s="1"/>
  <c r="AH305" i="2"/>
  <c r="AH314" i="2" s="1"/>
  <c r="Y305" i="2"/>
  <c r="Y314" i="2" s="1"/>
  <c r="S305" i="2"/>
  <c r="S314" i="2" s="1"/>
  <c r="J305" i="2"/>
  <c r="J314" i="2" s="1"/>
  <c r="D305" i="2"/>
  <c r="C304" i="2"/>
  <c r="AN303" i="2"/>
  <c r="AH303" i="2"/>
  <c r="Y303" i="2"/>
  <c r="S303" i="2"/>
  <c r="J303" i="2"/>
  <c r="D303" i="2"/>
  <c r="AN302" i="2"/>
  <c r="AH302" i="2"/>
  <c r="Y302" i="2"/>
  <c r="S302" i="2"/>
  <c r="J302" i="2"/>
  <c r="D302" i="2"/>
  <c r="AN301" i="2"/>
  <c r="AH301" i="2"/>
  <c r="Y301" i="2"/>
  <c r="S301" i="2"/>
  <c r="J301" i="2"/>
  <c r="D301" i="2"/>
  <c r="AN300" i="2"/>
  <c r="AH300" i="2"/>
  <c r="Y300" i="2"/>
  <c r="S300" i="2"/>
  <c r="J300" i="2"/>
  <c r="D300" i="2"/>
  <c r="AN299" i="2"/>
  <c r="AH299" i="2"/>
  <c r="Y299" i="2"/>
  <c r="S299" i="2"/>
  <c r="J299" i="2"/>
  <c r="D299" i="2"/>
  <c r="AN298" i="2"/>
  <c r="AH298" i="2"/>
  <c r="Y298" i="2"/>
  <c r="S298" i="2"/>
  <c r="J298" i="2"/>
  <c r="D298" i="2"/>
  <c r="AN297" i="2"/>
  <c r="AH297" i="2"/>
  <c r="Y297" i="2"/>
  <c r="S297" i="2"/>
  <c r="J297" i="2"/>
  <c r="D297" i="2"/>
  <c r="AN296" i="2"/>
  <c r="AH296" i="2"/>
  <c r="Y296" i="2"/>
  <c r="S296" i="2"/>
  <c r="J296" i="2"/>
  <c r="D296" i="2"/>
  <c r="D304" i="2" s="1"/>
  <c r="AN295" i="2"/>
  <c r="AN304" i="2" s="1"/>
  <c r="AH295" i="2"/>
  <c r="AH304" i="2" s="1"/>
  <c r="Y295" i="2"/>
  <c r="Y304" i="2" s="1"/>
  <c r="S295" i="2"/>
  <c r="S304" i="2" s="1"/>
  <c r="J295" i="2"/>
  <c r="J304" i="2" s="1"/>
  <c r="D295" i="2"/>
  <c r="J294" i="2"/>
  <c r="C294" i="2"/>
  <c r="AN293" i="2"/>
  <c r="AH293" i="2"/>
  <c r="Y293" i="2"/>
  <c r="S293" i="2"/>
  <c r="J293" i="2"/>
  <c r="D293" i="2"/>
  <c r="AN292" i="2"/>
  <c r="AH292" i="2"/>
  <c r="Y292" i="2"/>
  <c r="S292" i="2"/>
  <c r="J292" i="2"/>
  <c r="D292" i="2"/>
  <c r="AN291" i="2"/>
  <c r="AH291" i="2"/>
  <c r="Y291" i="2"/>
  <c r="S291" i="2"/>
  <c r="J291" i="2"/>
  <c r="D291" i="2"/>
  <c r="AN290" i="2"/>
  <c r="AH290" i="2"/>
  <c r="Y290" i="2"/>
  <c r="S290" i="2"/>
  <c r="J290" i="2"/>
  <c r="D290" i="2"/>
  <c r="AN289" i="2"/>
  <c r="AH289" i="2"/>
  <c r="Y289" i="2"/>
  <c r="S289" i="2"/>
  <c r="J289" i="2"/>
  <c r="D289" i="2"/>
  <c r="AN288" i="2"/>
  <c r="AH288" i="2"/>
  <c r="Y288" i="2"/>
  <c r="S288" i="2"/>
  <c r="J288" i="2"/>
  <c r="D288" i="2"/>
  <c r="AN287" i="2"/>
  <c r="AH287" i="2"/>
  <c r="Y287" i="2"/>
  <c r="S287" i="2"/>
  <c r="J287" i="2"/>
  <c r="D287" i="2"/>
  <c r="AN286" i="2"/>
  <c r="AH286" i="2"/>
  <c r="Y286" i="2"/>
  <c r="Y294" i="2" s="1"/>
  <c r="S286" i="2"/>
  <c r="J286" i="2"/>
  <c r="D286" i="2"/>
  <c r="AN285" i="2"/>
  <c r="AN294" i="2" s="1"/>
  <c r="AH285" i="2"/>
  <c r="AH294" i="2" s="1"/>
  <c r="Y285" i="2"/>
  <c r="S285" i="2"/>
  <c r="S294" i="2" s="1"/>
  <c r="J285" i="2"/>
  <c r="D285" i="2"/>
  <c r="D294" i="2" s="1"/>
  <c r="J284" i="2"/>
  <c r="C284" i="2"/>
  <c r="AN283" i="2"/>
  <c r="AH283" i="2"/>
  <c r="Y283" i="2"/>
  <c r="S283" i="2"/>
  <c r="J283" i="2"/>
  <c r="D283" i="2"/>
  <c r="AN282" i="2"/>
  <c r="AH282" i="2"/>
  <c r="Y282" i="2"/>
  <c r="S282" i="2"/>
  <c r="J282" i="2"/>
  <c r="D282" i="2"/>
  <c r="AN281" i="2"/>
  <c r="AH281" i="2"/>
  <c r="Y281" i="2"/>
  <c r="S281" i="2"/>
  <c r="J281" i="2"/>
  <c r="D281" i="2"/>
  <c r="AN280" i="2"/>
  <c r="AH280" i="2"/>
  <c r="Y280" i="2"/>
  <c r="S280" i="2"/>
  <c r="J280" i="2"/>
  <c r="D280" i="2"/>
  <c r="AN279" i="2"/>
  <c r="AH279" i="2"/>
  <c r="Y279" i="2"/>
  <c r="S279" i="2"/>
  <c r="J279" i="2"/>
  <c r="D279" i="2"/>
  <c r="AN278" i="2"/>
  <c r="AH278" i="2"/>
  <c r="Y278" i="2"/>
  <c r="S278" i="2"/>
  <c r="J278" i="2"/>
  <c r="D278" i="2"/>
  <c r="AN277" i="2"/>
  <c r="AH277" i="2"/>
  <c r="Y277" i="2"/>
  <c r="S277" i="2"/>
  <c r="J277" i="2"/>
  <c r="D277" i="2"/>
  <c r="AN276" i="2"/>
  <c r="AH276" i="2"/>
  <c r="AH284" i="2" s="1"/>
  <c r="Y276" i="2"/>
  <c r="S276" i="2"/>
  <c r="J276" i="2"/>
  <c r="D276" i="2"/>
  <c r="D284" i="2" s="1"/>
  <c r="AN275" i="2"/>
  <c r="AN284" i="2" s="1"/>
  <c r="AH275" i="2"/>
  <c r="Y275" i="2"/>
  <c r="Y284" i="2" s="1"/>
  <c r="S275" i="2"/>
  <c r="S284" i="2" s="1"/>
  <c r="J275" i="2"/>
  <c r="D275" i="2"/>
  <c r="C274" i="2"/>
  <c r="AN273" i="2"/>
  <c r="AH273" i="2"/>
  <c r="Y273" i="2"/>
  <c r="S273" i="2"/>
  <c r="J273" i="2"/>
  <c r="D273" i="2"/>
  <c r="AN272" i="2"/>
  <c r="AH272" i="2"/>
  <c r="Y272" i="2"/>
  <c r="S272" i="2"/>
  <c r="J272" i="2"/>
  <c r="D272" i="2"/>
  <c r="AN271" i="2"/>
  <c r="AH271" i="2"/>
  <c r="Y271" i="2"/>
  <c r="S271" i="2"/>
  <c r="J271" i="2"/>
  <c r="D271" i="2"/>
  <c r="AN270" i="2"/>
  <c r="AH270" i="2"/>
  <c r="Y270" i="2"/>
  <c r="S270" i="2"/>
  <c r="J270" i="2"/>
  <c r="D270" i="2"/>
  <c r="AN269" i="2"/>
  <c r="AH269" i="2"/>
  <c r="Y269" i="2"/>
  <c r="S269" i="2"/>
  <c r="J269" i="2"/>
  <c r="D269" i="2"/>
  <c r="AN268" i="2"/>
  <c r="AH268" i="2"/>
  <c r="Y268" i="2"/>
  <c r="S268" i="2"/>
  <c r="J268" i="2"/>
  <c r="J274" i="2" s="1"/>
  <c r="D268" i="2"/>
  <c r="AN267" i="2"/>
  <c r="AH267" i="2"/>
  <c r="Y267" i="2"/>
  <c r="S267" i="2"/>
  <c r="J267" i="2"/>
  <c r="D267" i="2"/>
  <c r="D274" i="2" s="1"/>
  <c r="AN266" i="2"/>
  <c r="AN274" i="2" s="1"/>
  <c r="AH266" i="2"/>
  <c r="Y266" i="2"/>
  <c r="S266" i="2"/>
  <c r="J266" i="2"/>
  <c r="D266" i="2"/>
  <c r="AN265" i="2"/>
  <c r="AH265" i="2"/>
  <c r="AH274" i="2" s="1"/>
  <c r="Y265" i="2"/>
  <c r="Y274" i="2" s="1"/>
  <c r="S265" i="2"/>
  <c r="S274" i="2" s="1"/>
  <c r="J265" i="2"/>
  <c r="D265" i="2"/>
  <c r="C264" i="2"/>
  <c r="AN263" i="2"/>
  <c r="AH263" i="2"/>
  <c r="Y263" i="2"/>
  <c r="S263" i="2"/>
  <c r="J263" i="2"/>
  <c r="D263" i="2"/>
  <c r="AN262" i="2"/>
  <c r="AH262" i="2"/>
  <c r="Y262" i="2"/>
  <c r="S262" i="2"/>
  <c r="J262" i="2"/>
  <c r="D262" i="2"/>
  <c r="AN261" i="2"/>
  <c r="AH261" i="2"/>
  <c r="Y261" i="2"/>
  <c r="S261" i="2"/>
  <c r="J261" i="2"/>
  <c r="D261" i="2"/>
  <c r="AN260" i="2"/>
  <c r="AH260" i="2"/>
  <c r="Y260" i="2"/>
  <c r="S260" i="2"/>
  <c r="J260" i="2"/>
  <c r="D260" i="2"/>
  <c r="AN259" i="2"/>
  <c r="AH259" i="2"/>
  <c r="Y259" i="2"/>
  <c r="S259" i="2"/>
  <c r="J259" i="2"/>
  <c r="D259" i="2"/>
  <c r="AN258" i="2"/>
  <c r="AH258" i="2"/>
  <c r="Y258" i="2"/>
  <c r="S258" i="2"/>
  <c r="J258" i="2"/>
  <c r="D258" i="2"/>
  <c r="AN257" i="2"/>
  <c r="AH257" i="2"/>
  <c r="Y257" i="2"/>
  <c r="S257" i="2"/>
  <c r="J257" i="2"/>
  <c r="D257" i="2"/>
  <c r="AN256" i="2"/>
  <c r="AH256" i="2"/>
  <c r="Y256" i="2"/>
  <c r="S256" i="2"/>
  <c r="J256" i="2"/>
  <c r="D256" i="2"/>
  <c r="AN255" i="2"/>
  <c r="AN264" i="2" s="1"/>
  <c r="AH255" i="2"/>
  <c r="AH264" i="2" s="1"/>
  <c r="Y255" i="2"/>
  <c r="Y264" i="2" s="1"/>
  <c r="S255" i="2"/>
  <c r="S264" i="2" s="1"/>
  <c r="J255" i="2"/>
  <c r="J264" i="2" s="1"/>
  <c r="D255" i="2"/>
  <c r="D264" i="2" s="1"/>
  <c r="C254" i="2"/>
  <c r="AN253" i="2"/>
  <c r="AH253" i="2"/>
  <c r="Y253" i="2"/>
  <c r="S253" i="2"/>
  <c r="J253" i="2"/>
  <c r="D253" i="2"/>
  <c r="AN252" i="2"/>
  <c r="AH252" i="2"/>
  <c r="Y252" i="2"/>
  <c r="S252" i="2"/>
  <c r="J252" i="2"/>
  <c r="D252" i="2"/>
  <c r="AN251" i="2"/>
  <c r="AH251" i="2"/>
  <c r="Y251" i="2"/>
  <c r="S251" i="2"/>
  <c r="J251" i="2"/>
  <c r="D251" i="2"/>
  <c r="AN250" i="2"/>
  <c r="AH250" i="2"/>
  <c r="Y250" i="2"/>
  <c r="S250" i="2"/>
  <c r="J250" i="2"/>
  <c r="D250" i="2"/>
  <c r="AN249" i="2"/>
  <c r="AH249" i="2"/>
  <c r="Y249" i="2"/>
  <c r="S249" i="2"/>
  <c r="J249" i="2"/>
  <c r="D249" i="2"/>
  <c r="AN248" i="2"/>
  <c r="AH248" i="2"/>
  <c r="Y248" i="2"/>
  <c r="S248" i="2"/>
  <c r="J248" i="2"/>
  <c r="D248" i="2"/>
  <c r="AN247" i="2"/>
  <c r="AH247" i="2"/>
  <c r="Y247" i="2"/>
  <c r="S247" i="2"/>
  <c r="J247" i="2"/>
  <c r="J254" i="2" s="1"/>
  <c r="D247" i="2"/>
  <c r="AN246" i="2"/>
  <c r="AH246" i="2"/>
  <c r="Y246" i="2"/>
  <c r="S246" i="2"/>
  <c r="J246" i="2"/>
  <c r="D246" i="2"/>
  <c r="AN245" i="2"/>
  <c r="AN254" i="2" s="1"/>
  <c r="AH245" i="2"/>
  <c r="AH254" i="2" s="1"/>
  <c r="Y245" i="2"/>
  <c r="Y254" i="2" s="1"/>
  <c r="S245" i="2"/>
  <c r="S254" i="2" s="1"/>
  <c r="J245" i="2"/>
  <c r="D245" i="2"/>
  <c r="D254" i="2" s="1"/>
  <c r="C244" i="2"/>
  <c r="AN243" i="2"/>
  <c r="AH243" i="2"/>
  <c r="Y243" i="2"/>
  <c r="S243" i="2"/>
  <c r="J243" i="2"/>
  <c r="D243" i="2"/>
  <c r="AN242" i="2"/>
  <c r="AH242" i="2"/>
  <c r="Y242" i="2"/>
  <c r="S242" i="2"/>
  <c r="J242" i="2"/>
  <c r="D242" i="2"/>
  <c r="AN241" i="2"/>
  <c r="AH241" i="2"/>
  <c r="Y241" i="2"/>
  <c r="S241" i="2"/>
  <c r="J241" i="2"/>
  <c r="D241" i="2"/>
  <c r="AN240" i="2"/>
  <c r="AH240" i="2"/>
  <c r="Y240" i="2"/>
  <c r="S240" i="2"/>
  <c r="J240" i="2"/>
  <c r="D240" i="2"/>
  <c r="AN239" i="2"/>
  <c r="AH239" i="2"/>
  <c r="Y239" i="2"/>
  <c r="S239" i="2"/>
  <c r="J239" i="2"/>
  <c r="D239" i="2"/>
  <c r="AN238" i="2"/>
  <c r="AH238" i="2"/>
  <c r="Y238" i="2"/>
  <c r="S238" i="2"/>
  <c r="J238" i="2"/>
  <c r="D238" i="2"/>
  <c r="AN237" i="2"/>
  <c r="AH237" i="2"/>
  <c r="Y237" i="2"/>
  <c r="S237" i="2"/>
  <c r="J237" i="2"/>
  <c r="D237" i="2"/>
  <c r="D244" i="2" s="1"/>
  <c r="AN236" i="2"/>
  <c r="AH236" i="2"/>
  <c r="Y236" i="2"/>
  <c r="S236" i="2"/>
  <c r="J236" i="2"/>
  <c r="J244" i="2" s="1"/>
  <c r="D236" i="2"/>
  <c r="AN235" i="2"/>
  <c r="AN244" i="2" s="1"/>
  <c r="AH235" i="2"/>
  <c r="AH244" i="2" s="1"/>
  <c r="Y235" i="2"/>
  <c r="Y244" i="2" s="1"/>
  <c r="S235" i="2"/>
  <c r="S244" i="2" s="1"/>
  <c r="J235" i="2"/>
  <c r="D235" i="2"/>
  <c r="J234" i="2"/>
  <c r="C234" i="2"/>
  <c r="AN233" i="2"/>
  <c r="AH233" i="2"/>
  <c r="Y233" i="2"/>
  <c r="S233" i="2"/>
  <c r="J233" i="2"/>
  <c r="D233" i="2"/>
  <c r="AN232" i="2"/>
  <c r="AH232" i="2"/>
  <c r="Y232" i="2"/>
  <c r="S232" i="2"/>
  <c r="J232" i="2"/>
  <c r="D232" i="2"/>
  <c r="AN231" i="2"/>
  <c r="AH231" i="2"/>
  <c r="Y231" i="2"/>
  <c r="S231" i="2"/>
  <c r="J231" i="2"/>
  <c r="D231" i="2"/>
  <c r="AN230" i="2"/>
  <c r="AH230" i="2"/>
  <c r="Y230" i="2"/>
  <c r="S230" i="2"/>
  <c r="J230" i="2"/>
  <c r="D230" i="2"/>
  <c r="AN229" i="2"/>
  <c r="AH229" i="2"/>
  <c r="Y229" i="2"/>
  <c r="S229" i="2"/>
  <c r="J229" i="2"/>
  <c r="D229" i="2"/>
  <c r="AN228" i="2"/>
  <c r="AH228" i="2"/>
  <c r="Y228" i="2"/>
  <c r="S228" i="2"/>
  <c r="J228" i="2"/>
  <c r="D228" i="2"/>
  <c r="AN227" i="2"/>
  <c r="AH227" i="2"/>
  <c r="Y227" i="2"/>
  <c r="S227" i="2"/>
  <c r="J227" i="2"/>
  <c r="D227" i="2"/>
  <c r="AN226" i="2"/>
  <c r="AH226" i="2"/>
  <c r="Y226" i="2"/>
  <c r="S226" i="2"/>
  <c r="J226" i="2"/>
  <c r="D226" i="2"/>
  <c r="AN225" i="2"/>
  <c r="AN234" i="2" s="1"/>
  <c r="AH225" i="2"/>
  <c r="AH234" i="2" s="1"/>
  <c r="Y225" i="2"/>
  <c r="Y234" i="2" s="1"/>
  <c r="S225" i="2"/>
  <c r="S234" i="2" s="1"/>
  <c r="J225" i="2"/>
  <c r="D225" i="2"/>
  <c r="D234" i="2" s="1"/>
  <c r="C224" i="2"/>
  <c r="AN223" i="2"/>
  <c r="AH223" i="2"/>
  <c r="Y223" i="2"/>
  <c r="S223" i="2"/>
  <c r="J223" i="2"/>
  <c r="D223" i="2"/>
  <c r="AN222" i="2"/>
  <c r="AH222" i="2"/>
  <c r="Y222" i="2"/>
  <c r="S222" i="2"/>
  <c r="J222" i="2"/>
  <c r="D222" i="2"/>
  <c r="AN221" i="2"/>
  <c r="AH221" i="2"/>
  <c r="Y221" i="2"/>
  <c r="S221" i="2"/>
  <c r="J221" i="2"/>
  <c r="D221" i="2"/>
  <c r="AN220" i="2"/>
  <c r="AH220" i="2"/>
  <c r="Y220" i="2"/>
  <c r="S220" i="2"/>
  <c r="J220" i="2"/>
  <c r="D220" i="2"/>
  <c r="AN219" i="2"/>
  <c r="AH219" i="2"/>
  <c r="Y219" i="2"/>
  <c r="S219" i="2"/>
  <c r="J219" i="2"/>
  <c r="D219" i="2"/>
  <c r="AN218" i="2"/>
  <c r="AH218" i="2"/>
  <c r="Y218" i="2"/>
  <c r="S218" i="2"/>
  <c r="J218" i="2"/>
  <c r="D218" i="2"/>
  <c r="AN217" i="2"/>
  <c r="AH217" i="2"/>
  <c r="Y217" i="2"/>
  <c r="S217" i="2"/>
  <c r="J217" i="2"/>
  <c r="J224" i="2" s="1"/>
  <c r="D217" i="2"/>
  <c r="D224" i="2" s="1"/>
  <c r="AN216" i="2"/>
  <c r="AH216" i="2"/>
  <c r="Y216" i="2"/>
  <c r="S216" i="2"/>
  <c r="J216" i="2"/>
  <c r="D216" i="2"/>
  <c r="AN215" i="2"/>
  <c r="AN224" i="2" s="1"/>
  <c r="AH215" i="2"/>
  <c r="AH224" i="2" s="1"/>
  <c r="Y215" i="2"/>
  <c r="Y224" i="2" s="1"/>
  <c r="S215" i="2"/>
  <c r="S224" i="2" s="1"/>
  <c r="J215" i="2"/>
  <c r="D215" i="2"/>
  <c r="C214" i="2"/>
  <c r="AN213" i="2"/>
  <c r="AH213" i="2"/>
  <c r="Y213" i="2"/>
  <c r="S213" i="2"/>
  <c r="J213" i="2"/>
  <c r="D213" i="2"/>
  <c r="AN212" i="2"/>
  <c r="AH212" i="2"/>
  <c r="Y212" i="2"/>
  <c r="S212" i="2"/>
  <c r="J212" i="2"/>
  <c r="D212" i="2"/>
  <c r="AN211" i="2"/>
  <c r="AH211" i="2"/>
  <c r="Y211" i="2"/>
  <c r="S211" i="2"/>
  <c r="J211" i="2"/>
  <c r="D211" i="2"/>
  <c r="AN210" i="2"/>
  <c r="AH210" i="2"/>
  <c r="Y210" i="2"/>
  <c r="S210" i="2"/>
  <c r="J210" i="2"/>
  <c r="D210" i="2"/>
  <c r="AN209" i="2"/>
  <c r="AH209" i="2"/>
  <c r="Y209" i="2"/>
  <c r="S209" i="2"/>
  <c r="J209" i="2"/>
  <c r="D209" i="2"/>
  <c r="AN208" i="2"/>
  <c r="AH208" i="2"/>
  <c r="Y208" i="2"/>
  <c r="S208" i="2"/>
  <c r="J208" i="2"/>
  <c r="D208" i="2"/>
  <c r="AN207" i="2"/>
  <c r="AH207" i="2"/>
  <c r="Y207" i="2"/>
  <c r="S207" i="2"/>
  <c r="J207" i="2"/>
  <c r="D207" i="2"/>
  <c r="D214" i="2" s="1"/>
  <c r="AN206" i="2"/>
  <c r="AH206" i="2"/>
  <c r="Y206" i="2"/>
  <c r="S206" i="2"/>
  <c r="J206" i="2"/>
  <c r="J214" i="2" s="1"/>
  <c r="D206" i="2"/>
  <c r="AN205" i="2"/>
  <c r="AN214" i="2" s="1"/>
  <c r="AH205" i="2"/>
  <c r="AH214" i="2" s="1"/>
  <c r="Y205" i="2"/>
  <c r="Y214" i="2" s="1"/>
  <c r="S205" i="2"/>
  <c r="S214" i="2" s="1"/>
  <c r="J205" i="2"/>
  <c r="D205" i="2"/>
  <c r="C204" i="2"/>
  <c r="AN203" i="2"/>
  <c r="AH203" i="2"/>
  <c r="Y203" i="2"/>
  <c r="S203" i="2"/>
  <c r="J203" i="2"/>
  <c r="D203" i="2"/>
  <c r="AN202" i="2"/>
  <c r="AH202" i="2"/>
  <c r="Y202" i="2"/>
  <c r="S202" i="2"/>
  <c r="J202" i="2"/>
  <c r="D202" i="2"/>
  <c r="AN201" i="2"/>
  <c r="AH201" i="2"/>
  <c r="Y201" i="2"/>
  <c r="S201" i="2"/>
  <c r="J201" i="2"/>
  <c r="D201" i="2"/>
  <c r="AN200" i="2"/>
  <c r="AH200" i="2"/>
  <c r="Y200" i="2"/>
  <c r="S200" i="2"/>
  <c r="J200" i="2"/>
  <c r="D200" i="2"/>
  <c r="AN199" i="2"/>
  <c r="AH199" i="2"/>
  <c r="Y199" i="2"/>
  <c r="S199" i="2"/>
  <c r="J199" i="2"/>
  <c r="D199" i="2"/>
  <c r="AN198" i="2"/>
  <c r="AH198" i="2"/>
  <c r="AH204" i="2" s="1"/>
  <c r="Y198" i="2"/>
  <c r="S198" i="2"/>
  <c r="J198" i="2"/>
  <c r="D198" i="2"/>
  <c r="AN197" i="2"/>
  <c r="AH197" i="2"/>
  <c r="Y197" i="2"/>
  <c r="S197" i="2"/>
  <c r="J197" i="2"/>
  <c r="D197" i="2"/>
  <c r="AN196" i="2"/>
  <c r="AH196" i="2"/>
  <c r="Y196" i="2"/>
  <c r="Y204" i="2" s="1"/>
  <c r="S196" i="2"/>
  <c r="J196" i="2"/>
  <c r="D196" i="2"/>
  <c r="D204" i="2" s="1"/>
  <c r="AN195" i="2"/>
  <c r="AN204" i="2" s="1"/>
  <c r="AH195" i="2"/>
  <c r="Y195" i="2"/>
  <c r="S195" i="2"/>
  <c r="S204" i="2" s="1"/>
  <c r="J195" i="2"/>
  <c r="J204" i="2" s="1"/>
  <c r="D195" i="2"/>
  <c r="C194" i="2"/>
  <c r="AN193" i="2"/>
  <c r="AH193" i="2"/>
  <c r="Y193" i="2"/>
  <c r="S193" i="2"/>
  <c r="J193" i="2"/>
  <c r="D193" i="2"/>
  <c r="AN192" i="2"/>
  <c r="AH192" i="2"/>
  <c r="Y192" i="2"/>
  <c r="S192" i="2"/>
  <c r="J192" i="2"/>
  <c r="D192" i="2"/>
  <c r="AN191" i="2"/>
  <c r="AH191" i="2"/>
  <c r="Y191" i="2"/>
  <c r="S191" i="2"/>
  <c r="J191" i="2"/>
  <c r="D191" i="2"/>
  <c r="AN190" i="2"/>
  <c r="AH190" i="2"/>
  <c r="Y190" i="2"/>
  <c r="S190" i="2"/>
  <c r="J190" i="2"/>
  <c r="D190" i="2"/>
  <c r="AN189" i="2"/>
  <c r="AH189" i="2"/>
  <c r="Y189" i="2"/>
  <c r="S189" i="2"/>
  <c r="J189" i="2"/>
  <c r="D189" i="2"/>
  <c r="AN188" i="2"/>
  <c r="AH188" i="2"/>
  <c r="Y188" i="2"/>
  <c r="S188" i="2"/>
  <c r="J188" i="2"/>
  <c r="D188" i="2"/>
  <c r="AN187" i="2"/>
  <c r="AH187" i="2"/>
  <c r="Y187" i="2"/>
  <c r="S187" i="2"/>
  <c r="J187" i="2"/>
  <c r="J194" i="2" s="1"/>
  <c r="D187" i="2"/>
  <c r="D194" i="2" s="1"/>
  <c r="AN186" i="2"/>
  <c r="AH186" i="2"/>
  <c r="Y186" i="2"/>
  <c r="S186" i="2"/>
  <c r="J186" i="2"/>
  <c r="D186" i="2"/>
  <c r="AN185" i="2"/>
  <c r="AN194" i="2" s="1"/>
  <c r="AH185" i="2"/>
  <c r="AH194" i="2" s="1"/>
  <c r="Y185" i="2"/>
  <c r="Y194" i="2" s="1"/>
  <c r="S185" i="2"/>
  <c r="S194" i="2" s="1"/>
  <c r="J185" i="2"/>
  <c r="D185" i="2"/>
  <c r="J184" i="2"/>
  <c r="C184" i="2"/>
  <c r="AN183" i="2"/>
  <c r="AH183" i="2"/>
  <c r="Y183" i="2"/>
  <c r="S183" i="2"/>
  <c r="J183" i="2"/>
  <c r="D183" i="2"/>
  <c r="AN182" i="2"/>
  <c r="AH182" i="2"/>
  <c r="Y182" i="2"/>
  <c r="S182" i="2"/>
  <c r="J182" i="2"/>
  <c r="D182" i="2"/>
  <c r="AN181" i="2"/>
  <c r="AH181" i="2"/>
  <c r="Y181" i="2"/>
  <c r="S181" i="2"/>
  <c r="J181" i="2"/>
  <c r="D181" i="2"/>
  <c r="AN180" i="2"/>
  <c r="AH180" i="2"/>
  <c r="Y180" i="2"/>
  <c r="S180" i="2"/>
  <c r="J180" i="2"/>
  <c r="D180" i="2"/>
  <c r="AN179" i="2"/>
  <c r="AH179" i="2"/>
  <c r="Y179" i="2"/>
  <c r="S179" i="2"/>
  <c r="J179" i="2"/>
  <c r="D179" i="2"/>
  <c r="AN178" i="2"/>
  <c r="AH178" i="2"/>
  <c r="Y178" i="2"/>
  <c r="S178" i="2"/>
  <c r="J178" i="2"/>
  <c r="D178" i="2"/>
  <c r="AN177" i="2"/>
  <c r="AH177" i="2"/>
  <c r="Y177" i="2"/>
  <c r="S177" i="2"/>
  <c r="J177" i="2"/>
  <c r="D177" i="2"/>
  <c r="AN176" i="2"/>
  <c r="AH176" i="2"/>
  <c r="Y176" i="2"/>
  <c r="Y184" i="2" s="1"/>
  <c r="S176" i="2"/>
  <c r="J176" i="2"/>
  <c r="D176" i="2"/>
  <c r="AN175" i="2"/>
  <c r="AN184" i="2" s="1"/>
  <c r="AH175" i="2"/>
  <c r="AH184" i="2" s="1"/>
  <c r="Y175" i="2"/>
  <c r="S175" i="2"/>
  <c r="S184" i="2" s="1"/>
  <c r="J175" i="2"/>
  <c r="D175" i="2"/>
  <c r="D184" i="2" s="1"/>
  <c r="J174" i="2"/>
  <c r="C174" i="2"/>
  <c r="AN173" i="2"/>
  <c r="AH173" i="2"/>
  <c r="Y173" i="2"/>
  <c r="S173" i="2"/>
  <c r="J173" i="2"/>
  <c r="D173" i="2"/>
  <c r="AN172" i="2"/>
  <c r="AH172" i="2"/>
  <c r="Y172" i="2"/>
  <c r="S172" i="2"/>
  <c r="J172" i="2"/>
  <c r="D172" i="2"/>
  <c r="AN171" i="2"/>
  <c r="AH171" i="2"/>
  <c r="Y171" i="2"/>
  <c r="S171" i="2"/>
  <c r="J171" i="2"/>
  <c r="D171" i="2"/>
  <c r="AN170" i="2"/>
  <c r="AH170" i="2"/>
  <c r="Y170" i="2"/>
  <c r="S170" i="2"/>
  <c r="J170" i="2"/>
  <c r="D170" i="2"/>
  <c r="AN169" i="2"/>
  <c r="AH169" i="2"/>
  <c r="Y169" i="2"/>
  <c r="S169" i="2"/>
  <c r="J169" i="2"/>
  <c r="D169" i="2"/>
  <c r="AN168" i="2"/>
  <c r="AH168" i="2"/>
  <c r="Y168" i="2"/>
  <c r="S168" i="2"/>
  <c r="J168" i="2"/>
  <c r="D168" i="2"/>
  <c r="AN167" i="2"/>
  <c r="AH167" i="2"/>
  <c r="Y167" i="2"/>
  <c r="S167" i="2"/>
  <c r="J167" i="2"/>
  <c r="D167" i="2"/>
  <c r="AN166" i="2"/>
  <c r="AH166" i="2"/>
  <c r="Y166" i="2"/>
  <c r="Y174" i="2" s="1"/>
  <c r="S166" i="2"/>
  <c r="J166" i="2"/>
  <c r="D166" i="2"/>
  <c r="AN165" i="2"/>
  <c r="AN174" i="2" s="1"/>
  <c r="AH165" i="2"/>
  <c r="AH174" i="2" s="1"/>
  <c r="Y165" i="2"/>
  <c r="S165" i="2"/>
  <c r="S174" i="2" s="1"/>
  <c r="J165" i="2"/>
  <c r="D165" i="2"/>
  <c r="D174" i="2" s="1"/>
  <c r="C164" i="2"/>
  <c r="AN163" i="2"/>
  <c r="AH163" i="2"/>
  <c r="Y163" i="2"/>
  <c r="S163" i="2"/>
  <c r="J163" i="2"/>
  <c r="D163" i="2"/>
  <c r="AN162" i="2"/>
  <c r="AH162" i="2"/>
  <c r="Y162" i="2"/>
  <c r="S162" i="2"/>
  <c r="J162" i="2"/>
  <c r="D162" i="2"/>
  <c r="AN161" i="2"/>
  <c r="AH161" i="2"/>
  <c r="Y161" i="2"/>
  <c r="S161" i="2"/>
  <c r="J161" i="2"/>
  <c r="D161" i="2"/>
  <c r="AN160" i="2"/>
  <c r="AH160" i="2"/>
  <c r="Y160" i="2"/>
  <c r="S160" i="2"/>
  <c r="J160" i="2"/>
  <c r="D160" i="2"/>
  <c r="AN159" i="2"/>
  <c r="AH159" i="2"/>
  <c r="Y159" i="2"/>
  <c r="S159" i="2"/>
  <c r="J159" i="2"/>
  <c r="D159" i="2"/>
  <c r="AN158" i="2"/>
  <c r="AH158" i="2"/>
  <c r="Y158" i="2"/>
  <c r="S158" i="2"/>
  <c r="J158" i="2"/>
  <c r="D158" i="2"/>
  <c r="AN157" i="2"/>
  <c r="AH157" i="2"/>
  <c r="Y157" i="2"/>
  <c r="S157" i="2"/>
  <c r="J157" i="2"/>
  <c r="D157" i="2"/>
  <c r="AN156" i="2"/>
  <c r="AH156" i="2"/>
  <c r="Y156" i="2"/>
  <c r="S156" i="2"/>
  <c r="J156" i="2"/>
  <c r="D156" i="2"/>
  <c r="AN155" i="2"/>
  <c r="AN164" i="2" s="1"/>
  <c r="AH155" i="2"/>
  <c r="AH164" i="2" s="1"/>
  <c r="Y155" i="2"/>
  <c r="Y164" i="2" s="1"/>
  <c r="S155" i="2"/>
  <c r="S164" i="2" s="1"/>
  <c r="J155" i="2"/>
  <c r="J164" i="2" s="1"/>
  <c r="D155" i="2"/>
  <c r="D164" i="2" s="1"/>
  <c r="AN154" i="2"/>
  <c r="C154" i="2"/>
  <c r="AN153" i="2"/>
  <c r="AH153" i="2"/>
  <c r="Y153" i="2"/>
  <c r="S153" i="2"/>
  <c r="J153" i="2"/>
  <c r="D153" i="2"/>
  <c r="AN152" i="2"/>
  <c r="AH152" i="2"/>
  <c r="Y152" i="2"/>
  <c r="S152" i="2"/>
  <c r="J152" i="2"/>
  <c r="D152" i="2"/>
  <c r="AN151" i="2"/>
  <c r="AH151" i="2"/>
  <c r="Y151" i="2"/>
  <c r="S151" i="2"/>
  <c r="J151" i="2"/>
  <c r="D151" i="2"/>
  <c r="AN150" i="2"/>
  <c r="AH150" i="2"/>
  <c r="Y150" i="2"/>
  <c r="S150" i="2"/>
  <c r="J150" i="2"/>
  <c r="D150" i="2"/>
  <c r="AN149" i="2"/>
  <c r="AH149" i="2"/>
  <c r="Y149" i="2"/>
  <c r="S149" i="2"/>
  <c r="J149" i="2"/>
  <c r="D149" i="2"/>
  <c r="AN148" i="2"/>
  <c r="AH148" i="2"/>
  <c r="Y148" i="2"/>
  <c r="S148" i="2"/>
  <c r="J148" i="2"/>
  <c r="D148" i="2"/>
  <c r="AN147" i="2"/>
  <c r="AH147" i="2"/>
  <c r="Y147" i="2"/>
  <c r="S147" i="2"/>
  <c r="J147" i="2"/>
  <c r="J154" i="2" s="1"/>
  <c r="D147" i="2"/>
  <c r="AN146" i="2"/>
  <c r="AH146" i="2"/>
  <c r="AH154" i="2" s="1"/>
  <c r="Y146" i="2"/>
  <c r="S146" i="2"/>
  <c r="J146" i="2"/>
  <c r="D146" i="2"/>
  <c r="D154" i="2" s="1"/>
  <c r="AN145" i="2"/>
  <c r="AH145" i="2"/>
  <c r="Y145" i="2"/>
  <c r="Y154" i="2" s="1"/>
  <c r="S145" i="2"/>
  <c r="S154" i="2" s="1"/>
  <c r="J145" i="2"/>
  <c r="D145" i="2"/>
  <c r="J144" i="2"/>
  <c r="C144" i="2"/>
  <c r="AN143" i="2"/>
  <c r="AH143" i="2"/>
  <c r="Y143" i="2"/>
  <c r="S143" i="2"/>
  <c r="J143" i="2"/>
  <c r="D143" i="2"/>
  <c r="AN142" i="2"/>
  <c r="AH142" i="2"/>
  <c r="Y142" i="2"/>
  <c r="S142" i="2"/>
  <c r="J142" i="2"/>
  <c r="D142" i="2"/>
  <c r="AN141" i="2"/>
  <c r="AH141" i="2"/>
  <c r="Y141" i="2"/>
  <c r="S141" i="2"/>
  <c r="J141" i="2"/>
  <c r="D141" i="2"/>
  <c r="AN140" i="2"/>
  <c r="AH140" i="2"/>
  <c r="Y140" i="2"/>
  <c r="S140" i="2"/>
  <c r="J140" i="2"/>
  <c r="D140" i="2"/>
  <c r="AN139" i="2"/>
  <c r="AH139" i="2"/>
  <c r="Y139" i="2"/>
  <c r="S139" i="2"/>
  <c r="J139" i="2"/>
  <c r="D139" i="2"/>
  <c r="AN138" i="2"/>
  <c r="AH138" i="2"/>
  <c r="Y138" i="2"/>
  <c r="S138" i="2"/>
  <c r="J138" i="2"/>
  <c r="D138" i="2"/>
  <c r="AN137" i="2"/>
  <c r="AH137" i="2"/>
  <c r="Y137" i="2"/>
  <c r="S137" i="2"/>
  <c r="J137" i="2"/>
  <c r="D137" i="2"/>
  <c r="AN136" i="2"/>
  <c r="AH136" i="2"/>
  <c r="Y136" i="2"/>
  <c r="Y144" i="2" s="1"/>
  <c r="S136" i="2"/>
  <c r="J136" i="2"/>
  <c r="D136" i="2"/>
  <c r="AN135" i="2"/>
  <c r="AN144" i="2" s="1"/>
  <c r="AH135" i="2"/>
  <c r="AH144" i="2" s="1"/>
  <c r="Y135" i="2"/>
  <c r="S135" i="2"/>
  <c r="S144" i="2" s="1"/>
  <c r="J135" i="2"/>
  <c r="D135" i="2"/>
  <c r="D144" i="2" s="1"/>
  <c r="C134" i="2"/>
  <c r="AN133" i="2"/>
  <c r="AH133" i="2"/>
  <c r="Y133" i="2"/>
  <c r="S133" i="2"/>
  <c r="J133" i="2"/>
  <c r="D133" i="2"/>
  <c r="AN132" i="2"/>
  <c r="AH132" i="2"/>
  <c r="Y132" i="2"/>
  <c r="S132" i="2"/>
  <c r="J132" i="2"/>
  <c r="D132" i="2"/>
  <c r="AN131" i="2"/>
  <c r="AH131" i="2"/>
  <c r="Y131" i="2"/>
  <c r="S131" i="2"/>
  <c r="J131" i="2"/>
  <c r="D131" i="2"/>
  <c r="AN130" i="2"/>
  <c r="AH130" i="2"/>
  <c r="Y130" i="2"/>
  <c r="S130" i="2"/>
  <c r="J130" i="2"/>
  <c r="D130" i="2"/>
  <c r="AN129" i="2"/>
  <c r="AH129" i="2"/>
  <c r="Y129" i="2"/>
  <c r="S129" i="2"/>
  <c r="J129" i="2"/>
  <c r="D129" i="2"/>
  <c r="AN128" i="2"/>
  <c r="AH128" i="2"/>
  <c r="Y128" i="2"/>
  <c r="S128" i="2"/>
  <c r="J128" i="2"/>
  <c r="D128" i="2"/>
  <c r="AN127" i="2"/>
  <c r="AH127" i="2"/>
  <c r="Y127" i="2"/>
  <c r="S127" i="2"/>
  <c r="J127" i="2"/>
  <c r="J134" i="2" s="1"/>
  <c r="D127" i="2"/>
  <c r="D134" i="2" s="1"/>
  <c r="AN126" i="2"/>
  <c r="AH126" i="2"/>
  <c r="Y126" i="2"/>
  <c r="S126" i="2"/>
  <c r="J126" i="2"/>
  <c r="D126" i="2"/>
  <c r="AN125" i="2"/>
  <c r="AN134" i="2" s="1"/>
  <c r="AH125" i="2"/>
  <c r="AH134" i="2" s="1"/>
  <c r="Y125" i="2"/>
  <c r="Y134" i="2" s="1"/>
  <c r="S125" i="2"/>
  <c r="S134" i="2" s="1"/>
  <c r="J125" i="2"/>
  <c r="D125" i="2"/>
  <c r="C124" i="2"/>
  <c r="AN123" i="2"/>
  <c r="AH123" i="2"/>
  <c r="Y123" i="2"/>
  <c r="S123" i="2"/>
  <c r="J123" i="2"/>
  <c r="D123" i="2"/>
  <c r="AN122" i="2"/>
  <c r="AH122" i="2"/>
  <c r="Y122" i="2"/>
  <c r="S122" i="2"/>
  <c r="J122" i="2"/>
  <c r="D122" i="2"/>
  <c r="AN121" i="2"/>
  <c r="AH121" i="2"/>
  <c r="Y121" i="2"/>
  <c r="S121" i="2"/>
  <c r="J121" i="2"/>
  <c r="D121" i="2"/>
  <c r="AN120" i="2"/>
  <c r="AH120" i="2"/>
  <c r="Y120" i="2"/>
  <c r="S120" i="2"/>
  <c r="J120" i="2"/>
  <c r="D120" i="2"/>
  <c r="AN119" i="2"/>
  <c r="AH119" i="2"/>
  <c r="Y119" i="2"/>
  <c r="S119" i="2"/>
  <c r="J119" i="2"/>
  <c r="D119" i="2"/>
  <c r="AN118" i="2"/>
  <c r="AH118" i="2"/>
  <c r="Y118" i="2"/>
  <c r="S118" i="2"/>
  <c r="J118" i="2"/>
  <c r="D118" i="2"/>
  <c r="AN117" i="2"/>
  <c r="AH117" i="2"/>
  <c r="Y117" i="2"/>
  <c r="S117" i="2"/>
  <c r="J117" i="2"/>
  <c r="D117" i="2"/>
  <c r="AN116" i="2"/>
  <c r="AH116" i="2"/>
  <c r="Y116" i="2"/>
  <c r="S116" i="2"/>
  <c r="J116" i="2"/>
  <c r="D116" i="2"/>
  <c r="AN115" i="2"/>
  <c r="AN124" i="2" s="1"/>
  <c r="AH115" i="2"/>
  <c r="AH124" i="2" s="1"/>
  <c r="Y115" i="2"/>
  <c r="Y124" i="2" s="1"/>
  <c r="S115" i="2"/>
  <c r="S124" i="2" s="1"/>
  <c r="J115" i="2"/>
  <c r="J124" i="2" s="1"/>
  <c r="D115" i="2"/>
  <c r="D124" i="2" s="1"/>
  <c r="J114" i="2"/>
  <c r="C114" i="2"/>
  <c r="AN113" i="2"/>
  <c r="AH113" i="2"/>
  <c r="Y113" i="2"/>
  <c r="S113" i="2"/>
  <c r="J113" i="2"/>
  <c r="D113" i="2"/>
  <c r="AN112" i="2"/>
  <c r="AH112" i="2"/>
  <c r="Y112" i="2"/>
  <c r="S112" i="2"/>
  <c r="J112" i="2"/>
  <c r="D112" i="2"/>
  <c r="AN111" i="2"/>
  <c r="AH111" i="2"/>
  <c r="Y111" i="2"/>
  <c r="S111" i="2"/>
  <c r="J111" i="2"/>
  <c r="D111" i="2"/>
  <c r="AN110" i="2"/>
  <c r="AH110" i="2"/>
  <c r="Y110" i="2"/>
  <c r="S110" i="2"/>
  <c r="J110" i="2"/>
  <c r="D110" i="2"/>
  <c r="AN109" i="2"/>
  <c r="AH109" i="2"/>
  <c r="Y109" i="2"/>
  <c r="S109" i="2"/>
  <c r="J109" i="2"/>
  <c r="D109" i="2"/>
  <c r="AN108" i="2"/>
  <c r="AH108" i="2"/>
  <c r="Y108" i="2"/>
  <c r="S108" i="2"/>
  <c r="J108" i="2"/>
  <c r="D108" i="2"/>
  <c r="AN107" i="2"/>
  <c r="AH107" i="2"/>
  <c r="Y107" i="2"/>
  <c r="S107" i="2"/>
  <c r="J107" i="2"/>
  <c r="D107" i="2"/>
  <c r="AN106" i="2"/>
  <c r="AH106" i="2"/>
  <c r="Y106" i="2"/>
  <c r="S106" i="2"/>
  <c r="J106" i="2"/>
  <c r="D106" i="2"/>
  <c r="D114" i="2" s="1"/>
  <c r="AN105" i="2"/>
  <c r="AN114" i="2" s="1"/>
  <c r="AH105" i="2"/>
  <c r="AH114" i="2" s="1"/>
  <c r="Y105" i="2"/>
  <c r="Y114" i="2" s="1"/>
  <c r="S105" i="2"/>
  <c r="S114" i="2" s="1"/>
  <c r="J105" i="2"/>
  <c r="D105" i="2"/>
  <c r="C104" i="2"/>
  <c r="AN103" i="2"/>
  <c r="AH103" i="2"/>
  <c r="Y103" i="2"/>
  <c r="S103" i="2"/>
  <c r="J103" i="2"/>
  <c r="D103" i="2"/>
  <c r="AN102" i="2"/>
  <c r="AH102" i="2"/>
  <c r="Y102" i="2"/>
  <c r="S102" i="2"/>
  <c r="J102" i="2"/>
  <c r="D102" i="2"/>
  <c r="AN101" i="2"/>
  <c r="AH101" i="2"/>
  <c r="Y101" i="2"/>
  <c r="S101" i="2"/>
  <c r="J101" i="2"/>
  <c r="D101" i="2"/>
  <c r="AN100" i="2"/>
  <c r="AH100" i="2"/>
  <c r="Y100" i="2"/>
  <c r="S100" i="2"/>
  <c r="J100" i="2"/>
  <c r="D100" i="2"/>
  <c r="AN99" i="2"/>
  <c r="AH99" i="2"/>
  <c r="Y99" i="2"/>
  <c r="S99" i="2"/>
  <c r="J99" i="2"/>
  <c r="D99" i="2"/>
  <c r="AN98" i="2"/>
  <c r="AH98" i="2"/>
  <c r="Y98" i="2"/>
  <c r="S98" i="2"/>
  <c r="J98" i="2"/>
  <c r="D98" i="2"/>
  <c r="AN97" i="2"/>
  <c r="AH97" i="2"/>
  <c r="Y97" i="2"/>
  <c r="S97" i="2"/>
  <c r="J97" i="2"/>
  <c r="D97" i="2"/>
  <c r="AN96" i="2"/>
  <c r="AH96" i="2"/>
  <c r="Y96" i="2"/>
  <c r="S96" i="2"/>
  <c r="J96" i="2"/>
  <c r="D96" i="2"/>
  <c r="D104" i="2" s="1"/>
  <c r="AN95" i="2"/>
  <c r="AN104" i="2" s="1"/>
  <c r="AH95" i="2"/>
  <c r="AH104" i="2" s="1"/>
  <c r="Y95" i="2"/>
  <c r="Y104" i="2" s="1"/>
  <c r="S95" i="2"/>
  <c r="S104" i="2" s="1"/>
  <c r="J95" i="2"/>
  <c r="J104" i="2" s="1"/>
  <c r="D95" i="2"/>
  <c r="C94" i="2"/>
  <c r="AN93" i="2"/>
  <c r="AH93" i="2"/>
  <c r="Y93" i="2"/>
  <c r="S93" i="2"/>
  <c r="J93" i="2"/>
  <c r="D93" i="2"/>
  <c r="AN92" i="2"/>
  <c r="AH92" i="2"/>
  <c r="Y92" i="2"/>
  <c r="S92" i="2"/>
  <c r="J92" i="2"/>
  <c r="D92" i="2"/>
  <c r="AN91" i="2"/>
  <c r="AH91" i="2"/>
  <c r="Y91" i="2"/>
  <c r="S91" i="2"/>
  <c r="J91" i="2"/>
  <c r="D91" i="2"/>
  <c r="AN90" i="2"/>
  <c r="AH90" i="2"/>
  <c r="Y90" i="2"/>
  <c r="S90" i="2"/>
  <c r="J90" i="2"/>
  <c r="D90" i="2"/>
  <c r="AN89" i="2"/>
  <c r="AH89" i="2"/>
  <c r="Y89" i="2"/>
  <c r="S89" i="2"/>
  <c r="J89" i="2"/>
  <c r="D89" i="2"/>
  <c r="AN88" i="2"/>
  <c r="AH88" i="2"/>
  <c r="Y88" i="2"/>
  <c r="S88" i="2"/>
  <c r="J88" i="2"/>
  <c r="D88" i="2"/>
  <c r="AN87" i="2"/>
  <c r="AH87" i="2"/>
  <c r="Y87" i="2"/>
  <c r="S87" i="2"/>
  <c r="J87" i="2"/>
  <c r="J94" i="2" s="1"/>
  <c r="D87" i="2"/>
  <c r="AN86" i="2"/>
  <c r="AN94" i="2" s="1"/>
  <c r="AH86" i="2"/>
  <c r="Y86" i="2"/>
  <c r="S86" i="2"/>
  <c r="J86" i="2"/>
  <c r="D86" i="2"/>
  <c r="D94" i="2" s="1"/>
  <c r="AN85" i="2"/>
  <c r="AH85" i="2"/>
  <c r="AH94" i="2" s="1"/>
  <c r="Y85" i="2"/>
  <c r="Y94" i="2" s="1"/>
  <c r="S85" i="2"/>
  <c r="S94" i="2" s="1"/>
  <c r="J85" i="2"/>
  <c r="D85" i="2"/>
  <c r="J84" i="2"/>
  <c r="C84" i="2"/>
  <c r="AN83" i="2"/>
  <c r="AH83" i="2"/>
  <c r="Y83" i="2"/>
  <c r="S83" i="2"/>
  <c r="J83" i="2"/>
  <c r="D83" i="2"/>
  <c r="AN82" i="2"/>
  <c r="AH82" i="2"/>
  <c r="Y82" i="2"/>
  <c r="S82" i="2"/>
  <c r="J82" i="2"/>
  <c r="D82" i="2"/>
  <c r="AN81" i="2"/>
  <c r="AH81" i="2"/>
  <c r="Y81" i="2"/>
  <c r="S81" i="2"/>
  <c r="J81" i="2"/>
  <c r="D81" i="2"/>
  <c r="AN80" i="2"/>
  <c r="AH80" i="2"/>
  <c r="Y80" i="2"/>
  <c r="S80" i="2"/>
  <c r="J80" i="2"/>
  <c r="D80" i="2"/>
  <c r="AN79" i="2"/>
  <c r="AH79" i="2"/>
  <c r="Y79" i="2"/>
  <c r="S79" i="2"/>
  <c r="J79" i="2"/>
  <c r="D79" i="2"/>
  <c r="AN78" i="2"/>
  <c r="AH78" i="2"/>
  <c r="Y78" i="2"/>
  <c r="S78" i="2"/>
  <c r="J78" i="2"/>
  <c r="D78" i="2"/>
  <c r="AN77" i="2"/>
  <c r="AH77" i="2"/>
  <c r="Y77" i="2"/>
  <c r="S77" i="2"/>
  <c r="J77" i="2"/>
  <c r="D77" i="2"/>
  <c r="AN76" i="2"/>
  <c r="AH76" i="2"/>
  <c r="Y76" i="2"/>
  <c r="Y84" i="2" s="1"/>
  <c r="S76" i="2"/>
  <c r="J76" i="2"/>
  <c r="D76" i="2"/>
  <c r="AN75" i="2"/>
  <c r="AN84" i="2" s="1"/>
  <c r="AH75" i="2"/>
  <c r="AH84" i="2" s="1"/>
  <c r="Y75" i="2"/>
  <c r="S75" i="2"/>
  <c r="S84" i="2" s="1"/>
  <c r="J75" i="2"/>
  <c r="D75" i="2"/>
  <c r="D84" i="2" s="1"/>
  <c r="J74" i="2"/>
  <c r="C74" i="2"/>
  <c r="AN73" i="2"/>
  <c r="AH73" i="2"/>
  <c r="Y73" i="2"/>
  <c r="S73" i="2"/>
  <c r="J73" i="2"/>
  <c r="D73" i="2"/>
  <c r="AN72" i="2"/>
  <c r="AH72" i="2"/>
  <c r="Y72" i="2"/>
  <c r="S72" i="2"/>
  <c r="J72" i="2"/>
  <c r="D72" i="2"/>
  <c r="AN71" i="2"/>
  <c r="AH71" i="2"/>
  <c r="Y71" i="2"/>
  <c r="S71" i="2"/>
  <c r="J71" i="2"/>
  <c r="D71" i="2"/>
  <c r="AN70" i="2"/>
  <c r="AH70" i="2"/>
  <c r="Y70" i="2"/>
  <c r="S70" i="2"/>
  <c r="J70" i="2"/>
  <c r="D70" i="2"/>
  <c r="AN69" i="2"/>
  <c r="AH69" i="2"/>
  <c r="Y69" i="2"/>
  <c r="S69" i="2"/>
  <c r="J69" i="2"/>
  <c r="D69" i="2"/>
  <c r="AN68" i="2"/>
  <c r="AH68" i="2"/>
  <c r="Y68" i="2"/>
  <c r="S68" i="2"/>
  <c r="J68" i="2"/>
  <c r="D68" i="2"/>
  <c r="AN67" i="2"/>
  <c r="AH67" i="2"/>
  <c r="Y67" i="2"/>
  <c r="S67" i="2"/>
  <c r="J67" i="2"/>
  <c r="D67" i="2"/>
  <c r="AN66" i="2"/>
  <c r="AH66" i="2"/>
  <c r="Y66" i="2"/>
  <c r="Y74" i="2" s="1"/>
  <c r="S66" i="2"/>
  <c r="J66" i="2"/>
  <c r="D66" i="2"/>
  <c r="AN65" i="2"/>
  <c r="AN74" i="2" s="1"/>
  <c r="AH65" i="2"/>
  <c r="AH74" i="2" s="1"/>
  <c r="Y65" i="2"/>
  <c r="S65" i="2"/>
  <c r="S74" i="2" s="1"/>
  <c r="J65" i="2"/>
  <c r="D65" i="2"/>
  <c r="D74" i="2" s="1"/>
  <c r="C64" i="2"/>
  <c r="AN63" i="2"/>
  <c r="AH63" i="2"/>
  <c r="Y63" i="2"/>
  <c r="S63" i="2"/>
  <c r="J63" i="2"/>
  <c r="D63" i="2"/>
  <c r="AN62" i="2"/>
  <c r="AH62" i="2"/>
  <c r="Y62" i="2"/>
  <c r="S62" i="2"/>
  <c r="J62" i="2"/>
  <c r="D62" i="2"/>
  <c r="AN61" i="2"/>
  <c r="AH61" i="2"/>
  <c r="Y61" i="2"/>
  <c r="S61" i="2"/>
  <c r="J61" i="2"/>
  <c r="D61" i="2"/>
  <c r="AN60" i="2"/>
  <c r="AH60" i="2"/>
  <c r="Y60" i="2"/>
  <c r="S60" i="2"/>
  <c r="J60" i="2"/>
  <c r="D60" i="2"/>
  <c r="AN59" i="2"/>
  <c r="AH59" i="2"/>
  <c r="Y59" i="2"/>
  <c r="S59" i="2"/>
  <c r="J59" i="2"/>
  <c r="D59" i="2"/>
  <c r="AN58" i="2"/>
  <c r="AH58" i="2"/>
  <c r="Y58" i="2"/>
  <c r="S58" i="2"/>
  <c r="J58" i="2"/>
  <c r="D58" i="2"/>
  <c r="AN57" i="2"/>
  <c r="AH57" i="2"/>
  <c r="Y57" i="2"/>
  <c r="S57" i="2"/>
  <c r="J57" i="2"/>
  <c r="D57" i="2"/>
  <c r="D64" i="2" s="1"/>
  <c r="AN56" i="2"/>
  <c r="AH56" i="2"/>
  <c r="Y56" i="2"/>
  <c r="Y64" i="2" s="1"/>
  <c r="S56" i="2"/>
  <c r="J56" i="2"/>
  <c r="J64" i="2" s="1"/>
  <c r="D56" i="2"/>
  <c r="AN55" i="2"/>
  <c r="AN64" i="2" s="1"/>
  <c r="AH55" i="2"/>
  <c r="AH64" i="2" s="1"/>
  <c r="Y55" i="2"/>
  <c r="S55" i="2"/>
  <c r="S64" i="2" s="1"/>
  <c r="J55" i="2"/>
  <c r="D55" i="2"/>
  <c r="C54" i="2"/>
  <c r="AN53" i="2"/>
  <c r="AH53" i="2"/>
  <c r="Y53" i="2"/>
  <c r="S53" i="2"/>
  <c r="J53" i="2"/>
  <c r="D53" i="2"/>
  <c r="AN52" i="2"/>
  <c r="AH52" i="2"/>
  <c r="Y52" i="2"/>
  <c r="S52" i="2"/>
  <c r="J52" i="2"/>
  <c r="D52" i="2"/>
  <c r="AN51" i="2"/>
  <c r="AH51" i="2"/>
  <c r="Y51" i="2"/>
  <c r="S51" i="2"/>
  <c r="J51" i="2"/>
  <c r="D51" i="2"/>
  <c r="AN50" i="2"/>
  <c r="AH50" i="2"/>
  <c r="Y50" i="2"/>
  <c r="S50" i="2"/>
  <c r="J50" i="2"/>
  <c r="D50" i="2"/>
  <c r="AN49" i="2"/>
  <c r="AH49" i="2"/>
  <c r="Y49" i="2"/>
  <c r="S49" i="2"/>
  <c r="J49" i="2"/>
  <c r="D49" i="2"/>
  <c r="AN48" i="2"/>
  <c r="AH48" i="2"/>
  <c r="Y48" i="2"/>
  <c r="S48" i="2"/>
  <c r="J48" i="2"/>
  <c r="D48" i="2"/>
  <c r="AN47" i="2"/>
  <c r="AH47" i="2"/>
  <c r="Y47" i="2"/>
  <c r="S47" i="2"/>
  <c r="J47" i="2"/>
  <c r="J54" i="2" s="1"/>
  <c r="D47" i="2"/>
  <c r="AN46" i="2"/>
  <c r="AH46" i="2"/>
  <c r="Y46" i="2"/>
  <c r="S46" i="2"/>
  <c r="J46" i="2"/>
  <c r="D46" i="2"/>
  <c r="AN45" i="2"/>
  <c r="AN54" i="2" s="1"/>
  <c r="AH45" i="2"/>
  <c r="AH54" i="2" s="1"/>
  <c r="Y45" i="2"/>
  <c r="Y54" i="2" s="1"/>
  <c r="S45" i="2"/>
  <c r="S54" i="2" s="1"/>
  <c r="J45" i="2"/>
  <c r="D45" i="2"/>
  <c r="D54" i="2" s="1"/>
  <c r="AN44" i="2"/>
  <c r="J44" i="2"/>
  <c r="C44" i="2"/>
  <c r="AN43" i="2"/>
  <c r="AH43" i="2"/>
  <c r="Y43" i="2"/>
  <c r="S43" i="2"/>
  <c r="J43" i="2"/>
  <c r="D43" i="2"/>
  <c r="AN42" i="2"/>
  <c r="AH42" i="2"/>
  <c r="Y42" i="2"/>
  <c r="S42" i="2"/>
  <c r="J42" i="2"/>
  <c r="D42" i="2"/>
  <c r="AN41" i="2"/>
  <c r="AH41" i="2"/>
  <c r="Y41" i="2"/>
  <c r="S41" i="2"/>
  <c r="J41" i="2"/>
  <c r="D41" i="2"/>
  <c r="AN40" i="2"/>
  <c r="AH40" i="2"/>
  <c r="Y40" i="2"/>
  <c r="S40" i="2"/>
  <c r="J40" i="2"/>
  <c r="D40" i="2"/>
  <c r="AN39" i="2"/>
  <c r="AH39" i="2"/>
  <c r="Y39" i="2"/>
  <c r="S39" i="2"/>
  <c r="J39" i="2"/>
  <c r="D39" i="2"/>
  <c r="AN38" i="2"/>
  <c r="AH38" i="2"/>
  <c r="Y38" i="2"/>
  <c r="S38" i="2"/>
  <c r="J38" i="2"/>
  <c r="D38" i="2"/>
  <c r="AN37" i="2"/>
  <c r="AH37" i="2"/>
  <c r="Y37" i="2"/>
  <c r="S37" i="2"/>
  <c r="J37" i="2"/>
  <c r="D37" i="2"/>
  <c r="AN36" i="2"/>
  <c r="AH36" i="2"/>
  <c r="Y36" i="2"/>
  <c r="S36" i="2"/>
  <c r="J36" i="2"/>
  <c r="D36" i="2"/>
  <c r="D44" i="2" s="1"/>
  <c r="AN35" i="2"/>
  <c r="AH35" i="2"/>
  <c r="AH44" i="2" s="1"/>
  <c r="Y35" i="2"/>
  <c r="Y44" i="2" s="1"/>
  <c r="S35" i="2"/>
  <c r="S44" i="2" s="1"/>
  <c r="J35" i="2"/>
  <c r="D35" i="2"/>
  <c r="J34" i="2"/>
  <c r="C34" i="2"/>
  <c r="AN33" i="2"/>
  <c r="AH33" i="2"/>
  <c r="Y33" i="2"/>
  <c r="S33" i="2"/>
  <c r="J33" i="2"/>
  <c r="D33" i="2"/>
  <c r="AN32" i="2"/>
  <c r="AH32" i="2"/>
  <c r="Y32" i="2"/>
  <c r="S32" i="2"/>
  <c r="J32" i="2"/>
  <c r="D32" i="2"/>
  <c r="AN31" i="2"/>
  <c r="AH31" i="2"/>
  <c r="Y31" i="2"/>
  <c r="S31" i="2"/>
  <c r="J31" i="2"/>
  <c r="D31" i="2"/>
  <c r="AN30" i="2"/>
  <c r="AH30" i="2"/>
  <c r="Y30" i="2"/>
  <c r="S30" i="2"/>
  <c r="J30" i="2"/>
  <c r="D30" i="2"/>
  <c r="AN29" i="2"/>
  <c r="AH29" i="2"/>
  <c r="Y29" i="2"/>
  <c r="S29" i="2"/>
  <c r="J29" i="2"/>
  <c r="D29" i="2"/>
  <c r="AN28" i="2"/>
  <c r="AH28" i="2"/>
  <c r="Y28" i="2"/>
  <c r="S28" i="2"/>
  <c r="J28" i="2"/>
  <c r="D28" i="2"/>
  <c r="AN27" i="2"/>
  <c r="AH27" i="2"/>
  <c r="Y27" i="2"/>
  <c r="S27" i="2"/>
  <c r="J27" i="2"/>
  <c r="D27" i="2"/>
  <c r="AN26" i="2"/>
  <c r="AH26" i="2"/>
  <c r="AH34" i="2" s="1"/>
  <c r="Y26" i="2"/>
  <c r="S26" i="2"/>
  <c r="J26" i="2"/>
  <c r="D26" i="2"/>
  <c r="AN25" i="2"/>
  <c r="AN34" i="2" s="1"/>
  <c r="AH25" i="2"/>
  <c r="Y25" i="2"/>
  <c r="Y34" i="2" s="1"/>
  <c r="S25" i="2"/>
  <c r="S34" i="2" s="1"/>
  <c r="J25" i="2"/>
  <c r="D25" i="2"/>
  <c r="D34" i="2" s="1"/>
  <c r="C24" i="2"/>
  <c r="AN23" i="2"/>
  <c r="AH23" i="2"/>
  <c r="Y23" i="2"/>
  <c r="S23" i="2"/>
  <c r="J23" i="2"/>
  <c r="D23" i="2"/>
  <c r="AN22" i="2"/>
  <c r="AH22" i="2"/>
  <c r="Y22" i="2"/>
  <c r="S22" i="2"/>
  <c r="J22" i="2"/>
  <c r="D22" i="2"/>
  <c r="AN21" i="2"/>
  <c r="AH21" i="2"/>
  <c r="Y21" i="2"/>
  <c r="S21" i="2"/>
  <c r="J21" i="2"/>
  <c r="D21" i="2"/>
  <c r="AN20" i="2"/>
  <c r="AH20" i="2"/>
  <c r="Y20" i="2"/>
  <c r="S20" i="2"/>
  <c r="J20" i="2"/>
  <c r="D20" i="2"/>
  <c r="AN19" i="2"/>
  <c r="AH19" i="2"/>
  <c r="Y19" i="2"/>
  <c r="S19" i="2"/>
  <c r="J19" i="2"/>
  <c r="D19" i="2"/>
  <c r="AN18" i="2"/>
  <c r="AH18" i="2"/>
  <c r="Y18" i="2"/>
  <c r="S18" i="2"/>
  <c r="J18" i="2"/>
  <c r="J24" i="2" s="1"/>
  <c r="D18" i="2"/>
  <c r="AN17" i="2"/>
  <c r="AH17" i="2"/>
  <c r="Y17" i="2"/>
  <c r="S17" i="2"/>
  <c r="J17" i="2"/>
  <c r="D17" i="2"/>
  <c r="AN16" i="2"/>
  <c r="AH16" i="2"/>
  <c r="Y16" i="2"/>
  <c r="S16" i="2"/>
  <c r="J16" i="2"/>
  <c r="D16" i="2"/>
  <c r="AN15" i="2"/>
  <c r="AN24" i="2" s="1"/>
  <c r="AH15" i="2"/>
  <c r="AH24" i="2" s="1"/>
  <c r="Y15" i="2"/>
  <c r="Y24" i="2" s="1"/>
  <c r="S15" i="2"/>
  <c r="S24" i="2" s="1"/>
  <c r="J15" i="2"/>
  <c r="D15" i="2"/>
  <c r="D24" i="2" s="1"/>
  <c r="AN6" i="2"/>
  <c r="AN7" i="2"/>
  <c r="AN8" i="2"/>
  <c r="AN9" i="2"/>
  <c r="AN10" i="2"/>
  <c r="AN11" i="2"/>
  <c r="AN12" i="2"/>
  <c r="AN13" i="2"/>
  <c r="AH6" i="2"/>
  <c r="AH7" i="2"/>
  <c r="AH8" i="2"/>
  <c r="AH9" i="2"/>
  <c r="AH10" i="2"/>
  <c r="AH11" i="2"/>
  <c r="AH12" i="2"/>
  <c r="AH13" i="2"/>
  <c r="AN5" i="2"/>
  <c r="AH5" i="2"/>
  <c r="Y6" i="2"/>
  <c r="Y7" i="2"/>
  <c r="Y8" i="2"/>
  <c r="Y9" i="2"/>
  <c r="Y10" i="2"/>
  <c r="Y11" i="2"/>
  <c r="Y12" i="2"/>
  <c r="Y13" i="2"/>
  <c r="Y5" i="2"/>
  <c r="S13" i="2"/>
  <c r="S12" i="2"/>
  <c r="S11" i="2"/>
  <c r="S10" i="2"/>
  <c r="S9" i="2"/>
  <c r="S8" i="2"/>
  <c r="S7" i="2"/>
  <c r="S6" i="2"/>
  <c r="S5" i="2"/>
  <c r="C14" i="2"/>
  <c r="AD504" i="2" l="1"/>
  <c r="AC504" i="2" s="1"/>
  <c r="T504" i="2"/>
  <c r="AA504" i="2"/>
  <c r="U504" i="2"/>
  <c r="X504" i="2"/>
  <c r="W504" i="2" s="1"/>
  <c r="Z504" i="2"/>
  <c r="AJ504" i="2"/>
  <c r="AO504" i="2"/>
  <c r="AM504" i="2"/>
  <c r="AL504" i="2" s="1"/>
  <c r="AI504" i="2"/>
  <c r="AK504" i="2" s="1"/>
  <c r="AP504" i="2"/>
  <c r="F504" i="2"/>
  <c r="I504" i="2"/>
  <c r="H504" i="2" s="1"/>
  <c r="K504" i="2"/>
  <c r="M504" i="2" s="1"/>
  <c r="E504" i="2"/>
  <c r="O504" i="2"/>
  <c r="N504" i="2" s="1"/>
  <c r="L504" i="2"/>
  <c r="X494" i="2"/>
  <c r="W494" i="2" s="1"/>
  <c r="Z494" i="2"/>
  <c r="U494" i="2"/>
  <c r="AD494" i="2"/>
  <c r="AC494" i="2" s="1"/>
  <c r="T494" i="2"/>
  <c r="V494" i="2" s="1"/>
  <c r="AA494" i="2"/>
  <c r="AJ494" i="2"/>
  <c r="AO494" i="2"/>
  <c r="AQ494" i="2" s="1"/>
  <c r="AM494" i="2"/>
  <c r="AL494" i="2" s="1"/>
  <c r="AP494" i="2"/>
  <c r="AI494" i="2"/>
  <c r="AK494" i="2" s="1"/>
  <c r="L494" i="2"/>
  <c r="E494" i="2"/>
  <c r="G494" i="2" s="1"/>
  <c r="O494" i="2"/>
  <c r="N494" i="2" s="1"/>
  <c r="F494" i="2"/>
  <c r="K494" i="2"/>
  <c r="M494" i="2" s="1"/>
  <c r="I494" i="2"/>
  <c r="H494" i="2" s="1"/>
  <c r="X484" i="2"/>
  <c r="W484" i="2" s="1"/>
  <c r="U484" i="2"/>
  <c r="Z484" i="2"/>
  <c r="T484" i="2"/>
  <c r="V484" i="2" s="1"/>
  <c r="AD484" i="2"/>
  <c r="AC484" i="2" s="1"/>
  <c r="AA484" i="2"/>
  <c r="AJ484" i="2"/>
  <c r="AO484" i="2"/>
  <c r="AQ484" i="2" s="1"/>
  <c r="AM484" i="2"/>
  <c r="AL484" i="2" s="1"/>
  <c r="F484" i="2"/>
  <c r="I484" i="2"/>
  <c r="H484" i="2" s="1"/>
  <c r="K484" i="2"/>
  <c r="E484" i="2"/>
  <c r="G484" i="2" s="1"/>
  <c r="L484" i="2"/>
  <c r="O484" i="2"/>
  <c r="N484" i="2" s="1"/>
  <c r="AI484" i="2"/>
  <c r="AK484" i="2" s="1"/>
  <c r="AP484" i="2"/>
  <c r="AJ474" i="2"/>
  <c r="AO474" i="2"/>
  <c r="AM474" i="2"/>
  <c r="AL474" i="2" s="1"/>
  <c r="AI474" i="2"/>
  <c r="AK474" i="2" s="1"/>
  <c r="AP474" i="2"/>
  <c r="AD474" i="2"/>
  <c r="AC474" i="2" s="1"/>
  <c r="T474" i="2"/>
  <c r="AA474" i="2"/>
  <c r="F474" i="2"/>
  <c r="I474" i="2"/>
  <c r="H474" i="2" s="1"/>
  <c r="K474" i="2"/>
  <c r="X474" i="2"/>
  <c r="W474" i="2" s="1"/>
  <c r="Z474" i="2"/>
  <c r="U474" i="2"/>
  <c r="E474" i="2"/>
  <c r="O474" i="2"/>
  <c r="N474" i="2" s="1"/>
  <c r="L474" i="2"/>
  <c r="X464" i="2"/>
  <c r="W464" i="2" s="1"/>
  <c r="U464" i="2"/>
  <c r="Z464" i="2"/>
  <c r="AB464" i="2" s="1"/>
  <c r="AJ464" i="2"/>
  <c r="AO464" i="2"/>
  <c r="AM464" i="2"/>
  <c r="AL464" i="2" s="1"/>
  <c r="AD464" i="2"/>
  <c r="AC464" i="2" s="1"/>
  <c r="T464" i="2"/>
  <c r="V464" i="2" s="1"/>
  <c r="AA464" i="2"/>
  <c r="F464" i="2"/>
  <c r="K464" i="2"/>
  <c r="I464" i="2"/>
  <c r="H464" i="2" s="1"/>
  <c r="E464" i="2"/>
  <c r="AI464" i="2"/>
  <c r="O464" i="2"/>
  <c r="N464" i="2" s="1"/>
  <c r="L464" i="2"/>
  <c r="AP464" i="2"/>
  <c r="AA454" i="2"/>
  <c r="AD454" i="2"/>
  <c r="AC454" i="2" s="1"/>
  <c r="T454" i="2"/>
  <c r="V454" i="2" s="1"/>
  <c r="F454" i="2"/>
  <c r="I454" i="2"/>
  <c r="H454" i="2" s="1"/>
  <c r="K454" i="2"/>
  <c r="M454" i="2" s="1"/>
  <c r="X454" i="2"/>
  <c r="W454" i="2" s="1"/>
  <c r="Z454" i="2"/>
  <c r="AB454" i="2" s="1"/>
  <c r="U454" i="2"/>
  <c r="AJ454" i="2"/>
  <c r="AM454" i="2"/>
  <c r="AL454" i="2" s="1"/>
  <c r="AO454" i="2"/>
  <c r="E454" i="2"/>
  <c r="G454" i="2" s="1"/>
  <c r="O454" i="2"/>
  <c r="N454" i="2" s="1"/>
  <c r="L454" i="2"/>
  <c r="AI454" i="2"/>
  <c r="AK454" i="2" s="1"/>
  <c r="AP454" i="2"/>
  <c r="U444" i="2"/>
  <c r="X444" i="2"/>
  <c r="W444" i="2" s="1"/>
  <c r="Z444" i="2"/>
  <c r="AB444" i="2" s="1"/>
  <c r="T444" i="2"/>
  <c r="AA444" i="2"/>
  <c r="AD444" i="2"/>
  <c r="AC444" i="2" s="1"/>
  <c r="E444" i="2"/>
  <c r="O444" i="2"/>
  <c r="N444" i="2" s="1"/>
  <c r="L444" i="2"/>
  <c r="AJ444" i="2"/>
  <c r="AM444" i="2"/>
  <c r="AL444" i="2" s="1"/>
  <c r="AO444" i="2"/>
  <c r="AI444" i="2"/>
  <c r="AP444" i="2"/>
  <c r="F444" i="2"/>
  <c r="I444" i="2"/>
  <c r="H444" i="2" s="1"/>
  <c r="K444" i="2"/>
  <c r="M444" i="2" s="1"/>
  <c r="E434" i="2"/>
  <c r="L434" i="2"/>
  <c r="O434" i="2"/>
  <c r="N434" i="2" s="1"/>
  <c r="Z434" i="2"/>
  <c r="X434" i="2"/>
  <c r="W434" i="2" s="1"/>
  <c r="U434" i="2"/>
  <c r="AD434" i="2"/>
  <c r="AC434" i="2" s="1"/>
  <c r="T434" i="2"/>
  <c r="V434" i="2" s="1"/>
  <c r="AA434" i="2"/>
  <c r="AI434" i="2"/>
  <c r="AP434" i="2"/>
  <c r="AJ434" i="2"/>
  <c r="AO434" i="2"/>
  <c r="AQ434" i="2" s="1"/>
  <c r="AM434" i="2"/>
  <c r="AL434" i="2" s="1"/>
  <c r="F434" i="2"/>
  <c r="K434" i="2"/>
  <c r="M434" i="2" s="1"/>
  <c r="I434" i="2"/>
  <c r="H434" i="2" s="1"/>
  <c r="X424" i="2"/>
  <c r="W424" i="2" s="1"/>
  <c r="U424" i="2"/>
  <c r="Z424" i="2"/>
  <c r="AB424" i="2" s="1"/>
  <c r="AD424" i="2"/>
  <c r="AC424" i="2" s="1"/>
  <c r="T424" i="2"/>
  <c r="V424" i="2" s="1"/>
  <c r="AA424" i="2"/>
  <c r="AJ424" i="2"/>
  <c r="AO424" i="2"/>
  <c r="AQ424" i="2" s="1"/>
  <c r="AM424" i="2"/>
  <c r="AL424" i="2" s="1"/>
  <c r="F424" i="2"/>
  <c r="K424" i="2"/>
  <c r="M424" i="2" s="1"/>
  <c r="I424" i="2"/>
  <c r="H424" i="2" s="1"/>
  <c r="AI424" i="2"/>
  <c r="AK424" i="2" s="1"/>
  <c r="AP424" i="2"/>
  <c r="E424" i="2"/>
  <c r="L424" i="2"/>
  <c r="O424" i="2"/>
  <c r="N424" i="2" s="1"/>
  <c r="F414" i="2"/>
  <c r="K414" i="2"/>
  <c r="M414" i="2" s="1"/>
  <c r="I414" i="2"/>
  <c r="H414" i="2" s="1"/>
  <c r="X414" i="2"/>
  <c r="W414" i="2" s="1"/>
  <c r="U414" i="2"/>
  <c r="Z414" i="2"/>
  <c r="AB414" i="2" s="1"/>
  <c r="AJ414" i="2"/>
  <c r="AO414" i="2"/>
  <c r="AQ414" i="2" s="1"/>
  <c r="AM414" i="2"/>
  <c r="AL414" i="2" s="1"/>
  <c r="AD414" i="2"/>
  <c r="AC414" i="2" s="1"/>
  <c r="T414" i="2"/>
  <c r="V414" i="2" s="1"/>
  <c r="AA414" i="2"/>
  <c r="AI414" i="2"/>
  <c r="AP414" i="2"/>
  <c r="E414" i="2"/>
  <c r="G414" i="2" s="1"/>
  <c r="O414" i="2"/>
  <c r="N414" i="2" s="1"/>
  <c r="L414" i="2"/>
  <c r="F404" i="2"/>
  <c r="I404" i="2"/>
  <c r="H404" i="2" s="1"/>
  <c r="K404" i="2"/>
  <c r="T404" i="2"/>
  <c r="AD404" i="2"/>
  <c r="AC404" i="2" s="1"/>
  <c r="AA404" i="2"/>
  <c r="E404" i="2"/>
  <c r="G404" i="2" s="1"/>
  <c r="L404" i="2"/>
  <c r="O404" i="2"/>
  <c r="N404" i="2" s="1"/>
  <c r="AJ404" i="2"/>
  <c r="AM404" i="2"/>
  <c r="AL404" i="2" s="1"/>
  <c r="AO404" i="2"/>
  <c r="AQ404" i="2" s="1"/>
  <c r="X404" i="2"/>
  <c r="W404" i="2" s="1"/>
  <c r="U404" i="2"/>
  <c r="Z404" i="2"/>
  <c r="AI404" i="2"/>
  <c r="AK404" i="2" s="1"/>
  <c r="AP404" i="2"/>
  <c r="F394" i="2"/>
  <c r="K394" i="2"/>
  <c r="M394" i="2" s="1"/>
  <c r="I394" i="2"/>
  <c r="H394" i="2" s="1"/>
  <c r="E394" i="2"/>
  <c r="G394" i="2" s="1"/>
  <c r="O394" i="2"/>
  <c r="N394" i="2" s="1"/>
  <c r="L394" i="2"/>
  <c r="X394" i="2"/>
  <c r="W394" i="2" s="1"/>
  <c r="Z394" i="2"/>
  <c r="AB394" i="2" s="1"/>
  <c r="U394" i="2"/>
  <c r="AD394" i="2"/>
  <c r="AC394" i="2" s="1"/>
  <c r="AA394" i="2"/>
  <c r="T394" i="2"/>
  <c r="V394" i="2" s="1"/>
  <c r="AJ394" i="2"/>
  <c r="AO394" i="2"/>
  <c r="AM394" i="2"/>
  <c r="AL394" i="2" s="1"/>
  <c r="AI394" i="2"/>
  <c r="AK394" i="2" s="1"/>
  <c r="AP394" i="2"/>
  <c r="X384" i="2"/>
  <c r="W384" i="2" s="1"/>
  <c r="U384" i="2"/>
  <c r="Z384" i="2"/>
  <c r="T384" i="2"/>
  <c r="V384" i="2" s="1"/>
  <c r="AD384" i="2"/>
  <c r="AC384" i="2" s="1"/>
  <c r="AA384" i="2"/>
  <c r="AJ384" i="2"/>
  <c r="AO384" i="2"/>
  <c r="AM384" i="2"/>
  <c r="AL384" i="2" s="1"/>
  <c r="F384" i="2"/>
  <c r="I384" i="2"/>
  <c r="H384" i="2" s="1"/>
  <c r="K384" i="2"/>
  <c r="AI384" i="2"/>
  <c r="AK384" i="2" s="1"/>
  <c r="AP384" i="2"/>
  <c r="E384" i="2"/>
  <c r="L384" i="2"/>
  <c r="O384" i="2"/>
  <c r="N384" i="2" s="1"/>
  <c r="O374" i="2"/>
  <c r="N374" i="2" s="1"/>
  <c r="E374" i="2"/>
  <c r="L374" i="2"/>
  <c r="X374" i="2"/>
  <c r="W374" i="2" s="1"/>
  <c r="Z374" i="2"/>
  <c r="U374" i="2"/>
  <c r="F374" i="2"/>
  <c r="K374" i="2"/>
  <c r="M374" i="2" s="1"/>
  <c r="I374" i="2"/>
  <c r="H374" i="2" s="1"/>
  <c r="AD374" i="2"/>
  <c r="AC374" i="2" s="1"/>
  <c r="T374" i="2"/>
  <c r="V374" i="2" s="1"/>
  <c r="AA374" i="2"/>
  <c r="AI374" i="2"/>
  <c r="AP374" i="2"/>
  <c r="AJ374" i="2"/>
  <c r="AO374" i="2"/>
  <c r="AQ374" i="2" s="1"/>
  <c r="AM374" i="2"/>
  <c r="AL374" i="2" s="1"/>
  <c r="F364" i="2"/>
  <c r="I364" i="2"/>
  <c r="H364" i="2" s="1"/>
  <c r="K364" i="2"/>
  <c r="M364" i="2" s="1"/>
  <c r="X364" i="2"/>
  <c r="W364" i="2" s="1"/>
  <c r="U364" i="2"/>
  <c r="Z364" i="2"/>
  <c r="AB364" i="2" s="1"/>
  <c r="T364" i="2"/>
  <c r="V364" i="2" s="1"/>
  <c r="AD364" i="2"/>
  <c r="AC364" i="2" s="1"/>
  <c r="AA364" i="2"/>
  <c r="AJ364" i="2"/>
  <c r="AO364" i="2"/>
  <c r="AM364" i="2"/>
  <c r="AL364" i="2" s="1"/>
  <c r="AI364" i="2"/>
  <c r="AK364" i="2" s="1"/>
  <c r="AP364" i="2"/>
  <c r="E364" i="2"/>
  <c r="G364" i="2" s="1"/>
  <c r="O364" i="2"/>
  <c r="N364" i="2" s="1"/>
  <c r="L364" i="2"/>
  <c r="T354" i="2"/>
  <c r="AD354" i="2"/>
  <c r="AC354" i="2" s="1"/>
  <c r="AA354" i="2"/>
  <c r="U354" i="2"/>
  <c r="X354" i="2"/>
  <c r="W354" i="2" s="1"/>
  <c r="Z354" i="2"/>
  <c r="AJ354" i="2"/>
  <c r="AO354" i="2"/>
  <c r="AM354" i="2"/>
  <c r="AL354" i="2" s="1"/>
  <c r="AI354" i="2"/>
  <c r="AK354" i="2" s="1"/>
  <c r="AP354" i="2"/>
  <c r="F354" i="2"/>
  <c r="K354" i="2"/>
  <c r="I354" i="2"/>
  <c r="H354" i="2" s="1"/>
  <c r="E354" i="2"/>
  <c r="O354" i="2"/>
  <c r="N354" i="2" s="1"/>
  <c r="L354" i="2"/>
  <c r="AJ344" i="2"/>
  <c r="AO344" i="2"/>
  <c r="AQ344" i="2" s="1"/>
  <c r="AM344" i="2"/>
  <c r="AL344" i="2" s="1"/>
  <c r="X344" i="2"/>
  <c r="W344" i="2" s="1"/>
  <c r="Z344" i="2"/>
  <c r="AB344" i="2" s="1"/>
  <c r="U344" i="2"/>
  <c r="F344" i="2"/>
  <c r="K344" i="2"/>
  <c r="I344" i="2"/>
  <c r="H344" i="2" s="1"/>
  <c r="AD344" i="2"/>
  <c r="AC344" i="2" s="1"/>
  <c r="T344" i="2"/>
  <c r="V344" i="2" s="1"/>
  <c r="AA344" i="2"/>
  <c r="E344" i="2"/>
  <c r="G344" i="2" s="1"/>
  <c r="AI344" i="2"/>
  <c r="AK344" i="2" s="1"/>
  <c r="O344" i="2"/>
  <c r="N344" i="2" s="1"/>
  <c r="L344" i="2"/>
  <c r="AP344" i="2"/>
  <c r="F334" i="2"/>
  <c r="K334" i="2"/>
  <c r="I334" i="2"/>
  <c r="H334" i="2" s="1"/>
  <c r="E334" i="2"/>
  <c r="G334" i="2" s="1"/>
  <c r="O334" i="2"/>
  <c r="N334" i="2" s="1"/>
  <c r="L334" i="2"/>
  <c r="Z334" i="2"/>
  <c r="AB334" i="2" s="1"/>
  <c r="X334" i="2"/>
  <c r="W334" i="2" s="1"/>
  <c r="U334" i="2"/>
  <c r="AA334" i="2"/>
  <c r="AD334" i="2"/>
  <c r="AC334" i="2" s="1"/>
  <c r="T334" i="2"/>
  <c r="V334" i="2" s="1"/>
  <c r="AJ334" i="2"/>
  <c r="AO334" i="2"/>
  <c r="AQ334" i="2" s="1"/>
  <c r="AM334" i="2"/>
  <c r="AL334" i="2" s="1"/>
  <c r="AI334" i="2"/>
  <c r="AK334" i="2" s="1"/>
  <c r="AP334" i="2"/>
  <c r="X324" i="2"/>
  <c r="W324" i="2" s="1"/>
  <c r="U324" i="2"/>
  <c r="Z324" i="2"/>
  <c r="AB324" i="2" s="1"/>
  <c r="AD324" i="2"/>
  <c r="AC324" i="2" s="1"/>
  <c r="T324" i="2"/>
  <c r="V324" i="2" s="1"/>
  <c r="AA324" i="2"/>
  <c r="F324" i="2"/>
  <c r="K324" i="2"/>
  <c r="M324" i="2" s="1"/>
  <c r="I324" i="2"/>
  <c r="H324" i="2" s="1"/>
  <c r="AI324" i="2"/>
  <c r="AP324" i="2"/>
  <c r="AJ324" i="2"/>
  <c r="AM324" i="2"/>
  <c r="AL324" i="2" s="1"/>
  <c r="AO324" i="2"/>
  <c r="E324" i="2"/>
  <c r="G324" i="2" s="1"/>
  <c r="O324" i="2"/>
  <c r="N324" i="2" s="1"/>
  <c r="L324" i="2"/>
  <c r="X314" i="2"/>
  <c r="W314" i="2" s="1"/>
  <c r="U314" i="2"/>
  <c r="Z314" i="2"/>
  <c r="AD314" i="2"/>
  <c r="AC314" i="2" s="1"/>
  <c r="T314" i="2"/>
  <c r="V314" i="2" s="1"/>
  <c r="AA314" i="2"/>
  <c r="AJ314" i="2"/>
  <c r="AM314" i="2"/>
  <c r="AL314" i="2" s="1"/>
  <c r="AO314" i="2"/>
  <c r="AQ314" i="2" s="1"/>
  <c r="L314" i="2"/>
  <c r="E314" i="2"/>
  <c r="O314" i="2"/>
  <c r="N314" i="2" s="1"/>
  <c r="AI314" i="2"/>
  <c r="AP314" i="2"/>
  <c r="F314" i="2"/>
  <c r="K314" i="2"/>
  <c r="M314" i="2" s="1"/>
  <c r="I314" i="2"/>
  <c r="H314" i="2" s="1"/>
  <c r="E304" i="2"/>
  <c r="L304" i="2"/>
  <c r="O304" i="2"/>
  <c r="N304" i="2" s="1"/>
  <c r="X304" i="2"/>
  <c r="W304" i="2" s="1"/>
  <c r="U304" i="2"/>
  <c r="Z304" i="2"/>
  <c r="T304" i="2"/>
  <c r="V304" i="2" s="1"/>
  <c r="AA304" i="2"/>
  <c r="AD304" i="2"/>
  <c r="AC304" i="2" s="1"/>
  <c r="AJ304" i="2"/>
  <c r="AM304" i="2"/>
  <c r="AL304" i="2" s="1"/>
  <c r="AO304" i="2"/>
  <c r="AI304" i="2"/>
  <c r="AK304" i="2" s="1"/>
  <c r="AP304" i="2"/>
  <c r="F304" i="2"/>
  <c r="K304" i="2"/>
  <c r="M304" i="2" s="1"/>
  <c r="I304" i="2"/>
  <c r="H304" i="2" s="1"/>
  <c r="F294" i="2"/>
  <c r="I294" i="2"/>
  <c r="H294" i="2" s="1"/>
  <c r="K294" i="2"/>
  <c r="AD294" i="2"/>
  <c r="AC294" i="2" s="1"/>
  <c r="AA294" i="2"/>
  <c r="T294" i="2"/>
  <c r="V294" i="2" s="1"/>
  <c r="X294" i="2"/>
  <c r="W294" i="2" s="1"/>
  <c r="U294" i="2"/>
  <c r="Z294" i="2"/>
  <c r="AJ294" i="2"/>
  <c r="AM294" i="2"/>
  <c r="AL294" i="2" s="1"/>
  <c r="AO294" i="2"/>
  <c r="AI294" i="2"/>
  <c r="AP294" i="2"/>
  <c r="E294" i="2"/>
  <c r="O294" i="2"/>
  <c r="N294" i="2" s="1"/>
  <c r="L294" i="2"/>
  <c r="AJ284" i="2"/>
  <c r="AO284" i="2"/>
  <c r="AM284" i="2"/>
  <c r="AL284" i="2" s="1"/>
  <c r="AI284" i="2"/>
  <c r="AP284" i="2"/>
  <c r="F284" i="2"/>
  <c r="K284" i="2"/>
  <c r="I284" i="2"/>
  <c r="H284" i="2" s="1"/>
  <c r="X284" i="2"/>
  <c r="W284" i="2" s="1"/>
  <c r="U284" i="2"/>
  <c r="Z284" i="2"/>
  <c r="AD284" i="2"/>
  <c r="AC284" i="2" s="1"/>
  <c r="T284" i="2"/>
  <c r="V284" i="2" s="1"/>
  <c r="AA284" i="2"/>
  <c r="E284" i="2"/>
  <c r="O284" i="2"/>
  <c r="N284" i="2" s="1"/>
  <c r="L284" i="2"/>
  <c r="T274" i="2"/>
  <c r="V274" i="2" s="1"/>
  <c r="AA274" i="2"/>
  <c r="AD274" i="2"/>
  <c r="AC274" i="2" s="1"/>
  <c r="AI274" i="2"/>
  <c r="AP274" i="2"/>
  <c r="E274" i="2"/>
  <c r="L274" i="2"/>
  <c r="O274" i="2"/>
  <c r="N274" i="2" s="1"/>
  <c r="X274" i="2"/>
  <c r="W274" i="2" s="1"/>
  <c r="U274" i="2"/>
  <c r="Z274" i="2"/>
  <c r="AJ274" i="2"/>
  <c r="AM274" i="2"/>
  <c r="AL274" i="2" s="1"/>
  <c r="AO274" i="2"/>
  <c r="AQ274" i="2" s="1"/>
  <c r="F274" i="2"/>
  <c r="K274" i="2"/>
  <c r="M274" i="2" s="1"/>
  <c r="I274" i="2"/>
  <c r="H274" i="2" s="1"/>
  <c r="F264" i="2"/>
  <c r="K264" i="2"/>
  <c r="M264" i="2" s="1"/>
  <c r="I264" i="2"/>
  <c r="H264" i="2" s="1"/>
  <c r="E264" i="2"/>
  <c r="L264" i="2"/>
  <c r="O264" i="2"/>
  <c r="N264" i="2" s="1"/>
  <c r="Z264" i="2"/>
  <c r="X264" i="2"/>
  <c r="W264" i="2" s="1"/>
  <c r="U264" i="2"/>
  <c r="AJ264" i="2"/>
  <c r="AO264" i="2"/>
  <c r="AM264" i="2"/>
  <c r="AL264" i="2" s="1"/>
  <c r="AA264" i="2"/>
  <c r="AD264" i="2"/>
  <c r="AC264" i="2" s="1"/>
  <c r="T264" i="2"/>
  <c r="AI264" i="2"/>
  <c r="AP264" i="2"/>
  <c r="F254" i="2"/>
  <c r="I254" i="2"/>
  <c r="H254" i="2" s="1"/>
  <c r="K254" i="2"/>
  <c r="X254" i="2"/>
  <c r="W254" i="2" s="1"/>
  <c r="U254" i="2"/>
  <c r="Z254" i="2"/>
  <c r="AB254" i="2" s="1"/>
  <c r="T254" i="2"/>
  <c r="AA254" i="2"/>
  <c r="AD254" i="2"/>
  <c r="AC254" i="2" s="1"/>
  <c r="AJ254" i="2"/>
  <c r="AM254" i="2"/>
  <c r="AL254" i="2" s="1"/>
  <c r="AO254" i="2"/>
  <c r="AI254" i="2"/>
  <c r="AK254" i="2" s="1"/>
  <c r="AP254" i="2"/>
  <c r="E254" i="2"/>
  <c r="G254" i="2" s="1"/>
  <c r="L254" i="2"/>
  <c r="O254" i="2"/>
  <c r="N254" i="2" s="1"/>
  <c r="T244" i="2"/>
  <c r="V244" i="2" s="1"/>
  <c r="AD244" i="2"/>
  <c r="AC244" i="2" s="1"/>
  <c r="AA244" i="2"/>
  <c r="AJ244" i="2"/>
  <c r="AO244" i="2"/>
  <c r="AQ244" i="2" s="1"/>
  <c r="AM244" i="2"/>
  <c r="AL244" i="2" s="1"/>
  <c r="F244" i="2"/>
  <c r="K244" i="2"/>
  <c r="M244" i="2" s="1"/>
  <c r="I244" i="2"/>
  <c r="H244" i="2" s="1"/>
  <c r="X244" i="2"/>
  <c r="W244" i="2" s="1"/>
  <c r="U244" i="2"/>
  <c r="Z244" i="2"/>
  <c r="AB244" i="2" s="1"/>
  <c r="AP244" i="2"/>
  <c r="AI244" i="2"/>
  <c r="AK244" i="2" s="1"/>
  <c r="L244" i="2"/>
  <c r="E244" i="2"/>
  <c r="G244" i="2" s="1"/>
  <c r="O244" i="2"/>
  <c r="N244" i="2" s="1"/>
  <c r="F234" i="2"/>
  <c r="I234" i="2"/>
  <c r="H234" i="2" s="1"/>
  <c r="K234" i="2"/>
  <c r="AD234" i="2"/>
  <c r="AC234" i="2" s="1"/>
  <c r="T234" i="2"/>
  <c r="AA234" i="2"/>
  <c r="AJ234" i="2"/>
  <c r="AO234" i="2"/>
  <c r="AM234" i="2"/>
  <c r="AL234" i="2" s="1"/>
  <c r="U234" i="2"/>
  <c r="X234" i="2"/>
  <c r="W234" i="2" s="1"/>
  <c r="Z234" i="2"/>
  <c r="AI234" i="2"/>
  <c r="AK234" i="2" s="1"/>
  <c r="AP234" i="2"/>
  <c r="E234" i="2"/>
  <c r="O234" i="2"/>
  <c r="N234" i="2" s="1"/>
  <c r="L234" i="2"/>
  <c r="T224" i="2"/>
  <c r="AA224" i="2"/>
  <c r="AD224" i="2"/>
  <c r="AC224" i="2" s="1"/>
  <c r="X224" i="2"/>
  <c r="W224" i="2" s="1"/>
  <c r="Z224" i="2"/>
  <c r="AB224" i="2" s="1"/>
  <c r="U224" i="2"/>
  <c r="F224" i="2"/>
  <c r="I224" i="2"/>
  <c r="H224" i="2" s="1"/>
  <c r="K224" i="2"/>
  <c r="AI224" i="2"/>
  <c r="AK224" i="2" s="1"/>
  <c r="AP224" i="2"/>
  <c r="O224" i="2"/>
  <c r="N224" i="2" s="1"/>
  <c r="E224" i="2"/>
  <c r="G224" i="2" s="1"/>
  <c r="L224" i="2"/>
  <c r="AJ224" i="2"/>
  <c r="AO224" i="2"/>
  <c r="AM224" i="2"/>
  <c r="AL224" i="2" s="1"/>
  <c r="X214" i="2"/>
  <c r="W214" i="2" s="1"/>
  <c r="U214" i="2"/>
  <c r="Z214" i="2"/>
  <c r="AB214" i="2" s="1"/>
  <c r="L214" i="2"/>
  <c r="E214" i="2"/>
  <c r="O214" i="2"/>
  <c r="N214" i="2" s="1"/>
  <c r="T214" i="2"/>
  <c r="V214" i="2" s="1"/>
  <c r="AD214" i="2"/>
  <c r="AC214" i="2" s="1"/>
  <c r="AA214" i="2"/>
  <c r="AJ214" i="2"/>
  <c r="AM214" i="2"/>
  <c r="AL214" i="2" s="1"/>
  <c r="AO214" i="2"/>
  <c r="F214" i="2"/>
  <c r="K214" i="2"/>
  <c r="M214" i="2" s="1"/>
  <c r="I214" i="2"/>
  <c r="H214" i="2" s="1"/>
  <c r="AP214" i="2"/>
  <c r="AI214" i="2"/>
  <c r="AK214" i="2" s="1"/>
  <c r="E204" i="2"/>
  <c r="G204" i="2" s="1"/>
  <c r="L204" i="2"/>
  <c r="O204" i="2"/>
  <c r="N204" i="2" s="1"/>
  <c r="X204" i="2"/>
  <c r="W204" i="2" s="1"/>
  <c r="U204" i="2"/>
  <c r="Z204" i="2"/>
  <c r="T204" i="2"/>
  <c r="V204" i="2" s="1"/>
  <c r="AD204" i="2"/>
  <c r="AC204" i="2" s="1"/>
  <c r="AA204" i="2"/>
  <c r="AI204" i="2"/>
  <c r="AP204" i="2"/>
  <c r="F204" i="2"/>
  <c r="K204" i="2"/>
  <c r="M204" i="2" s="1"/>
  <c r="I204" i="2"/>
  <c r="H204" i="2" s="1"/>
  <c r="AJ204" i="2"/>
  <c r="AO204" i="2"/>
  <c r="AQ204" i="2" s="1"/>
  <c r="AM204" i="2"/>
  <c r="AL204" i="2" s="1"/>
  <c r="AA194" i="2"/>
  <c r="T194" i="2"/>
  <c r="V194" i="2" s="1"/>
  <c r="AD194" i="2"/>
  <c r="AC194" i="2" s="1"/>
  <c r="O194" i="2"/>
  <c r="N194" i="2" s="1"/>
  <c r="E194" i="2"/>
  <c r="L194" i="2"/>
  <c r="U194" i="2"/>
  <c r="X194" i="2"/>
  <c r="W194" i="2" s="1"/>
  <c r="Z194" i="2"/>
  <c r="AB194" i="2" s="1"/>
  <c r="AJ194" i="2"/>
  <c r="AO194" i="2"/>
  <c r="AQ194" i="2" s="1"/>
  <c r="AM194" i="2"/>
  <c r="AL194" i="2" s="1"/>
  <c r="F194" i="2"/>
  <c r="I194" i="2"/>
  <c r="H194" i="2" s="1"/>
  <c r="K194" i="2"/>
  <c r="AI194" i="2"/>
  <c r="AK194" i="2" s="1"/>
  <c r="AP194" i="2"/>
  <c r="F184" i="2"/>
  <c r="K184" i="2"/>
  <c r="I184" i="2"/>
  <c r="H184" i="2" s="1"/>
  <c r="AD184" i="2"/>
  <c r="AC184" i="2" s="1"/>
  <c r="T184" i="2"/>
  <c r="V184" i="2" s="1"/>
  <c r="AA184" i="2"/>
  <c r="AI184" i="2"/>
  <c r="AK184" i="2" s="1"/>
  <c r="AP184" i="2"/>
  <c r="X184" i="2"/>
  <c r="W184" i="2" s="1"/>
  <c r="U184" i="2"/>
  <c r="Z184" i="2"/>
  <c r="AJ184" i="2"/>
  <c r="AO184" i="2"/>
  <c r="AQ184" i="2" s="1"/>
  <c r="AM184" i="2"/>
  <c r="AL184" i="2" s="1"/>
  <c r="E184" i="2"/>
  <c r="O184" i="2"/>
  <c r="N184" i="2" s="1"/>
  <c r="L184" i="2"/>
  <c r="F174" i="2"/>
  <c r="K174" i="2"/>
  <c r="I174" i="2"/>
  <c r="H174" i="2" s="1"/>
  <c r="AD174" i="2"/>
  <c r="AC174" i="2" s="1"/>
  <c r="T174" i="2"/>
  <c r="V174" i="2" s="1"/>
  <c r="AA174" i="2"/>
  <c r="AJ174" i="2"/>
  <c r="AM174" i="2"/>
  <c r="AL174" i="2" s="1"/>
  <c r="AO174" i="2"/>
  <c r="AQ174" i="2" s="1"/>
  <c r="AI174" i="2"/>
  <c r="AK174" i="2" s="1"/>
  <c r="AP174" i="2"/>
  <c r="X174" i="2"/>
  <c r="W174" i="2" s="1"/>
  <c r="U174" i="2"/>
  <c r="Z174" i="2"/>
  <c r="AB174" i="2" s="1"/>
  <c r="E174" i="2"/>
  <c r="O174" i="2"/>
  <c r="N174" i="2" s="1"/>
  <c r="L174" i="2"/>
  <c r="F164" i="2"/>
  <c r="K164" i="2"/>
  <c r="M164" i="2" s="1"/>
  <c r="I164" i="2"/>
  <c r="H164" i="2" s="1"/>
  <c r="X164" i="2"/>
  <c r="W164" i="2" s="1"/>
  <c r="Z164" i="2"/>
  <c r="AB164" i="2" s="1"/>
  <c r="U164" i="2"/>
  <c r="AD164" i="2"/>
  <c r="AC164" i="2" s="1"/>
  <c r="AA164" i="2"/>
  <c r="T164" i="2"/>
  <c r="AJ164" i="2"/>
  <c r="AO164" i="2"/>
  <c r="AM164" i="2"/>
  <c r="AL164" i="2" s="1"/>
  <c r="AI164" i="2"/>
  <c r="AP164" i="2"/>
  <c r="O164" i="2"/>
  <c r="N164" i="2" s="1"/>
  <c r="E164" i="2"/>
  <c r="G164" i="2" s="1"/>
  <c r="L164" i="2"/>
  <c r="X154" i="2"/>
  <c r="W154" i="2" s="1"/>
  <c r="U154" i="2"/>
  <c r="Z154" i="2"/>
  <c r="E154" i="2"/>
  <c r="G154" i="2" s="1"/>
  <c r="L154" i="2"/>
  <c r="O154" i="2"/>
  <c r="N154" i="2" s="1"/>
  <c r="AJ154" i="2"/>
  <c r="AO154" i="2"/>
  <c r="AQ154" i="2" s="1"/>
  <c r="AM154" i="2"/>
  <c r="AL154" i="2" s="1"/>
  <c r="F154" i="2"/>
  <c r="K154" i="2"/>
  <c r="I154" i="2"/>
  <c r="H154" i="2" s="1"/>
  <c r="AD154" i="2"/>
  <c r="AC154" i="2" s="1"/>
  <c r="T154" i="2"/>
  <c r="V154" i="2" s="1"/>
  <c r="AA154" i="2"/>
  <c r="AI154" i="2"/>
  <c r="AK154" i="2" s="1"/>
  <c r="AP154" i="2"/>
  <c r="F144" i="2"/>
  <c r="I144" i="2"/>
  <c r="H144" i="2" s="1"/>
  <c r="K144" i="2"/>
  <c r="AD144" i="2"/>
  <c r="AC144" i="2" s="1"/>
  <c r="T144" i="2"/>
  <c r="AA144" i="2"/>
  <c r="X144" i="2"/>
  <c r="W144" i="2" s="1"/>
  <c r="U144" i="2"/>
  <c r="Z144" i="2"/>
  <c r="AB144" i="2" s="1"/>
  <c r="AJ144" i="2"/>
  <c r="AM144" i="2"/>
  <c r="AL144" i="2" s="1"/>
  <c r="AO144" i="2"/>
  <c r="AQ144" i="2" s="1"/>
  <c r="AI144" i="2"/>
  <c r="AP144" i="2"/>
  <c r="E144" i="2"/>
  <c r="O144" i="2"/>
  <c r="N144" i="2" s="1"/>
  <c r="L144" i="2"/>
  <c r="X134" i="2"/>
  <c r="W134" i="2" s="1"/>
  <c r="U134" i="2"/>
  <c r="Z134" i="2"/>
  <c r="T134" i="2"/>
  <c r="AD134" i="2"/>
  <c r="AC134" i="2" s="1"/>
  <c r="AA134" i="2"/>
  <c r="AJ134" i="2"/>
  <c r="AM134" i="2"/>
  <c r="AL134" i="2" s="1"/>
  <c r="AO134" i="2"/>
  <c r="AQ134" i="2" s="1"/>
  <c r="F134" i="2"/>
  <c r="K134" i="2"/>
  <c r="I134" i="2"/>
  <c r="H134" i="2" s="1"/>
  <c r="AI134" i="2"/>
  <c r="AP134" i="2"/>
  <c r="E134" i="2"/>
  <c r="G134" i="2" s="1"/>
  <c r="L134" i="2"/>
  <c r="O134" i="2"/>
  <c r="N134" i="2" s="1"/>
  <c r="F124" i="2"/>
  <c r="K124" i="2"/>
  <c r="I124" i="2"/>
  <c r="H124" i="2" s="1"/>
  <c r="O124" i="2"/>
  <c r="N124" i="2" s="1"/>
  <c r="E124" i="2"/>
  <c r="G124" i="2" s="1"/>
  <c r="L124" i="2"/>
  <c r="X124" i="2"/>
  <c r="W124" i="2" s="1"/>
  <c r="Z124" i="2"/>
  <c r="AB124" i="2" s="1"/>
  <c r="U124" i="2"/>
  <c r="AA124" i="2"/>
  <c r="AD124" i="2"/>
  <c r="AC124" i="2" s="1"/>
  <c r="T124" i="2"/>
  <c r="V124" i="2" s="1"/>
  <c r="AJ124" i="2"/>
  <c r="AO124" i="2"/>
  <c r="AQ124" i="2" s="1"/>
  <c r="AM124" i="2"/>
  <c r="AL124" i="2" s="1"/>
  <c r="AI124" i="2"/>
  <c r="AK124" i="2" s="1"/>
  <c r="AP124" i="2"/>
  <c r="X114" i="2"/>
  <c r="W114" i="2" s="1"/>
  <c r="U114" i="2"/>
  <c r="Z114" i="2"/>
  <c r="T114" i="2"/>
  <c r="AD114" i="2"/>
  <c r="AC114" i="2" s="1"/>
  <c r="AA114" i="2"/>
  <c r="AJ114" i="2"/>
  <c r="AM114" i="2"/>
  <c r="AL114" i="2" s="1"/>
  <c r="AO114" i="2"/>
  <c r="AQ114" i="2" s="1"/>
  <c r="AI114" i="2"/>
  <c r="AP114" i="2"/>
  <c r="F114" i="2"/>
  <c r="I114" i="2"/>
  <c r="H114" i="2" s="1"/>
  <c r="K114" i="2"/>
  <c r="M114" i="2" s="1"/>
  <c r="E114" i="2"/>
  <c r="G114" i="2" s="1"/>
  <c r="O114" i="2"/>
  <c r="N114" i="2" s="1"/>
  <c r="L114" i="2"/>
  <c r="E104" i="2"/>
  <c r="O104" i="2"/>
  <c r="N104" i="2" s="1"/>
  <c r="L104" i="2"/>
  <c r="AJ104" i="2"/>
  <c r="AO104" i="2"/>
  <c r="AM104" i="2"/>
  <c r="AL104" i="2" s="1"/>
  <c r="X104" i="2"/>
  <c r="W104" i="2" s="1"/>
  <c r="U104" i="2"/>
  <c r="Z104" i="2"/>
  <c r="AB104" i="2" s="1"/>
  <c r="AD104" i="2"/>
  <c r="AC104" i="2" s="1"/>
  <c r="AA104" i="2"/>
  <c r="T104" i="2"/>
  <c r="V104" i="2" s="1"/>
  <c r="AI104" i="2"/>
  <c r="AP104" i="2"/>
  <c r="F104" i="2"/>
  <c r="K104" i="2"/>
  <c r="M104" i="2" s="1"/>
  <c r="I104" i="2"/>
  <c r="H104" i="2" s="1"/>
  <c r="X94" i="2"/>
  <c r="W94" i="2" s="1"/>
  <c r="U94" i="2"/>
  <c r="Z94" i="2"/>
  <c r="AA94" i="2"/>
  <c r="AD94" i="2"/>
  <c r="AC94" i="2" s="1"/>
  <c r="T94" i="2"/>
  <c r="V94" i="2" s="1"/>
  <c r="AI94" i="2"/>
  <c r="AP94" i="2"/>
  <c r="E94" i="2"/>
  <c r="G94" i="2" s="1"/>
  <c r="L94" i="2"/>
  <c r="O94" i="2"/>
  <c r="N94" i="2" s="1"/>
  <c r="AJ94" i="2"/>
  <c r="AM94" i="2"/>
  <c r="AL94" i="2" s="1"/>
  <c r="AO94" i="2"/>
  <c r="F94" i="2"/>
  <c r="I94" i="2"/>
  <c r="H94" i="2" s="1"/>
  <c r="K94" i="2"/>
  <c r="M94" i="2" s="1"/>
  <c r="AJ84" i="2"/>
  <c r="AM84" i="2"/>
  <c r="AL84" i="2" s="1"/>
  <c r="AO84" i="2"/>
  <c r="AQ84" i="2" s="1"/>
  <c r="F84" i="2"/>
  <c r="K84" i="2"/>
  <c r="I84" i="2"/>
  <c r="H84" i="2" s="1"/>
  <c r="AD84" i="2"/>
  <c r="AC84" i="2" s="1"/>
  <c r="T84" i="2"/>
  <c r="AA84" i="2"/>
  <c r="X84" i="2"/>
  <c r="W84" i="2" s="1"/>
  <c r="U84" i="2"/>
  <c r="Z84" i="2"/>
  <c r="AB84" i="2" s="1"/>
  <c r="AI84" i="2"/>
  <c r="AP84" i="2"/>
  <c r="E84" i="2"/>
  <c r="O84" i="2"/>
  <c r="N84" i="2" s="1"/>
  <c r="L84" i="2"/>
  <c r="F74" i="2"/>
  <c r="I74" i="2"/>
  <c r="H74" i="2" s="1"/>
  <c r="K74" i="2"/>
  <c r="AD74" i="2"/>
  <c r="AC74" i="2" s="1"/>
  <c r="T74" i="2"/>
  <c r="AA74" i="2"/>
  <c r="X74" i="2"/>
  <c r="W74" i="2" s="1"/>
  <c r="U74" i="2"/>
  <c r="Z74" i="2"/>
  <c r="AI74" i="2"/>
  <c r="AP74" i="2"/>
  <c r="AJ74" i="2"/>
  <c r="AO74" i="2"/>
  <c r="AQ74" i="2" s="1"/>
  <c r="AM74" i="2"/>
  <c r="AL74" i="2" s="1"/>
  <c r="E74" i="2"/>
  <c r="G74" i="2" s="1"/>
  <c r="O74" i="2"/>
  <c r="N74" i="2" s="1"/>
  <c r="L74" i="2"/>
  <c r="E64" i="2"/>
  <c r="G64" i="2" s="1"/>
  <c r="L64" i="2"/>
  <c r="O64" i="2"/>
  <c r="N64" i="2" s="1"/>
  <c r="AD64" i="2"/>
  <c r="AC64" i="2" s="1"/>
  <c r="AA64" i="2"/>
  <c r="T64" i="2"/>
  <c r="X64" i="2"/>
  <c r="W64" i="2" s="1"/>
  <c r="U64" i="2"/>
  <c r="Z64" i="2"/>
  <c r="AB64" i="2" s="1"/>
  <c r="AJ64" i="2"/>
  <c r="AO64" i="2"/>
  <c r="AQ64" i="2" s="1"/>
  <c r="AM64" i="2"/>
  <c r="AL64" i="2" s="1"/>
  <c r="F64" i="2"/>
  <c r="I64" i="2"/>
  <c r="H64" i="2" s="1"/>
  <c r="K64" i="2"/>
  <c r="AI64" i="2"/>
  <c r="AP64" i="2"/>
  <c r="F54" i="2"/>
  <c r="I54" i="2"/>
  <c r="H54" i="2" s="1"/>
  <c r="K54" i="2"/>
  <c r="M54" i="2" s="1"/>
  <c r="X54" i="2"/>
  <c r="W54" i="2" s="1"/>
  <c r="Z54" i="2"/>
  <c r="AB54" i="2" s="1"/>
  <c r="U54" i="2"/>
  <c r="AD54" i="2"/>
  <c r="AC54" i="2" s="1"/>
  <c r="T54" i="2"/>
  <c r="AA54" i="2"/>
  <c r="AJ54" i="2"/>
  <c r="AM54" i="2"/>
  <c r="AL54" i="2" s="1"/>
  <c r="AO54" i="2"/>
  <c r="AI54" i="2"/>
  <c r="AK54" i="2" s="1"/>
  <c r="AP54" i="2"/>
  <c r="E54" i="2"/>
  <c r="L54" i="2"/>
  <c r="O54" i="2"/>
  <c r="N54" i="2" s="1"/>
  <c r="AD44" i="2"/>
  <c r="AC44" i="2" s="1"/>
  <c r="T44" i="2"/>
  <c r="V44" i="2" s="1"/>
  <c r="AA44" i="2"/>
  <c r="U44" i="2"/>
  <c r="X44" i="2"/>
  <c r="W44" i="2" s="1"/>
  <c r="Z44" i="2"/>
  <c r="AB44" i="2" s="1"/>
  <c r="AJ44" i="2"/>
  <c r="AM44" i="2"/>
  <c r="AL44" i="2" s="1"/>
  <c r="AO44" i="2"/>
  <c r="F44" i="2"/>
  <c r="K44" i="2"/>
  <c r="I44" i="2"/>
  <c r="H44" i="2" s="1"/>
  <c r="E44" i="2"/>
  <c r="AI44" i="2"/>
  <c r="AK44" i="2" s="1"/>
  <c r="O44" i="2"/>
  <c r="N44" i="2" s="1"/>
  <c r="L44" i="2"/>
  <c r="AP44" i="2"/>
  <c r="F34" i="2"/>
  <c r="K34" i="2"/>
  <c r="I34" i="2"/>
  <c r="H34" i="2" s="1"/>
  <c r="X34" i="2"/>
  <c r="W34" i="2" s="1"/>
  <c r="U34" i="2"/>
  <c r="Z34" i="2"/>
  <c r="AB34" i="2" s="1"/>
  <c r="AJ34" i="2"/>
  <c r="AO34" i="2"/>
  <c r="AQ34" i="2" s="1"/>
  <c r="AM34" i="2"/>
  <c r="AL34" i="2" s="1"/>
  <c r="AD34" i="2"/>
  <c r="AC34" i="2" s="1"/>
  <c r="T34" i="2"/>
  <c r="AA34" i="2"/>
  <c r="AI34" i="2"/>
  <c r="AP34" i="2"/>
  <c r="E34" i="2"/>
  <c r="G34" i="2" s="1"/>
  <c r="O34" i="2"/>
  <c r="N34" i="2" s="1"/>
  <c r="L34" i="2"/>
  <c r="F24" i="2"/>
  <c r="I24" i="2"/>
  <c r="H24" i="2" s="1"/>
  <c r="K24" i="2"/>
  <c r="X24" i="2"/>
  <c r="W24" i="2" s="1"/>
  <c r="U24" i="2"/>
  <c r="Z24" i="2"/>
  <c r="AB24" i="2" s="1"/>
  <c r="T24" i="2"/>
  <c r="AA24" i="2"/>
  <c r="AD24" i="2"/>
  <c r="AC24" i="2" s="1"/>
  <c r="O24" i="2"/>
  <c r="N24" i="2" s="1"/>
  <c r="E24" i="2"/>
  <c r="L24" i="2"/>
  <c r="AJ24" i="2"/>
  <c r="AM24" i="2"/>
  <c r="AL24" i="2" s="1"/>
  <c r="AO24" i="2"/>
  <c r="AI24" i="2"/>
  <c r="AP24" i="2"/>
  <c r="AH14" i="2"/>
  <c r="AN14" i="2"/>
  <c r="S14" i="2"/>
  <c r="Y14" i="2"/>
  <c r="D6" i="2"/>
  <c r="J6" i="2"/>
  <c r="D7" i="2"/>
  <c r="J7" i="2"/>
  <c r="D8" i="2"/>
  <c r="J8" i="2"/>
  <c r="D9" i="2"/>
  <c r="J9" i="2"/>
  <c r="D10" i="2"/>
  <c r="J10" i="2"/>
  <c r="D11" i="2"/>
  <c r="J11" i="2"/>
  <c r="D12" i="2"/>
  <c r="J12" i="2"/>
  <c r="D13" i="2"/>
  <c r="J13" i="2"/>
  <c r="D5" i="2"/>
  <c r="J5" i="2"/>
  <c r="AQ504" i="2" l="1"/>
  <c r="G504" i="2"/>
  <c r="AB504" i="2"/>
  <c r="V504" i="2"/>
  <c r="AB494" i="2"/>
  <c r="M484" i="2"/>
  <c r="AB484" i="2"/>
  <c r="G474" i="2"/>
  <c r="V474" i="2"/>
  <c r="AB474" i="2"/>
  <c r="M474" i="2"/>
  <c r="AQ474" i="2"/>
  <c r="AK464" i="2"/>
  <c r="G464" i="2"/>
  <c r="AQ464" i="2"/>
  <c r="M464" i="2"/>
  <c r="AQ454" i="2"/>
  <c r="G444" i="2"/>
  <c r="AK444" i="2"/>
  <c r="AQ444" i="2"/>
  <c r="V444" i="2"/>
  <c r="AB434" i="2"/>
  <c r="AK434" i="2"/>
  <c r="G434" i="2"/>
  <c r="G424" i="2"/>
  <c r="AK414" i="2"/>
  <c r="AB404" i="2"/>
  <c r="M404" i="2"/>
  <c r="V404" i="2"/>
  <c r="AQ394" i="2"/>
  <c r="AQ384" i="2"/>
  <c r="G384" i="2"/>
  <c r="M384" i="2"/>
  <c r="AB384" i="2"/>
  <c r="AK374" i="2"/>
  <c r="AB374" i="2"/>
  <c r="G374" i="2"/>
  <c r="AQ364" i="2"/>
  <c r="AQ354" i="2"/>
  <c r="G354" i="2"/>
  <c r="AB354" i="2"/>
  <c r="M354" i="2"/>
  <c r="V354" i="2"/>
  <c r="M344" i="2"/>
  <c r="M334" i="2"/>
  <c r="AQ324" i="2"/>
  <c r="AK324" i="2"/>
  <c r="AK314" i="2"/>
  <c r="G314" i="2"/>
  <c r="AB314" i="2"/>
  <c r="AB304" i="2"/>
  <c r="AQ304" i="2"/>
  <c r="G304" i="2"/>
  <c r="G294" i="2"/>
  <c r="AQ294" i="2"/>
  <c r="AK294" i="2"/>
  <c r="M294" i="2"/>
  <c r="AB294" i="2"/>
  <c r="G284" i="2"/>
  <c r="M284" i="2"/>
  <c r="AK284" i="2"/>
  <c r="AQ284" i="2"/>
  <c r="AB284" i="2"/>
  <c r="AK274" i="2"/>
  <c r="G274" i="2"/>
  <c r="AB274" i="2"/>
  <c r="AK264" i="2"/>
  <c r="V264" i="2"/>
  <c r="AB264" i="2"/>
  <c r="G264" i="2"/>
  <c r="AQ264" i="2"/>
  <c r="V254" i="2"/>
  <c r="M254" i="2"/>
  <c r="AQ254" i="2"/>
  <c r="AQ234" i="2"/>
  <c r="G234" i="2"/>
  <c r="V234" i="2"/>
  <c r="AB234" i="2"/>
  <c r="M234" i="2"/>
  <c r="M224" i="2"/>
  <c r="AQ224" i="2"/>
  <c r="V224" i="2"/>
  <c r="G214" i="2"/>
  <c r="AQ214" i="2"/>
  <c r="AB204" i="2"/>
  <c r="AK204" i="2"/>
  <c r="M194" i="2"/>
  <c r="G194" i="2"/>
  <c r="G184" i="2"/>
  <c r="M184" i="2"/>
  <c r="AB184" i="2"/>
  <c r="G174" i="2"/>
  <c r="M174" i="2"/>
  <c r="AK164" i="2"/>
  <c r="AQ164" i="2"/>
  <c r="V164" i="2"/>
  <c r="M154" i="2"/>
  <c r="AB154" i="2"/>
  <c r="G144" i="2"/>
  <c r="AK144" i="2"/>
  <c r="V144" i="2"/>
  <c r="M144" i="2"/>
  <c r="V134" i="2"/>
  <c r="AK134" i="2"/>
  <c r="M134" i="2"/>
  <c r="AB134" i="2"/>
  <c r="M124" i="2"/>
  <c r="V114" i="2"/>
  <c r="AB114" i="2"/>
  <c r="AK114" i="2"/>
  <c r="AK104" i="2"/>
  <c r="AQ104" i="2"/>
  <c r="G104" i="2"/>
  <c r="AK94" i="2"/>
  <c r="AQ94" i="2"/>
  <c r="AB94" i="2"/>
  <c r="V84" i="2"/>
  <c r="G84" i="2"/>
  <c r="AK84" i="2"/>
  <c r="M84" i="2"/>
  <c r="M74" i="2"/>
  <c r="V74" i="2"/>
  <c r="AK74" i="2"/>
  <c r="AB74" i="2"/>
  <c r="AK64" i="2"/>
  <c r="M64" i="2"/>
  <c r="V64" i="2"/>
  <c r="AQ54" i="2"/>
  <c r="V54" i="2"/>
  <c r="G54" i="2"/>
  <c r="G44" i="2"/>
  <c r="M44" i="2"/>
  <c r="AQ44" i="2"/>
  <c r="AK34" i="2"/>
  <c r="V34" i="2"/>
  <c r="M34" i="2"/>
  <c r="AK24" i="2"/>
  <c r="AQ24" i="2"/>
  <c r="V24" i="2"/>
  <c r="G24" i="2"/>
  <c r="M24" i="2"/>
  <c r="AM14" i="2"/>
  <c r="AL14" i="2" s="1"/>
  <c r="T14" i="2"/>
  <c r="U14" i="2"/>
  <c r="V14" i="2" s="1"/>
  <c r="AD14" i="2"/>
  <c r="AC14" i="2" s="1"/>
  <c r="X14" i="2"/>
  <c r="W14" i="2" s="1"/>
  <c r="Z14" i="2"/>
  <c r="AA14" i="2"/>
  <c r="D14" i="2"/>
  <c r="J14" i="2"/>
  <c r="AO14" i="2"/>
  <c r="AJ14" i="2"/>
  <c r="AI14" i="2"/>
  <c r="AP14" i="2"/>
  <c r="AS14" i="2"/>
  <c r="AR14" i="2" s="1"/>
  <c r="AB14" i="2" l="1"/>
  <c r="K14" i="2"/>
  <c r="L14" i="2"/>
  <c r="I14" i="2"/>
  <c r="H14" i="2" s="1"/>
  <c r="F14" i="2"/>
  <c r="O14" i="2"/>
  <c r="N14" i="2" s="1"/>
  <c r="E14" i="2"/>
  <c r="AK14" i="2"/>
  <c r="AS24" i="2"/>
  <c r="AR24" i="2" s="1"/>
  <c r="AQ14" i="2"/>
  <c r="M14" i="2" l="1"/>
  <c r="G14" i="2"/>
  <c r="AS34" i="2"/>
  <c r="AR34" i="2" l="1"/>
  <c r="AS44" i="2"/>
  <c r="AR44" i="2" l="1"/>
  <c r="AS54" i="2" l="1"/>
  <c r="AR54" i="2" l="1"/>
  <c r="AS64" i="2" s="1"/>
  <c r="AR64" i="2" l="1"/>
  <c r="AS74" i="2"/>
  <c r="AR74" i="2" l="1"/>
  <c r="AS84" i="2" l="1"/>
  <c r="AR84" i="2" l="1"/>
  <c r="AS94" i="2" l="1"/>
  <c r="AR94" i="2" s="1"/>
  <c r="AS104" i="2" l="1"/>
  <c r="AR104" i="2" s="1"/>
  <c r="AS114" i="2" l="1"/>
  <c r="AR114" i="2" s="1"/>
  <c r="AS124" i="2" l="1"/>
  <c r="AR124" i="2" s="1"/>
  <c r="AS134" i="2" l="1"/>
  <c r="AR134" i="2" s="1"/>
  <c r="AS144" i="2" l="1"/>
  <c r="AR144" i="2" s="1"/>
  <c r="AS154" i="2" l="1"/>
  <c r="AR154" i="2" s="1"/>
  <c r="AS164" i="2" l="1"/>
  <c r="AR164" i="2" s="1"/>
  <c r="AS174" i="2" l="1"/>
  <c r="AR174" i="2" s="1"/>
  <c r="AS184" i="2" l="1"/>
  <c r="AR184" i="2" s="1"/>
  <c r="AS194" i="2" l="1"/>
  <c r="AR194" i="2" s="1"/>
  <c r="AS204" i="2" l="1"/>
  <c r="AR204" i="2" s="1"/>
  <c r="AS214" i="2" l="1"/>
  <c r="AR214" i="2" s="1"/>
  <c r="AS224" i="2" l="1"/>
  <c r="AR224" i="2" s="1"/>
  <c r="AS234" i="2" l="1"/>
  <c r="AR234" i="2" s="1"/>
  <c r="AS244" i="2" l="1"/>
  <c r="AR244" i="2" s="1"/>
  <c r="AS254" i="2" l="1"/>
  <c r="AR254" i="2" s="1"/>
  <c r="AS264" i="2" l="1"/>
  <c r="AR264" i="2" s="1"/>
  <c r="AS274" i="2" l="1"/>
  <c r="AR274" i="2" s="1"/>
  <c r="AS284" i="2" l="1"/>
  <c r="AR284" i="2" s="1"/>
  <c r="AS294" i="2" l="1"/>
  <c r="AR294" i="2" s="1"/>
  <c r="AS304" i="2" l="1"/>
  <c r="AR304" i="2" s="1"/>
  <c r="AS314" i="2" l="1"/>
  <c r="AR314" i="2" s="1"/>
  <c r="AS324" i="2" l="1"/>
  <c r="AR324" i="2" s="1"/>
  <c r="AS334" i="2" l="1"/>
  <c r="AR334" i="2" s="1"/>
  <c r="AS344" i="2" l="1"/>
  <c r="AR344" i="2" s="1"/>
  <c r="AS354" i="2" l="1"/>
  <c r="AR354" i="2" s="1"/>
  <c r="AS364" i="2" l="1"/>
  <c r="AR364" i="2" s="1"/>
  <c r="AS374" i="2" l="1"/>
  <c r="AR374" i="2" s="1"/>
  <c r="AS384" i="2" l="1"/>
  <c r="AR384" i="2" s="1"/>
  <c r="AS394" i="2" l="1"/>
  <c r="AR394" i="2" s="1"/>
  <c r="AS404" i="2" l="1"/>
  <c r="AR404" i="2" s="1"/>
  <c r="AS414" i="2" l="1"/>
  <c r="AR414" i="2" s="1"/>
  <c r="AS424" i="2" l="1"/>
  <c r="AR424" i="2" s="1"/>
  <c r="AS434" i="2" l="1"/>
  <c r="AR434" i="2" s="1"/>
  <c r="AS444" i="2" l="1"/>
  <c r="AR444" i="2" s="1"/>
  <c r="AS454" i="2" l="1"/>
  <c r="AR454" i="2" s="1"/>
  <c r="AS464" i="2" l="1"/>
  <c r="AR464" i="2" s="1"/>
  <c r="AS474" i="2" l="1"/>
  <c r="AR474" i="2" s="1"/>
  <c r="AS484" i="2" l="1"/>
  <c r="AR484" i="2" s="1"/>
  <c r="AS494" i="2" l="1"/>
  <c r="AR494" i="2" s="1"/>
  <c r="AS504" i="2" l="1"/>
  <c r="AR504" i="2" s="1"/>
</calcChain>
</file>

<file path=xl/comments1.xml><?xml version="1.0" encoding="utf-8"?>
<comments xmlns="http://schemas.openxmlformats.org/spreadsheetml/2006/main">
  <authors>
    <author>Rajesh</author>
    <author>Swati</author>
  </authors>
  <commentList>
    <comment ref="D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1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1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1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1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1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1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1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1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1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1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1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2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2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2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2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2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2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2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2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2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2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2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2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3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3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3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3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3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3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3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3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3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3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3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3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1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1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1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1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1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1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1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1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1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2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2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2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2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2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2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2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2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2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3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3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3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3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3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3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3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3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3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4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4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4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4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4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4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4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4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4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5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5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5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5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5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5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5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5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5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6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6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6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6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6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6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6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6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6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7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7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7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7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7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7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7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7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7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8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8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8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8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8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8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8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8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8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4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4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4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4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4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4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9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9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49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9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49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49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49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49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49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D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5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G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H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I5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L5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M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N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O5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S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V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W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X5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A5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B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C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D5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  <comment ref="AH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04" authorId="1">
      <text>
        <r>
          <rPr>
            <b/>
            <sz val="9"/>
            <color indexed="81"/>
            <rFont val="Tahoma"/>
            <family val="2"/>
          </rPr>
          <t>Loss in this Session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04" authorId="1">
      <text>
        <r>
          <rPr>
            <b/>
            <sz val="9"/>
            <color indexed="81"/>
            <rFont val="Tahoma"/>
            <family val="2"/>
          </rPr>
          <t>Won in this session</t>
        </r>
      </text>
    </comment>
    <comment ref="AK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L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M504" authorId="1">
      <text>
        <r>
          <rPr>
            <b/>
            <sz val="9"/>
            <color indexed="81"/>
            <rFont val="Tahoma"/>
            <family val="2"/>
          </rPr>
          <t>Pre calculation of Bet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04" authorId="0">
      <text>
        <r>
          <rPr>
            <b/>
            <sz val="9"/>
            <color indexed="81"/>
            <rFont val="Tahoma"/>
            <charset val="1"/>
          </rPr>
          <t>Total Occurance In 9 spins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504" authorId="1">
      <text>
        <r>
          <rPr>
            <b/>
            <sz val="9"/>
            <color indexed="81"/>
            <rFont val="Tahoma"/>
            <family val="2"/>
          </rPr>
          <t>Loss in this session</t>
        </r>
      </text>
    </comment>
    <comment ref="AP504" authorId="1">
      <text>
        <r>
          <rPr>
            <b/>
            <sz val="9"/>
            <color indexed="81"/>
            <rFont val="Tahoma"/>
            <family val="2"/>
          </rPr>
          <t>Gain in this session</t>
        </r>
      </text>
    </comment>
    <comment ref="AQ504" authorId="1">
      <text>
        <r>
          <rPr>
            <b/>
            <sz val="9"/>
            <color indexed="81"/>
            <rFont val="Tahoma"/>
            <family val="2"/>
          </rPr>
          <t>Overall Gain/loss</t>
        </r>
      </text>
    </comment>
    <comment ref="AR504" authorId="1">
      <text>
        <r>
          <rPr>
            <b/>
            <sz val="9"/>
            <color indexed="81"/>
            <rFont val="Tahoma"/>
            <family val="2"/>
          </rPr>
          <t>Bet for next cycle on Red</t>
        </r>
      </text>
    </comment>
    <comment ref="AS504" authorId="1">
      <text>
        <r>
          <rPr>
            <b/>
            <sz val="9"/>
            <color indexed="81"/>
            <rFont val="Tahoma"/>
            <family val="2"/>
          </rPr>
          <t>Pre Clculation of Bet</t>
        </r>
      </text>
    </comment>
  </commentList>
</comments>
</file>

<file path=xl/sharedStrings.xml><?xml version="1.0" encoding="utf-8"?>
<sst xmlns="http://schemas.openxmlformats.org/spreadsheetml/2006/main" count="35" uniqueCount="10">
  <si>
    <t>RED/BLK</t>
  </si>
  <si>
    <t>numbers</t>
  </si>
  <si>
    <t>Sort</t>
  </si>
  <si>
    <t>LOSS</t>
  </si>
  <si>
    <t>WIN</t>
  </si>
  <si>
    <t>OVERALL</t>
  </si>
  <si>
    <t>BET</t>
  </si>
  <si>
    <t>Pre Calculation</t>
  </si>
  <si>
    <t>HIGH / LOW</t>
  </si>
  <si>
    <t>ODD / 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</si>
</sst>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6" fillId="0" borderId="0" xfId="0" applyFont="1" applyFill="1"/>
    <xf numFmtId="0" fontId="6" fillId="0" borderId="1" xfId="0" applyFont="1" applyFill="1" applyBorder="1" applyAlignment="1">
      <alignment horizontal="center"/>
    </xf>
    <xf numFmtId="0" fontId="2" fillId="0" borderId="0" xfId="0" applyFont="1" applyFill="1"/>
    <xf numFmtId="0" fontId="5" fillId="0" borderId="0" xfId="0" applyFont="1"/>
    <xf numFmtId="0" fontId="0" fillId="0" borderId="0" xfId="0" applyAlignment="1"/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4" borderId="7" xfId="0" applyFill="1" applyBorder="1"/>
    <xf numFmtId="0" fontId="0" fillId="4" borderId="8" xfId="0" applyFill="1" applyBorder="1"/>
    <xf numFmtId="0" fontId="0" fillId="7" borderId="8" xfId="0" applyFill="1" applyBorder="1"/>
    <xf numFmtId="0" fontId="0" fillId="6" borderId="8" xfId="0" applyFill="1" applyBorder="1"/>
    <xf numFmtId="0" fontId="0" fillId="6" borderId="9" xfId="0" applyFill="1" applyBorder="1"/>
    <xf numFmtId="0" fontId="9" fillId="0" borderId="0" xfId="0" applyFont="1"/>
    <xf numFmtId="0" fontId="9" fillId="0" borderId="0" xfId="0" applyFont="1" applyFill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504"/>
  <sheetViews>
    <sheetView tabSelected="1" workbookViewId="0">
      <pane ySplit="3" topLeftCell="A4" activePane="bottomLeft" state="frozen"/>
      <selection pane="bottomLeft" activeCell="A2" sqref="A2"/>
    </sheetView>
  </sheetViews>
  <sheetFormatPr defaultColWidth="5.28515625" defaultRowHeight="15" x14ac:dyDescent="0.25"/>
  <cols>
    <col min="1" max="1" width="2" bestFit="1" customWidth="1"/>
    <col min="2" max="3" width="3" bestFit="1" customWidth="1"/>
    <col min="4" max="4" width="4.42578125" bestFit="1" customWidth="1"/>
    <col min="6" max="6" width="4.85546875" bestFit="1" customWidth="1"/>
    <col min="7" max="7" width="8.85546875" bestFit="1" customWidth="1"/>
    <col min="8" max="8" width="4.140625" bestFit="1" customWidth="1"/>
    <col min="9" max="9" width="14.42578125" hidden="1" customWidth="1"/>
    <col min="10" max="10" width="4.140625" bestFit="1" customWidth="1"/>
    <col min="12" max="12" width="4.85546875" bestFit="1" customWidth="1"/>
    <col min="13" max="13" width="8.85546875" bestFit="1" customWidth="1"/>
    <col min="14" max="14" width="4.140625" bestFit="1" customWidth="1"/>
    <col min="15" max="15" width="14.42578125" hidden="1" customWidth="1"/>
    <col min="16" max="18" width="3" style="6" bestFit="1" customWidth="1"/>
    <col min="19" max="19" width="5.42578125" bestFit="1" customWidth="1"/>
    <col min="21" max="21" width="4.85546875" bestFit="1" customWidth="1"/>
    <col min="22" max="22" width="8.85546875" bestFit="1" customWidth="1"/>
    <col min="23" max="23" width="4.140625" bestFit="1" customWidth="1"/>
    <col min="24" max="24" width="14.42578125" hidden="1" customWidth="1"/>
    <col min="25" max="25" width="5.140625" bestFit="1" customWidth="1"/>
    <col min="27" max="27" width="4.85546875" bestFit="1" customWidth="1"/>
    <col min="28" max="28" width="8.85546875" bestFit="1" customWidth="1"/>
    <col min="29" max="29" width="4.140625" bestFit="1" customWidth="1"/>
    <col min="30" max="30" width="14.42578125" hidden="1" customWidth="1"/>
    <col min="31" max="33" width="3" style="6" bestFit="1" customWidth="1"/>
    <col min="34" max="34" width="5" bestFit="1" customWidth="1"/>
    <col min="36" max="36" width="4.85546875" bestFit="1" customWidth="1"/>
    <col min="37" max="37" width="8.85546875" bestFit="1" customWidth="1"/>
    <col min="38" max="38" width="4.140625" bestFit="1" customWidth="1"/>
    <col min="39" max="39" width="14.42578125" hidden="1" customWidth="1"/>
    <col min="40" max="40" width="5.7109375" bestFit="1" customWidth="1"/>
    <col min="42" max="42" width="4.85546875" bestFit="1" customWidth="1"/>
    <col min="43" max="43" width="8.85546875" bestFit="1" customWidth="1"/>
    <col min="44" max="44" width="4.140625" bestFit="1" customWidth="1"/>
    <col min="45" max="45" width="14.42578125" hidden="1" customWidth="1"/>
    <col min="46" max="16384" width="5.28515625" style="6"/>
  </cols>
  <sheetData>
    <row r="1" spans="1:45" x14ac:dyDescent="0.25">
      <c r="A1" s="1">
        <v>1</v>
      </c>
      <c r="B1" s="3">
        <v>2</v>
      </c>
      <c r="C1" s="1">
        <v>3</v>
      </c>
      <c r="D1" s="3">
        <v>4</v>
      </c>
      <c r="E1" s="1">
        <v>5</v>
      </c>
      <c r="F1" s="3">
        <v>6</v>
      </c>
      <c r="G1" s="1">
        <v>7</v>
      </c>
      <c r="H1" s="3">
        <v>8</v>
      </c>
      <c r="J1" s="1">
        <v>9</v>
      </c>
      <c r="K1" s="3">
        <v>10</v>
      </c>
      <c r="L1" s="3">
        <v>11</v>
      </c>
      <c r="M1" s="1">
        <v>12</v>
      </c>
      <c r="N1" s="3">
        <v>13</v>
      </c>
      <c r="P1" s="1">
        <v>14</v>
      </c>
      <c r="Q1" s="3">
        <v>15</v>
      </c>
      <c r="R1" s="1">
        <v>16</v>
      </c>
      <c r="S1" s="3">
        <v>17</v>
      </c>
      <c r="T1" s="1">
        <v>18</v>
      </c>
      <c r="U1" s="1">
        <v>19</v>
      </c>
      <c r="V1" s="3">
        <v>20</v>
      </c>
      <c r="W1" s="1">
        <v>21</v>
      </c>
      <c r="Y1" s="3">
        <v>22</v>
      </c>
      <c r="Z1" s="1">
        <v>23</v>
      </c>
      <c r="AA1" s="3">
        <v>24</v>
      </c>
      <c r="AB1" s="1">
        <v>25</v>
      </c>
      <c r="AC1" s="3">
        <v>26</v>
      </c>
      <c r="AE1" s="1">
        <v>27</v>
      </c>
      <c r="AF1" s="3">
        <v>28</v>
      </c>
      <c r="AG1" s="3">
        <v>29</v>
      </c>
      <c r="AH1" s="1">
        <v>30</v>
      </c>
      <c r="AI1" s="3">
        <v>31</v>
      </c>
      <c r="AJ1" s="1">
        <v>32</v>
      </c>
      <c r="AK1" s="3">
        <v>33</v>
      </c>
      <c r="AL1" s="1">
        <v>34</v>
      </c>
      <c r="AN1" s="3">
        <v>35</v>
      </c>
      <c r="AO1" s="1">
        <v>36</v>
      </c>
    </row>
    <row r="2" spans="1:45" x14ac:dyDescent="0.25">
      <c r="C2" s="11"/>
      <c r="D2" s="12" t="s">
        <v>0</v>
      </c>
      <c r="E2" s="12"/>
      <c r="F2" s="12"/>
      <c r="G2" s="12"/>
      <c r="H2" s="12"/>
      <c r="I2" s="12"/>
      <c r="J2" s="12"/>
      <c r="K2" s="12"/>
      <c r="L2" s="12"/>
      <c r="M2" s="12"/>
      <c r="N2" s="12"/>
      <c r="P2"/>
      <c r="Q2"/>
      <c r="R2"/>
      <c r="S2" s="12" t="s">
        <v>8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E2"/>
      <c r="AF2"/>
      <c r="AG2"/>
      <c r="AH2" s="12" t="s">
        <v>9</v>
      </c>
      <c r="AI2" s="12"/>
      <c r="AJ2" s="12"/>
      <c r="AK2" s="12"/>
      <c r="AL2" s="12"/>
      <c r="AM2" s="12"/>
      <c r="AN2" s="12"/>
      <c r="AO2" s="12"/>
      <c r="AP2" s="12"/>
      <c r="AQ2" s="12"/>
      <c r="AR2" s="12"/>
    </row>
    <row r="3" spans="1:45" ht="18.75" customHeight="1" x14ac:dyDescent="0.25">
      <c r="C3" s="5"/>
      <c r="D3" s="13"/>
      <c r="E3" s="13" t="s">
        <v>3</v>
      </c>
      <c r="F3" s="13" t="s">
        <v>4</v>
      </c>
      <c r="G3" s="13" t="s">
        <v>5</v>
      </c>
      <c r="H3" s="13" t="s">
        <v>6</v>
      </c>
      <c r="I3" s="13" t="s">
        <v>7</v>
      </c>
      <c r="J3" s="13"/>
      <c r="K3" s="13" t="s">
        <v>3</v>
      </c>
      <c r="L3" s="13" t="s">
        <v>4</v>
      </c>
      <c r="M3" s="13" t="s">
        <v>5</v>
      </c>
      <c r="N3" s="13" t="s">
        <v>6</v>
      </c>
      <c r="O3" s="13" t="s">
        <v>7</v>
      </c>
      <c r="P3"/>
      <c r="Q3"/>
      <c r="R3"/>
      <c r="S3" s="13"/>
      <c r="T3" s="13" t="s">
        <v>3</v>
      </c>
      <c r="U3" s="13" t="s">
        <v>4</v>
      </c>
      <c r="V3" s="13" t="s">
        <v>5</v>
      </c>
      <c r="W3" s="13" t="s">
        <v>6</v>
      </c>
      <c r="X3" s="13" t="s">
        <v>7</v>
      </c>
      <c r="Y3" s="13"/>
      <c r="Z3" s="13" t="s">
        <v>3</v>
      </c>
      <c r="AA3" s="13" t="s">
        <v>4</v>
      </c>
      <c r="AB3" s="13" t="s">
        <v>5</v>
      </c>
      <c r="AC3" s="13" t="s">
        <v>6</v>
      </c>
      <c r="AD3" s="13" t="s">
        <v>7</v>
      </c>
      <c r="AE3"/>
      <c r="AF3"/>
      <c r="AG3"/>
      <c r="AH3" s="13"/>
      <c r="AI3" s="13" t="s">
        <v>3</v>
      </c>
      <c r="AJ3" s="13" t="s">
        <v>4</v>
      </c>
      <c r="AK3" s="13" t="s">
        <v>5</v>
      </c>
      <c r="AL3" s="13" t="s">
        <v>6</v>
      </c>
      <c r="AM3" s="13" t="s">
        <v>7</v>
      </c>
      <c r="AN3" s="13"/>
      <c r="AO3" s="13" t="s">
        <v>3</v>
      </c>
      <c r="AP3" s="13" t="s">
        <v>4</v>
      </c>
      <c r="AQ3" s="13" t="s">
        <v>5</v>
      </c>
      <c r="AR3" s="13" t="s">
        <v>6</v>
      </c>
      <c r="AS3" s="13" t="s">
        <v>7</v>
      </c>
    </row>
    <row r="4" spans="1:45" ht="15.75" thickBot="1" x14ac:dyDescent="0.3">
      <c r="H4">
        <v>1</v>
      </c>
      <c r="N4">
        <v>1</v>
      </c>
      <c r="W4">
        <v>1</v>
      </c>
      <c r="AC4">
        <v>1</v>
      </c>
      <c r="AE4"/>
      <c r="AF4"/>
      <c r="AG4"/>
      <c r="AL4">
        <v>1</v>
      </c>
      <c r="AR4">
        <v>1</v>
      </c>
    </row>
    <row r="5" spans="1:45" x14ac:dyDescent="0.25">
      <c r="B5" s="25">
        <v>16</v>
      </c>
      <c r="D5" s="14" t="str">
        <f>IF($B5="","",IF(ISERROR(FIND("|"&amp;$B5&amp;"|","|1|3|5|7|9|12|14|16|18|19|21|23|25|27|30|32|34|36|")),"","RED"))</f>
        <v>RED</v>
      </c>
      <c r="E5" s="15"/>
      <c r="F5" s="15"/>
      <c r="G5" s="15"/>
      <c r="H5" s="15"/>
      <c r="I5" s="15"/>
      <c r="J5" s="15" t="str">
        <f>IF($B5="","",IF(ISERROR(FIND("|"&amp;$B5&amp;"|","|1|3|5|7|9|12|14|16|18|19|21|23|25|27|30|32|34|36|")),"BLK",""))</f>
        <v/>
      </c>
      <c r="K5" s="15"/>
      <c r="L5" s="15"/>
      <c r="M5" s="15"/>
      <c r="N5" s="16"/>
      <c r="S5" s="14" t="str">
        <f>IF($B5="","",IF($B5&gt;=19,"HIGH",""))</f>
        <v/>
      </c>
      <c r="T5" s="15"/>
      <c r="U5" s="15"/>
      <c r="V5" s="15"/>
      <c r="W5" s="15"/>
      <c r="X5" s="15"/>
      <c r="Y5" s="15" t="str">
        <f>IF($B5="","",IF($B5&lt;=18,"LOW",""))</f>
        <v>LOW</v>
      </c>
      <c r="Z5" s="15"/>
      <c r="AA5" s="15"/>
      <c r="AB5" s="15"/>
      <c r="AC5" s="16"/>
      <c r="AE5"/>
      <c r="AF5"/>
      <c r="AG5"/>
      <c r="AH5" s="14" t="str">
        <f>IF($B5="","",IF(ISEVEN(B5),"","ODD"))</f>
        <v/>
      </c>
      <c r="AI5" s="15"/>
      <c r="AJ5" s="15"/>
      <c r="AK5" s="15"/>
      <c r="AL5" s="15"/>
      <c r="AM5" s="15"/>
      <c r="AN5" s="15" t="str">
        <f>IF($B5="","",IF(ISEVEN(B5),"EVEN",""))</f>
        <v>EVEN</v>
      </c>
      <c r="AO5" s="15"/>
      <c r="AP5" s="15"/>
      <c r="AQ5" s="15"/>
      <c r="AR5" s="16"/>
    </row>
    <row r="6" spans="1:45" x14ac:dyDescent="0.25">
      <c r="B6" s="25">
        <v>27</v>
      </c>
      <c r="D6" s="17" t="str">
        <f t="shared" ref="D6:D13" si="0">IF($B6="","",IF(ISERROR(FIND("|"&amp;$B6&amp;"|","|1|3|5|7|9|12|14|16|18|19|21|23|25|27|30|32|34|36|")),"","RED"))</f>
        <v>RED</v>
      </c>
      <c r="E6" s="18"/>
      <c r="F6" s="18"/>
      <c r="G6" s="18"/>
      <c r="H6" s="18"/>
      <c r="I6" s="18"/>
      <c r="J6" s="18" t="str">
        <f t="shared" ref="J6:J13" si="1">IF($B6="","",IF(ISERROR(FIND("|"&amp;$B6&amp;"|","|1|3|5|7|9|12|14|16|18|19|21|23|25|27|30|32|34|36|")),"BLK",""))</f>
        <v/>
      </c>
      <c r="K6" s="18"/>
      <c r="L6" s="18"/>
      <c r="M6" s="18"/>
      <c r="N6" s="19"/>
      <c r="S6" s="17" t="str">
        <f t="shared" ref="S6:S13" si="2">IF($B6="","",IF($B6&gt;=19,"HIGH",""))</f>
        <v>HIGH</v>
      </c>
      <c r="T6" s="18"/>
      <c r="U6" s="18"/>
      <c r="V6" s="18"/>
      <c r="W6" s="18"/>
      <c r="X6" s="18"/>
      <c r="Y6" s="18" t="str">
        <f t="shared" ref="Y6:Y13" si="3">IF($B6="","",IF($B6&lt;=18,"LOW",""))</f>
        <v/>
      </c>
      <c r="Z6" s="18"/>
      <c r="AA6" s="18"/>
      <c r="AB6" s="18"/>
      <c r="AC6" s="19"/>
      <c r="AE6"/>
      <c r="AF6"/>
      <c r="AG6"/>
      <c r="AH6" s="17" t="str">
        <f t="shared" ref="AH6:AH13" si="4">IF($B6="","",IF(ISEVEN(B6),"","ODD"))</f>
        <v>ODD</v>
      </c>
      <c r="AI6" s="18"/>
      <c r="AJ6" s="18"/>
      <c r="AK6" s="18"/>
      <c r="AL6" s="18"/>
      <c r="AM6" s="18"/>
      <c r="AN6" s="18" t="str">
        <f t="shared" ref="AN6:AN13" si="5">IF($B6="","",IF(ISEVEN(B6),"EVEN",""))</f>
        <v/>
      </c>
      <c r="AO6" s="18"/>
      <c r="AP6" s="18"/>
      <c r="AQ6" s="18"/>
      <c r="AR6" s="19"/>
    </row>
    <row r="7" spans="1:45" x14ac:dyDescent="0.25">
      <c r="B7" s="25">
        <v>18</v>
      </c>
      <c r="D7" s="17" t="str">
        <f t="shared" si="0"/>
        <v>RED</v>
      </c>
      <c r="E7" s="18"/>
      <c r="F7" s="18"/>
      <c r="G7" s="18"/>
      <c r="H7" s="18"/>
      <c r="I7" s="18"/>
      <c r="J7" s="18" t="str">
        <f t="shared" si="1"/>
        <v/>
      </c>
      <c r="K7" s="18"/>
      <c r="L7" s="18"/>
      <c r="M7" s="18"/>
      <c r="N7" s="19"/>
      <c r="S7" s="17" t="str">
        <f t="shared" si="2"/>
        <v/>
      </c>
      <c r="T7" s="18"/>
      <c r="U7" s="18"/>
      <c r="V7" s="18"/>
      <c r="W7" s="18"/>
      <c r="X7" s="18"/>
      <c r="Y7" s="18" t="str">
        <f t="shared" si="3"/>
        <v>LOW</v>
      </c>
      <c r="Z7" s="18"/>
      <c r="AA7" s="18"/>
      <c r="AB7" s="18"/>
      <c r="AC7" s="19"/>
      <c r="AE7"/>
      <c r="AF7"/>
      <c r="AG7"/>
      <c r="AH7" s="17" t="str">
        <f t="shared" si="4"/>
        <v/>
      </c>
      <c r="AI7" s="18"/>
      <c r="AJ7" s="18"/>
      <c r="AK7" s="18"/>
      <c r="AL7" s="18"/>
      <c r="AM7" s="18"/>
      <c r="AN7" s="18" t="str">
        <f t="shared" si="5"/>
        <v>EVEN</v>
      </c>
      <c r="AO7" s="18"/>
      <c r="AP7" s="18"/>
      <c r="AQ7" s="18"/>
      <c r="AR7" s="19"/>
    </row>
    <row r="8" spans="1:45" x14ac:dyDescent="0.25">
      <c r="B8" s="25">
        <v>30</v>
      </c>
      <c r="D8" s="17" t="str">
        <f t="shared" si="0"/>
        <v>RED</v>
      </c>
      <c r="E8" s="18"/>
      <c r="F8" s="18"/>
      <c r="G8" s="18"/>
      <c r="H8" s="18"/>
      <c r="I8" s="18"/>
      <c r="J8" s="18" t="str">
        <f t="shared" si="1"/>
        <v/>
      </c>
      <c r="K8" s="18"/>
      <c r="L8" s="18"/>
      <c r="M8" s="18"/>
      <c r="N8" s="19"/>
      <c r="S8" s="17" t="str">
        <f t="shared" si="2"/>
        <v>HIGH</v>
      </c>
      <c r="T8" s="18"/>
      <c r="U8" s="18"/>
      <c r="V8" s="18"/>
      <c r="W8" s="18"/>
      <c r="X8" s="18"/>
      <c r="Y8" s="18" t="str">
        <f t="shared" si="3"/>
        <v/>
      </c>
      <c r="Z8" s="18"/>
      <c r="AA8" s="18"/>
      <c r="AB8" s="18"/>
      <c r="AC8" s="19"/>
      <c r="AE8"/>
      <c r="AF8"/>
      <c r="AG8"/>
      <c r="AH8" s="17" t="str">
        <f t="shared" si="4"/>
        <v/>
      </c>
      <c r="AI8" s="18"/>
      <c r="AJ8" s="18"/>
      <c r="AK8" s="18"/>
      <c r="AL8" s="18"/>
      <c r="AM8" s="18"/>
      <c r="AN8" s="18" t="str">
        <f t="shared" si="5"/>
        <v>EVEN</v>
      </c>
      <c r="AO8" s="18"/>
      <c r="AP8" s="18"/>
      <c r="AQ8" s="18"/>
      <c r="AR8" s="19"/>
    </row>
    <row r="9" spans="1:45" x14ac:dyDescent="0.25">
      <c r="B9" s="25">
        <v>24</v>
      </c>
      <c r="D9" s="17" t="str">
        <f t="shared" si="0"/>
        <v/>
      </c>
      <c r="E9" s="18"/>
      <c r="F9" s="18"/>
      <c r="G9" s="18"/>
      <c r="H9" s="18"/>
      <c r="I9" s="18"/>
      <c r="J9" s="18" t="str">
        <f t="shared" si="1"/>
        <v>BLK</v>
      </c>
      <c r="K9" s="18"/>
      <c r="L9" s="18"/>
      <c r="M9" s="18"/>
      <c r="N9" s="19"/>
      <c r="S9" s="17" t="str">
        <f t="shared" si="2"/>
        <v>HIGH</v>
      </c>
      <c r="T9" s="18"/>
      <c r="U9" s="18"/>
      <c r="V9" s="18"/>
      <c r="W9" s="18"/>
      <c r="X9" s="18"/>
      <c r="Y9" s="18" t="str">
        <f t="shared" si="3"/>
        <v/>
      </c>
      <c r="Z9" s="18"/>
      <c r="AA9" s="18"/>
      <c r="AB9" s="18"/>
      <c r="AC9" s="19"/>
      <c r="AE9"/>
      <c r="AF9"/>
      <c r="AG9"/>
      <c r="AH9" s="17" t="str">
        <f t="shared" si="4"/>
        <v/>
      </c>
      <c r="AI9" s="18"/>
      <c r="AJ9" s="18"/>
      <c r="AK9" s="18"/>
      <c r="AL9" s="18"/>
      <c r="AM9" s="18"/>
      <c r="AN9" s="18" t="str">
        <f t="shared" si="5"/>
        <v>EVEN</v>
      </c>
      <c r="AO9" s="18"/>
      <c r="AP9" s="18"/>
      <c r="AQ9" s="18"/>
      <c r="AR9" s="19"/>
    </row>
    <row r="10" spans="1:45" x14ac:dyDescent="0.25">
      <c r="B10" s="25">
        <v>11</v>
      </c>
      <c r="D10" s="17" t="str">
        <f t="shared" si="0"/>
        <v/>
      </c>
      <c r="E10" s="18"/>
      <c r="F10" s="18"/>
      <c r="G10" s="18"/>
      <c r="H10" s="18"/>
      <c r="I10" s="18"/>
      <c r="J10" s="18" t="str">
        <f t="shared" si="1"/>
        <v>BLK</v>
      </c>
      <c r="K10" s="18"/>
      <c r="L10" s="18"/>
      <c r="M10" s="18"/>
      <c r="N10" s="19"/>
      <c r="S10" s="17" t="str">
        <f t="shared" si="2"/>
        <v/>
      </c>
      <c r="T10" s="18"/>
      <c r="U10" s="18"/>
      <c r="V10" s="18"/>
      <c r="W10" s="18"/>
      <c r="X10" s="18"/>
      <c r="Y10" s="18" t="str">
        <f t="shared" si="3"/>
        <v>LOW</v>
      </c>
      <c r="Z10" s="18"/>
      <c r="AA10" s="18"/>
      <c r="AB10" s="18"/>
      <c r="AC10" s="19"/>
      <c r="AE10"/>
      <c r="AF10"/>
      <c r="AG10"/>
      <c r="AH10" s="17" t="str">
        <f t="shared" si="4"/>
        <v>ODD</v>
      </c>
      <c r="AI10" s="18"/>
      <c r="AJ10" s="18"/>
      <c r="AK10" s="18"/>
      <c r="AL10" s="18"/>
      <c r="AM10" s="18"/>
      <c r="AN10" s="18" t="str">
        <f t="shared" si="5"/>
        <v/>
      </c>
      <c r="AO10" s="18"/>
      <c r="AP10" s="18"/>
      <c r="AQ10" s="18"/>
      <c r="AR10" s="19"/>
    </row>
    <row r="11" spans="1:45" x14ac:dyDescent="0.25">
      <c r="B11" s="25">
        <v>3</v>
      </c>
      <c r="D11" s="17" t="str">
        <f t="shared" si="0"/>
        <v>RED</v>
      </c>
      <c r="E11" s="18"/>
      <c r="F11" s="18"/>
      <c r="G11" s="18"/>
      <c r="H11" s="18"/>
      <c r="I11" s="18"/>
      <c r="J11" s="18" t="str">
        <f t="shared" si="1"/>
        <v/>
      </c>
      <c r="K11" s="18"/>
      <c r="L11" s="18"/>
      <c r="M11" s="18"/>
      <c r="N11" s="19"/>
      <c r="S11" s="17" t="str">
        <f t="shared" si="2"/>
        <v/>
      </c>
      <c r="T11" s="18"/>
      <c r="U11" s="18"/>
      <c r="V11" s="18"/>
      <c r="W11" s="18"/>
      <c r="X11" s="18"/>
      <c r="Y11" s="18" t="str">
        <f t="shared" si="3"/>
        <v>LOW</v>
      </c>
      <c r="Z11" s="18"/>
      <c r="AA11" s="18"/>
      <c r="AB11" s="18"/>
      <c r="AC11" s="19"/>
      <c r="AE11"/>
      <c r="AF11"/>
      <c r="AG11"/>
      <c r="AH11" s="17" t="str">
        <f t="shared" si="4"/>
        <v>ODD</v>
      </c>
      <c r="AI11" s="18"/>
      <c r="AJ11" s="18"/>
      <c r="AK11" s="18"/>
      <c r="AL11" s="18"/>
      <c r="AM11" s="18"/>
      <c r="AN11" s="18" t="str">
        <f t="shared" si="5"/>
        <v/>
      </c>
      <c r="AO11" s="18"/>
      <c r="AP11" s="18"/>
      <c r="AQ11" s="18"/>
      <c r="AR11" s="19"/>
    </row>
    <row r="12" spans="1:45" x14ac:dyDescent="0.25">
      <c r="B12" s="25">
        <v>11</v>
      </c>
      <c r="D12" s="17" t="str">
        <f t="shared" si="0"/>
        <v/>
      </c>
      <c r="E12" s="18"/>
      <c r="F12" s="18"/>
      <c r="G12" s="18"/>
      <c r="H12" s="18"/>
      <c r="I12" s="18"/>
      <c r="J12" s="18" t="str">
        <f t="shared" si="1"/>
        <v>BLK</v>
      </c>
      <c r="K12" s="18"/>
      <c r="L12" s="18"/>
      <c r="M12" s="18"/>
      <c r="N12" s="19"/>
      <c r="S12" s="17" t="str">
        <f t="shared" si="2"/>
        <v/>
      </c>
      <c r="T12" s="18"/>
      <c r="U12" s="18"/>
      <c r="V12" s="18"/>
      <c r="W12" s="18"/>
      <c r="X12" s="18"/>
      <c r="Y12" s="18" t="str">
        <f t="shared" si="3"/>
        <v>LOW</v>
      </c>
      <c r="Z12" s="18"/>
      <c r="AA12" s="18"/>
      <c r="AB12" s="18"/>
      <c r="AC12" s="19"/>
      <c r="AE12"/>
      <c r="AF12"/>
      <c r="AG12"/>
      <c r="AH12" s="17" t="str">
        <f t="shared" si="4"/>
        <v>ODD</v>
      </c>
      <c r="AI12" s="18"/>
      <c r="AJ12" s="18"/>
      <c r="AK12" s="18"/>
      <c r="AL12" s="18"/>
      <c r="AM12" s="18"/>
      <c r="AN12" s="18" t="str">
        <f t="shared" si="5"/>
        <v/>
      </c>
      <c r="AO12" s="18"/>
      <c r="AP12" s="18"/>
      <c r="AQ12" s="18"/>
      <c r="AR12" s="19"/>
    </row>
    <row r="13" spans="1:45" ht="15.75" thickBot="1" x14ac:dyDescent="0.3">
      <c r="B13" s="26">
        <v>26</v>
      </c>
      <c r="D13" s="27" t="str">
        <f t="shared" si="0"/>
        <v/>
      </c>
      <c r="E13" s="28"/>
      <c r="F13" s="28"/>
      <c r="G13" s="28"/>
      <c r="H13" s="28"/>
      <c r="I13" s="28"/>
      <c r="J13" s="28" t="str">
        <f t="shared" si="1"/>
        <v>BLK</v>
      </c>
      <c r="K13" s="28"/>
      <c r="L13" s="28"/>
      <c r="M13" s="28"/>
      <c r="N13" s="29"/>
      <c r="S13" s="27" t="str">
        <f t="shared" si="2"/>
        <v>HIGH</v>
      </c>
      <c r="T13" s="28"/>
      <c r="U13" s="28"/>
      <c r="V13" s="28"/>
      <c r="W13" s="28"/>
      <c r="X13" s="28"/>
      <c r="Y13" s="28" t="str">
        <f t="shared" si="3"/>
        <v/>
      </c>
      <c r="Z13" s="28"/>
      <c r="AA13" s="28"/>
      <c r="AB13" s="28"/>
      <c r="AC13" s="29"/>
      <c r="AH13" s="27" t="str">
        <f t="shared" si="4"/>
        <v/>
      </c>
      <c r="AI13" s="28"/>
      <c r="AJ13" s="28"/>
      <c r="AK13" s="28"/>
      <c r="AL13" s="28"/>
      <c r="AM13" s="28"/>
      <c r="AN13" s="28" t="str">
        <f t="shared" si="5"/>
        <v>EVEN</v>
      </c>
      <c r="AO13" s="28"/>
      <c r="AP13" s="28"/>
      <c r="AQ13" s="28"/>
      <c r="AR13" s="29"/>
    </row>
    <row r="14" spans="1:45" ht="15.75" thickBot="1" x14ac:dyDescent="0.3">
      <c r="A14" s="4"/>
      <c r="B14" s="26"/>
      <c r="C14" s="4">
        <f>COUNT(B5:B13)+C4</f>
        <v>9</v>
      </c>
      <c r="D14" s="20">
        <f>COUNTIF(D5:D13,"RED")</f>
        <v>5</v>
      </c>
      <c r="E14" s="21" t="str">
        <f>IF(J14&gt;D14,(J14-D14)*-H4,"")</f>
        <v/>
      </c>
      <c r="F14" s="21">
        <f>IF(D14&gt;J14,(D14-J14)*H4,"")</f>
        <v>1</v>
      </c>
      <c r="G14" s="22">
        <f>SUM(G4,E14,F14)</f>
        <v>1</v>
      </c>
      <c r="H14" s="23">
        <f>IF(I14&lt;=0,1,I14)</f>
        <v>1</v>
      </c>
      <c r="I14" s="21">
        <f>IF(D14&gt;J14,H4-(D14-J14),H4+(J14-D14))</f>
        <v>0</v>
      </c>
      <c r="J14" s="21">
        <f>COUNTIF(J5:J13,"BLK")</f>
        <v>4</v>
      </c>
      <c r="K14" s="21">
        <f>IF(D14&gt;J14,(D14-J14)*-N4,"")</f>
        <v>-1</v>
      </c>
      <c r="L14" s="21" t="str">
        <f>IF(J14&gt;D14,(J14-D14)*N4,"")</f>
        <v/>
      </c>
      <c r="M14" s="22">
        <f>SUM(M4,K14,L14)</f>
        <v>-1</v>
      </c>
      <c r="N14" s="24">
        <f>IF(O14&lt;=0,1,O14)</f>
        <v>2</v>
      </c>
      <c r="O14" s="4">
        <f>IF(J14&gt;D14,N4-(J14-D14),N4+(D14-J14))</f>
        <v>2</v>
      </c>
      <c r="S14" s="20">
        <f>COUNTIF(S5:S13,"HIGH")</f>
        <v>4</v>
      </c>
      <c r="T14" s="21">
        <f>IF(Y14&gt;S14,(Y14-S14)*-W4,"")</f>
        <v>-1</v>
      </c>
      <c r="U14" s="21" t="str">
        <f>IF(S14&gt;Y14,(S14-Y14)*W4,"")</f>
        <v/>
      </c>
      <c r="V14" s="22">
        <f>SUM(V4,T14,U14)</f>
        <v>-1</v>
      </c>
      <c r="W14" s="23">
        <f>IF(X14&lt;=0,1,X14)</f>
        <v>2</v>
      </c>
      <c r="X14" s="21">
        <f>IF(S14&gt;Y14,W4-(S14-Y14),W4+(Y14-S14))</f>
        <v>2</v>
      </c>
      <c r="Y14" s="21">
        <f>COUNTIF(Y5:Y13,"LOW")</f>
        <v>5</v>
      </c>
      <c r="Z14" s="21" t="str">
        <f>IF(S14&gt;Y14,(S14-Y14)*-AC4,"")</f>
        <v/>
      </c>
      <c r="AA14" s="21">
        <f>IF(Y14&gt;S14,(Y14-S14)*AC4,"")</f>
        <v>1</v>
      </c>
      <c r="AB14" s="22">
        <f>SUM(AB4,Z14,AA14)</f>
        <v>1</v>
      </c>
      <c r="AC14" s="24">
        <f>IF(AD14&lt;=0,1,AD14)</f>
        <v>1</v>
      </c>
      <c r="AD14" s="4">
        <f>IF(Y14&gt;S14,AC4-(Y14-S14),AC4+(S14-Y14))</f>
        <v>0</v>
      </c>
      <c r="AH14" s="20">
        <f>COUNTIF(AH5:AH13,"ODD")</f>
        <v>4</v>
      </c>
      <c r="AI14" s="21">
        <f>IF(AN14&gt;AH14,(AN14-AH14)*-AL4,"")</f>
        <v>-1</v>
      </c>
      <c r="AJ14" s="21" t="str">
        <f>IF(AH14&gt;AN14,(AH14-AN14)*AL4,"")</f>
        <v/>
      </c>
      <c r="AK14" s="22">
        <f>SUM(AK4,AI14,AJ14)</f>
        <v>-1</v>
      </c>
      <c r="AL14" s="23">
        <f>IF(AM14&lt;=0,1,AM14)</f>
        <v>2</v>
      </c>
      <c r="AM14" s="21">
        <f>IF(AH14&gt;AN14,AL4-(AH14-AN14),AL4+(AN14-AH14))</f>
        <v>2</v>
      </c>
      <c r="AN14" s="21">
        <f>COUNTIF(AN5:AN13,"EVEN")</f>
        <v>5</v>
      </c>
      <c r="AO14" s="21" t="str">
        <f>IF(AH14&gt;AN14,(AH14-AN14)*-AR4,"")</f>
        <v/>
      </c>
      <c r="AP14" s="21">
        <f>IF(AN14&gt;AH14,(AN14-AH14)*AR4,"")</f>
        <v>1</v>
      </c>
      <c r="AQ14" s="22">
        <f>SUM(AQ4,AO14,AP14)</f>
        <v>1</v>
      </c>
      <c r="AR14" s="24">
        <f>IF(AS14&lt;=0,1,AS14)</f>
        <v>1</v>
      </c>
      <c r="AS14" s="4">
        <f>IF(AN14&gt;AH14,AR4-(AN14-AH14),AR4+(AH14-AN14))</f>
        <v>0</v>
      </c>
    </row>
    <row r="15" spans="1:45" x14ac:dyDescent="0.25">
      <c r="B15" s="25">
        <v>11</v>
      </c>
      <c r="D15" s="14" t="str">
        <f>IF($B15="","",IF(ISERROR(FIND("|"&amp;$B15&amp;"|","|1|3|5|7|9|12|14|16|18|19|21|23|25|27|30|32|34|36|")),"","RED"))</f>
        <v/>
      </c>
      <c r="E15" s="15"/>
      <c r="F15" s="15"/>
      <c r="G15" s="15"/>
      <c r="H15" s="15"/>
      <c r="I15" s="15"/>
      <c r="J15" s="15" t="str">
        <f>IF($B15="","",IF(ISERROR(FIND("|"&amp;$B15&amp;"|","|1|3|5|7|9|12|14|16|18|19|21|23|25|27|30|32|34|36|")),"BLK",""))</f>
        <v>BLK</v>
      </c>
      <c r="K15" s="15"/>
      <c r="L15" s="15"/>
      <c r="M15" s="15"/>
      <c r="N15" s="16"/>
      <c r="S15" s="14" t="str">
        <f>IF($B15="","",IF($B15&gt;=19,"HIGH",""))</f>
        <v/>
      </c>
      <c r="T15" s="15"/>
      <c r="U15" s="15"/>
      <c r="V15" s="15"/>
      <c r="W15" s="15"/>
      <c r="X15" s="15"/>
      <c r="Y15" s="15" t="str">
        <f>IF($B15="","",IF($B15&lt;=18,"LOW",""))</f>
        <v>LOW</v>
      </c>
      <c r="Z15" s="15"/>
      <c r="AA15" s="15"/>
      <c r="AB15" s="15"/>
      <c r="AC15" s="16"/>
      <c r="AE15"/>
      <c r="AF15"/>
      <c r="AG15"/>
      <c r="AH15" s="14" t="str">
        <f>IF($B15="","",IF(ISEVEN(B15),"","ODD"))</f>
        <v>ODD</v>
      </c>
      <c r="AI15" s="15"/>
      <c r="AJ15" s="15"/>
      <c r="AK15" s="15"/>
      <c r="AL15" s="15"/>
      <c r="AM15" s="15"/>
      <c r="AN15" s="15" t="str">
        <f>IF($B15="","",IF(ISEVEN(B15),"EVEN",""))</f>
        <v/>
      </c>
      <c r="AO15" s="15"/>
      <c r="AP15" s="15"/>
      <c r="AQ15" s="15"/>
      <c r="AR15" s="16"/>
    </row>
    <row r="16" spans="1:45" x14ac:dyDescent="0.25">
      <c r="B16" s="25">
        <v>27</v>
      </c>
      <c r="D16" s="17" t="str">
        <f t="shared" ref="D16:D23" si="6">IF($B16="","",IF(ISERROR(FIND("|"&amp;$B16&amp;"|","|1|3|5|7|9|12|14|16|18|19|21|23|25|27|30|32|34|36|")),"","RED"))</f>
        <v>RED</v>
      </c>
      <c r="E16" s="18"/>
      <c r="F16" s="18"/>
      <c r="G16" s="18"/>
      <c r="H16" s="18"/>
      <c r="I16" s="18"/>
      <c r="J16" s="18" t="str">
        <f t="shared" ref="J16:J23" si="7">IF($B16="","",IF(ISERROR(FIND("|"&amp;$B16&amp;"|","|1|3|5|7|9|12|14|16|18|19|21|23|25|27|30|32|34|36|")),"BLK",""))</f>
        <v/>
      </c>
      <c r="K16" s="18"/>
      <c r="L16" s="18"/>
      <c r="M16" s="18"/>
      <c r="N16" s="19"/>
      <c r="S16" s="17" t="str">
        <f t="shared" ref="S16:S23" si="8">IF($B16="","",IF($B16&gt;=19,"HIGH",""))</f>
        <v>HIGH</v>
      </c>
      <c r="T16" s="18"/>
      <c r="U16" s="18"/>
      <c r="V16" s="18"/>
      <c r="W16" s="18"/>
      <c r="X16" s="18"/>
      <c r="Y16" s="18" t="str">
        <f t="shared" ref="Y16:Y23" si="9">IF($B16="","",IF($B16&lt;=18,"LOW",""))</f>
        <v/>
      </c>
      <c r="Z16" s="18"/>
      <c r="AA16" s="18"/>
      <c r="AB16" s="18"/>
      <c r="AC16" s="19"/>
      <c r="AE16"/>
      <c r="AF16"/>
      <c r="AG16"/>
      <c r="AH16" s="17" t="str">
        <f t="shared" ref="AH16:AH23" si="10">IF($B16="","",IF(ISEVEN(B16),"","ODD"))</f>
        <v>ODD</v>
      </c>
      <c r="AI16" s="18"/>
      <c r="AJ16" s="18"/>
      <c r="AK16" s="18"/>
      <c r="AL16" s="18"/>
      <c r="AM16" s="18"/>
      <c r="AN16" s="18" t="str">
        <f t="shared" ref="AN16:AN23" si="11">IF($B16="","",IF(ISEVEN(B16),"EVEN",""))</f>
        <v/>
      </c>
      <c r="AO16" s="18"/>
      <c r="AP16" s="18"/>
      <c r="AQ16" s="18"/>
      <c r="AR16" s="19"/>
    </row>
    <row r="17" spans="1:45" x14ac:dyDescent="0.25">
      <c r="B17" s="25">
        <v>8</v>
      </c>
      <c r="D17" s="17" t="str">
        <f t="shared" si="6"/>
        <v/>
      </c>
      <c r="E17" s="18"/>
      <c r="F17" s="18"/>
      <c r="G17" s="18"/>
      <c r="H17" s="18"/>
      <c r="I17" s="18"/>
      <c r="J17" s="18" t="str">
        <f t="shared" si="7"/>
        <v>BLK</v>
      </c>
      <c r="K17" s="18"/>
      <c r="L17" s="18"/>
      <c r="M17" s="18"/>
      <c r="N17" s="19"/>
      <c r="S17" s="17" t="str">
        <f t="shared" si="8"/>
        <v/>
      </c>
      <c r="T17" s="18"/>
      <c r="U17" s="18"/>
      <c r="V17" s="18"/>
      <c r="W17" s="18"/>
      <c r="X17" s="18"/>
      <c r="Y17" s="18" t="str">
        <f t="shared" si="9"/>
        <v>LOW</v>
      </c>
      <c r="Z17" s="18"/>
      <c r="AA17" s="18"/>
      <c r="AB17" s="18"/>
      <c r="AC17" s="19"/>
      <c r="AE17"/>
      <c r="AF17"/>
      <c r="AG17"/>
      <c r="AH17" s="17" t="str">
        <f t="shared" si="10"/>
        <v/>
      </c>
      <c r="AI17" s="18"/>
      <c r="AJ17" s="18"/>
      <c r="AK17" s="18"/>
      <c r="AL17" s="18"/>
      <c r="AM17" s="18"/>
      <c r="AN17" s="18" t="str">
        <f t="shared" si="11"/>
        <v>EVEN</v>
      </c>
      <c r="AO17" s="18"/>
      <c r="AP17" s="18"/>
      <c r="AQ17" s="18"/>
      <c r="AR17" s="19"/>
    </row>
    <row r="18" spans="1:45" x14ac:dyDescent="0.25">
      <c r="B18" s="25">
        <v>11</v>
      </c>
      <c r="D18" s="17" t="str">
        <f t="shared" si="6"/>
        <v/>
      </c>
      <c r="E18" s="18"/>
      <c r="F18" s="18"/>
      <c r="G18" s="18"/>
      <c r="H18" s="18"/>
      <c r="I18" s="18"/>
      <c r="J18" s="18" t="str">
        <f t="shared" si="7"/>
        <v>BLK</v>
      </c>
      <c r="K18" s="18"/>
      <c r="L18" s="18"/>
      <c r="M18" s="18"/>
      <c r="N18" s="19"/>
      <c r="S18" s="17" t="str">
        <f t="shared" si="8"/>
        <v/>
      </c>
      <c r="T18" s="18"/>
      <c r="U18" s="18"/>
      <c r="V18" s="18"/>
      <c r="W18" s="18"/>
      <c r="X18" s="18"/>
      <c r="Y18" s="18" t="str">
        <f t="shared" si="9"/>
        <v>LOW</v>
      </c>
      <c r="Z18" s="18"/>
      <c r="AA18" s="18"/>
      <c r="AB18" s="18"/>
      <c r="AC18" s="19"/>
      <c r="AE18"/>
      <c r="AF18"/>
      <c r="AG18"/>
      <c r="AH18" s="17" t="str">
        <f t="shared" si="10"/>
        <v>ODD</v>
      </c>
      <c r="AI18" s="18"/>
      <c r="AJ18" s="18"/>
      <c r="AK18" s="18"/>
      <c r="AL18" s="18"/>
      <c r="AM18" s="18"/>
      <c r="AN18" s="18" t="str">
        <f t="shared" si="11"/>
        <v/>
      </c>
      <c r="AO18" s="18"/>
      <c r="AP18" s="18"/>
      <c r="AQ18" s="18"/>
      <c r="AR18" s="19"/>
    </row>
    <row r="19" spans="1:45" x14ac:dyDescent="0.25">
      <c r="B19" s="25">
        <v>25</v>
      </c>
      <c r="D19" s="17" t="str">
        <f t="shared" si="6"/>
        <v>RED</v>
      </c>
      <c r="E19" s="18"/>
      <c r="F19" s="18"/>
      <c r="G19" s="18"/>
      <c r="H19" s="18"/>
      <c r="I19" s="18"/>
      <c r="J19" s="18" t="str">
        <f t="shared" si="7"/>
        <v/>
      </c>
      <c r="K19" s="18"/>
      <c r="L19" s="18"/>
      <c r="M19" s="18"/>
      <c r="N19" s="19"/>
      <c r="S19" s="17" t="str">
        <f t="shared" si="8"/>
        <v>HIGH</v>
      </c>
      <c r="T19" s="18"/>
      <c r="U19" s="18"/>
      <c r="V19" s="18"/>
      <c r="W19" s="18"/>
      <c r="X19" s="18"/>
      <c r="Y19" s="18" t="str">
        <f t="shared" si="9"/>
        <v/>
      </c>
      <c r="Z19" s="18"/>
      <c r="AA19" s="18"/>
      <c r="AB19" s="18"/>
      <c r="AC19" s="19"/>
      <c r="AE19"/>
      <c r="AF19"/>
      <c r="AG19"/>
      <c r="AH19" s="17" t="str">
        <f t="shared" si="10"/>
        <v>ODD</v>
      </c>
      <c r="AI19" s="18"/>
      <c r="AJ19" s="18"/>
      <c r="AK19" s="18"/>
      <c r="AL19" s="18"/>
      <c r="AM19" s="18"/>
      <c r="AN19" s="18" t="str">
        <f t="shared" si="11"/>
        <v/>
      </c>
      <c r="AO19" s="18"/>
      <c r="AP19" s="18"/>
      <c r="AQ19" s="18"/>
      <c r="AR19" s="19"/>
    </row>
    <row r="20" spans="1:45" x14ac:dyDescent="0.25">
      <c r="B20" s="25">
        <v>5</v>
      </c>
      <c r="D20" s="17" t="str">
        <f t="shared" si="6"/>
        <v>RED</v>
      </c>
      <c r="E20" s="18"/>
      <c r="F20" s="18"/>
      <c r="G20" s="18"/>
      <c r="H20" s="18"/>
      <c r="I20" s="18"/>
      <c r="J20" s="18" t="str">
        <f t="shared" si="7"/>
        <v/>
      </c>
      <c r="K20" s="18"/>
      <c r="L20" s="18"/>
      <c r="M20" s="18"/>
      <c r="N20" s="19"/>
      <c r="S20" s="17" t="str">
        <f t="shared" si="8"/>
        <v/>
      </c>
      <c r="T20" s="18"/>
      <c r="U20" s="18"/>
      <c r="V20" s="18"/>
      <c r="W20" s="18"/>
      <c r="X20" s="18"/>
      <c r="Y20" s="18" t="str">
        <f t="shared" si="9"/>
        <v>LOW</v>
      </c>
      <c r="Z20" s="18"/>
      <c r="AA20" s="18"/>
      <c r="AB20" s="18"/>
      <c r="AC20" s="19"/>
      <c r="AE20"/>
      <c r="AF20"/>
      <c r="AG20"/>
      <c r="AH20" s="17" t="str">
        <f t="shared" si="10"/>
        <v>ODD</v>
      </c>
      <c r="AI20" s="18"/>
      <c r="AJ20" s="18"/>
      <c r="AK20" s="18"/>
      <c r="AL20" s="18"/>
      <c r="AM20" s="18"/>
      <c r="AN20" s="18" t="str">
        <f t="shared" si="11"/>
        <v/>
      </c>
      <c r="AO20" s="18"/>
      <c r="AP20" s="18"/>
      <c r="AQ20" s="18"/>
      <c r="AR20" s="19"/>
    </row>
    <row r="21" spans="1:45" x14ac:dyDescent="0.25">
      <c r="B21" s="25">
        <v>32</v>
      </c>
      <c r="D21" s="17" t="str">
        <f t="shared" si="6"/>
        <v>RED</v>
      </c>
      <c r="E21" s="18"/>
      <c r="F21" s="18"/>
      <c r="G21" s="18"/>
      <c r="H21" s="18"/>
      <c r="I21" s="18"/>
      <c r="J21" s="18" t="str">
        <f t="shared" si="7"/>
        <v/>
      </c>
      <c r="K21" s="18"/>
      <c r="L21" s="18"/>
      <c r="M21" s="18"/>
      <c r="N21" s="19"/>
      <c r="S21" s="17" t="str">
        <f t="shared" si="8"/>
        <v>HIGH</v>
      </c>
      <c r="T21" s="18"/>
      <c r="U21" s="18"/>
      <c r="V21" s="18"/>
      <c r="W21" s="18"/>
      <c r="X21" s="18"/>
      <c r="Y21" s="18" t="str">
        <f t="shared" si="9"/>
        <v/>
      </c>
      <c r="Z21" s="18"/>
      <c r="AA21" s="18"/>
      <c r="AB21" s="18"/>
      <c r="AC21" s="19"/>
      <c r="AE21"/>
      <c r="AF21"/>
      <c r="AG21"/>
      <c r="AH21" s="17" t="str">
        <f t="shared" si="10"/>
        <v/>
      </c>
      <c r="AI21" s="18"/>
      <c r="AJ21" s="18"/>
      <c r="AK21" s="18"/>
      <c r="AL21" s="18"/>
      <c r="AM21" s="18"/>
      <c r="AN21" s="18" t="str">
        <f t="shared" si="11"/>
        <v>EVEN</v>
      </c>
      <c r="AO21" s="18"/>
      <c r="AP21" s="18"/>
      <c r="AQ21" s="18"/>
      <c r="AR21" s="19"/>
    </row>
    <row r="22" spans="1:45" x14ac:dyDescent="0.25">
      <c r="B22" s="25">
        <v>29</v>
      </c>
      <c r="D22" s="17" t="str">
        <f t="shared" si="6"/>
        <v/>
      </c>
      <c r="E22" s="18"/>
      <c r="F22" s="18"/>
      <c r="G22" s="18"/>
      <c r="H22" s="18"/>
      <c r="I22" s="18"/>
      <c r="J22" s="18" t="str">
        <f t="shared" si="7"/>
        <v>BLK</v>
      </c>
      <c r="K22" s="18"/>
      <c r="L22" s="18"/>
      <c r="M22" s="18"/>
      <c r="N22" s="19"/>
      <c r="S22" s="17" t="str">
        <f t="shared" si="8"/>
        <v>HIGH</v>
      </c>
      <c r="T22" s="18"/>
      <c r="U22" s="18"/>
      <c r="V22" s="18"/>
      <c r="W22" s="18"/>
      <c r="X22" s="18"/>
      <c r="Y22" s="18" t="str">
        <f t="shared" si="9"/>
        <v/>
      </c>
      <c r="Z22" s="18"/>
      <c r="AA22" s="18"/>
      <c r="AB22" s="18"/>
      <c r="AC22" s="19"/>
      <c r="AE22"/>
      <c r="AF22"/>
      <c r="AG22"/>
      <c r="AH22" s="17" t="str">
        <f t="shared" si="10"/>
        <v>ODD</v>
      </c>
      <c r="AI22" s="18"/>
      <c r="AJ22" s="18"/>
      <c r="AK22" s="18"/>
      <c r="AL22" s="18"/>
      <c r="AM22" s="18"/>
      <c r="AN22" s="18" t="str">
        <f t="shared" si="11"/>
        <v/>
      </c>
      <c r="AO22" s="18"/>
      <c r="AP22" s="18"/>
      <c r="AQ22" s="18"/>
      <c r="AR22" s="19"/>
    </row>
    <row r="23" spans="1:45" ht="15.75" thickBot="1" x14ac:dyDescent="0.3">
      <c r="B23" s="26">
        <v>9</v>
      </c>
      <c r="D23" s="27" t="str">
        <f t="shared" si="6"/>
        <v>RED</v>
      </c>
      <c r="E23" s="28"/>
      <c r="F23" s="28"/>
      <c r="G23" s="28"/>
      <c r="H23" s="28"/>
      <c r="I23" s="28"/>
      <c r="J23" s="28" t="str">
        <f t="shared" si="7"/>
        <v/>
      </c>
      <c r="K23" s="28"/>
      <c r="L23" s="28"/>
      <c r="M23" s="28"/>
      <c r="N23" s="29"/>
      <c r="S23" s="27" t="str">
        <f t="shared" si="8"/>
        <v/>
      </c>
      <c r="T23" s="28"/>
      <c r="U23" s="28"/>
      <c r="V23" s="28"/>
      <c r="W23" s="28"/>
      <c r="X23" s="28"/>
      <c r="Y23" s="28" t="str">
        <f t="shared" si="9"/>
        <v>LOW</v>
      </c>
      <c r="Z23" s="28"/>
      <c r="AA23" s="28"/>
      <c r="AB23" s="28"/>
      <c r="AC23" s="29"/>
      <c r="AH23" s="27" t="str">
        <f t="shared" si="10"/>
        <v>ODD</v>
      </c>
      <c r="AI23" s="28"/>
      <c r="AJ23" s="28"/>
      <c r="AK23" s="28"/>
      <c r="AL23" s="28"/>
      <c r="AM23" s="28"/>
      <c r="AN23" s="28" t="str">
        <f t="shared" si="11"/>
        <v/>
      </c>
      <c r="AO23" s="28"/>
      <c r="AP23" s="28"/>
      <c r="AQ23" s="28"/>
      <c r="AR23" s="29"/>
    </row>
    <row r="24" spans="1:45" ht="15.75" thickBot="1" x14ac:dyDescent="0.3">
      <c r="A24" s="4"/>
      <c r="B24" s="26"/>
      <c r="C24" s="4">
        <f>COUNT(B15:B23)+C14</f>
        <v>18</v>
      </c>
      <c r="D24" s="20">
        <f>COUNTIF(D15:D23,"RED")</f>
        <v>5</v>
      </c>
      <c r="E24" s="21" t="str">
        <f>IF(J24&gt;D24,(J24-D24)*-H14,"")</f>
        <v/>
      </c>
      <c r="F24" s="21">
        <f>IF(D24&gt;J24,(D24-J24)*H14,"")</f>
        <v>1</v>
      </c>
      <c r="G24" s="22">
        <f>SUM(G14,E24,F24)</f>
        <v>2</v>
      </c>
      <c r="H24" s="23">
        <f>IF(I24&lt;=0,1,I24)</f>
        <v>1</v>
      </c>
      <c r="I24" s="21">
        <f>IF(D24&gt;J24,H14-(D24-J24),H14+(J24-D24))</f>
        <v>0</v>
      </c>
      <c r="J24" s="21">
        <f>COUNTIF(J15:J23,"BLK")</f>
        <v>4</v>
      </c>
      <c r="K24" s="21">
        <f>IF(D24&gt;J24,(D24-J24)*-N14,"")</f>
        <v>-2</v>
      </c>
      <c r="L24" s="21" t="str">
        <f>IF(J24&gt;D24,(J24-D24)*N14,"")</f>
        <v/>
      </c>
      <c r="M24" s="22">
        <f>SUM(M14,K24,L24)</f>
        <v>-3</v>
      </c>
      <c r="N24" s="24">
        <f>IF(O24&lt;=0,1,O24)</f>
        <v>3</v>
      </c>
      <c r="O24" s="4">
        <f>IF(J24&gt;D24,N14-(J24-D24),N14+(D24-J24))</f>
        <v>3</v>
      </c>
      <c r="S24" s="20">
        <f>COUNTIF(S15:S23,"HIGH")</f>
        <v>4</v>
      </c>
      <c r="T24" s="21">
        <f>IF(Y24&gt;S24,(Y24-S24)*-W14,"")</f>
        <v>-2</v>
      </c>
      <c r="U24" s="21" t="str">
        <f>IF(S24&gt;Y24,(S24-Y24)*W14,"")</f>
        <v/>
      </c>
      <c r="V24" s="22">
        <f>SUM(V14,T24,U24)</f>
        <v>-3</v>
      </c>
      <c r="W24" s="23">
        <f>IF(X24&lt;=0,1,X24)</f>
        <v>3</v>
      </c>
      <c r="X24" s="21">
        <f>IF(S24&gt;Y24,W14-(S24-Y24),W14+(Y24-S24))</f>
        <v>3</v>
      </c>
      <c r="Y24" s="21">
        <f>COUNTIF(Y15:Y23,"LOW")</f>
        <v>5</v>
      </c>
      <c r="Z24" s="21" t="str">
        <f>IF(S24&gt;Y24,(S24-Y24)*-AC14,"")</f>
        <v/>
      </c>
      <c r="AA24" s="21">
        <f>IF(Y24&gt;S24,(Y24-S24)*AC14,"")</f>
        <v>1</v>
      </c>
      <c r="AB24" s="22">
        <f>SUM(AB14,Z24,AA24)</f>
        <v>2</v>
      </c>
      <c r="AC24" s="24">
        <f>IF(AD24&lt;=0,1,AD24)</f>
        <v>1</v>
      </c>
      <c r="AD24" s="4">
        <f>IF(Y24&gt;S24,AC14-(Y24-S24),AC14+(S24-Y24))</f>
        <v>0</v>
      </c>
      <c r="AH24" s="20">
        <f>COUNTIF(AH15:AH23,"ODD")</f>
        <v>7</v>
      </c>
      <c r="AI24" s="21" t="str">
        <f>IF(AN24&gt;AH24,(AN24-AH24)*-AL14,"")</f>
        <v/>
      </c>
      <c r="AJ24" s="21">
        <f>IF(AH24&gt;AN24,(AH24-AN24)*AL14,"")</f>
        <v>10</v>
      </c>
      <c r="AK24" s="22">
        <f>SUM(AK14,AI24,AJ24)</f>
        <v>9</v>
      </c>
      <c r="AL24" s="23">
        <f>IF(AM24&lt;=0,1,AM24)</f>
        <v>1</v>
      </c>
      <c r="AM24" s="21">
        <f>IF(AH24&gt;AN24,AL14-(AH24-AN24),AL14+(AN24-AH24))</f>
        <v>-3</v>
      </c>
      <c r="AN24" s="21">
        <f>COUNTIF(AN15:AN23,"EVEN")</f>
        <v>2</v>
      </c>
      <c r="AO24" s="21">
        <f>IF(AH24&gt;AN24,(AH24-AN24)*-AR14,"")</f>
        <v>-5</v>
      </c>
      <c r="AP24" s="21" t="str">
        <f>IF(AN24&gt;AH24,(AN24-AH24)*AR14,"")</f>
        <v/>
      </c>
      <c r="AQ24" s="22">
        <f>SUM(AQ14,AO24,AP24)</f>
        <v>-4</v>
      </c>
      <c r="AR24" s="24">
        <f>IF(AS24&lt;=0,1,AS24)</f>
        <v>6</v>
      </c>
      <c r="AS24" s="4">
        <f>IF(AN24&gt;AH24,AR14-(AN24-AH24),AR14+(AH24-AN24))</f>
        <v>6</v>
      </c>
    </row>
    <row r="25" spans="1:45" x14ac:dyDescent="0.25">
      <c r="B25" s="25">
        <v>27</v>
      </c>
      <c r="D25" s="14" t="str">
        <f>IF($B25="","",IF(ISERROR(FIND("|"&amp;$B25&amp;"|","|1|3|5|7|9|12|14|16|18|19|21|23|25|27|30|32|34|36|")),"","RED"))</f>
        <v>RED</v>
      </c>
      <c r="E25" s="15"/>
      <c r="F25" s="15"/>
      <c r="G25" s="15"/>
      <c r="H25" s="15"/>
      <c r="I25" s="15"/>
      <c r="J25" s="15" t="str">
        <f>IF($B25="","",IF(ISERROR(FIND("|"&amp;$B25&amp;"|","|1|3|5|7|9|12|14|16|18|19|21|23|25|27|30|32|34|36|")),"BLK",""))</f>
        <v/>
      </c>
      <c r="K25" s="15"/>
      <c r="L25" s="15"/>
      <c r="M25" s="15"/>
      <c r="N25" s="16"/>
      <c r="S25" s="14" t="str">
        <f>IF($B25="","",IF($B25&gt;=19,"HIGH",""))</f>
        <v>HIGH</v>
      </c>
      <c r="T25" s="15"/>
      <c r="U25" s="15"/>
      <c r="V25" s="15"/>
      <c r="W25" s="15"/>
      <c r="X25" s="15"/>
      <c r="Y25" s="15" t="str">
        <f>IF($B25="","",IF($B25&lt;=18,"LOW",""))</f>
        <v/>
      </c>
      <c r="Z25" s="15"/>
      <c r="AA25" s="15"/>
      <c r="AB25" s="15"/>
      <c r="AC25" s="16"/>
      <c r="AE25"/>
      <c r="AF25"/>
      <c r="AG25"/>
      <c r="AH25" s="14" t="str">
        <f>IF($B25="","",IF(ISEVEN(B25),"","ODD"))</f>
        <v>ODD</v>
      </c>
      <c r="AI25" s="15"/>
      <c r="AJ25" s="15"/>
      <c r="AK25" s="15"/>
      <c r="AL25" s="15"/>
      <c r="AM25" s="15"/>
      <c r="AN25" s="15" t="str">
        <f>IF($B25="","",IF(ISEVEN(B25),"EVEN",""))</f>
        <v/>
      </c>
      <c r="AO25" s="15"/>
      <c r="AP25" s="15"/>
      <c r="AQ25" s="15"/>
      <c r="AR25" s="16"/>
    </row>
    <row r="26" spans="1:45" x14ac:dyDescent="0.25">
      <c r="B26" s="25">
        <v>9</v>
      </c>
      <c r="D26" s="17" t="str">
        <f t="shared" ref="D26:D33" si="12">IF($B26="","",IF(ISERROR(FIND("|"&amp;$B26&amp;"|","|1|3|5|7|9|12|14|16|18|19|21|23|25|27|30|32|34|36|")),"","RED"))</f>
        <v>RED</v>
      </c>
      <c r="E26" s="18"/>
      <c r="F26" s="18"/>
      <c r="G26" s="18"/>
      <c r="H26" s="18"/>
      <c r="I26" s="18"/>
      <c r="J26" s="18" t="str">
        <f t="shared" ref="J26:J33" si="13">IF($B26="","",IF(ISERROR(FIND("|"&amp;$B26&amp;"|","|1|3|5|7|9|12|14|16|18|19|21|23|25|27|30|32|34|36|")),"BLK",""))</f>
        <v/>
      </c>
      <c r="K26" s="18"/>
      <c r="L26" s="18"/>
      <c r="M26" s="18"/>
      <c r="N26" s="19"/>
      <c r="S26" s="17" t="str">
        <f t="shared" ref="S26:S33" si="14">IF($B26="","",IF($B26&gt;=19,"HIGH",""))</f>
        <v/>
      </c>
      <c r="T26" s="18"/>
      <c r="U26" s="18"/>
      <c r="V26" s="18"/>
      <c r="W26" s="18"/>
      <c r="X26" s="18"/>
      <c r="Y26" s="18" t="str">
        <f t="shared" ref="Y26:Y33" si="15">IF($B26="","",IF($B26&lt;=18,"LOW",""))</f>
        <v>LOW</v>
      </c>
      <c r="Z26" s="18"/>
      <c r="AA26" s="18"/>
      <c r="AB26" s="18"/>
      <c r="AC26" s="19"/>
      <c r="AE26"/>
      <c r="AF26"/>
      <c r="AG26"/>
      <c r="AH26" s="17" t="str">
        <f t="shared" ref="AH26:AH33" si="16">IF($B26="","",IF(ISEVEN(B26),"","ODD"))</f>
        <v>ODD</v>
      </c>
      <c r="AI26" s="18"/>
      <c r="AJ26" s="18"/>
      <c r="AK26" s="18"/>
      <c r="AL26" s="18"/>
      <c r="AM26" s="18"/>
      <c r="AN26" s="18" t="str">
        <f t="shared" ref="AN26:AN33" si="17">IF($B26="","",IF(ISEVEN(B26),"EVEN",""))</f>
        <v/>
      </c>
      <c r="AO26" s="18"/>
      <c r="AP26" s="18"/>
      <c r="AQ26" s="18"/>
      <c r="AR26" s="19"/>
    </row>
    <row r="27" spans="1:45" x14ac:dyDescent="0.25">
      <c r="B27" s="25">
        <v>31</v>
      </c>
      <c r="D27" s="17" t="str">
        <f t="shared" si="12"/>
        <v/>
      </c>
      <c r="E27" s="18"/>
      <c r="F27" s="18"/>
      <c r="G27" s="18"/>
      <c r="H27" s="18"/>
      <c r="I27" s="18"/>
      <c r="J27" s="18" t="str">
        <f t="shared" si="13"/>
        <v>BLK</v>
      </c>
      <c r="K27" s="18"/>
      <c r="L27" s="18"/>
      <c r="M27" s="18"/>
      <c r="N27" s="19"/>
      <c r="S27" s="17" t="str">
        <f t="shared" si="14"/>
        <v>HIGH</v>
      </c>
      <c r="T27" s="18"/>
      <c r="U27" s="18"/>
      <c r="V27" s="18"/>
      <c r="W27" s="18"/>
      <c r="X27" s="18"/>
      <c r="Y27" s="18" t="str">
        <f t="shared" si="15"/>
        <v/>
      </c>
      <c r="Z27" s="18"/>
      <c r="AA27" s="18"/>
      <c r="AB27" s="18"/>
      <c r="AC27" s="19"/>
      <c r="AE27"/>
      <c r="AF27"/>
      <c r="AG27"/>
      <c r="AH27" s="17" t="str">
        <f t="shared" si="16"/>
        <v>ODD</v>
      </c>
      <c r="AI27" s="18"/>
      <c r="AJ27" s="18"/>
      <c r="AK27" s="18"/>
      <c r="AL27" s="18"/>
      <c r="AM27" s="18"/>
      <c r="AN27" s="18" t="str">
        <f t="shared" si="17"/>
        <v/>
      </c>
      <c r="AO27" s="18"/>
      <c r="AP27" s="18"/>
      <c r="AQ27" s="18"/>
      <c r="AR27" s="19"/>
    </row>
    <row r="28" spans="1:45" x14ac:dyDescent="0.25">
      <c r="B28" s="25">
        <v>4</v>
      </c>
      <c r="D28" s="17" t="str">
        <f t="shared" si="12"/>
        <v/>
      </c>
      <c r="E28" s="18"/>
      <c r="F28" s="18"/>
      <c r="G28" s="18"/>
      <c r="H28" s="18"/>
      <c r="I28" s="18"/>
      <c r="J28" s="18" t="str">
        <f t="shared" si="13"/>
        <v>BLK</v>
      </c>
      <c r="K28" s="18"/>
      <c r="L28" s="18"/>
      <c r="M28" s="18"/>
      <c r="N28" s="19"/>
      <c r="S28" s="17" t="str">
        <f t="shared" si="14"/>
        <v/>
      </c>
      <c r="T28" s="18"/>
      <c r="U28" s="18"/>
      <c r="V28" s="18"/>
      <c r="W28" s="18"/>
      <c r="X28" s="18"/>
      <c r="Y28" s="18" t="str">
        <f t="shared" si="15"/>
        <v>LOW</v>
      </c>
      <c r="Z28" s="18"/>
      <c r="AA28" s="18"/>
      <c r="AB28" s="18"/>
      <c r="AC28" s="19"/>
      <c r="AE28"/>
      <c r="AF28"/>
      <c r="AG28"/>
      <c r="AH28" s="17" t="str">
        <f t="shared" si="16"/>
        <v/>
      </c>
      <c r="AI28" s="18"/>
      <c r="AJ28" s="18"/>
      <c r="AK28" s="18"/>
      <c r="AL28" s="18"/>
      <c r="AM28" s="18"/>
      <c r="AN28" s="18" t="str">
        <f t="shared" si="17"/>
        <v>EVEN</v>
      </c>
      <c r="AO28" s="18"/>
      <c r="AP28" s="18"/>
      <c r="AQ28" s="18"/>
      <c r="AR28" s="19"/>
    </row>
    <row r="29" spans="1:45" x14ac:dyDescent="0.25">
      <c r="B29" s="25">
        <v>16</v>
      </c>
      <c r="D29" s="17" t="str">
        <f t="shared" si="12"/>
        <v>RED</v>
      </c>
      <c r="E29" s="18"/>
      <c r="F29" s="18"/>
      <c r="G29" s="18"/>
      <c r="H29" s="18"/>
      <c r="I29" s="18"/>
      <c r="J29" s="18" t="str">
        <f t="shared" si="13"/>
        <v/>
      </c>
      <c r="K29" s="18"/>
      <c r="L29" s="18"/>
      <c r="M29" s="18"/>
      <c r="N29" s="19"/>
      <c r="S29" s="17" t="str">
        <f t="shared" si="14"/>
        <v/>
      </c>
      <c r="T29" s="18"/>
      <c r="U29" s="18"/>
      <c r="V29" s="18"/>
      <c r="W29" s="18"/>
      <c r="X29" s="18"/>
      <c r="Y29" s="18" t="str">
        <f t="shared" si="15"/>
        <v>LOW</v>
      </c>
      <c r="Z29" s="18"/>
      <c r="AA29" s="18"/>
      <c r="AB29" s="18"/>
      <c r="AC29" s="19"/>
      <c r="AE29"/>
      <c r="AF29"/>
      <c r="AG29"/>
      <c r="AH29" s="17" t="str">
        <f t="shared" si="16"/>
        <v/>
      </c>
      <c r="AI29" s="18"/>
      <c r="AJ29" s="18"/>
      <c r="AK29" s="18"/>
      <c r="AL29" s="18"/>
      <c r="AM29" s="18"/>
      <c r="AN29" s="18" t="str">
        <f t="shared" si="17"/>
        <v>EVEN</v>
      </c>
      <c r="AO29" s="18"/>
      <c r="AP29" s="18"/>
      <c r="AQ29" s="18"/>
      <c r="AR29" s="19"/>
    </row>
    <row r="30" spans="1:45" x14ac:dyDescent="0.25">
      <c r="B30" s="25">
        <v>28</v>
      </c>
      <c r="D30" s="17" t="str">
        <f t="shared" si="12"/>
        <v/>
      </c>
      <c r="E30" s="18"/>
      <c r="F30" s="18"/>
      <c r="G30" s="18"/>
      <c r="H30" s="18"/>
      <c r="I30" s="18"/>
      <c r="J30" s="18" t="str">
        <f t="shared" si="13"/>
        <v>BLK</v>
      </c>
      <c r="K30" s="18"/>
      <c r="L30" s="18"/>
      <c r="M30" s="18"/>
      <c r="N30" s="19"/>
      <c r="S30" s="17" t="str">
        <f t="shared" si="14"/>
        <v>HIGH</v>
      </c>
      <c r="T30" s="18"/>
      <c r="U30" s="18"/>
      <c r="V30" s="18"/>
      <c r="W30" s="18"/>
      <c r="X30" s="18"/>
      <c r="Y30" s="18" t="str">
        <f t="shared" si="15"/>
        <v/>
      </c>
      <c r="Z30" s="18"/>
      <c r="AA30" s="18"/>
      <c r="AB30" s="18"/>
      <c r="AC30" s="19"/>
      <c r="AE30"/>
      <c r="AF30"/>
      <c r="AG30"/>
      <c r="AH30" s="17" t="str">
        <f t="shared" si="16"/>
        <v/>
      </c>
      <c r="AI30" s="18"/>
      <c r="AJ30" s="18"/>
      <c r="AK30" s="18"/>
      <c r="AL30" s="18"/>
      <c r="AM30" s="18"/>
      <c r="AN30" s="18" t="str">
        <f t="shared" si="17"/>
        <v>EVEN</v>
      </c>
      <c r="AO30" s="18"/>
      <c r="AP30" s="18"/>
      <c r="AQ30" s="18"/>
      <c r="AR30" s="19"/>
    </row>
    <row r="31" spans="1:45" x14ac:dyDescent="0.25">
      <c r="B31" s="25">
        <v>4</v>
      </c>
      <c r="D31" s="17" t="str">
        <f t="shared" si="12"/>
        <v/>
      </c>
      <c r="E31" s="18"/>
      <c r="F31" s="18"/>
      <c r="G31" s="18"/>
      <c r="H31" s="18"/>
      <c r="I31" s="18"/>
      <c r="J31" s="18" t="str">
        <f t="shared" si="13"/>
        <v>BLK</v>
      </c>
      <c r="K31" s="18"/>
      <c r="L31" s="18"/>
      <c r="M31" s="18"/>
      <c r="N31" s="19"/>
      <c r="S31" s="17" t="str">
        <f t="shared" si="14"/>
        <v/>
      </c>
      <c r="T31" s="18"/>
      <c r="U31" s="18"/>
      <c r="V31" s="18"/>
      <c r="W31" s="18"/>
      <c r="X31" s="18"/>
      <c r="Y31" s="18" t="str">
        <f t="shared" si="15"/>
        <v>LOW</v>
      </c>
      <c r="Z31" s="18"/>
      <c r="AA31" s="18"/>
      <c r="AB31" s="18"/>
      <c r="AC31" s="19"/>
      <c r="AE31"/>
      <c r="AF31"/>
      <c r="AG31"/>
      <c r="AH31" s="17" t="str">
        <f t="shared" si="16"/>
        <v/>
      </c>
      <c r="AI31" s="18"/>
      <c r="AJ31" s="18"/>
      <c r="AK31" s="18"/>
      <c r="AL31" s="18"/>
      <c r="AM31" s="18"/>
      <c r="AN31" s="18" t="str">
        <f t="shared" si="17"/>
        <v>EVEN</v>
      </c>
      <c r="AO31" s="18"/>
      <c r="AP31" s="18"/>
      <c r="AQ31" s="18"/>
      <c r="AR31" s="19"/>
    </row>
    <row r="32" spans="1:45" x14ac:dyDescent="0.25">
      <c r="B32" s="25">
        <v>22</v>
      </c>
      <c r="D32" s="17" t="str">
        <f t="shared" si="12"/>
        <v/>
      </c>
      <c r="E32" s="18"/>
      <c r="F32" s="18"/>
      <c r="G32" s="18"/>
      <c r="H32" s="18"/>
      <c r="I32" s="18"/>
      <c r="J32" s="18" t="str">
        <f t="shared" si="13"/>
        <v>BLK</v>
      </c>
      <c r="K32" s="18"/>
      <c r="L32" s="18"/>
      <c r="M32" s="18"/>
      <c r="N32" s="19"/>
      <c r="S32" s="17" t="str">
        <f t="shared" si="14"/>
        <v>HIGH</v>
      </c>
      <c r="T32" s="18"/>
      <c r="U32" s="18"/>
      <c r="V32" s="18"/>
      <c r="W32" s="18"/>
      <c r="X32" s="18"/>
      <c r="Y32" s="18" t="str">
        <f t="shared" si="15"/>
        <v/>
      </c>
      <c r="Z32" s="18"/>
      <c r="AA32" s="18"/>
      <c r="AB32" s="18"/>
      <c r="AC32" s="19"/>
      <c r="AE32"/>
      <c r="AF32"/>
      <c r="AG32"/>
      <c r="AH32" s="17" t="str">
        <f t="shared" si="16"/>
        <v/>
      </c>
      <c r="AI32" s="18"/>
      <c r="AJ32" s="18"/>
      <c r="AK32" s="18"/>
      <c r="AL32" s="18"/>
      <c r="AM32" s="18"/>
      <c r="AN32" s="18" t="str">
        <f t="shared" si="17"/>
        <v>EVEN</v>
      </c>
      <c r="AO32" s="18"/>
      <c r="AP32" s="18"/>
      <c r="AQ32" s="18"/>
      <c r="AR32" s="19"/>
    </row>
    <row r="33" spans="1:45" ht="15.75" thickBot="1" x14ac:dyDescent="0.3">
      <c r="B33" s="26">
        <v>2</v>
      </c>
      <c r="D33" s="27" t="str">
        <f t="shared" si="12"/>
        <v/>
      </c>
      <c r="E33" s="28"/>
      <c r="F33" s="28"/>
      <c r="G33" s="28"/>
      <c r="H33" s="28"/>
      <c r="I33" s="28"/>
      <c r="J33" s="28" t="str">
        <f t="shared" si="13"/>
        <v>BLK</v>
      </c>
      <c r="K33" s="28"/>
      <c r="L33" s="28"/>
      <c r="M33" s="28"/>
      <c r="N33" s="29"/>
      <c r="S33" s="27" t="str">
        <f t="shared" si="14"/>
        <v/>
      </c>
      <c r="T33" s="28"/>
      <c r="U33" s="28"/>
      <c r="V33" s="28"/>
      <c r="W33" s="28"/>
      <c r="X33" s="28"/>
      <c r="Y33" s="28" t="str">
        <f t="shared" si="15"/>
        <v>LOW</v>
      </c>
      <c r="Z33" s="28"/>
      <c r="AA33" s="28"/>
      <c r="AB33" s="28"/>
      <c r="AC33" s="29"/>
      <c r="AH33" s="27" t="str">
        <f t="shared" si="16"/>
        <v/>
      </c>
      <c r="AI33" s="28"/>
      <c r="AJ33" s="28"/>
      <c r="AK33" s="28"/>
      <c r="AL33" s="28"/>
      <c r="AM33" s="28"/>
      <c r="AN33" s="28" t="str">
        <f t="shared" si="17"/>
        <v>EVEN</v>
      </c>
      <c r="AO33" s="28"/>
      <c r="AP33" s="28"/>
      <c r="AQ33" s="28"/>
      <c r="AR33" s="29"/>
    </row>
    <row r="34" spans="1:45" ht="15.75" thickBot="1" x14ac:dyDescent="0.3">
      <c r="A34" s="4"/>
      <c r="B34" s="26"/>
      <c r="C34" s="4">
        <f>COUNT(B25:B33)+C24</f>
        <v>27</v>
      </c>
      <c r="D34" s="20">
        <f>COUNTIF(D25:D33,"RED")</f>
        <v>3</v>
      </c>
      <c r="E34" s="21">
        <f>IF(J34&gt;D34,(J34-D34)*-H24,"")</f>
        <v>-3</v>
      </c>
      <c r="F34" s="21" t="str">
        <f>IF(D34&gt;J34,(D34-J34)*H24,"")</f>
        <v/>
      </c>
      <c r="G34" s="22">
        <f>SUM(G24,E34,F34)</f>
        <v>-1</v>
      </c>
      <c r="H34" s="23">
        <f>IF(I34&lt;=0,1,I34)</f>
        <v>4</v>
      </c>
      <c r="I34" s="21">
        <f>IF(D34&gt;J34,H24-(D34-J34),H24+(J34-D34))</f>
        <v>4</v>
      </c>
      <c r="J34" s="21">
        <f>COUNTIF(J25:J33,"BLK")</f>
        <v>6</v>
      </c>
      <c r="K34" s="21" t="str">
        <f>IF(D34&gt;J34,(D34-J34)*-N24,"")</f>
        <v/>
      </c>
      <c r="L34" s="21">
        <f>IF(J34&gt;D34,(J34-D34)*N24,"")</f>
        <v>9</v>
      </c>
      <c r="M34" s="22">
        <f>SUM(M24,K34,L34)</f>
        <v>6</v>
      </c>
      <c r="N34" s="24">
        <f>IF(O34&lt;=0,1,O34)</f>
        <v>1</v>
      </c>
      <c r="O34" s="4">
        <f>IF(J34&gt;D34,N24-(J34-D34),N24+(D34-J34))</f>
        <v>0</v>
      </c>
      <c r="S34" s="20">
        <f>COUNTIF(S25:S33,"HIGH")</f>
        <v>4</v>
      </c>
      <c r="T34" s="21">
        <f>IF(Y34&gt;S34,(Y34-S34)*-W24,"")</f>
        <v>-3</v>
      </c>
      <c r="U34" s="21" t="str">
        <f>IF(S34&gt;Y34,(S34-Y34)*W24,"")</f>
        <v/>
      </c>
      <c r="V34" s="22">
        <f>SUM(V24,T34,U34)</f>
        <v>-6</v>
      </c>
      <c r="W34" s="23">
        <f>IF(X34&lt;=0,1,X34)</f>
        <v>4</v>
      </c>
      <c r="X34" s="21">
        <f>IF(S34&gt;Y34,W24-(S34-Y34),W24+(Y34-S34))</f>
        <v>4</v>
      </c>
      <c r="Y34" s="21">
        <f>COUNTIF(Y25:Y33,"LOW")</f>
        <v>5</v>
      </c>
      <c r="Z34" s="21" t="str">
        <f>IF(S34&gt;Y34,(S34-Y34)*-AC24,"")</f>
        <v/>
      </c>
      <c r="AA34" s="21">
        <f>IF(Y34&gt;S34,(Y34-S34)*AC24,"")</f>
        <v>1</v>
      </c>
      <c r="AB34" s="22">
        <f>SUM(AB24,Z34,AA34)</f>
        <v>3</v>
      </c>
      <c r="AC34" s="24">
        <f>IF(AD34&lt;=0,1,AD34)</f>
        <v>1</v>
      </c>
      <c r="AD34" s="4">
        <f>IF(Y34&gt;S34,AC24-(Y34-S34),AC24+(S34-Y34))</f>
        <v>0</v>
      </c>
      <c r="AH34" s="20">
        <f>COUNTIF(AH25:AH33,"ODD")</f>
        <v>3</v>
      </c>
      <c r="AI34" s="21">
        <f>IF(AN34&gt;AH34,(AN34-AH34)*-AL24,"")</f>
        <v>-3</v>
      </c>
      <c r="AJ34" s="21" t="str">
        <f>IF(AH34&gt;AN34,(AH34-AN34)*AL24,"")</f>
        <v/>
      </c>
      <c r="AK34" s="22">
        <f>SUM(AK24,AI34,AJ34)</f>
        <v>6</v>
      </c>
      <c r="AL34" s="23">
        <f>IF(AM34&lt;=0,1,AM34)</f>
        <v>4</v>
      </c>
      <c r="AM34" s="21">
        <f>IF(AH34&gt;AN34,AL24-(AH34-AN34),AL24+(AN34-AH34))</f>
        <v>4</v>
      </c>
      <c r="AN34" s="21">
        <f>COUNTIF(AN25:AN33,"EVEN")</f>
        <v>6</v>
      </c>
      <c r="AO34" s="21" t="str">
        <f>IF(AH34&gt;AN34,(AH34-AN34)*-AR24,"")</f>
        <v/>
      </c>
      <c r="AP34" s="21">
        <f>IF(AN34&gt;AH34,(AN34-AH34)*AR24,"")</f>
        <v>18</v>
      </c>
      <c r="AQ34" s="22">
        <f>SUM(AQ24,AO34,AP34)</f>
        <v>14</v>
      </c>
      <c r="AR34" s="24">
        <f>IF(AS34&lt;=0,1,AS34)</f>
        <v>3</v>
      </c>
      <c r="AS34" s="4">
        <f>IF(AN34&gt;AH34,AR24-(AN34-AH34),AR24+(AH34-AN34))</f>
        <v>3</v>
      </c>
    </row>
    <row r="35" spans="1:45" x14ac:dyDescent="0.25">
      <c r="B35" s="25"/>
      <c r="D35" s="14" t="str">
        <f>IF($B35="","",IF(ISERROR(FIND("|"&amp;$B35&amp;"|","|1|3|5|7|9|12|14|16|18|19|21|23|25|27|30|32|34|36|")),"","RED"))</f>
        <v/>
      </c>
      <c r="E35" s="15"/>
      <c r="F35" s="15"/>
      <c r="G35" s="15"/>
      <c r="H35" s="15"/>
      <c r="I35" s="15"/>
      <c r="J35" s="15" t="str">
        <f>IF($B35="","",IF(ISERROR(FIND("|"&amp;$B35&amp;"|","|1|3|5|7|9|12|14|16|18|19|21|23|25|27|30|32|34|36|")),"BLK",""))</f>
        <v/>
      </c>
      <c r="K35" s="15"/>
      <c r="L35" s="15"/>
      <c r="M35" s="15"/>
      <c r="N35" s="16"/>
      <c r="S35" s="14" t="str">
        <f>IF($B35="","",IF($B35&gt;=19,"HIGH",""))</f>
        <v/>
      </c>
      <c r="T35" s="15"/>
      <c r="U35" s="15"/>
      <c r="V35" s="15"/>
      <c r="W35" s="15"/>
      <c r="X35" s="15"/>
      <c r="Y35" s="15" t="str">
        <f>IF($B35="","",IF($B35&lt;=18,"LOW",""))</f>
        <v/>
      </c>
      <c r="Z35" s="15"/>
      <c r="AA35" s="15"/>
      <c r="AB35" s="15"/>
      <c r="AC35" s="16"/>
      <c r="AE35"/>
      <c r="AF35"/>
      <c r="AG35"/>
      <c r="AH35" s="14" t="str">
        <f>IF($B35="","",IF(ISEVEN(B35),"","ODD"))</f>
        <v/>
      </c>
      <c r="AI35" s="15"/>
      <c r="AJ35" s="15"/>
      <c r="AK35" s="15"/>
      <c r="AL35" s="15"/>
      <c r="AM35" s="15"/>
      <c r="AN35" s="15" t="str">
        <f>IF($B35="","",IF(ISEVEN(B35),"EVEN",""))</f>
        <v/>
      </c>
      <c r="AO35" s="15"/>
      <c r="AP35" s="15"/>
      <c r="AQ35" s="15"/>
      <c r="AR35" s="16"/>
    </row>
    <row r="36" spans="1:45" x14ac:dyDescent="0.25">
      <c r="B36" s="25"/>
      <c r="D36" s="17" t="str">
        <f t="shared" ref="D36:D43" si="18">IF($B36="","",IF(ISERROR(FIND("|"&amp;$B36&amp;"|","|1|3|5|7|9|12|14|16|18|19|21|23|25|27|30|32|34|36|")),"","RED"))</f>
        <v/>
      </c>
      <c r="E36" s="18"/>
      <c r="F36" s="18"/>
      <c r="G36" s="18"/>
      <c r="H36" s="18"/>
      <c r="I36" s="18"/>
      <c r="J36" s="18" t="str">
        <f t="shared" ref="J36:J43" si="19">IF($B36="","",IF(ISERROR(FIND("|"&amp;$B36&amp;"|","|1|3|5|7|9|12|14|16|18|19|21|23|25|27|30|32|34|36|")),"BLK",""))</f>
        <v/>
      </c>
      <c r="K36" s="18"/>
      <c r="L36" s="18"/>
      <c r="M36" s="18"/>
      <c r="N36" s="19"/>
      <c r="S36" s="17" t="str">
        <f t="shared" ref="S36:S43" si="20">IF($B36="","",IF($B36&gt;=19,"HIGH",""))</f>
        <v/>
      </c>
      <c r="T36" s="18"/>
      <c r="U36" s="18"/>
      <c r="V36" s="18"/>
      <c r="W36" s="18"/>
      <c r="X36" s="18"/>
      <c r="Y36" s="18" t="str">
        <f t="shared" ref="Y36:Y43" si="21">IF($B36="","",IF($B36&lt;=18,"LOW",""))</f>
        <v/>
      </c>
      <c r="Z36" s="18"/>
      <c r="AA36" s="18"/>
      <c r="AB36" s="18"/>
      <c r="AC36" s="19"/>
      <c r="AE36"/>
      <c r="AF36"/>
      <c r="AG36"/>
      <c r="AH36" s="17" t="str">
        <f t="shared" ref="AH36:AH43" si="22">IF($B36="","",IF(ISEVEN(B36),"","ODD"))</f>
        <v/>
      </c>
      <c r="AI36" s="18"/>
      <c r="AJ36" s="18"/>
      <c r="AK36" s="18"/>
      <c r="AL36" s="18"/>
      <c r="AM36" s="18"/>
      <c r="AN36" s="18" t="str">
        <f t="shared" ref="AN36:AN43" si="23">IF($B36="","",IF(ISEVEN(B36),"EVEN",""))</f>
        <v/>
      </c>
      <c r="AO36" s="18"/>
      <c r="AP36" s="18"/>
      <c r="AQ36" s="18"/>
      <c r="AR36" s="19"/>
    </row>
    <row r="37" spans="1:45" x14ac:dyDescent="0.25">
      <c r="B37" s="25"/>
      <c r="D37" s="17" t="str">
        <f t="shared" si="18"/>
        <v/>
      </c>
      <c r="E37" s="18"/>
      <c r="F37" s="18"/>
      <c r="G37" s="18"/>
      <c r="H37" s="18"/>
      <c r="I37" s="18"/>
      <c r="J37" s="18" t="str">
        <f t="shared" si="19"/>
        <v/>
      </c>
      <c r="K37" s="18"/>
      <c r="L37" s="18"/>
      <c r="M37" s="18"/>
      <c r="N37" s="19"/>
      <c r="S37" s="17" t="str">
        <f t="shared" si="20"/>
        <v/>
      </c>
      <c r="T37" s="18"/>
      <c r="U37" s="18"/>
      <c r="V37" s="18"/>
      <c r="W37" s="18"/>
      <c r="X37" s="18"/>
      <c r="Y37" s="18" t="str">
        <f t="shared" si="21"/>
        <v/>
      </c>
      <c r="Z37" s="18"/>
      <c r="AA37" s="18"/>
      <c r="AB37" s="18"/>
      <c r="AC37" s="19"/>
      <c r="AE37"/>
      <c r="AF37"/>
      <c r="AG37"/>
      <c r="AH37" s="17" t="str">
        <f t="shared" si="22"/>
        <v/>
      </c>
      <c r="AI37" s="18"/>
      <c r="AJ37" s="18"/>
      <c r="AK37" s="18"/>
      <c r="AL37" s="18"/>
      <c r="AM37" s="18"/>
      <c r="AN37" s="18" t="str">
        <f t="shared" si="23"/>
        <v/>
      </c>
      <c r="AO37" s="18"/>
      <c r="AP37" s="18"/>
      <c r="AQ37" s="18"/>
      <c r="AR37" s="19"/>
    </row>
    <row r="38" spans="1:45" x14ac:dyDescent="0.25">
      <c r="B38" s="25"/>
      <c r="D38" s="17" t="str">
        <f t="shared" si="18"/>
        <v/>
      </c>
      <c r="E38" s="18"/>
      <c r="F38" s="18"/>
      <c r="G38" s="18"/>
      <c r="H38" s="18"/>
      <c r="I38" s="18"/>
      <c r="J38" s="18" t="str">
        <f t="shared" si="19"/>
        <v/>
      </c>
      <c r="K38" s="18"/>
      <c r="L38" s="18"/>
      <c r="M38" s="18"/>
      <c r="N38" s="19"/>
      <c r="S38" s="17" t="str">
        <f t="shared" si="20"/>
        <v/>
      </c>
      <c r="T38" s="18"/>
      <c r="U38" s="18"/>
      <c r="V38" s="18"/>
      <c r="W38" s="18"/>
      <c r="X38" s="18"/>
      <c r="Y38" s="18" t="str">
        <f t="shared" si="21"/>
        <v/>
      </c>
      <c r="Z38" s="18"/>
      <c r="AA38" s="18"/>
      <c r="AB38" s="18"/>
      <c r="AC38" s="19"/>
      <c r="AE38"/>
      <c r="AF38"/>
      <c r="AG38"/>
      <c r="AH38" s="17" t="str">
        <f t="shared" si="22"/>
        <v/>
      </c>
      <c r="AI38" s="18"/>
      <c r="AJ38" s="18"/>
      <c r="AK38" s="18"/>
      <c r="AL38" s="18"/>
      <c r="AM38" s="18"/>
      <c r="AN38" s="18" t="str">
        <f t="shared" si="23"/>
        <v/>
      </c>
      <c r="AO38" s="18"/>
      <c r="AP38" s="18"/>
      <c r="AQ38" s="18"/>
      <c r="AR38" s="19"/>
    </row>
    <row r="39" spans="1:45" x14ac:dyDescent="0.25">
      <c r="B39" s="25"/>
      <c r="D39" s="17" t="str">
        <f t="shared" si="18"/>
        <v/>
      </c>
      <c r="E39" s="18"/>
      <c r="F39" s="18"/>
      <c r="G39" s="18"/>
      <c r="H39" s="18"/>
      <c r="I39" s="18"/>
      <c r="J39" s="18" t="str">
        <f t="shared" si="19"/>
        <v/>
      </c>
      <c r="K39" s="18"/>
      <c r="L39" s="18"/>
      <c r="M39" s="18"/>
      <c r="N39" s="19"/>
      <c r="S39" s="17" t="str">
        <f t="shared" si="20"/>
        <v/>
      </c>
      <c r="T39" s="18"/>
      <c r="U39" s="18"/>
      <c r="V39" s="18"/>
      <c r="W39" s="18"/>
      <c r="X39" s="18"/>
      <c r="Y39" s="18" t="str">
        <f t="shared" si="21"/>
        <v/>
      </c>
      <c r="Z39" s="18"/>
      <c r="AA39" s="18"/>
      <c r="AB39" s="18"/>
      <c r="AC39" s="19"/>
      <c r="AE39"/>
      <c r="AF39"/>
      <c r="AG39"/>
      <c r="AH39" s="17" t="str">
        <f t="shared" si="22"/>
        <v/>
      </c>
      <c r="AI39" s="18"/>
      <c r="AJ39" s="18"/>
      <c r="AK39" s="18"/>
      <c r="AL39" s="18"/>
      <c r="AM39" s="18"/>
      <c r="AN39" s="18" t="str">
        <f t="shared" si="23"/>
        <v/>
      </c>
      <c r="AO39" s="18"/>
      <c r="AP39" s="18"/>
      <c r="AQ39" s="18"/>
      <c r="AR39" s="19"/>
    </row>
    <row r="40" spans="1:45" x14ac:dyDescent="0.25">
      <c r="B40" s="25"/>
      <c r="D40" s="17" t="str">
        <f t="shared" si="18"/>
        <v/>
      </c>
      <c r="E40" s="18"/>
      <c r="F40" s="18"/>
      <c r="G40" s="18"/>
      <c r="H40" s="18"/>
      <c r="I40" s="18"/>
      <c r="J40" s="18" t="str">
        <f t="shared" si="19"/>
        <v/>
      </c>
      <c r="K40" s="18"/>
      <c r="L40" s="18"/>
      <c r="M40" s="18"/>
      <c r="N40" s="19"/>
      <c r="S40" s="17" t="str">
        <f t="shared" si="20"/>
        <v/>
      </c>
      <c r="T40" s="18"/>
      <c r="U40" s="18"/>
      <c r="V40" s="18"/>
      <c r="W40" s="18"/>
      <c r="X40" s="18"/>
      <c r="Y40" s="18" t="str">
        <f t="shared" si="21"/>
        <v/>
      </c>
      <c r="Z40" s="18"/>
      <c r="AA40" s="18"/>
      <c r="AB40" s="18"/>
      <c r="AC40" s="19"/>
      <c r="AE40"/>
      <c r="AF40"/>
      <c r="AG40"/>
      <c r="AH40" s="17" t="str">
        <f t="shared" si="22"/>
        <v/>
      </c>
      <c r="AI40" s="18"/>
      <c r="AJ40" s="18"/>
      <c r="AK40" s="18"/>
      <c r="AL40" s="18"/>
      <c r="AM40" s="18"/>
      <c r="AN40" s="18" t="str">
        <f t="shared" si="23"/>
        <v/>
      </c>
      <c r="AO40" s="18"/>
      <c r="AP40" s="18"/>
      <c r="AQ40" s="18"/>
      <c r="AR40" s="19"/>
    </row>
    <row r="41" spans="1:45" x14ac:dyDescent="0.25">
      <c r="B41" s="25"/>
      <c r="D41" s="17" t="str">
        <f t="shared" si="18"/>
        <v/>
      </c>
      <c r="E41" s="18"/>
      <c r="F41" s="18"/>
      <c r="G41" s="18"/>
      <c r="H41" s="18"/>
      <c r="I41" s="18"/>
      <c r="J41" s="18" t="str">
        <f t="shared" si="19"/>
        <v/>
      </c>
      <c r="K41" s="18"/>
      <c r="L41" s="18"/>
      <c r="M41" s="18"/>
      <c r="N41" s="19"/>
      <c r="S41" s="17" t="str">
        <f t="shared" si="20"/>
        <v/>
      </c>
      <c r="T41" s="18"/>
      <c r="U41" s="18"/>
      <c r="V41" s="18"/>
      <c r="W41" s="18"/>
      <c r="X41" s="18"/>
      <c r="Y41" s="18" t="str">
        <f t="shared" si="21"/>
        <v/>
      </c>
      <c r="Z41" s="18"/>
      <c r="AA41" s="18"/>
      <c r="AB41" s="18"/>
      <c r="AC41" s="19"/>
      <c r="AE41"/>
      <c r="AF41"/>
      <c r="AG41"/>
      <c r="AH41" s="17" t="str">
        <f t="shared" si="22"/>
        <v/>
      </c>
      <c r="AI41" s="18"/>
      <c r="AJ41" s="18"/>
      <c r="AK41" s="18"/>
      <c r="AL41" s="18"/>
      <c r="AM41" s="18"/>
      <c r="AN41" s="18" t="str">
        <f t="shared" si="23"/>
        <v/>
      </c>
      <c r="AO41" s="18"/>
      <c r="AP41" s="18"/>
      <c r="AQ41" s="18"/>
      <c r="AR41" s="19"/>
    </row>
    <row r="42" spans="1:45" x14ac:dyDescent="0.25">
      <c r="B42" s="25"/>
      <c r="D42" s="17" t="str">
        <f t="shared" si="18"/>
        <v/>
      </c>
      <c r="E42" s="18"/>
      <c r="F42" s="18"/>
      <c r="G42" s="18"/>
      <c r="H42" s="18"/>
      <c r="I42" s="18"/>
      <c r="J42" s="18" t="str">
        <f t="shared" si="19"/>
        <v/>
      </c>
      <c r="K42" s="18"/>
      <c r="L42" s="18"/>
      <c r="M42" s="18"/>
      <c r="N42" s="19"/>
      <c r="S42" s="17" t="str">
        <f t="shared" si="20"/>
        <v/>
      </c>
      <c r="T42" s="18"/>
      <c r="U42" s="18"/>
      <c r="V42" s="18"/>
      <c r="W42" s="18"/>
      <c r="X42" s="18"/>
      <c r="Y42" s="18" t="str">
        <f t="shared" si="21"/>
        <v/>
      </c>
      <c r="Z42" s="18"/>
      <c r="AA42" s="18"/>
      <c r="AB42" s="18"/>
      <c r="AC42" s="19"/>
      <c r="AE42"/>
      <c r="AF42"/>
      <c r="AG42"/>
      <c r="AH42" s="17" t="str">
        <f t="shared" si="22"/>
        <v/>
      </c>
      <c r="AI42" s="18"/>
      <c r="AJ42" s="18"/>
      <c r="AK42" s="18"/>
      <c r="AL42" s="18"/>
      <c r="AM42" s="18"/>
      <c r="AN42" s="18" t="str">
        <f t="shared" si="23"/>
        <v/>
      </c>
      <c r="AO42" s="18"/>
      <c r="AP42" s="18"/>
      <c r="AQ42" s="18"/>
      <c r="AR42" s="19"/>
    </row>
    <row r="43" spans="1:45" ht="15.75" thickBot="1" x14ac:dyDescent="0.3">
      <c r="B43" s="26"/>
      <c r="D43" s="27" t="str">
        <f t="shared" si="18"/>
        <v/>
      </c>
      <c r="E43" s="28"/>
      <c r="F43" s="28"/>
      <c r="G43" s="28"/>
      <c r="H43" s="28"/>
      <c r="I43" s="28"/>
      <c r="J43" s="28" t="str">
        <f t="shared" si="19"/>
        <v/>
      </c>
      <c r="K43" s="28"/>
      <c r="L43" s="28"/>
      <c r="M43" s="28"/>
      <c r="N43" s="29"/>
      <c r="S43" s="27" t="str">
        <f t="shared" si="20"/>
        <v/>
      </c>
      <c r="T43" s="28"/>
      <c r="U43" s="28"/>
      <c r="V43" s="28"/>
      <c r="W43" s="28"/>
      <c r="X43" s="28"/>
      <c r="Y43" s="28" t="str">
        <f t="shared" si="21"/>
        <v/>
      </c>
      <c r="Z43" s="28"/>
      <c r="AA43" s="28"/>
      <c r="AB43" s="28"/>
      <c r="AC43" s="29"/>
      <c r="AH43" s="27" t="str">
        <f t="shared" si="22"/>
        <v/>
      </c>
      <c r="AI43" s="28"/>
      <c r="AJ43" s="28"/>
      <c r="AK43" s="28"/>
      <c r="AL43" s="28"/>
      <c r="AM43" s="28"/>
      <c r="AN43" s="28" t="str">
        <f t="shared" si="23"/>
        <v/>
      </c>
      <c r="AO43" s="28"/>
      <c r="AP43" s="28"/>
      <c r="AQ43" s="28"/>
      <c r="AR43" s="29"/>
    </row>
    <row r="44" spans="1:45" ht="15.75" thickBot="1" x14ac:dyDescent="0.3">
      <c r="A44" s="4"/>
      <c r="B44" s="26"/>
      <c r="C44" s="4">
        <f>COUNT(B35:B43)+C34</f>
        <v>27</v>
      </c>
      <c r="D44" s="20">
        <f>COUNTIF(D35:D43,"RED")</f>
        <v>0</v>
      </c>
      <c r="E44" s="21" t="str">
        <f>IF(J44&gt;D44,(J44-D44)*-H34,"")</f>
        <v/>
      </c>
      <c r="F44" s="21" t="str">
        <f>IF(D44&gt;J44,(D44-J44)*H34,"")</f>
        <v/>
      </c>
      <c r="G44" s="22">
        <f>SUM(G34,E44,F44)</f>
        <v>-1</v>
      </c>
      <c r="H44" s="23">
        <f>IF(I44&lt;=0,1,I44)</f>
        <v>4</v>
      </c>
      <c r="I44" s="21">
        <f>IF(D44&gt;J44,H34-(D44-J44),H34+(J44-D44))</f>
        <v>4</v>
      </c>
      <c r="J44" s="21">
        <f>COUNTIF(J35:J43,"BLK")</f>
        <v>0</v>
      </c>
      <c r="K44" s="21" t="str">
        <f>IF(D44&gt;J44,(D44-J44)*-N34,"")</f>
        <v/>
      </c>
      <c r="L44" s="21" t="str">
        <f>IF(J44&gt;D44,(J44-D44)*N34,"")</f>
        <v/>
      </c>
      <c r="M44" s="22">
        <f>SUM(M34,K44,L44)</f>
        <v>6</v>
      </c>
      <c r="N44" s="24">
        <f>IF(O44&lt;=0,1,O44)</f>
        <v>1</v>
      </c>
      <c r="O44" s="4">
        <f>IF(J44&gt;D44,N34-(J44-D44),N34+(D44-J44))</f>
        <v>1</v>
      </c>
      <c r="S44" s="20">
        <f>COUNTIF(S35:S43,"HIGH")</f>
        <v>0</v>
      </c>
      <c r="T44" s="21" t="str">
        <f>IF(Y44&gt;S44,(Y44-S44)*-W34,"")</f>
        <v/>
      </c>
      <c r="U44" s="21" t="str">
        <f>IF(S44&gt;Y44,(S44-Y44)*W34,"")</f>
        <v/>
      </c>
      <c r="V44" s="22">
        <f>SUM(V34,T44,U44)</f>
        <v>-6</v>
      </c>
      <c r="W44" s="23">
        <f>IF(X44&lt;=0,1,X44)</f>
        <v>4</v>
      </c>
      <c r="X44" s="21">
        <f>IF(S44&gt;Y44,W34-(S44-Y44),W34+(Y44-S44))</f>
        <v>4</v>
      </c>
      <c r="Y44" s="21">
        <f>COUNTIF(Y35:Y43,"LOW")</f>
        <v>0</v>
      </c>
      <c r="Z44" s="21" t="str">
        <f>IF(S44&gt;Y44,(S44-Y44)*-AC34,"")</f>
        <v/>
      </c>
      <c r="AA44" s="21" t="str">
        <f>IF(Y44&gt;S44,(Y44-S44)*AC34,"")</f>
        <v/>
      </c>
      <c r="AB44" s="22">
        <f>SUM(AB34,Z44,AA44)</f>
        <v>3</v>
      </c>
      <c r="AC44" s="24">
        <f>IF(AD44&lt;=0,1,AD44)</f>
        <v>1</v>
      </c>
      <c r="AD44" s="4">
        <f>IF(Y44&gt;S44,AC34-(Y44-S44),AC34+(S44-Y44))</f>
        <v>1</v>
      </c>
      <c r="AH44" s="20">
        <f>COUNTIF(AH35:AH43,"ODD")</f>
        <v>0</v>
      </c>
      <c r="AI44" s="21" t="str">
        <f>IF(AN44&gt;AH44,(AN44-AH44)*-AL34,"")</f>
        <v/>
      </c>
      <c r="AJ44" s="21" t="str">
        <f>IF(AH44&gt;AN44,(AH44-AN44)*AL34,"")</f>
        <v/>
      </c>
      <c r="AK44" s="22">
        <f>SUM(AK34,AI44,AJ44)</f>
        <v>6</v>
      </c>
      <c r="AL44" s="23">
        <f>IF(AM44&lt;=0,1,AM44)</f>
        <v>4</v>
      </c>
      <c r="AM44" s="21">
        <f>IF(AH44&gt;AN44,AL34-(AH44-AN44),AL34+(AN44-AH44))</f>
        <v>4</v>
      </c>
      <c r="AN44" s="21">
        <f>COUNTIF(AN35:AN43,"EVEN")</f>
        <v>0</v>
      </c>
      <c r="AO44" s="21" t="str">
        <f>IF(AH44&gt;AN44,(AH44-AN44)*-AR34,"")</f>
        <v/>
      </c>
      <c r="AP44" s="21" t="str">
        <f>IF(AN44&gt;AH44,(AN44-AH44)*AR34,"")</f>
        <v/>
      </c>
      <c r="AQ44" s="22">
        <f>SUM(AQ34,AO44,AP44)</f>
        <v>14</v>
      </c>
      <c r="AR44" s="24">
        <f>IF(AS44&lt;=0,1,AS44)</f>
        <v>3</v>
      </c>
      <c r="AS44" s="4">
        <f>IF(AN44&gt;AH44,AR34-(AN44-AH44),AR34+(AH44-AN44))</f>
        <v>3</v>
      </c>
    </row>
    <row r="45" spans="1:45" x14ac:dyDescent="0.25">
      <c r="B45" s="25"/>
      <c r="D45" s="14" t="str">
        <f>IF($B45="","",IF(ISERROR(FIND("|"&amp;$B45&amp;"|","|1|3|5|7|9|12|14|16|18|19|21|23|25|27|30|32|34|36|")),"","RED"))</f>
        <v/>
      </c>
      <c r="E45" s="15"/>
      <c r="F45" s="15"/>
      <c r="G45" s="15"/>
      <c r="H45" s="15"/>
      <c r="I45" s="15"/>
      <c r="J45" s="15" t="str">
        <f>IF($B45="","",IF(ISERROR(FIND("|"&amp;$B45&amp;"|","|1|3|5|7|9|12|14|16|18|19|21|23|25|27|30|32|34|36|")),"BLK",""))</f>
        <v/>
      </c>
      <c r="K45" s="15"/>
      <c r="L45" s="15"/>
      <c r="M45" s="15"/>
      <c r="N45" s="16"/>
      <c r="S45" s="14" t="str">
        <f>IF($B45="","",IF($B45&gt;=19,"HIGH",""))</f>
        <v/>
      </c>
      <c r="T45" s="15"/>
      <c r="U45" s="15"/>
      <c r="V45" s="15"/>
      <c r="W45" s="15"/>
      <c r="X45" s="15"/>
      <c r="Y45" s="15" t="str">
        <f>IF($B45="","",IF($B45&lt;=18,"LOW",""))</f>
        <v/>
      </c>
      <c r="Z45" s="15"/>
      <c r="AA45" s="15"/>
      <c r="AB45" s="15"/>
      <c r="AC45" s="16"/>
      <c r="AE45"/>
      <c r="AF45"/>
      <c r="AG45"/>
      <c r="AH45" s="14" t="str">
        <f>IF($B45="","",IF(ISEVEN(B45),"","ODD"))</f>
        <v/>
      </c>
      <c r="AI45" s="15"/>
      <c r="AJ45" s="15"/>
      <c r="AK45" s="15"/>
      <c r="AL45" s="15"/>
      <c r="AM45" s="15"/>
      <c r="AN45" s="15" t="str">
        <f>IF($B45="","",IF(ISEVEN(B45),"EVEN",""))</f>
        <v/>
      </c>
      <c r="AO45" s="15"/>
      <c r="AP45" s="15"/>
      <c r="AQ45" s="15"/>
      <c r="AR45" s="16"/>
    </row>
    <row r="46" spans="1:45" x14ac:dyDescent="0.25">
      <c r="B46" s="25"/>
      <c r="D46" s="17" t="str">
        <f t="shared" ref="D46:D53" si="24">IF($B46="","",IF(ISERROR(FIND("|"&amp;$B46&amp;"|","|1|3|5|7|9|12|14|16|18|19|21|23|25|27|30|32|34|36|")),"","RED"))</f>
        <v/>
      </c>
      <c r="E46" s="18"/>
      <c r="F46" s="18"/>
      <c r="G46" s="18"/>
      <c r="H46" s="18"/>
      <c r="I46" s="18"/>
      <c r="J46" s="18" t="str">
        <f t="shared" ref="J46:J53" si="25">IF($B46="","",IF(ISERROR(FIND("|"&amp;$B46&amp;"|","|1|3|5|7|9|12|14|16|18|19|21|23|25|27|30|32|34|36|")),"BLK",""))</f>
        <v/>
      </c>
      <c r="K46" s="18"/>
      <c r="L46" s="18"/>
      <c r="M46" s="18"/>
      <c r="N46" s="19"/>
      <c r="S46" s="17" t="str">
        <f t="shared" ref="S46:S53" si="26">IF($B46="","",IF($B46&gt;=19,"HIGH",""))</f>
        <v/>
      </c>
      <c r="T46" s="18"/>
      <c r="U46" s="18"/>
      <c r="V46" s="18"/>
      <c r="W46" s="18"/>
      <c r="X46" s="18"/>
      <c r="Y46" s="18" t="str">
        <f t="shared" ref="Y46:Y53" si="27">IF($B46="","",IF($B46&lt;=18,"LOW",""))</f>
        <v/>
      </c>
      <c r="Z46" s="18"/>
      <c r="AA46" s="18"/>
      <c r="AB46" s="18"/>
      <c r="AC46" s="19"/>
      <c r="AE46"/>
      <c r="AF46"/>
      <c r="AG46"/>
      <c r="AH46" s="17" t="str">
        <f t="shared" ref="AH46:AH53" si="28">IF($B46="","",IF(ISEVEN(B46),"","ODD"))</f>
        <v/>
      </c>
      <c r="AI46" s="18"/>
      <c r="AJ46" s="18"/>
      <c r="AK46" s="18"/>
      <c r="AL46" s="18"/>
      <c r="AM46" s="18"/>
      <c r="AN46" s="18" t="str">
        <f t="shared" ref="AN46:AN53" si="29">IF($B46="","",IF(ISEVEN(B46),"EVEN",""))</f>
        <v/>
      </c>
      <c r="AO46" s="18"/>
      <c r="AP46" s="18"/>
      <c r="AQ46" s="18"/>
      <c r="AR46" s="19"/>
    </row>
    <row r="47" spans="1:45" x14ac:dyDescent="0.25">
      <c r="B47" s="25"/>
      <c r="D47" s="17" t="str">
        <f t="shared" si="24"/>
        <v/>
      </c>
      <c r="E47" s="18"/>
      <c r="F47" s="18"/>
      <c r="G47" s="18"/>
      <c r="H47" s="18"/>
      <c r="I47" s="18"/>
      <c r="J47" s="18" t="str">
        <f t="shared" si="25"/>
        <v/>
      </c>
      <c r="K47" s="18"/>
      <c r="L47" s="18"/>
      <c r="M47" s="18"/>
      <c r="N47" s="19"/>
      <c r="S47" s="17" t="str">
        <f t="shared" si="26"/>
        <v/>
      </c>
      <c r="T47" s="18"/>
      <c r="U47" s="18"/>
      <c r="V47" s="18"/>
      <c r="W47" s="18"/>
      <c r="X47" s="18"/>
      <c r="Y47" s="18" t="str">
        <f t="shared" si="27"/>
        <v/>
      </c>
      <c r="Z47" s="18"/>
      <c r="AA47" s="18"/>
      <c r="AB47" s="18"/>
      <c r="AC47" s="19"/>
      <c r="AE47"/>
      <c r="AF47"/>
      <c r="AG47"/>
      <c r="AH47" s="17" t="str">
        <f t="shared" si="28"/>
        <v/>
      </c>
      <c r="AI47" s="18"/>
      <c r="AJ47" s="18"/>
      <c r="AK47" s="18"/>
      <c r="AL47" s="18"/>
      <c r="AM47" s="18"/>
      <c r="AN47" s="18" t="str">
        <f t="shared" si="29"/>
        <v/>
      </c>
      <c r="AO47" s="18"/>
      <c r="AP47" s="18"/>
      <c r="AQ47" s="18"/>
      <c r="AR47" s="19"/>
    </row>
    <row r="48" spans="1:45" x14ac:dyDescent="0.25">
      <c r="B48" s="25"/>
      <c r="D48" s="17" t="str">
        <f t="shared" si="24"/>
        <v/>
      </c>
      <c r="E48" s="18"/>
      <c r="F48" s="18"/>
      <c r="G48" s="18"/>
      <c r="H48" s="18"/>
      <c r="I48" s="18"/>
      <c r="J48" s="18" t="str">
        <f t="shared" si="25"/>
        <v/>
      </c>
      <c r="K48" s="18"/>
      <c r="L48" s="18"/>
      <c r="M48" s="18"/>
      <c r="N48" s="19"/>
      <c r="S48" s="17" t="str">
        <f t="shared" si="26"/>
        <v/>
      </c>
      <c r="T48" s="18"/>
      <c r="U48" s="18"/>
      <c r="V48" s="18"/>
      <c r="W48" s="18"/>
      <c r="X48" s="18"/>
      <c r="Y48" s="18" t="str">
        <f t="shared" si="27"/>
        <v/>
      </c>
      <c r="Z48" s="18"/>
      <c r="AA48" s="18"/>
      <c r="AB48" s="18"/>
      <c r="AC48" s="19"/>
      <c r="AE48"/>
      <c r="AF48"/>
      <c r="AG48"/>
      <c r="AH48" s="17" t="str">
        <f t="shared" si="28"/>
        <v/>
      </c>
      <c r="AI48" s="18"/>
      <c r="AJ48" s="18"/>
      <c r="AK48" s="18"/>
      <c r="AL48" s="18"/>
      <c r="AM48" s="18"/>
      <c r="AN48" s="18" t="str">
        <f t="shared" si="29"/>
        <v/>
      </c>
      <c r="AO48" s="18"/>
      <c r="AP48" s="18"/>
      <c r="AQ48" s="18"/>
      <c r="AR48" s="19"/>
    </row>
    <row r="49" spans="1:45" x14ac:dyDescent="0.25">
      <c r="B49" s="25"/>
      <c r="D49" s="17" t="str">
        <f t="shared" si="24"/>
        <v/>
      </c>
      <c r="E49" s="18"/>
      <c r="F49" s="18"/>
      <c r="G49" s="18"/>
      <c r="H49" s="18"/>
      <c r="I49" s="18"/>
      <c r="J49" s="18" t="str">
        <f t="shared" si="25"/>
        <v/>
      </c>
      <c r="K49" s="18"/>
      <c r="L49" s="18"/>
      <c r="M49" s="18"/>
      <c r="N49" s="19"/>
      <c r="S49" s="17" t="str">
        <f t="shared" si="26"/>
        <v/>
      </c>
      <c r="T49" s="18"/>
      <c r="U49" s="18"/>
      <c r="V49" s="18"/>
      <c r="W49" s="18"/>
      <c r="X49" s="18"/>
      <c r="Y49" s="18" t="str">
        <f t="shared" si="27"/>
        <v/>
      </c>
      <c r="Z49" s="18"/>
      <c r="AA49" s="18"/>
      <c r="AB49" s="18"/>
      <c r="AC49" s="19"/>
      <c r="AE49"/>
      <c r="AF49"/>
      <c r="AG49"/>
      <c r="AH49" s="17" t="str">
        <f t="shared" si="28"/>
        <v/>
      </c>
      <c r="AI49" s="18"/>
      <c r="AJ49" s="18"/>
      <c r="AK49" s="18"/>
      <c r="AL49" s="18"/>
      <c r="AM49" s="18"/>
      <c r="AN49" s="18" t="str">
        <f t="shared" si="29"/>
        <v/>
      </c>
      <c r="AO49" s="18"/>
      <c r="AP49" s="18"/>
      <c r="AQ49" s="18"/>
      <c r="AR49" s="19"/>
    </row>
    <row r="50" spans="1:45" x14ac:dyDescent="0.25">
      <c r="B50" s="25"/>
      <c r="D50" s="17" t="str">
        <f t="shared" si="24"/>
        <v/>
      </c>
      <c r="E50" s="18"/>
      <c r="F50" s="18"/>
      <c r="G50" s="18"/>
      <c r="H50" s="18"/>
      <c r="I50" s="18"/>
      <c r="J50" s="18" t="str">
        <f t="shared" si="25"/>
        <v/>
      </c>
      <c r="K50" s="18"/>
      <c r="L50" s="18"/>
      <c r="M50" s="18"/>
      <c r="N50" s="19"/>
      <c r="S50" s="17" t="str">
        <f t="shared" si="26"/>
        <v/>
      </c>
      <c r="T50" s="18"/>
      <c r="U50" s="18"/>
      <c r="V50" s="18"/>
      <c r="W50" s="18"/>
      <c r="X50" s="18"/>
      <c r="Y50" s="18" t="str">
        <f t="shared" si="27"/>
        <v/>
      </c>
      <c r="Z50" s="18"/>
      <c r="AA50" s="18"/>
      <c r="AB50" s="18"/>
      <c r="AC50" s="19"/>
      <c r="AE50"/>
      <c r="AF50"/>
      <c r="AG50"/>
      <c r="AH50" s="17" t="str">
        <f t="shared" si="28"/>
        <v/>
      </c>
      <c r="AI50" s="18"/>
      <c r="AJ50" s="18"/>
      <c r="AK50" s="18"/>
      <c r="AL50" s="18"/>
      <c r="AM50" s="18"/>
      <c r="AN50" s="18" t="str">
        <f t="shared" si="29"/>
        <v/>
      </c>
      <c r="AO50" s="18"/>
      <c r="AP50" s="18"/>
      <c r="AQ50" s="18"/>
      <c r="AR50" s="19"/>
    </row>
    <row r="51" spans="1:45" x14ac:dyDescent="0.25">
      <c r="B51" s="25"/>
      <c r="D51" s="17" t="str">
        <f t="shared" si="24"/>
        <v/>
      </c>
      <c r="E51" s="18"/>
      <c r="F51" s="18"/>
      <c r="G51" s="18"/>
      <c r="H51" s="18"/>
      <c r="I51" s="18"/>
      <c r="J51" s="18" t="str">
        <f t="shared" si="25"/>
        <v/>
      </c>
      <c r="K51" s="18"/>
      <c r="L51" s="18"/>
      <c r="M51" s="18"/>
      <c r="N51" s="19"/>
      <c r="S51" s="17" t="str">
        <f t="shared" si="26"/>
        <v/>
      </c>
      <c r="T51" s="18"/>
      <c r="U51" s="18"/>
      <c r="V51" s="18"/>
      <c r="W51" s="18"/>
      <c r="X51" s="18"/>
      <c r="Y51" s="18" t="str">
        <f t="shared" si="27"/>
        <v/>
      </c>
      <c r="Z51" s="18"/>
      <c r="AA51" s="18"/>
      <c r="AB51" s="18"/>
      <c r="AC51" s="19"/>
      <c r="AE51"/>
      <c r="AF51"/>
      <c r="AG51"/>
      <c r="AH51" s="17" t="str">
        <f t="shared" si="28"/>
        <v/>
      </c>
      <c r="AI51" s="18"/>
      <c r="AJ51" s="18"/>
      <c r="AK51" s="18"/>
      <c r="AL51" s="18"/>
      <c r="AM51" s="18"/>
      <c r="AN51" s="18" t="str">
        <f t="shared" si="29"/>
        <v/>
      </c>
      <c r="AO51" s="18"/>
      <c r="AP51" s="18"/>
      <c r="AQ51" s="18"/>
      <c r="AR51" s="19"/>
    </row>
    <row r="52" spans="1:45" x14ac:dyDescent="0.25">
      <c r="B52" s="25"/>
      <c r="D52" s="17" t="str">
        <f t="shared" si="24"/>
        <v/>
      </c>
      <c r="E52" s="18"/>
      <c r="F52" s="18"/>
      <c r="G52" s="18"/>
      <c r="H52" s="18"/>
      <c r="I52" s="18"/>
      <c r="J52" s="18" t="str">
        <f t="shared" si="25"/>
        <v/>
      </c>
      <c r="K52" s="18"/>
      <c r="L52" s="18"/>
      <c r="M52" s="18"/>
      <c r="N52" s="19"/>
      <c r="S52" s="17" t="str">
        <f t="shared" si="26"/>
        <v/>
      </c>
      <c r="T52" s="18"/>
      <c r="U52" s="18"/>
      <c r="V52" s="18"/>
      <c r="W52" s="18"/>
      <c r="X52" s="18"/>
      <c r="Y52" s="18" t="str">
        <f t="shared" si="27"/>
        <v/>
      </c>
      <c r="Z52" s="18"/>
      <c r="AA52" s="18"/>
      <c r="AB52" s="18"/>
      <c r="AC52" s="19"/>
      <c r="AE52"/>
      <c r="AF52"/>
      <c r="AG52"/>
      <c r="AH52" s="17" t="str">
        <f t="shared" si="28"/>
        <v/>
      </c>
      <c r="AI52" s="18"/>
      <c r="AJ52" s="18"/>
      <c r="AK52" s="18"/>
      <c r="AL52" s="18"/>
      <c r="AM52" s="18"/>
      <c r="AN52" s="18" t="str">
        <f t="shared" si="29"/>
        <v/>
      </c>
      <c r="AO52" s="18"/>
      <c r="AP52" s="18"/>
      <c r="AQ52" s="18"/>
      <c r="AR52" s="19"/>
    </row>
    <row r="53" spans="1:45" ht="15.75" thickBot="1" x14ac:dyDescent="0.3">
      <c r="B53" s="26"/>
      <c r="D53" s="27" t="str">
        <f t="shared" si="24"/>
        <v/>
      </c>
      <c r="E53" s="28"/>
      <c r="F53" s="28"/>
      <c r="G53" s="28"/>
      <c r="H53" s="28"/>
      <c r="I53" s="28"/>
      <c r="J53" s="28" t="str">
        <f t="shared" si="25"/>
        <v/>
      </c>
      <c r="K53" s="28"/>
      <c r="L53" s="28"/>
      <c r="M53" s="28"/>
      <c r="N53" s="29"/>
      <c r="S53" s="27" t="str">
        <f t="shared" si="26"/>
        <v/>
      </c>
      <c r="T53" s="28"/>
      <c r="U53" s="28"/>
      <c r="V53" s="28"/>
      <c r="W53" s="28"/>
      <c r="X53" s="28"/>
      <c r="Y53" s="28" t="str">
        <f t="shared" si="27"/>
        <v/>
      </c>
      <c r="Z53" s="28"/>
      <c r="AA53" s="28"/>
      <c r="AB53" s="28"/>
      <c r="AC53" s="29"/>
      <c r="AH53" s="27" t="str">
        <f t="shared" si="28"/>
        <v/>
      </c>
      <c r="AI53" s="28"/>
      <c r="AJ53" s="28"/>
      <c r="AK53" s="28"/>
      <c r="AL53" s="28"/>
      <c r="AM53" s="28"/>
      <c r="AN53" s="28" t="str">
        <f t="shared" si="29"/>
        <v/>
      </c>
      <c r="AO53" s="28"/>
      <c r="AP53" s="28"/>
      <c r="AQ53" s="28"/>
      <c r="AR53" s="29"/>
    </row>
    <row r="54" spans="1:45" ht="15.75" thickBot="1" x14ac:dyDescent="0.3">
      <c r="A54" s="4"/>
      <c r="B54" s="26"/>
      <c r="C54" s="4">
        <f>COUNT(B45:B53)+C44</f>
        <v>27</v>
      </c>
      <c r="D54" s="20">
        <f>COUNTIF(D45:D53,"RED")</f>
        <v>0</v>
      </c>
      <c r="E54" s="21" t="str">
        <f>IF(J54&gt;D54,(J54-D54)*-H44,"")</f>
        <v/>
      </c>
      <c r="F54" s="21" t="str">
        <f>IF(D54&gt;J54,(D54-J54)*H44,"")</f>
        <v/>
      </c>
      <c r="G54" s="22">
        <f>SUM(G44,E54,F54)</f>
        <v>-1</v>
      </c>
      <c r="H54" s="23">
        <f>IF(I54&lt;=0,1,I54)</f>
        <v>4</v>
      </c>
      <c r="I54" s="21">
        <f>IF(D54&gt;J54,H44-(D54-J54),H44+(J54-D54))</f>
        <v>4</v>
      </c>
      <c r="J54" s="21">
        <f>COUNTIF(J45:J53,"BLK")</f>
        <v>0</v>
      </c>
      <c r="K54" s="21" t="str">
        <f>IF(D54&gt;J54,(D54-J54)*-N44,"")</f>
        <v/>
      </c>
      <c r="L54" s="21" t="str">
        <f>IF(J54&gt;D54,(J54-D54)*N44,"")</f>
        <v/>
      </c>
      <c r="M54" s="22">
        <f>SUM(M44,K54,L54)</f>
        <v>6</v>
      </c>
      <c r="N54" s="24">
        <f>IF(O54&lt;=0,1,O54)</f>
        <v>1</v>
      </c>
      <c r="O54" s="4">
        <f>IF(J54&gt;D54,N44-(J54-D54),N44+(D54-J54))</f>
        <v>1</v>
      </c>
      <c r="S54" s="20">
        <f>COUNTIF(S45:S53,"HIGH")</f>
        <v>0</v>
      </c>
      <c r="T54" s="21" t="str">
        <f>IF(Y54&gt;S54,(Y54-S54)*-W44,"")</f>
        <v/>
      </c>
      <c r="U54" s="21" t="str">
        <f>IF(S54&gt;Y54,(S54-Y54)*W44,"")</f>
        <v/>
      </c>
      <c r="V54" s="22">
        <f>SUM(V44,T54,U54)</f>
        <v>-6</v>
      </c>
      <c r="W54" s="23">
        <f>IF(X54&lt;=0,1,X54)</f>
        <v>4</v>
      </c>
      <c r="X54" s="21">
        <f>IF(S54&gt;Y54,W44-(S54-Y54),W44+(Y54-S54))</f>
        <v>4</v>
      </c>
      <c r="Y54" s="21">
        <f>COUNTIF(Y45:Y53,"LOW")</f>
        <v>0</v>
      </c>
      <c r="Z54" s="21" t="str">
        <f>IF(S54&gt;Y54,(S54-Y54)*-AC44,"")</f>
        <v/>
      </c>
      <c r="AA54" s="21" t="str">
        <f>IF(Y54&gt;S54,(Y54-S54)*AC44,"")</f>
        <v/>
      </c>
      <c r="AB54" s="22">
        <f>SUM(AB44,Z54,AA54)</f>
        <v>3</v>
      </c>
      <c r="AC54" s="24">
        <f>IF(AD54&lt;=0,1,AD54)</f>
        <v>1</v>
      </c>
      <c r="AD54" s="4">
        <f>IF(Y54&gt;S54,AC44-(Y54-S54),AC44+(S54-Y54))</f>
        <v>1</v>
      </c>
      <c r="AH54" s="20">
        <f>COUNTIF(AH45:AH53,"ODD")</f>
        <v>0</v>
      </c>
      <c r="AI54" s="21" t="str">
        <f>IF(AN54&gt;AH54,(AN54-AH54)*-AL44,"")</f>
        <v/>
      </c>
      <c r="AJ54" s="21" t="str">
        <f>IF(AH54&gt;AN54,(AH54-AN54)*AL44,"")</f>
        <v/>
      </c>
      <c r="AK54" s="22">
        <f>SUM(AK44,AI54,AJ54)</f>
        <v>6</v>
      </c>
      <c r="AL54" s="23">
        <f>IF(AM54&lt;=0,1,AM54)</f>
        <v>4</v>
      </c>
      <c r="AM54" s="21">
        <f>IF(AH54&gt;AN54,AL44-(AH54-AN54),AL44+(AN54-AH54))</f>
        <v>4</v>
      </c>
      <c r="AN54" s="21">
        <f>COUNTIF(AN45:AN53,"EVEN")</f>
        <v>0</v>
      </c>
      <c r="AO54" s="21" t="str">
        <f>IF(AH54&gt;AN54,(AH54-AN54)*-AR44,"")</f>
        <v/>
      </c>
      <c r="AP54" s="21" t="str">
        <f>IF(AN54&gt;AH54,(AN54-AH54)*AR44,"")</f>
        <v/>
      </c>
      <c r="AQ54" s="22">
        <f>SUM(AQ44,AO54,AP54)</f>
        <v>14</v>
      </c>
      <c r="AR54" s="24">
        <f>IF(AS54&lt;=0,1,AS54)</f>
        <v>3</v>
      </c>
      <c r="AS54" s="4">
        <f>IF(AN54&gt;AH54,AR44-(AN54-AH54),AR44+(AH54-AN54))</f>
        <v>3</v>
      </c>
    </row>
    <row r="55" spans="1:45" x14ac:dyDescent="0.25">
      <c r="B55" s="26"/>
      <c r="D55" s="14" t="str">
        <f>IF($B55="","",IF(ISERROR(FIND("|"&amp;$B55&amp;"|","|1|3|5|7|9|12|14|16|18|19|21|23|25|27|30|32|34|36|")),"","RED"))</f>
        <v/>
      </c>
      <c r="E55" s="15"/>
      <c r="F55" s="15"/>
      <c r="G55" s="15"/>
      <c r="H55" s="15"/>
      <c r="I55" s="15"/>
      <c r="J55" s="15" t="str">
        <f>IF($B55="","",IF(ISERROR(FIND("|"&amp;$B55&amp;"|","|1|3|5|7|9|12|14|16|18|19|21|23|25|27|30|32|34|36|")),"BLK",""))</f>
        <v/>
      </c>
      <c r="K55" s="15"/>
      <c r="L55" s="15"/>
      <c r="M55" s="15"/>
      <c r="N55" s="16"/>
      <c r="S55" s="14" t="str">
        <f>IF($B55="","",IF($B55&gt;=19,"HIGH",""))</f>
        <v/>
      </c>
      <c r="T55" s="15"/>
      <c r="U55" s="15"/>
      <c r="V55" s="15"/>
      <c r="W55" s="15"/>
      <c r="X55" s="15"/>
      <c r="Y55" s="15" t="str">
        <f>IF($B55="","",IF($B55&lt;=18,"LOW",""))</f>
        <v/>
      </c>
      <c r="Z55" s="15"/>
      <c r="AA55" s="15"/>
      <c r="AB55" s="15"/>
      <c r="AC55" s="16"/>
      <c r="AE55"/>
      <c r="AF55"/>
      <c r="AG55"/>
      <c r="AH55" s="14" t="str">
        <f>IF($B55="","",IF(ISEVEN(B55),"","ODD"))</f>
        <v/>
      </c>
      <c r="AI55" s="15"/>
      <c r="AJ55" s="15"/>
      <c r="AK55" s="15"/>
      <c r="AL55" s="15"/>
      <c r="AM55" s="15"/>
      <c r="AN55" s="15" t="str">
        <f>IF($B55="","",IF(ISEVEN(B55),"EVEN",""))</f>
        <v/>
      </c>
      <c r="AO55" s="15"/>
      <c r="AP55" s="15"/>
      <c r="AQ55" s="15"/>
      <c r="AR55" s="16"/>
    </row>
    <row r="56" spans="1:45" x14ac:dyDescent="0.25">
      <c r="B56" s="25"/>
      <c r="D56" s="17" t="str">
        <f t="shared" ref="D56:D63" si="30">IF($B56="","",IF(ISERROR(FIND("|"&amp;$B56&amp;"|","|1|3|5|7|9|12|14|16|18|19|21|23|25|27|30|32|34|36|")),"","RED"))</f>
        <v/>
      </c>
      <c r="E56" s="18"/>
      <c r="F56" s="18"/>
      <c r="G56" s="18"/>
      <c r="H56" s="18"/>
      <c r="I56" s="18"/>
      <c r="J56" s="18" t="str">
        <f t="shared" ref="J56:J63" si="31">IF($B56="","",IF(ISERROR(FIND("|"&amp;$B56&amp;"|","|1|3|5|7|9|12|14|16|18|19|21|23|25|27|30|32|34|36|")),"BLK",""))</f>
        <v/>
      </c>
      <c r="K56" s="18"/>
      <c r="L56" s="18"/>
      <c r="M56" s="18"/>
      <c r="N56" s="19"/>
      <c r="S56" s="17" t="str">
        <f t="shared" ref="S56:S63" si="32">IF($B56="","",IF($B56&gt;=19,"HIGH",""))</f>
        <v/>
      </c>
      <c r="T56" s="18"/>
      <c r="U56" s="18"/>
      <c r="V56" s="18"/>
      <c r="W56" s="18"/>
      <c r="X56" s="18"/>
      <c r="Y56" s="18" t="str">
        <f t="shared" ref="Y56:Y63" si="33">IF($B56="","",IF($B56&lt;=18,"LOW",""))</f>
        <v/>
      </c>
      <c r="Z56" s="18"/>
      <c r="AA56" s="18"/>
      <c r="AB56" s="18"/>
      <c r="AC56" s="19"/>
      <c r="AE56"/>
      <c r="AF56"/>
      <c r="AG56"/>
      <c r="AH56" s="17" t="str">
        <f t="shared" ref="AH56:AH63" si="34">IF($B56="","",IF(ISEVEN(B56),"","ODD"))</f>
        <v/>
      </c>
      <c r="AI56" s="18"/>
      <c r="AJ56" s="18"/>
      <c r="AK56" s="18"/>
      <c r="AL56" s="18"/>
      <c r="AM56" s="18"/>
      <c r="AN56" s="18" t="str">
        <f t="shared" ref="AN56:AN63" si="35">IF($B56="","",IF(ISEVEN(B56),"EVEN",""))</f>
        <v/>
      </c>
      <c r="AO56" s="18"/>
      <c r="AP56" s="18"/>
      <c r="AQ56" s="18"/>
      <c r="AR56" s="19"/>
    </row>
    <row r="57" spans="1:45" x14ac:dyDescent="0.25">
      <c r="B57" s="25"/>
      <c r="D57" s="17" t="str">
        <f t="shared" si="30"/>
        <v/>
      </c>
      <c r="E57" s="18"/>
      <c r="F57" s="18"/>
      <c r="G57" s="18"/>
      <c r="H57" s="18"/>
      <c r="I57" s="18"/>
      <c r="J57" s="18" t="str">
        <f t="shared" si="31"/>
        <v/>
      </c>
      <c r="K57" s="18"/>
      <c r="L57" s="18"/>
      <c r="M57" s="18"/>
      <c r="N57" s="19"/>
      <c r="S57" s="17" t="str">
        <f t="shared" si="32"/>
        <v/>
      </c>
      <c r="T57" s="18"/>
      <c r="U57" s="18"/>
      <c r="V57" s="18"/>
      <c r="W57" s="18"/>
      <c r="X57" s="18"/>
      <c r="Y57" s="18" t="str">
        <f t="shared" si="33"/>
        <v/>
      </c>
      <c r="Z57" s="18"/>
      <c r="AA57" s="18"/>
      <c r="AB57" s="18"/>
      <c r="AC57" s="19"/>
      <c r="AE57"/>
      <c r="AF57"/>
      <c r="AG57"/>
      <c r="AH57" s="17" t="str">
        <f t="shared" si="34"/>
        <v/>
      </c>
      <c r="AI57" s="18"/>
      <c r="AJ57" s="18"/>
      <c r="AK57" s="18"/>
      <c r="AL57" s="18"/>
      <c r="AM57" s="18"/>
      <c r="AN57" s="18" t="str">
        <f t="shared" si="35"/>
        <v/>
      </c>
      <c r="AO57" s="18"/>
      <c r="AP57" s="18"/>
      <c r="AQ57" s="18"/>
      <c r="AR57" s="19"/>
    </row>
    <row r="58" spans="1:45" x14ac:dyDescent="0.25">
      <c r="B58" s="25"/>
      <c r="D58" s="17" t="str">
        <f t="shared" si="30"/>
        <v/>
      </c>
      <c r="E58" s="18"/>
      <c r="F58" s="18"/>
      <c r="G58" s="18"/>
      <c r="H58" s="18"/>
      <c r="I58" s="18"/>
      <c r="J58" s="18" t="str">
        <f t="shared" si="31"/>
        <v/>
      </c>
      <c r="K58" s="18"/>
      <c r="L58" s="18"/>
      <c r="M58" s="18"/>
      <c r="N58" s="19"/>
      <c r="S58" s="17" t="str">
        <f t="shared" si="32"/>
        <v/>
      </c>
      <c r="T58" s="18"/>
      <c r="U58" s="18"/>
      <c r="V58" s="18"/>
      <c r="W58" s="18"/>
      <c r="X58" s="18"/>
      <c r="Y58" s="18" t="str">
        <f t="shared" si="33"/>
        <v/>
      </c>
      <c r="Z58" s="18"/>
      <c r="AA58" s="18"/>
      <c r="AB58" s="18"/>
      <c r="AC58" s="19"/>
      <c r="AE58"/>
      <c r="AF58"/>
      <c r="AG58"/>
      <c r="AH58" s="17" t="str">
        <f t="shared" si="34"/>
        <v/>
      </c>
      <c r="AI58" s="18"/>
      <c r="AJ58" s="18"/>
      <c r="AK58" s="18"/>
      <c r="AL58" s="18"/>
      <c r="AM58" s="18"/>
      <c r="AN58" s="18" t="str">
        <f t="shared" si="35"/>
        <v/>
      </c>
      <c r="AO58" s="18"/>
      <c r="AP58" s="18"/>
      <c r="AQ58" s="18"/>
      <c r="AR58" s="19"/>
    </row>
    <row r="59" spans="1:45" x14ac:dyDescent="0.25">
      <c r="B59" s="25"/>
      <c r="D59" s="17" t="str">
        <f t="shared" si="30"/>
        <v/>
      </c>
      <c r="E59" s="18"/>
      <c r="F59" s="18"/>
      <c r="G59" s="18"/>
      <c r="H59" s="18"/>
      <c r="I59" s="18"/>
      <c r="J59" s="18" t="str">
        <f t="shared" si="31"/>
        <v/>
      </c>
      <c r="K59" s="18"/>
      <c r="L59" s="18"/>
      <c r="M59" s="18"/>
      <c r="N59" s="19"/>
      <c r="S59" s="17" t="str">
        <f t="shared" si="32"/>
        <v/>
      </c>
      <c r="T59" s="18"/>
      <c r="U59" s="18"/>
      <c r="V59" s="18"/>
      <c r="W59" s="18"/>
      <c r="X59" s="18"/>
      <c r="Y59" s="18" t="str">
        <f t="shared" si="33"/>
        <v/>
      </c>
      <c r="Z59" s="18"/>
      <c r="AA59" s="18"/>
      <c r="AB59" s="18"/>
      <c r="AC59" s="19"/>
      <c r="AE59"/>
      <c r="AF59"/>
      <c r="AG59"/>
      <c r="AH59" s="17" t="str">
        <f t="shared" si="34"/>
        <v/>
      </c>
      <c r="AI59" s="18"/>
      <c r="AJ59" s="18"/>
      <c r="AK59" s="18"/>
      <c r="AL59" s="18"/>
      <c r="AM59" s="18"/>
      <c r="AN59" s="18" t="str">
        <f t="shared" si="35"/>
        <v/>
      </c>
      <c r="AO59" s="18"/>
      <c r="AP59" s="18"/>
      <c r="AQ59" s="18"/>
      <c r="AR59" s="19"/>
    </row>
    <row r="60" spans="1:45" x14ac:dyDescent="0.25">
      <c r="B60" s="25"/>
      <c r="D60" s="17" t="str">
        <f t="shared" si="30"/>
        <v/>
      </c>
      <c r="E60" s="18"/>
      <c r="F60" s="18"/>
      <c r="G60" s="18"/>
      <c r="H60" s="18"/>
      <c r="I60" s="18"/>
      <c r="J60" s="18" t="str">
        <f t="shared" si="31"/>
        <v/>
      </c>
      <c r="K60" s="18"/>
      <c r="L60" s="18"/>
      <c r="M60" s="18"/>
      <c r="N60" s="19"/>
      <c r="S60" s="17" t="str">
        <f t="shared" si="32"/>
        <v/>
      </c>
      <c r="T60" s="18"/>
      <c r="U60" s="18"/>
      <c r="V60" s="18"/>
      <c r="W60" s="18"/>
      <c r="X60" s="18"/>
      <c r="Y60" s="18" t="str">
        <f t="shared" si="33"/>
        <v/>
      </c>
      <c r="Z60" s="18"/>
      <c r="AA60" s="18"/>
      <c r="AB60" s="18"/>
      <c r="AC60" s="19"/>
      <c r="AE60"/>
      <c r="AF60"/>
      <c r="AG60"/>
      <c r="AH60" s="17" t="str">
        <f t="shared" si="34"/>
        <v/>
      </c>
      <c r="AI60" s="18"/>
      <c r="AJ60" s="18"/>
      <c r="AK60" s="18"/>
      <c r="AL60" s="18"/>
      <c r="AM60" s="18"/>
      <c r="AN60" s="18" t="str">
        <f t="shared" si="35"/>
        <v/>
      </c>
      <c r="AO60" s="18"/>
      <c r="AP60" s="18"/>
      <c r="AQ60" s="18"/>
      <c r="AR60" s="19"/>
    </row>
    <row r="61" spans="1:45" x14ac:dyDescent="0.25">
      <c r="B61" s="25"/>
      <c r="D61" s="17" t="str">
        <f t="shared" si="30"/>
        <v/>
      </c>
      <c r="E61" s="18"/>
      <c r="F61" s="18"/>
      <c r="G61" s="18"/>
      <c r="H61" s="18"/>
      <c r="I61" s="18"/>
      <c r="J61" s="18" t="str">
        <f t="shared" si="31"/>
        <v/>
      </c>
      <c r="K61" s="18"/>
      <c r="L61" s="18"/>
      <c r="M61" s="18"/>
      <c r="N61" s="19"/>
      <c r="S61" s="17" t="str">
        <f t="shared" si="32"/>
        <v/>
      </c>
      <c r="T61" s="18"/>
      <c r="U61" s="18"/>
      <c r="V61" s="18"/>
      <c r="W61" s="18"/>
      <c r="X61" s="18"/>
      <c r="Y61" s="18" t="str">
        <f t="shared" si="33"/>
        <v/>
      </c>
      <c r="Z61" s="18"/>
      <c r="AA61" s="18"/>
      <c r="AB61" s="18"/>
      <c r="AC61" s="19"/>
      <c r="AE61"/>
      <c r="AF61"/>
      <c r="AG61"/>
      <c r="AH61" s="17" t="str">
        <f t="shared" si="34"/>
        <v/>
      </c>
      <c r="AI61" s="18"/>
      <c r="AJ61" s="18"/>
      <c r="AK61" s="18"/>
      <c r="AL61" s="18"/>
      <c r="AM61" s="18"/>
      <c r="AN61" s="18" t="str">
        <f t="shared" si="35"/>
        <v/>
      </c>
      <c r="AO61" s="18"/>
      <c r="AP61" s="18"/>
      <c r="AQ61" s="18"/>
      <c r="AR61" s="19"/>
    </row>
    <row r="62" spans="1:45" x14ac:dyDescent="0.25">
      <c r="B62" s="25"/>
      <c r="D62" s="17" t="str">
        <f t="shared" si="30"/>
        <v/>
      </c>
      <c r="E62" s="18"/>
      <c r="F62" s="18"/>
      <c r="G62" s="18"/>
      <c r="H62" s="18"/>
      <c r="I62" s="18"/>
      <c r="J62" s="18" t="str">
        <f t="shared" si="31"/>
        <v/>
      </c>
      <c r="K62" s="18"/>
      <c r="L62" s="18"/>
      <c r="M62" s="18"/>
      <c r="N62" s="19"/>
      <c r="S62" s="17" t="str">
        <f t="shared" si="32"/>
        <v/>
      </c>
      <c r="T62" s="18"/>
      <c r="U62" s="18"/>
      <c r="V62" s="18"/>
      <c r="W62" s="18"/>
      <c r="X62" s="18"/>
      <c r="Y62" s="18" t="str">
        <f t="shared" si="33"/>
        <v/>
      </c>
      <c r="Z62" s="18"/>
      <c r="AA62" s="18"/>
      <c r="AB62" s="18"/>
      <c r="AC62" s="19"/>
      <c r="AE62"/>
      <c r="AF62"/>
      <c r="AG62"/>
      <c r="AH62" s="17" t="str">
        <f t="shared" si="34"/>
        <v/>
      </c>
      <c r="AI62" s="18"/>
      <c r="AJ62" s="18"/>
      <c r="AK62" s="18"/>
      <c r="AL62" s="18"/>
      <c r="AM62" s="18"/>
      <c r="AN62" s="18" t="str">
        <f t="shared" si="35"/>
        <v/>
      </c>
      <c r="AO62" s="18"/>
      <c r="AP62" s="18"/>
      <c r="AQ62" s="18"/>
      <c r="AR62" s="19"/>
    </row>
    <row r="63" spans="1:45" ht="15.75" thickBot="1" x14ac:dyDescent="0.3">
      <c r="B63" s="26"/>
      <c r="D63" s="27" t="str">
        <f t="shared" si="30"/>
        <v/>
      </c>
      <c r="E63" s="28"/>
      <c r="F63" s="28"/>
      <c r="G63" s="28"/>
      <c r="H63" s="28"/>
      <c r="I63" s="28"/>
      <c r="J63" s="28" t="str">
        <f t="shared" si="31"/>
        <v/>
      </c>
      <c r="K63" s="28"/>
      <c r="L63" s="28"/>
      <c r="M63" s="28"/>
      <c r="N63" s="29"/>
      <c r="S63" s="27" t="str">
        <f t="shared" si="32"/>
        <v/>
      </c>
      <c r="T63" s="28"/>
      <c r="U63" s="28"/>
      <c r="V63" s="28"/>
      <c r="W63" s="28"/>
      <c r="X63" s="28"/>
      <c r="Y63" s="28" t="str">
        <f t="shared" si="33"/>
        <v/>
      </c>
      <c r="Z63" s="28"/>
      <c r="AA63" s="28"/>
      <c r="AB63" s="28"/>
      <c r="AC63" s="29"/>
      <c r="AH63" s="27" t="str">
        <f t="shared" si="34"/>
        <v/>
      </c>
      <c r="AI63" s="28"/>
      <c r="AJ63" s="28"/>
      <c r="AK63" s="28"/>
      <c r="AL63" s="28"/>
      <c r="AM63" s="28"/>
      <c r="AN63" s="28" t="str">
        <f t="shared" si="35"/>
        <v/>
      </c>
      <c r="AO63" s="28"/>
      <c r="AP63" s="28"/>
      <c r="AQ63" s="28"/>
      <c r="AR63" s="29"/>
    </row>
    <row r="64" spans="1:45" ht="15.75" thickBot="1" x14ac:dyDescent="0.3">
      <c r="A64" s="4"/>
      <c r="B64" s="26"/>
      <c r="C64" s="4">
        <f>COUNT(B55:B63)+C54</f>
        <v>27</v>
      </c>
      <c r="D64" s="20">
        <f>COUNTIF(D55:D63,"RED")</f>
        <v>0</v>
      </c>
      <c r="E64" s="21" t="str">
        <f>IF(J64&gt;D64,(J64-D64)*-H54,"")</f>
        <v/>
      </c>
      <c r="F64" s="21" t="str">
        <f>IF(D64&gt;J64,(D64-J64)*H54,"")</f>
        <v/>
      </c>
      <c r="G64" s="22">
        <f>SUM(G54,E64,F64)</f>
        <v>-1</v>
      </c>
      <c r="H64" s="23">
        <f>IF(I64&lt;=0,1,I64)</f>
        <v>4</v>
      </c>
      <c r="I64" s="21">
        <f>IF(D64&gt;J64,H54-(D64-J64),H54+(J64-D64))</f>
        <v>4</v>
      </c>
      <c r="J64" s="21">
        <f>COUNTIF(J55:J63,"BLK")</f>
        <v>0</v>
      </c>
      <c r="K64" s="21" t="str">
        <f>IF(D64&gt;J64,(D64-J64)*-N54,"")</f>
        <v/>
      </c>
      <c r="L64" s="21" t="str">
        <f>IF(J64&gt;D64,(J64-D64)*N54,"")</f>
        <v/>
      </c>
      <c r="M64" s="22">
        <f>SUM(M54,K64,L64)</f>
        <v>6</v>
      </c>
      <c r="N64" s="24">
        <f>IF(O64&lt;=0,1,O64)</f>
        <v>1</v>
      </c>
      <c r="O64" s="4">
        <f>IF(J64&gt;D64,N54-(J64-D64),N54+(D64-J64))</f>
        <v>1</v>
      </c>
      <c r="S64" s="20">
        <f>COUNTIF(S55:S63,"HIGH")</f>
        <v>0</v>
      </c>
      <c r="T64" s="21" t="str">
        <f>IF(Y64&gt;S64,(Y64-S64)*-W54,"")</f>
        <v/>
      </c>
      <c r="U64" s="21" t="str">
        <f>IF(S64&gt;Y64,(S64-Y64)*W54,"")</f>
        <v/>
      </c>
      <c r="V64" s="22">
        <f>SUM(V54,T64,U64)</f>
        <v>-6</v>
      </c>
      <c r="W64" s="23">
        <f>IF(X64&lt;=0,1,X64)</f>
        <v>4</v>
      </c>
      <c r="X64" s="21">
        <f>IF(S64&gt;Y64,W54-(S64-Y64),W54+(Y64-S64))</f>
        <v>4</v>
      </c>
      <c r="Y64" s="21">
        <f>COUNTIF(Y55:Y63,"LOW")</f>
        <v>0</v>
      </c>
      <c r="Z64" s="21" t="str">
        <f>IF(S64&gt;Y64,(S64-Y64)*-AC54,"")</f>
        <v/>
      </c>
      <c r="AA64" s="21" t="str">
        <f>IF(Y64&gt;S64,(Y64-S64)*AC54,"")</f>
        <v/>
      </c>
      <c r="AB64" s="22">
        <f>SUM(AB54,Z64,AA64)</f>
        <v>3</v>
      </c>
      <c r="AC64" s="24">
        <f>IF(AD64&lt;=0,1,AD64)</f>
        <v>1</v>
      </c>
      <c r="AD64" s="4">
        <f>IF(Y64&gt;S64,AC54-(Y64-S64),AC54+(S64-Y64))</f>
        <v>1</v>
      </c>
      <c r="AH64" s="20">
        <f>COUNTIF(AH55:AH63,"ODD")</f>
        <v>0</v>
      </c>
      <c r="AI64" s="21" t="str">
        <f>IF(AN64&gt;AH64,(AN64-AH64)*-AL54,"")</f>
        <v/>
      </c>
      <c r="AJ64" s="21" t="str">
        <f>IF(AH64&gt;AN64,(AH64-AN64)*AL54,"")</f>
        <v/>
      </c>
      <c r="AK64" s="22">
        <f>SUM(AK54,AI64,AJ64)</f>
        <v>6</v>
      </c>
      <c r="AL64" s="23">
        <f>IF(AM64&lt;=0,1,AM64)</f>
        <v>4</v>
      </c>
      <c r="AM64" s="21">
        <f>IF(AH64&gt;AN64,AL54-(AH64-AN64),AL54+(AN64-AH64))</f>
        <v>4</v>
      </c>
      <c r="AN64" s="21">
        <f>COUNTIF(AN55:AN63,"EVEN")</f>
        <v>0</v>
      </c>
      <c r="AO64" s="21" t="str">
        <f>IF(AH64&gt;AN64,(AH64-AN64)*-AR54,"")</f>
        <v/>
      </c>
      <c r="AP64" s="21" t="str">
        <f>IF(AN64&gt;AH64,(AN64-AH64)*AR54,"")</f>
        <v/>
      </c>
      <c r="AQ64" s="22">
        <f>SUM(AQ54,AO64,AP64)</f>
        <v>14</v>
      </c>
      <c r="AR64" s="24">
        <f>IF(AS64&lt;=0,1,AS64)</f>
        <v>3</v>
      </c>
      <c r="AS64" s="4">
        <f>IF(AN64&gt;AH64,AR54-(AN64-AH64),AR54+(AH64-AN64))</f>
        <v>3</v>
      </c>
    </row>
    <row r="65" spans="1:45" x14ac:dyDescent="0.25">
      <c r="B65" s="25"/>
      <c r="D65" s="14" t="str">
        <f>IF($B65="","",IF(ISERROR(FIND("|"&amp;$B65&amp;"|","|1|3|5|7|9|12|14|16|18|19|21|23|25|27|30|32|34|36|")),"","RED"))</f>
        <v/>
      </c>
      <c r="E65" s="15"/>
      <c r="F65" s="15"/>
      <c r="G65" s="15"/>
      <c r="H65" s="15"/>
      <c r="I65" s="15"/>
      <c r="J65" s="15" t="str">
        <f>IF($B65="","",IF(ISERROR(FIND("|"&amp;$B65&amp;"|","|1|3|5|7|9|12|14|16|18|19|21|23|25|27|30|32|34|36|")),"BLK",""))</f>
        <v/>
      </c>
      <c r="K65" s="15"/>
      <c r="L65" s="15"/>
      <c r="M65" s="15"/>
      <c r="N65" s="16"/>
      <c r="S65" s="14" t="str">
        <f>IF($B65="","",IF($B65&gt;=19,"HIGH",""))</f>
        <v/>
      </c>
      <c r="T65" s="15"/>
      <c r="U65" s="15"/>
      <c r="V65" s="15"/>
      <c r="W65" s="15"/>
      <c r="X65" s="15"/>
      <c r="Y65" s="15" t="str">
        <f>IF($B65="","",IF($B65&lt;=18,"LOW",""))</f>
        <v/>
      </c>
      <c r="Z65" s="15"/>
      <c r="AA65" s="15"/>
      <c r="AB65" s="15"/>
      <c r="AC65" s="16"/>
      <c r="AE65"/>
      <c r="AF65"/>
      <c r="AG65"/>
      <c r="AH65" s="14" t="str">
        <f>IF($B65="","",IF(ISEVEN(B65),"","ODD"))</f>
        <v/>
      </c>
      <c r="AI65" s="15"/>
      <c r="AJ65" s="15"/>
      <c r="AK65" s="15"/>
      <c r="AL65" s="15"/>
      <c r="AM65" s="15"/>
      <c r="AN65" s="15" t="str">
        <f>IF($B65="","",IF(ISEVEN(B65),"EVEN",""))</f>
        <v/>
      </c>
      <c r="AO65" s="15"/>
      <c r="AP65" s="15"/>
      <c r="AQ65" s="15"/>
      <c r="AR65" s="16"/>
    </row>
    <row r="66" spans="1:45" x14ac:dyDescent="0.25">
      <c r="B66" s="25"/>
      <c r="D66" s="17" t="str">
        <f t="shared" ref="D66:D73" si="36">IF($B66="","",IF(ISERROR(FIND("|"&amp;$B66&amp;"|","|1|3|5|7|9|12|14|16|18|19|21|23|25|27|30|32|34|36|")),"","RED"))</f>
        <v/>
      </c>
      <c r="E66" s="18"/>
      <c r="F66" s="18"/>
      <c r="G66" s="18"/>
      <c r="H66" s="18"/>
      <c r="I66" s="18"/>
      <c r="J66" s="18" t="str">
        <f t="shared" ref="J66:J73" si="37">IF($B66="","",IF(ISERROR(FIND("|"&amp;$B66&amp;"|","|1|3|5|7|9|12|14|16|18|19|21|23|25|27|30|32|34|36|")),"BLK",""))</f>
        <v/>
      </c>
      <c r="K66" s="18"/>
      <c r="L66" s="18"/>
      <c r="M66" s="18"/>
      <c r="N66" s="19"/>
      <c r="S66" s="17" t="str">
        <f t="shared" ref="S66:S73" si="38">IF($B66="","",IF($B66&gt;=19,"HIGH",""))</f>
        <v/>
      </c>
      <c r="T66" s="18"/>
      <c r="U66" s="18"/>
      <c r="V66" s="18"/>
      <c r="W66" s="18"/>
      <c r="X66" s="18"/>
      <c r="Y66" s="18" t="str">
        <f t="shared" ref="Y66:Y73" si="39">IF($B66="","",IF($B66&lt;=18,"LOW",""))</f>
        <v/>
      </c>
      <c r="Z66" s="18"/>
      <c r="AA66" s="18"/>
      <c r="AB66" s="18"/>
      <c r="AC66" s="19"/>
      <c r="AE66"/>
      <c r="AF66"/>
      <c r="AG66"/>
      <c r="AH66" s="17" t="str">
        <f t="shared" ref="AH66:AH73" si="40">IF($B66="","",IF(ISEVEN(B66),"","ODD"))</f>
        <v/>
      </c>
      <c r="AI66" s="18"/>
      <c r="AJ66" s="18"/>
      <c r="AK66" s="18"/>
      <c r="AL66" s="18"/>
      <c r="AM66" s="18"/>
      <c r="AN66" s="18" t="str">
        <f t="shared" ref="AN66:AN73" si="41">IF($B66="","",IF(ISEVEN(B66),"EVEN",""))</f>
        <v/>
      </c>
      <c r="AO66" s="18"/>
      <c r="AP66" s="18"/>
      <c r="AQ66" s="18"/>
      <c r="AR66" s="19"/>
    </row>
    <row r="67" spans="1:45" x14ac:dyDescent="0.25">
      <c r="B67" s="25"/>
      <c r="D67" s="17" t="str">
        <f t="shared" si="36"/>
        <v/>
      </c>
      <c r="E67" s="18"/>
      <c r="F67" s="18"/>
      <c r="G67" s="18"/>
      <c r="H67" s="18"/>
      <c r="I67" s="18"/>
      <c r="J67" s="18" t="str">
        <f t="shared" si="37"/>
        <v/>
      </c>
      <c r="K67" s="18"/>
      <c r="L67" s="18"/>
      <c r="M67" s="18"/>
      <c r="N67" s="19"/>
      <c r="S67" s="17" t="str">
        <f t="shared" si="38"/>
        <v/>
      </c>
      <c r="T67" s="18"/>
      <c r="U67" s="18"/>
      <c r="V67" s="18"/>
      <c r="W67" s="18"/>
      <c r="X67" s="18"/>
      <c r="Y67" s="18" t="str">
        <f t="shared" si="39"/>
        <v/>
      </c>
      <c r="Z67" s="18"/>
      <c r="AA67" s="18"/>
      <c r="AB67" s="18"/>
      <c r="AC67" s="19"/>
      <c r="AE67"/>
      <c r="AF67"/>
      <c r="AG67"/>
      <c r="AH67" s="17" t="str">
        <f t="shared" si="40"/>
        <v/>
      </c>
      <c r="AI67" s="18"/>
      <c r="AJ67" s="18"/>
      <c r="AK67" s="18"/>
      <c r="AL67" s="18"/>
      <c r="AM67" s="18"/>
      <c r="AN67" s="18" t="str">
        <f t="shared" si="41"/>
        <v/>
      </c>
      <c r="AO67" s="18"/>
      <c r="AP67" s="18"/>
      <c r="AQ67" s="18"/>
      <c r="AR67" s="19"/>
    </row>
    <row r="68" spans="1:45" x14ac:dyDescent="0.25">
      <c r="B68" s="25"/>
      <c r="D68" s="17" t="str">
        <f t="shared" si="36"/>
        <v/>
      </c>
      <c r="E68" s="18"/>
      <c r="F68" s="18"/>
      <c r="G68" s="18"/>
      <c r="H68" s="18"/>
      <c r="I68" s="18"/>
      <c r="J68" s="18" t="str">
        <f t="shared" si="37"/>
        <v/>
      </c>
      <c r="K68" s="18"/>
      <c r="L68" s="18"/>
      <c r="M68" s="18"/>
      <c r="N68" s="19"/>
      <c r="S68" s="17" t="str">
        <f t="shared" si="38"/>
        <v/>
      </c>
      <c r="T68" s="18"/>
      <c r="U68" s="18"/>
      <c r="V68" s="18"/>
      <c r="W68" s="18"/>
      <c r="X68" s="18"/>
      <c r="Y68" s="18" t="str">
        <f t="shared" si="39"/>
        <v/>
      </c>
      <c r="Z68" s="18"/>
      <c r="AA68" s="18"/>
      <c r="AB68" s="18"/>
      <c r="AC68" s="19"/>
      <c r="AE68"/>
      <c r="AF68"/>
      <c r="AG68"/>
      <c r="AH68" s="17" t="str">
        <f t="shared" si="40"/>
        <v/>
      </c>
      <c r="AI68" s="18"/>
      <c r="AJ68" s="18"/>
      <c r="AK68" s="18"/>
      <c r="AL68" s="18"/>
      <c r="AM68" s="18"/>
      <c r="AN68" s="18" t="str">
        <f t="shared" si="41"/>
        <v/>
      </c>
      <c r="AO68" s="18"/>
      <c r="AP68" s="18"/>
      <c r="AQ68" s="18"/>
      <c r="AR68" s="19"/>
    </row>
    <row r="69" spans="1:45" x14ac:dyDescent="0.25">
      <c r="B69" s="25"/>
      <c r="D69" s="17" t="str">
        <f t="shared" si="36"/>
        <v/>
      </c>
      <c r="E69" s="18"/>
      <c r="F69" s="18"/>
      <c r="G69" s="18"/>
      <c r="H69" s="18"/>
      <c r="I69" s="18"/>
      <c r="J69" s="18" t="str">
        <f t="shared" si="37"/>
        <v/>
      </c>
      <c r="K69" s="18"/>
      <c r="L69" s="18"/>
      <c r="M69" s="18"/>
      <c r="N69" s="19"/>
      <c r="S69" s="17" t="str">
        <f t="shared" si="38"/>
        <v/>
      </c>
      <c r="T69" s="18"/>
      <c r="U69" s="18"/>
      <c r="V69" s="18"/>
      <c r="W69" s="18"/>
      <c r="X69" s="18"/>
      <c r="Y69" s="18" t="str">
        <f t="shared" si="39"/>
        <v/>
      </c>
      <c r="Z69" s="18"/>
      <c r="AA69" s="18"/>
      <c r="AB69" s="18"/>
      <c r="AC69" s="19"/>
      <c r="AE69"/>
      <c r="AF69"/>
      <c r="AG69"/>
      <c r="AH69" s="17" t="str">
        <f t="shared" si="40"/>
        <v/>
      </c>
      <c r="AI69" s="18"/>
      <c r="AJ69" s="18"/>
      <c r="AK69" s="18"/>
      <c r="AL69" s="18"/>
      <c r="AM69" s="18"/>
      <c r="AN69" s="18" t="str">
        <f t="shared" si="41"/>
        <v/>
      </c>
      <c r="AO69" s="18"/>
      <c r="AP69" s="18"/>
      <c r="AQ69" s="18"/>
      <c r="AR69" s="19"/>
    </row>
    <row r="70" spans="1:45" x14ac:dyDescent="0.25">
      <c r="B70" s="25"/>
      <c r="D70" s="17" t="str">
        <f t="shared" si="36"/>
        <v/>
      </c>
      <c r="E70" s="18"/>
      <c r="F70" s="18"/>
      <c r="G70" s="18"/>
      <c r="H70" s="18"/>
      <c r="I70" s="18"/>
      <c r="J70" s="18" t="str">
        <f t="shared" si="37"/>
        <v/>
      </c>
      <c r="K70" s="18"/>
      <c r="L70" s="18"/>
      <c r="M70" s="18"/>
      <c r="N70" s="19"/>
      <c r="S70" s="17" t="str">
        <f t="shared" si="38"/>
        <v/>
      </c>
      <c r="T70" s="18"/>
      <c r="U70" s="18"/>
      <c r="V70" s="18"/>
      <c r="W70" s="18"/>
      <c r="X70" s="18"/>
      <c r="Y70" s="18" t="str">
        <f t="shared" si="39"/>
        <v/>
      </c>
      <c r="Z70" s="18"/>
      <c r="AA70" s="18"/>
      <c r="AB70" s="18"/>
      <c r="AC70" s="19"/>
      <c r="AE70"/>
      <c r="AF70"/>
      <c r="AG70"/>
      <c r="AH70" s="17" t="str">
        <f t="shared" si="40"/>
        <v/>
      </c>
      <c r="AI70" s="18"/>
      <c r="AJ70" s="18"/>
      <c r="AK70" s="18"/>
      <c r="AL70" s="18"/>
      <c r="AM70" s="18"/>
      <c r="AN70" s="18" t="str">
        <f t="shared" si="41"/>
        <v/>
      </c>
      <c r="AO70" s="18"/>
      <c r="AP70" s="18"/>
      <c r="AQ70" s="18"/>
      <c r="AR70" s="19"/>
    </row>
    <row r="71" spans="1:45" x14ac:dyDescent="0.25">
      <c r="B71" s="25"/>
      <c r="D71" s="17" t="str">
        <f t="shared" si="36"/>
        <v/>
      </c>
      <c r="E71" s="18"/>
      <c r="F71" s="18"/>
      <c r="G71" s="18"/>
      <c r="H71" s="18"/>
      <c r="I71" s="18"/>
      <c r="J71" s="18" t="str">
        <f t="shared" si="37"/>
        <v/>
      </c>
      <c r="K71" s="18"/>
      <c r="L71" s="18"/>
      <c r="M71" s="18"/>
      <c r="N71" s="19"/>
      <c r="S71" s="17" t="str">
        <f t="shared" si="38"/>
        <v/>
      </c>
      <c r="T71" s="18"/>
      <c r="U71" s="18"/>
      <c r="V71" s="18"/>
      <c r="W71" s="18"/>
      <c r="X71" s="18"/>
      <c r="Y71" s="18" t="str">
        <f t="shared" si="39"/>
        <v/>
      </c>
      <c r="Z71" s="18"/>
      <c r="AA71" s="18"/>
      <c r="AB71" s="18"/>
      <c r="AC71" s="19"/>
      <c r="AE71"/>
      <c r="AF71"/>
      <c r="AG71"/>
      <c r="AH71" s="17" t="str">
        <f t="shared" si="40"/>
        <v/>
      </c>
      <c r="AI71" s="18"/>
      <c r="AJ71" s="18"/>
      <c r="AK71" s="18"/>
      <c r="AL71" s="18"/>
      <c r="AM71" s="18"/>
      <c r="AN71" s="18" t="str">
        <f t="shared" si="41"/>
        <v/>
      </c>
      <c r="AO71" s="18"/>
      <c r="AP71" s="18"/>
      <c r="AQ71" s="18"/>
      <c r="AR71" s="19"/>
    </row>
    <row r="72" spans="1:45" x14ac:dyDescent="0.25">
      <c r="B72" s="25"/>
      <c r="D72" s="17" t="str">
        <f t="shared" si="36"/>
        <v/>
      </c>
      <c r="E72" s="18"/>
      <c r="F72" s="18"/>
      <c r="G72" s="18"/>
      <c r="H72" s="18"/>
      <c r="I72" s="18"/>
      <c r="J72" s="18" t="str">
        <f t="shared" si="37"/>
        <v/>
      </c>
      <c r="K72" s="18"/>
      <c r="L72" s="18"/>
      <c r="M72" s="18"/>
      <c r="N72" s="19"/>
      <c r="S72" s="17" t="str">
        <f t="shared" si="38"/>
        <v/>
      </c>
      <c r="T72" s="18"/>
      <c r="U72" s="18"/>
      <c r="V72" s="18"/>
      <c r="W72" s="18"/>
      <c r="X72" s="18"/>
      <c r="Y72" s="18" t="str">
        <f t="shared" si="39"/>
        <v/>
      </c>
      <c r="Z72" s="18"/>
      <c r="AA72" s="18"/>
      <c r="AB72" s="18"/>
      <c r="AC72" s="19"/>
      <c r="AE72"/>
      <c r="AF72"/>
      <c r="AG72"/>
      <c r="AH72" s="17" t="str">
        <f t="shared" si="40"/>
        <v/>
      </c>
      <c r="AI72" s="18"/>
      <c r="AJ72" s="18"/>
      <c r="AK72" s="18"/>
      <c r="AL72" s="18"/>
      <c r="AM72" s="18"/>
      <c r="AN72" s="18" t="str">
        <f t="shared" si="41"/>
        <v/>
      </c>
      <c r="AO72" s="18"/>
      <c r="AP72" s="18"/>
      <c r="AQ72" s="18"/>
      <c r="AR72" s="19"/>
    </row>
    <row r="73" spans="1:45" ht="15.75" thickBot="1" x14ac:dyDescent="0.3">
      <c r="B73" s="26"/>
      <c r="D73" s="27" t="str">
        <f t="shared" si="36"/>
        <v/>
      </c>
      <c r="E73" s="28"/>
      <c r="F73" s="28"/>
      <c r="G73" s="28"/>
      <c r="H73" s="28"/>
      <c r="I73" s="28"/>
      <c r="J73" s="28" t="str">
        <f t="shared" si="37"/>
        <v/>
      </c>
      <c r="K73" s="28"/>
      <c r="L73" s="28"/>
      <c r="M73" s="28"/>
      <c r="N73" s="29"/>
      <c r="S73" s="27" t="str">
        <f t="shared" si="38"/>
        <v/>
      </c>
      <c r="T73" s="28"/>
      <c r="U73" s="28"/>
      <c r="V73" s="28"/>
      <c r="W73" s="28"/>
      <c r="X73" s="28"/>
      <c r="Y73" s="28" t="str">
        <f t="shared" si="39"/>
        <v/>
      </c>
      <c r="Z73" s="28"/>
      <c r="AA73" s="28"/>
      <c r="AB73" s="28"/>
      <c r="AC73" s="29"/>
      <c r="AH73" s="27" t="str">
        <f t="shared" si="40"/>
        <v/>
      </c>
      <c r="AI73" s="28"/>
      <c r="AJ73" s="28"/>
      <c r="AK73" s="28"/>
      <c r="AL73" s="28"/>
      <c r="AM73" s="28"/>
      <c r="AN73" s="28" t="str">
        <f t="shared" si="41"/>
        <v/>
      </c>
      <c r="AO73" s="28"/>
      <c r="AP73" s="28"/>
      <c r="AQ73" s="28"/>
      <c r="AR73" s="29"/>
    </row>
    <row r="74" spans="1:45" ht="15.75" thickBot="1" x14ac:dyDescent="0.3">
      <c r="A74" s="4"/>
      <c r="B74" s="26"/>
      <c r="C74" s="4">
        <f>COUNT(B65:B73)+C64</f>
        <v>27</v>
      </c>
      <c r="D74" s="20">
        <f>COUNTIF(D65:D73,"RED")</f>
        <v>0</v>
      </c>
      <c r="E74" s="21" t="str">
        <f>IF(J74&gt;D74,(J74-D74)*-H64,"")</f>
        <v/>
      </c>
      <c r="F74" s="21" t="str">
        <f>IF(D74&gt;J74,(D74-J74)*H64,"")</f>
        <v/>
      </c>
      <c r="G74" s="22">
        <f>SUM(G64,E74,F74)</f>
        <v>-1</v>
      </c>
      <c r="H74" s="23">
        <f>IF(I74&lt;=0,1,I74)</f>
        <v>4</v>
      </c>
      <c r="I74" s="21">
        <f>IF(D74&gt;J74,H64-(D74-J74),H64+(J74-D74))</f>
        <v>4</v>
      </c>
      <c r="J74" s="21">
        <f>COUNTIF(J65:J73,"BLK")</f>
        <v>0</v>
      </c>
      <c r="K74" s="21" t="str">
        <f>IF(D74&gt;J74,(D74-J74)*-N64,"")</f>
        <v/>
      </c>
      <c r="L74" s="21" t="str">
        <f>IF(J74&gt;D74,(J74-D74)*N64,"")</f>
        <v/>
      </c>
      <c r="M74" s="22">
        <f>SUM(M64,K74,L74)</f>
        <v>6</v>
      </c>
      <c r="N74" s="24">
        <f>IF(O74&lt;=0,1,O74)</f>
        <v>1</v>
      </c>
      <c r="O74" s="4">
        <f>IF(J74&gt;D74,N64-(J74-D74),N64+(D74-J74))</f>
        <v>1</v>
      </c>
      <c r="S74" s="20">
        <f>COUNTIF(S65:S73,"HIGH")</f>
        <v>0</v>
      </c>
      <c r="T74" s="21" t="str">
        <f>IF(Y74&gt;S74,(Y74-S74)*-W64,"")</f>
        <v/>
      </c>
      <c r="U74" s="21" t="str">
        <f>IF(S74&gt;Y74,(S74-Y74)*W64,"")</f>
        <v/>
      </c>
      <c r="V74" s="22">
        <f>SUM(V64,T74,U74)</f>
        <v>-6</v>
      </c>
      <c r="W74" s="23">
        <f>IF(X74&lt;=0,1,X74)</f>
        <v>4</v>
      </c>
      <c r="X74" s="21">
        <f>IF(S74&gt;Y74,W64-(S74-Y74),W64+(Y74-S74))</f>
        <v>4</v>
      </c>
      <c r="Y74" s="21">
        <f>COUNTIF(Y65:Y73,"LOW")</f>
        <v>0</v>
      </c>
      <c r="Z74" s="21" t="str">
        <f>IF(S74&gt;Y74,(S74-Y74)*-AC64,"")</f>
        <v/>
      </c>
      <c r="AA74" s="21" t="str">
        <f>IF(Y74&gt;S74,(Y74-S74)*AC64,"")</f>
        <v/>
      </c>
      <c r="AB74" s="22">
        <f>SUM(AB64,Z74,AA74)</f>
        <v>3</v>
      </c>
      <c r="AC74" s="24">
        <f>IF(AD74&lt;=0,1,AD74)</f>
        <v>1</v>
      </c>
      <c r="AD74" s="4">
        <f>IF(Y74&gt;S74,AC64-(Y74-S74),AC64+(S74-Y74))</f>
        <v>1</v>
      </c>
      <c r="AH74" s="20">
        <f>COUNTIF(AH65:AH73,"ODD")</f>
        <v>0</v>
      </c>
      <c r="AI74" s="21" t="str">
        <f>IF(AN74&gt;AH74,(AN74-AH74)*-AL64,"")</f>
        <v/>
      </c>
      <c r="AJ74" s="21" t="str">
        <f>IF(AH74&gt;AN74,(AH74-AN74)*AL64,"")</f>
        <v/>
      </c>
      <c r="AK74" s="22">
        <f>SUM(AK64,AI74,AJ74)</f>
        <v>6</v>
      </c>
      <c r="AL74" s="23">
        <f>IF(AM74&lt;=0,1,AM74)</f>
        <v>4</v>
      </c>
      <c r="AM74" s="21">
        <f>IF(AH74&gt;AN74,AL64-(AH74-AN74),AL64+(AN74-AH74))</f>
        <v>4</v>
      </c>
      <c r="AN74" s="21">
        <f>COUNTIF(AN65:AN73,"EVEN")</f>
        <v>0</v>
      </c>
      <c r="AO74" s="21" t="str">
        <f>IF(AH74&gt;AN74,(AH74-AN74)*-AR64,"")</f>
        <v/>
      </c>
      <c r="AP74" s="21" t="str">
        <f>IF(AN74&gt;AH74,(AN74-AH74)*AR64,"")</f>
        <v/>
      </c>
      <c r="AQ74" s="22">
        <f>SUM(AQ64,AO74,AP74)</f>
        <v>14</v>
      </c>
      <c r="AR74" s="24">
        <f>IF(AS74&lt;=0,1,AS74)</f>
        <v>3</v>
      </c>
      <c r="AS74" s="4">
        <f>IF(AN74&gt;AH74,AR64-(AN74-AH74),AR64+(AH74-AN74))</f>
        <v>3</v>
      </c>
    </row>
    <row r="75" spans="1:45" x14ac:dyDescent="0.25">
      <c r="B75" s="25"/>
      <c r="D75" s="14" t="str">
        <f>IF($B75="","",IF(ISERROR(FIND("|"&amp;$B75&amp;"|","|1|3|5|7|9|12|14|16|18|19|21|23|25|27|30|32|34|36|")),"","RED"))</f>
        <v/>
      </c>
      <c r="E75" s="15"/>
      <c r="F75" s="15"/>
      <c r="G75" s="15"/>
      <c r="H75" s="15"/>
      <c r="I75" s="15"/>
      <c r="J75" s="15" t="str">
        <f>IF($B75="","",IF(ISERROR(FIND("|"&amp;$B75&amp;"|","|1|3|5|7|9|12|14|16|18|19|21|23|25|27|30|32|34|36|")),"BLK",""))</f>
        <v/>
      </c>
      <c r="K75" s="15"/>
      <c r="L75" s="15"/>
      <c r="M75" s="15"/>
      <c r="N75" s="16"/>
      <c r="S75" s="14" t="str">
        <f>IF($B75="","",IF($B75&gt;=19,"HIGH",""))</f>
        <v/>
      </c>
      <c r="T75" s="15"/>
      <c r="U75" s="15"/>
      <c r="V75" s="15"/>
      <c r="W75" s="15"/>
      <c r="X75" s="15"/>
      <c r="Y75" s="15" t="str">
        <f>IF($B75="","",IF($B75&lt;=18,"LOW",""))</f>
        <v/>
      </c>
      <c r="Z75" s="15"/>
      <c r="AA75" s="15"/>
      <c r="AB75" s="15"/>
      <c r="AC75" s="16"/>
      <c r="AE75"/>
      <c r="AF75"/>
      <c r="AG75"/>
      <c r="AH75" s="14" t="str">
        <f>IF($B75="","",IF(ISEVEN(B75),"","ODD"))</f>
        <v/>
      </c>
      <c r="AI75" s="15"/>
      <c r="AJ75" s="15"/>
      <c r="AK75" s="15"/>
      <c r="AL75" s="15"/>
      <c r="AM75" s="15"/>
      <c r="AN75" s="15" t="str">
        <f>IF($B75="","",IF(ISEVEN(B75),"EVEN",""))</f>
        <v/>
      </c>
      <c r="AO75" s="15"/>
      <c r="AP75" s="15"/>
      <c r="AQ75" s="15"/>
      <c r="AR75" s="16"/>
    </row>
    <row r="76" spans="1:45" x14ac:dyDescent="0.25">
      <c r="B76" s="25"/>
      <c r="D76" s="17" t="str">
        <f t="shared" ref="D76:D83" si="42">IF($B76="","",IF(ISERROR(FIND("|"&amp;$B76&amp;"|","|1|3|5|7|9|12|14|16|18|19|21|23|25|27|30|32|34|36|")),"","RED"))</f>
        <v/>
      </c>
      <c r="E76" s="18"/>
      <c r="F76" s="18"/>
      <c r="G76" s="18"/>
      <c r="H76" s="18"/>
      <c r="I76" s="18"/>
      <c r="J76" s="18" t="str">
        <f t="shared" ref="J76:J83" si="43">IF($B76="","",IF(ISERROR(FIND("|"&amp;$B76&amp;"|","|1|3|5|7|9|12|14|16|18|19|21|23|25|27|30|32|34|36|")),"BLK",""))</f>
        <v/>
      </c>
      <c r="K76" s="18"/>
      <c r="L76" s="18"/>
      <c r="M76" s="18"/>
      <c r="N76" s="19"/>
      <c r="S76" s="17" t="str">
        <f t="shared" ref="S76:S83" si="44">IF($B76="","",IF($B76&gt;=19,"HIGH",""))</f>
        <v/>
      </c>
      <c r="T76" s="18"/>
      <c r="U76" s="18"/>
      <c r="V76" s="18"/>
      <c r="W76" s="18"/>
      <c r="X76" s="18"/>
      <c r="Y76" s="18" t="str">
        <f t="shared" ref="Y76:Y83" si="45">IF($B76="","",IF($B76&lt;=18,"LOW",""))</f>
        <v/>
      </c>
      <c r="Z76" s="18"/>
      <c r="AA76" s="18"/>
      <c r="AB76" s="18"/>
      <c r="AC76" s="19"/>
      <c r="AE76"/>
      <c r="AF76"/>
      <c r="AG76"/>
      <c r="AH76" s="17" t="str">
        <f t="shared" ref="AH76:AH83" si="46">IF($B76="","",IF(ISEVEN(B76),"","ODD"))</f>
        <v/>
      </c>
      <c r="AI76" s="18"/>
      <c r="AJ76" s="18"/>
      <c r="AK76" s="18"/>
      <c r="AL76" s="18"/>
      <c r="AM76" s="18"/>
      <c r="AN76" s="18" t="str">
        <f t="shared" ref="AN76:AN83" si="47">IF($B76="","",IF(ISEVEN(B76),"EVEN",""))</f>
        <v/>
      </c>
      <c r="AO76" s="18"/>
      <c r="AP76" s="18"/>
      <c r="AQ76" s="18"/>
      <c r="AR76" s="19"/>
    </row>
    <row r="77" spans="1:45" x14ac:dyDescent="0.25">
      <c r="B77" s="25"/>
      <c r="D77" s="17" t="str">
        <f t="shared" si="42"/>
        <v/>
      </c>
      <c r="E77" s="18"/>
      <c r="F77" s="18"/>
      <c r="G77" s="18"/>
      <c r="H77" s="18"/>
      <c r="I77" s="18"/>
      <c r="J77" s="18" t="str">
        <f t="shared" si="43"/>
        <v/>
      </c>
      <c r="K77" s="18"/>
      <c r="L77" s="18"/>
      <c r="M77" s="18"/>
      <c r="N77" s="19"/>
      <c r="S77" s="17" t="str">
        <f t="shared" si="44"/>
        <v/>
      </c>
      <c r="T77" s="18"/>
      <c r="U77" s="18"/>
      <c r="V77" s="18"/>
      <c r="W77" s="18"/>
      <c r="X77" s="18"/>
      <c r="Y77" s="18" t="str">
        <f t="shared" si="45"/>
        <v/>
      </c>
      <c r="Z77" s="18"/>
      <c r="AA77" s="18"/>
      <c r="AB77" s="18"/>
      <c r="AC77" s="19"/>
      <c r="AE77"/>
      <c r="AF77"/>
      <c r="AG77"/>
      <c r="AH77" s="17" t="str">
        <f t="shared" si="46"/>
        <v/>
      </c>
      <c r="AI77" s="18"/>
      <c r="AJ77" s="18"/>
      <c r="AK77" s="18"/>
      <c r="AL77" s="18"/>
      <c r="AM77" s="18"/>
      <c r="AN77" s="18" t="str">
        <f t="shared" si="47"/>
        <v/>
      </c>
      <c r="AO77" s="18"/>
      <c r="AP77" s="18"/>
      <c r="AQ77" s="18"/>
      <c r="AR77" s="19"/>
    </row>
    <row r="78" spans="1:45" x14ac:dyDescent="0.25">
      <c r="B78" s="25"/>
      <c r="D78" s="17" t="str">
        <f t="shared" si="42"/>
        <v/>
      </c>
      <c r="E78" s="18"/>
      <c r="F78" s="18"/>
      <c r="G78" s="18"/>
      <c r="H78" s="18"/>
      <c r="I78" s="18"/>
      <c r="J78" s="18" t="str">
        <f t="shared" si="43"/>
        <v/>
      </c>
      <c r="K78" s="18"/>
      <c r="L78" s="18"/>
      <c r="M78" s="18"/>
      <c r="N78" s="19"/>
      <c r="S78" s="17" t="str">
        <f t="shared" si="44"/>
        <v/>
      </c>
      <c r="T78" s="18"/>
      <c r="U78" s="18"/>
      <c r="V78" s="18"/>
      <c r="W78" s="18"/>
      <c r="X78" s="18"/>
      <c r="Y78" s="18" t="str">
        <f t="shared" si="45"/>
        <v/>
      </c>
      <c r="Z78" s="18"/>
      <c r="AA78" s="18"/>
      <c r="AB78" s="18"/>
      <c r="AC78" s="19"/>
      <c r="AE78"/>
      <c r="AF78"/>
      <c r="AG78"/>
      <c r="AH78" s="17" t="str">
        <f t="shared" si="46"/>
        <v/>
      </c>
      <c r="AI78" s="18"/>
      <c r="AJ78" s="18"/>
      <c r="AK78" s="18"/>
      <c r="AL78" s="18"/>
      <c r="AM78" s="18"/>
      <c r="AN78" s="18" t="str">
        <f t="shared" si="47"/>
        <v/>
      </c>
      <c r="AO78" s="18"/>
      <c r="AP78" s="18"/>
      <c r="AQ78" s="18"/>
      <c r="AR78" s="19"/>
    </row>
    <row r="79" spans="1:45" x14ac:dyDescent="0.25">
      <c r="B79" s="25"/>
      <c r="D79" s="17" t="str">
        <f t="shared" si="42"/>
        <v/>
      </c>
      <c r="E79" s="18"/>
      <c r="F79" s="18"/>
      <c r="G79" s="18"/>
      <c r="H79" s="18"/>
      <c r="I79" s="18"/>
      <c r="J79" s="18" t="str">
        <f t="shared" si="43"/>
        <v/>
      </c>
      <c r="K79" s="18"/>
      <c r="L79" s="18"/>
      <c r="M79" s="18"/>
      <c r="N79" s="19"/>
      <c r="S79" s="17" t="str">
        <f t="shared" si="44"/>
        <v/>
      </c>
      <c r="T79" s="18"/>
      <c r="U79" s="18"/>
      <c r="V79" s="18"/>
      <c r="W79" s="18"/>
      <c r="X79" s="18"/>
      <c r="Y79" s="18" t="str">
        <f t="shared" si="45"/>
        <v/>
      </c>
      <c r="Z79" s="18"/>
      <c r="AA79" s="18"/>
      <c r="AB79" s="18"/>
      <c r="AC79" s="19"/>
      <c r="AE79"/>
      <c r="AF79"/>
      <c r="AG79"/>
      <c r="AH79" s="17" t="str">
        <f t="shared" si="46"/>
        <v/>
      </c>
      <c r="AI79" s="18"/>
      <c r="AJ79" s="18"/>
      <c r="AK79" s="18"/>
      <c r="AL79" s="18"/>
      <c r="AM79" s="18"/>
      <c r="AN79" s="18" t="str">
        <f t="shared" si="47"/>
        <v/>
      </c>
      <c r="AO79" s="18"/>
      <c r="AP79" s="18"/>
      <c r="AQ79" s="18"/>
      <c r="AR79" s="19"/>
    </row>
    <row r="80" spans="1:45" x14ac:dyDescent="0.25">
      <c r="B80" s="25"/>
      <c r="D80" s="17" t="str">
        <f t="shared" si="42"/>
        <v/>
      </c>
      <c r="E80" s="18"/>
      <c r="F80" s="18"/>
      <c r="G80" s="18"/>
      <c r="H80" s="18"/>
      <c r="I80" s="18"/>
      <c r="J80" s="18" t="str">
        <f t="shared" si="43"/>
        <v/>
      </c>
      <c r="K80" s="18"/>
      <c r="L80" s="18"/>
      <c r="M80" s="18"/>
      <c r="N80" s="19"/>
      <c r="S80" s="17" t="str">
        <f t="shared" si="44"/>
        <v/>
      </c>
      <c r="T80" s="18"/>
      <c r="U80" s="18"/>
      <c r="V80" s="18"/>
      <c r="W80" s="18"/>
      <c r="X80" s="18"/>
      <c r="Y80" s="18" t="str">
        <f t="shared" si="45"/>
        <v/>
      </c>
      <c r="Z80" s="18"/>
      <c r="AA80" s="18"/>
      <c r="AB80" s="18"/>
      <c r="AC80" s="19"/>
      <c r="AE80"/>
      <c r="AF80"/>
      <c r="AG80"/>
      <c r="AH80" s="17" t="str">
        <f t="shared" si="46"/>
        <v/>
      </c>
      <c r="AI80" s="18"/>
      <c r="AJ80" s="18"/>
      <c r="AK80" s="18"/>
      <c r="AL80" s="18"/>
      <c r="AM80" s="18"/>
      <c r="AN80" s="18" t="str">
        <f t="shared" si="47"/>
        <v/>
      </c>
      <c r="AO80" s="18"/>
      <c r="AP80" s="18"/>
      <c r="AQ80" s="18"/>
      <c r="AR80" s="19"/>
    </row>
    <row r="81" spans="1:45" x14ac:dyDescent="0.25">
      <c r="B81" s="25"/>
      <c r="D81" s="17" t="str">
        <f t="shared" si="42"/>
        <v/>
      </c>
      <c r="E81" s="18"/>
      <c r="F81" s="18"/>
      <c r="G81" s="18"/>
      <c r="H81" s="18"/>
      <c r="I81" s="18"/>
      <c r="J81" s="18" t="str">
        <f t="shared" si="43"/>
        <v/>
      </c>
      <c r="K81" s="18"/>
      <c r="L81" s="18"/>
      <c r="M81" s="18"/>
      <c r="N81" s="19"/>
      <c r="S81" s="17" t="str">
        <f t="shared" si="44"/>
        <v/>
      </c>
      <c r="T81" s="18"/>
      <c r="U81" s="18"/>
      <c r="V81" s="18"/>
      <c r="W81" s="18"/>
      <c r="X81" s="18"/>
      <c r="Y81" s="18" t="str">
        <f t="shared" si="45"/>
        <v/>
      </c>
      <c r="Z81" s="18"/>
      <c r="AA81" s="18"/>
      <c r="AB81" s="18"/>
      <c r="AC81" s="19"/>
      <c r="AE81"/>
      <c r="AF81"/>
      <c r="AG81"/>
      <c r="AH81" s="17" t="str">
        <f t="shared" si="46"/>
        <v/>
      </c>
      <c r="AI81" s="18"/>
      <c r="AJ81" s="18"/>
      <c r="AK81" s="18"/>
      <c r="AL81" s="18"/>
      <c r="AM81" s="18"/>
      <c r="AN81" s="18" t="str">
        <f t="shared" si="47"/>
        <v/>
      </c>
      <c r="AO81" s="18"/>
      <c r="AP81" s="18"/>
      <c r="AQ81" s="18"/>
      <c r="AR81" s="19"/>
    </row>
    <row r="82" spans="1:45" x14ac:dyDescent="0.25">
      <c r="B82" s="25"/>
      <c r="D82" s="17" t="str">
        <f t="shared" si="42"/>
        <v/>
      </c>
      <c r="E82" s="18"/>
      <c r="F82" s="18"/>
      <c r="G82" s="18"/>
      <c r="H82" s="18"/>
      <c r="I82" s="18"/>
      <c r="J82" s="18" t="str">
        <f t="shared" si="43"/>
        <v/>
      </c>
      <c r="K82" s="18"/>
      <c r="L82" s="18"/>
      <c r="M82" s="18"/>
      <c r="N82" s="19"/>
      <c r="S82" s="17" t="str">
        <f t="shared" si="44"/>
        <v/>
      </c>
      <c r="T82" s="18"/>
      <c r="U82" s="18"/>
      <c r="V82" s="18"/>
      <c r="W82" s="18"/>
      <c r="X82" s="18"/>
      <c r="Y82" s="18" t="str">
        <f t="shared" si="45"/>
        <v/>
      </c>
      <c r="Z82" s="18"/>
      <c r="AA82" s="18"/>
      <c r="AB82" s="18"/>
      <c r="AC82" s="19"/>
      <c r="AE82"/>
      <c r="AF82"/>
      <c r="AG82"/>
      <c r="AH82" s="17" t="str">
        <f t="shared" si="46"/>
        <v/>
      </c>
      <c r="AI82" s="18"/>
      <c r="AJ82" s="18"/>
      <c r="AK82" s="18"/>
      <c r="AL82" s="18"/>
      <c r="AM82" s="18"/>
      <c r="AN82" s="18" t="str">
        <f t="shared" si="47"/>
        <v/>
      </c>
      <c r="AO82" s="18"/>
      <c r="AP82" s="18"/>
      <c r="AQ82" s="18"/>
      <c r="AR82" s="19"/>
    </row>
    <row r="83" spans="1:45" ht="15.75" thickBot="1" x14ac:dyDescent="0.3">
      <c r="B83" s="26"/>
      <c r="D83" s="27" t="str">
        <f t="shared" si="42"/>
        <v/>
      </c>
      <c r="E83" s="28"/>
      <c r="F83" s="28"/>
      <c r="G83" s="28"/>
      <c r="H83" s="28"/>
      <c r="I83" s="28"/>
      <c r="J83" s="28" t="str">
        <f t="shared" si="43"/>
        <v/>
      </c>
      <c r="K83" s="28"/>
      <c r="L83" s="28"/>
      <c r="M83" s="28"/>
      <c r="N83" s="29"/>
      <c r="S83" s="27" t="str">
        <f t="shared" si="44"/>
        <v/>
      </c>
      <c r="T83" s="28"/>
      <c r="U83" s="28"/>
      <c r="V83" s="28"/>
      <c r="W83" s="28"/>
      <c r="X83" s="28"/>
      <c r="Y83" s="28" t="str">
        <f t="shared" si="45"/>
        <v/>
      </c>
      <c r="Z83" s="28"/>
      <c r="AA83" s="28"/>
      <c r="AB83" s="28"/>
      <c r="AC83" s="29"/>
      <c r="AH83" s="27" t="str">
        <f t="shared" si="46"/>
        <v/>
      </c>
      <c r="AI83" s="28"/>
      <c r="AJ83" s="28"/>
      <c r="AK83" s="28"/>
      <c r="AL83" s="28"/>
      <c r="AM83" s="28"/>
      <c r="AN83" s="28" t="str">
        <f t="shared" si="47"/>
        <v/>
      </c>
      <c r="AO83" s="28"/>
      <c r="AP83" s="28"/>
      <c r="AQ83" s="28"/>
      <c r="AR83" s="29"/>
    </row>
    <row r="84" spans="1:45" ht="15.75" thickBot="1" x14ac:dyDescent="0.3">
      <c r="A84" s="4"/>
      <c r="B84" s="26"/>
      <c r="C84" s="4">
        <f>COUNT(B75:B83)+C74</f>
        <v>27</v>
      </c>
      <c r="D84" s="20">
        <f>COUNTIF(D75:D83,"RED")</f>
        <v>0</v>
      </c>
      <c r="E84" s="21" t="str">
        <f>IF(J84&gt;D84,(J84-D84)*-H74,"")</f>
        <v/>
      </c>
      <c r="F84" s="21" t="str">
        <f>IF(D84&gt;J84,(D84-J84)*H74,"")</f>
        <v/>
      </c>
      <c r="G84" s="22">
        <f>SUM(G74,E84,F84)</f>
        <v>-1</v>
      </c>
      <c r="H84" s="23">
        <f>IF(I84&lt;=0,1,I84)</f>
        <v>4</v>
      </c>
      <c r="I84" s="21">
        <f>IF(D84&gt;J84,H74-(D84-J84),H74+(J84-D84))</f>
        <v>4</v>
      </c>
      <c r="J84" s="21">
        <f>COUNTIF(J75:J83,"BLK")</f>
        <v>0</v>
      </c>
      <c r="K84" s="21" t="str">
        <f>IF(D84&gt;J84,(D84-J84)*-N74,"")</f>
        <v/>
      </c>
      <c r="L84" s="21" t="str">
        <f>IF(J84&gt;D84,(J84-D84)*N74,"")</f>
        <v/>
      </c>
      <c r="M84" s="22">
        <f>SUM(M74,K84,L84)</f>
        <v>6</v>
      </c>
      <c r="N84" s="24">
        <f>IF(O84&lt;=0,1,O84)</f>
        <v>1</v>
      </c>
      <c r="O84" s="4">
        <f>IF(J84&gt;D84,N74-(J84-D84),N74+(D84-J84))</f>
        <v>1</v>
      </c>
      <c r="S84" s="20">
        <f>COUNTIF(S75:S83,"HIGH")</f>
        <v>0</v>
      </c>
      <c r="T84" s="21" t="str">
        <f>IF(Y84&gt;S84,(Y84-S84)*-W74,"")</f>
        <v/>
      </c>
      <c r="U84" s="21" t="str">
        <f>IF(S84&gt;Y84,(S84-Y84)*W74,"")</f>
        <v/>
      </c>
      <c r="V84" s="22">
        <f>SUM(V74,T84,U84)</f>
        <v>-6</v>
      </c>
      <c r="W84" s="23">
        <f>IF(X84&lt;=0,1,X84)</f>
        <v>4</v>
      </c>
      <c r="X84" s="21">
        <f>IF(S84&gt;Y84,W74-(S84-Y84),W74+(Y84-S84))</f>
        <v>4</v>
      </c>
      <c r="Y84" s="21">
        <f>COUNTIF(Y75:Y83,"LOW")</f>
        <v>0</v>
      </c>
      <c r="Z84" s="21" t="str">
        <f>IF(S84&gt;Y84,(S84-Y84)*-AC74,"")</f>
        <v/>
      </c>
      <c r="AA84" s="21" t="str">
        <f>IF(Y84&gt;S84,(Y84-S84)*AC74,"")</f>
        <v/>
      </c>
      <c r="AB84" s="22">
        <f>SUM(AB74,Z84,AA84)</f>
        <v>3</v>
      </c>
      <c r="AC84" s="24">
        <f>IF(AD84&lt;=0,1,AD84)</f>
        <v>1</v>
      </c>
      <c r="AD84" s="4">
        <f>IF(Y84&gt;S84,AC74-(Y84-S84),AC74+(S84-Y84))</f>
        <v>1</v>
      </c>
      <c r="AH84" s="20">
        <f>COUNTIF(AH75:AH83,"ODD")</f>
        <v>0</v>
      </c>
      <c r="AI84" s="21" t="str">
        <f>IF(AN84&gt;AH84,(AN84-AH84)*-AL74,"")</f>
        <v/>
      </c>
      <c r="AJ84" s="21" t="str">
        <f>IF(AH84&gt;AN84,(AH84-AN84)*AL74,"")</f>
        <v/>
      </c>
      <c r="AK84" s="22">
        <f>SUM(AK74,AI84,AJ84)</f>
        <v>6</v>
      </c>
      <c r="AL84" s="23">
        <f>IF(AM84&lt;=0,1,AM84)</f>
        <v>4</v>
      </c>
      <c r="AM84" s="21">
        <f>IF(AH84&gt;AN84,AL74-(AH84-AN84),AL74+(AN84-AH84))</f>
        <v>4</v>
      </c>
      <c r="AN84" s="21">
        <f>COUNTIF(AN75:AN83,"EVEN")</f>
        <v>0</v>
      </c>
      <c r="AO84" s="21" t="str">
        <f>IF(AH84&gt;AN84,(AH84-AN84)*-AR74,"")</f>
        <v/>
      </c>
      <c r="AP84" s="21" t="str">
        <f>IF(AN84&gt;AH84,(AN84-AH84)*AR74,"")</f>
        <v/>
      </c>
      <c r="AQ84" s="22">
        <f>SUM(AQ74,AO84,AP84)</f>
        <v>14</v>
      </c>
      <c r="AR84" s="24">
        <f>IF(AS84&lt;=0,1,AS84)</f>
        <v>3</v>
      </c>
      <c r="AS84" s="4">
        <f>IF(AN84&gt;AH84,AR74-(AN84-AH84),AR74+(AH84-AN84))</f>
        <v>3</v>
      </c>
    </row>
    <row r="85" spans="1:45" x14ac:dyDescent="0.25">
      <c r="B85" s="25"/>
      <c r="D85" s="14" t="str">
        <f>IF($B85="","",IF(ISERROR(FIND("|"&amp;$B85&amp;"|","|1|3|5|7|9|12|14|16|18|19|21|23|25|27|30|32|34|36|")),"","RED"))</f>
        <v/>
      </c>
      <c r="E85" s="15"/>
      <c r="F85" s="15"/>
      <c r="G85" s="15"/>
      <c r="H85" s="15"/>
      <c r="I85" s="15"/>
      <c r="J85" s="15" t="str">
        <f>IF($B85="","",IF(ISERROR(FIND("|"&amp;$B85&amp;"|","|1|3|5|7|9|12|14|16|18|19|21|23|25|27|30|32|34|36|")),"BLK",""))</f>
        <v/>
      </c>
      <c r="K85" s="15"/>
      <c r="L85" s="15"/>
      <c r="M85" s="15"/>
      <c r="N85" s="16"/>
      <c r="S85" s="14" t="str">
        <f>IF($B85="","",IF($B85&gt;=19,"HIGH",""))</f>
        <v/>
      </c>
      <c r="T85" s="15"/>
      <c r="U85" s="15"/>
      <c r="V85" s="15"/>
      <c r="W85" s="15"/>
      <c r="X85" s="15"/>
      <c r="Y85" s="15" t="str">
        <f>IF($B85="","",IF($B85&lt;=18,"LOW",""))</f>
        <v/>
      </c>
      <c r="Z85" s="15"/>
      <c r="AA85" s="15"/>
      <c r="AB85" s="15"/>
      <c r="AC85" s="16"/>
      <c r="AE85"/>
      <c r="AF85"/>
      <c r="AG85"/>
      <c r="AH85" s="14" t="str">
        <f>IF($B85="","",IF(ISEVEN(B85),"","ODD"))</f>
        <v/>
      </c>
      <c r="AI85" s="15"/>
      <c r="AJ85" s="15"/>
      <c r="AK85" s="15"/>
      <c r="AL85" s="15"/>
      <c r="AM85" s="15"/>
      <c r="AN85" s="15" t="str">
        <f>IF($B85="","",IF(ISEVEN(B85),"EVEN",""))</f>
        <v/>
      </c>
      <c r="AO85" s="15"/>
      <c r="AP85" s="15"/>
      <c r="AQ85" s="15"/>
      <c r="AR85" s="16"/>
    </row>
    <row r="86" spans="1:45" x14ac:dyDescent="0.25">
      <c r="B86" s="25"/>
      <c r="D86" s="17" t="str">
        <f t="shared" ref="D86:D93" si="48">IF($B86="","",IF(ISERROR(FIND("|"&amp;$B86&amp;"|","|1|3|5|7|9|12|14|16|18|19|21|23|25|27|30|32|34|36|")),"","RED"))</f>
        <v/>
      </c>
      <c r="E86" s="18"/>
      <c r="F86" s="18"/>
      <c r="G86" s="18"/>
      <c r="H86" s="18"/>
      <c r="I86" s="18"/>
      <c r="J86" s="18" t="str">
        <f t="shared" ref="J86:J93" si="49">IF($B86="","",IF(ISERROR(FIND("|"&amp;$B86&amp;"|","|1|3|5|7|9|12|14|16|18|19|21|23|25|27|30|32|34|36|")),"BLK",""))</f>
        <v/>
      </c>
      <c r="K86" s="18"/>
      <c r="L86" s="18"/>
      <c r="M86" s="18"/>
      <c r="N86" s="19"/>
      <c r="S86" s="17" t="str">
        <f t="shared" ref="S86:S93" si="50">IF($B86="","",IF($B86&gt;=19,"HIGH",""))</f>
        <v/>
      </c>
      <c r="T86" s="18"/>
      <c r="U86" s="18"/>
      <c r="V86" s="18"/>
      <c r="W86" s="18"/>
      <c r="X86" s="18"/>
      <c r="Y86" s="18" t="str">
        <f t="shared" ref="Y86:Y93" si="51">IF($B86="","",IF($B86&lt;=18,"LOW",""))</f>
        <v/>
      </c>
      <c r="Z86" s="18"/>
      <c r="AA86" s="18"/>
      <c r="AB86" s="18"/>
      <c r="AC86" s="19"/>
      <c r="AE86"/>
      <c r="AF86"/>
      <c r="AG86"/>
      <c r="AH86" s="17" t="str">
        <f t="shared" ref="AH86:AH93" si="52">IF($B86="","",IF(ISEVEN(B86),"","ODD"))</f>
        <v/>
      </c>
      <c r="AI86" s="18"/>
      <c r="AJ86" s="18"/>
      <c r="AK86" s="18"/>
      <c r="AL86" s="18"/>
      <c r="AM86" s="18"/>
      <c r="AN86" s="18" t="str">
        <f t="shared" ref="AN86:AN93" si="53">IF($B86="","",IF(ISEVEN(B86),"EVEN",""))</f>
        <v/>
      </c>
      <c r="AO86" s="18"/>
      <c r="AP86" s="18"/>
      <c r="AQ86" s="18"/>
      <c r="AR86" s="19"/>
    </row>
    <row r="87" spans="1:45" x14ac:dyDescent="0.25">
      <c r="B87" s="25"/>
      <c r="D87" s="17" t="str">
        <f t="shared" si="48"/>
        <v/>
      </c>
      <c r="E87" s="18"/>
      <c r="F87" s="18"/>
      <c r="G87" s="18"/>
      <c r="H87" s="18"/>
      <c r="I87" s="18"/>
      <c r="J87" s="18" t="str">
        <f t="shared" si="49"/>
        <v/>
      </c>
      <c r="K87" s="18"/>
      <c r="L87" s="18"/>
      <c r="M87" s="18"/>
      <c r="N87" s="19"/>
      <c r="S87" s="17" t="str">
        <f t="shared" si="50"/>
        <v/>
      </c>
      <c r="T87" s="18"/>
      <c r="U87" s="18"/>
      <c r="V87" s="18"/>
      <c r="W87" s="18"/>
      <c r="X87" s="18"/>
      <c r="Y87" s="18" t="str">
        <f t="shared" si="51"/>
        <v/>
      </c>
      <c r="Z87" s="18"/>
      <c r="AA87" s="18"/>
      <c r="AB87" s="18"/>
      <c r="AC87" s="19"/>
      <c r="AE87"/>
      <c r="AF87"/>
      <c r="AG87"/>
      <c r="AH87" s="17" t="str">
        <f t="shared" si="52"/>
        <v/>
      </c>
      <c r="AI87" s="18"/>
      <c r="AJ87" s="18"/>
      <c r="AK87" s="18"/>
      <c r="AL87" s="18"/>
      <c r="AM87" s="18"/>
      <c r="AN87" s="18" t="str">
        <f t="shared" si="53"/>
        <v/>
      </c>
      <c r="AO87" s="18"/>
      <c r="AP87" s="18"/>
      <c r="AQ87" s="18"/>
      <c r="AR87" s="19"/>
    </row>
    <row r="88" spans="1:45" x14ac:dyDescent="0.25">
      <c r="B88" s="25"/>
      <c r="D88" s="17" t="str">
        <f t="shared" si="48"/>
        <v/>
      </c>
      <c r="E88" s="18"/>
      <c r="F88" s="18"/>
      <c r="G88" s="18"/>
      <c r="H88" s="18"/>
      <c r="I88" s="18"/>
      <c r="J88" s="18" t="str">
        <f t="shared" si="49"/>
        <v/>
      </c>
      <c r="K88" s="18"/>
      <c r="L88" s="18"/>
      <c r="M88" s="18"/>
      <c r="N88" s="19"/>
      <c r="S88" s="17" t="str">
        <f t="shared" si="50"/>
        <v/>
      </c>
      <c r="T88" s="18"/>
      <c r="U88" s="18"/>
      <c r="V88" s="18"/>
      <c r="W88" s="18"/>
      <c r="X88" s="18"/>
      <c r="Y88" s="18" t="str">
        <f t="shared" si="51"/>
        <v/>
      </c>
      <c r="Z88" s="18"/>
      <c r="AA88" s="18"/>
      <c r="AB88" s="18"/>
      <c r="AC88" s="19"/>
      <c r="AE88"/>
      <c r="AF88"/>
      <c r="AG88"/>
      <c r="AH88" s="17" t="str">
        <f t="shared" si="52"/>
        <v/>
      </c>
      <c r="AI88" s="18"/>
      <c r="AJ88" s="18"/>
      <c r="AK88" s="18"/>
      <c r="AL88" s="18"/>
      <c r="AM88" s="18"/>
      <c r="AN88" s="18" t="str">
        <f t="shared" si="53"/>
        <v/>
      </c>
      <c r="AO88" s="18"/>
      <c r="AP88" s="18"/>
      <c r="AQ88" s="18"/>
      <c r="AR88" s="19"/>
    </row>
    <row r="89" spans="1:45" x14ac:dyDescent="0.25">
      <c r="B89" s="25"/>
      <c r="D89" s="17" t="str">
        <f t="shared" si="48"/>
        <v/>
      </c>
      <c r="E89" s="18"/>
      <c r="F89" s="18"/>
      <c r="G89" s="18"/>
      <c r="H89" s="18"/>
      <c r="I89" s="18"/>
      <c r="J89" s="18" t="str">
        <f t="shared" si="49"/>
        <v/>
      </c>
      <c r="K89" s="18"/>
      <c r="L89" s="18"/>
      <c r="M89" s="18"/>
      <c r="N89" s="19"/>
      <c r="S89" s="17" t="str">
        <f t="shared" si="50"/>
        <v/>
      </c>
      <c r="T89" s="18"/>
      <c r="U89" s="18"/>
      <c r="V89" s="18"/>
      <c r="W89" s="18"/>
      <c r="X89" s="18"/>
      <c r="Y89" s="18" t="str">
        <f t="shared" si="51"/>
        <v/>
      </c>
      <c r="Z89" s="18"/>
      <c r="AA89" s="18"/>
      <c r="AB89" s="18"/>
      <c r="AC89" s="19"/>
      <c r="AE89"/>
      <c r="AF89"/>
      <c r="AG89"/>
      <c r="AH89" s="17" t="str">
        <f t="shared" si="52"/>
        <v/>
      </c>
      <c r="AI89" s="18"/>
      <c r="AJ89" s="18"/>
      <c r="AK89" s="18"/>
      <c r="AL89" s="18"/>
      <c r="AM89" s="18"/>
      <c r="AN89" s="18" t="str">
        <f t="shared" si="53"/>
        <v/>
      </c>
      <c r="AO89" s="18"/>
      <c r="AP89" s="18"/>
      <c r="AQ89" s="18"/>
      <c r="AR89" s="19"/>
    </row>
    <row r="90" spans="1:45" x14ac:dyDescent="0.25">
      <c r="B90" s="25"/>
      <c r="D90" s="17" t="str">
        <f t="shared" si="48"/>
        <v/>
      </c>
      <c r="E90" s="18"/>
      <c r="F90" s="18"/>
      <c r="G90" s="18"/>
      <c r="H90" s="18"/>
      <c r="I90" s="18"/>
      <c r="J90" s="18" t="str">
        <f t="shared" si="49"/>
        <v/>
      </c>
      <c r="K90" s="18"/>
      <c r="L90" s="18"/>
      <c r="M90" s="18"/>
      <c r="N90" s="19"/>
      <c r="S90" s="17" t="str">
        <f t="shared" si="50"/>
        <v/>
      </c>
      <c r="T90" s="18"/>
      <c r="U90" s="18"/>
      <c r="V90" s="18"/>
      <c r="W90" s="18"/>
      <c r="X90" s="18"/>
      <c r="Y90" s="18" t="str">
        <f t="shared" si="51"/>
        <v/>
      </c>
      <c r="Z90" s="18"/>
      <c r="AA90" s="18"/>
      <c r="AB90" s="18"/>
      <c r="AC90" s="19"/>
      <c r="AE90"/>
      <c r="AF90"/>
      <c r="AG90"/>
      <c r="AH90" s="17" t="str">
        <f t="shared" si="52"/>
        <v/>
      </c>
      <c r="AI90" s="18"/>
      <c r="AJ90" s="18"/>
      <c r="AK90" s="18"/>
      <c r="AL90" s="18"/>
      <c r="AM90" s="18"/>
      <c r="AN90" s="18" t="str">
        <f t="shared" si="53"/>
        <v/>
      </c>
      <c r="AO90" s="18"/>
      <c r="AP90" s="18"/>
      <c r="AQ90" s="18"/>
      <c r="AR90" s="19"/>
    </row>
    <row r="91" spans="1:45" x14ac:dyDescent="0.25">
      <c r="B91" s="25"/>
      <c r="D91" s="17" t="str">
        <f t="shared" si="48"/>
        <v/>
      </c>
      <c r="E91" s="18"/>
      <c r="F91" s="18"/>
      <c r="G91" s="18"/>
      <c r="H91" s="18"/>
      <c r="I91" s="18"/>
      <c r="J91" s="18" t="str">
        <f t="shared" si="49"/>
        <v/>
      </c>
      <c r="K91" s="18"/>
      <c r="L91" s="18"/>
      <c r="M91" s="18"/>
      <c r="N91" s="19"/>
      <c r="S91" s="17" t="str">
        <f t="shared" si="50"/>
        <v/>
      </c>
      <c r="T91" s="18"/>
      <c r="U91" s="18"/>
      <c r="V91" s="18"/>
      <c r="W91" s="18"/>
      <c r="X91" s="18"/>
      <c r="Y91" s="18" t="str">
        <f t="shared" si="51"/>
        <v/>
      </c>
      <c r="Z91" s="18"/>
      <c r="AA91" s="18"/>
      <c r="AB91" s="18"/>
      <c r="AC91" s="19"/>
      <c r="AE91"/>
      <c r="AF91"/>
      <c r="AG91"/>
      <c r="AH91" s="17" t="str">
        <f t="shared" si="52"/>
        <v/>
      </c>
      <c r="AI91" s="18"/>
      <c r="AJ91" s="18"/>
      <c r="AK91" s="18"/>
      <c r="AL91" s="18"/>
      <c r="AM91" s="18"/>
      <c r="AN91" s="18" t="str">
        <f t="shared" si="53"/>
        <v/>
      </c>
      <c r="AO91" s="18"/>
      <c r="AP91" s="18"/>
      <c r="AQ91" s="18"/>
      <c r="AR91" s="19"/>
    </row>
    <row r="92" spans="1:45" x14ac:dyDescent="0.25">
      <c r="B92" s="25"/>
      <c r="D92" s="17" t="str">
        <f t="shared" si="48"/>
        <v/>
      </c>
      <c r="E92" s="18"/>
      <c r="F92" s="18"/>
      <c r="G92" s="18"/>
      <c r="H92" s="18"/>
      <c r="I92" s="18"/>
      <c r="J92" s="18" t="str">
        <f t="shared" si="49"/>
        <v/>
      </c>
      <c r="K92" s="18"/>
      <c r="L92" s="18"/>
      <c r="M92" s="18"/>
      <c r="N92" s="19"/>
      <c r="S92" s="17" t="str">
        <f t="shared" si="50"/>
        <v/>
      </c>
      <c r="T92" s="18"/>
      <c r="U92" s="18"/>
      <c r="V92" s="18"/>
      <c r="W92" s="18"/>
      <c r="X92" s="18"/>
      <c r="Y92" s="18" t="str">
        <f t="shared" si="51"/>
        <v/>
      </c>
      <c r="Z92" s="18"/>
      <c r="AA92" s="18"/>
      <c r="AB92" s="18"/>
      <c r="AC92" s="19"/>
      <c r="AE92"/>
      <c r="AF92"/>
      <c r="AG92"/>
      <c r="AH92" s="17" t="str">
        <f t="shared" si="52"/>
        <v/>
      </c>
      <c r="AI92" s="18"/>
      <c r="AJ92" s="18"/>
      <c r="AK92" s="18"/>
      <c r="AL92" s="18"/>
      <c r="AM92" s="18"/>
      <c r="AN92" s="18" t="str">
        <f t="shared" si="53"/>
        <v/>
      </c>
      <c r="AO92" s="18"/>
      <c r="AP92" s="18"/>
      <c r="AQ92" s="18"/>
      <c r="AR92" s="19"/>
    </row>
    <row r="93" spans="1:45" ht="15.75" thickBot="1" x14ac:dyDescent="0.3">
      <c r="B93" s="26"/>
      <c r="D93" s="27" t="str">
        <f t="shared" si="48"/>
        <v/>
      </c>
      <c r="E93" s="28"/>
      <c r="F93" s="28"/>
      <c r="G93" s="28"/>
      <c r="H93" s="28"/>
      <c r="I93" s="28"/>
      <c r="J93" s="28" t="str">
        <f t="shared" si="49"/>
        <v/>
      </c>
      <c r="K93" s="28"/>
      <c r="L93" s="28"/>
      <c r="M93" s="28"/>
      <c r="N93" s="29"/>
      <c r="S93" s="27" t="str">
        <f t="shared" si="50"/>
        <v/>
      </c>
      <c r="T93" s="28"/>
      <c r="U93" s="28"/>
      <c r="V93" s="28"/>
      <c r="W93" s="28"/>
      <c r="X93" s="28"/>
      <c r="Y93" s="28" t="str">
        <f t="shared" si="51"/>
        <v/>
      </c>
      <c r="Z93" s="28"/>
      <c r="AA93" s="28"/>
      <c r="AB93" s="28"/>
      <c r="AC93" s="29"/>
      <c r="AH93" s="27" t="str">
        <f t="shared" si="52"/>
        <v/>
      </c>
      <c r="AI93" s="28"/>
      <c r="AJ93" s="28"/>
      <c r="AK93" s="28"/>
      <c r="AL93" s="28"/>
      <c r="AM93" s="28"/>
      <c r="AN93" s="28" t="str">
        <f t="shared" si="53"/>
        <v/>
      </c>
      <c r="AO93" s="28"/>
      <c r="AP93" s="28"/>
      <c r="AQ93" s="28"/>
      <c r="AR93" s="29"/>
    </row>
    <row r="94" spans="1:45" ht="15.75" thickBot="1" x14ac:dyDescent="0.3">
      <c r="A94" s="4"/>
      <c r="B94" s="26"/>
      <c r="C94" s="4">
        <f>COUNT(B85:B93)+C84</f>
        <v>27</v>
      </c>
      <c r="D94" s="20">
        <f>COUNTIF(D85:D93,"RED")</f>
        <v>0</v>
      </c>
      <c r="E94" s="21" t="str">
        <f>IF(J94&gt;D94,(J94-D94)*-H84,"")</f>
        <v/>
      </c>
      <c r="F94" s="21" t="str">
        <f>IF(D94&gt;J94,(D94-J94)*H84,"")</f>
        <v/>
      </c>
      <c r="G94" s="22">
        <f>SUM(G84,E94,F94)</f>
        <v>-1</v>
      </c>
      <c r="H94" s="23">
        <f>IF(I94&lt;=0,1,I94)</f>
        <v>4</v>
      </c>
      <c r="I94" s="21">
        <f>IF(D94&gt;J94,H84-(D94-J94),H84+(J94-D94))</f>
        <v>4</v>
      </c>
      <c r="J94" s="21">
        <f>COUNTIF(J85:J93,"BLK")</f>
        <v>0</v>
      </c>
      <c r="K94" s="21" t="str">
        <f>IF(D94&gt;J94,(D94-J94)*-N84,"")</f>
        <v/>
      </c>
      <c r="L94" s="21" t="str">
        <f>IF(J94&gt;D94,(J94-D94)*N84,"")</f>
        <v/>
      </c>
      <c r="M94" s="22">
        <f>SUM(M84,K94,L94)</f>
        <v>6</v>
      </c>
      <c r="N94" s="24">
        <f>IF(O94&lt;=0,1,O94)</f>
        <v>1</v>
      </c>
      <c r="O94" s="4">
        <f>IF(J94&gt;D94,N84-(J94-D94),N84+(D94-J94))</f>
        <v>1</v>
      </c>
      <c r="S94" s="20">
        <f>COUNTIF(S85:S93,"HIGH")</f>
        <v>0</v>
      </c>
      <c r="T94" s="21" t="str">
        <f>IF(Y94&gt;S94,(Y94-S94)*-W84,"")</f>
        <v/>
      </c>
      <c r="U94" s="21" t="str">
        <f>IF(S94&gt;Y94,(S94-Y94)*W84,"")</f>
        <v/>
      </c>
      <c r="V94" s="22">
        <f>SUM(V84,T94,U94)</f>
        <v>-6</v>
      </c>
      <c r="W94" s="23">
        <f>IF(X94&lt;=0,1,X94)</f>
        <v>4</v>
      </c>
      <c r="X94" s="21">
        <f>IF(S94&gt;Y94,W84-(S94-Y94),W84+(Y94-S94))</f>
        <v>4</v>
      </c>
      <c r="Y94" s="21">
        <f>COUNTIF(Y85:Y93,"LOW")</f>
        <v>0</v>
      </c>
      <c r="Z94" s="21" t="str">
        <f>IF(S94&gt;Y94,(S94-Y94)*-AC84,"")</f>
        <v/>
      </c>
      <c r="AA94" s="21" t="str">
        <f>IF(Y94&gt;S94,(Y94-S94)*AC84,"")</f>
        <v/>
      </c>
      <c r="AB94" s="22">
        <f>SUM(AB84,Z94,AA94)</f>
        <v>3</v>
      </c>
      <c r="AC94" s="24">
        <f>IF(AD94&lt;=0,1,AD94)</f>
        <v>1</v>
      </c>
      <c r="AD94" s="4">
        <f>IF(Y94&gt;S94,AC84-(Y94-S94),AC84+(S94-Y94))</f>
        <v>1</v>
      </c>
      <c r="AH94" s="20">
        <f>COUNTIF(AH85:AH93,"ODD")</f>
        <v>0</v>
      </c>
      <c r="AI94" s="21" t="str">
        <f>IF(AN94&gt;AH94,(AN94-AH94)*-AL84,"")</f>
        <v/>
      </c>
      <c r="AJ94" s="21" t="str">
        <f>IF(AH94&gt;AN94,(AH94-AN94)*AL84,"")</f>
        <v/>
      </c>
      <c r="AK94" s="22">
        <f>SUM(AK84,AI94,AJ94)</f>
        <v>6</v>
      </c>
      <c r="AL94" s="23">
        <f>IF(AM94&lt;=0,1,AM94)</f>
        <v>4</v>
      </c>
      <c r="AM94" s="21">
        <f>IF(AH94&gt;AN94,AL84-(AH94-AN94),AL84+(AN94-AH94))</f>
        <v>4</v>
      </c>
      <c r="AN94" s="21">
        <f>COUNTIF(AN85:AN93,"EVEN")</f>
        <v>0</v>
      </c>
      <c r="AO94" s="21" t="str">
        <f>IF(AH94&gt;AN94,(AH94-AN94)*-AR84,"")</f>
        <v/>
      </c>
      <c r="AP94" s="21" t="str">
        <f>IF(AN94&gt;AH94,(AN94-AH94)*AR84,"")</f>
        <v/>
      </c>
      <c r="AQ94" s="22">
        <f>SUM(AQ84,AO94,AP94)</f>
        <v>14</v>
      </c>
      <c r="AR94" s="24">
        <f>IF(AS94&lt;=0,1,AS94)</f>
        <v>3</v>
      </c>
      <c r="AS94" s="4">
        <f>IF(AN94&gt;AH94,AR84-(AN94-AH94),AR84+(AH94-AN94))</f>
        <v>3</v>
      </c>
    </row>
    <row r="95" spans="1:45" x14ac:dyDescent="0.25">
      <c r="B95" s="26"/>
      <c r="D95" s="14" t="str">
        <f>IF($B95="","",IF(ISERROR(FIND("|"&amp;$B95&amp;"|","|1|3|5|7|9|12|14|16|18|19|21|23|25|27|30|32|34|36|")),"","RED"))</f>
        <v/>
      </c>
      <c r="E95" s="15"/>
      <c r="F95" s="15"/>
      <c r="G95" s="15"/>
      <c r="H95" s="15"/>
      <c r="I95" s="15"/>
      <c r="J95" s="15" t="str">
        <f>IF($B95="","",IF(ISERROR(FIND("|"&amp;$B95&amp;"|","|1|3|5|7|9|12|14|16|18|19|21|23|25|27|30|32|34|36|")),"BLK",""))</f>
        <v/>
      </c>
      <c r="K95" s="15"/>
      <c r="L95" s="15"/>
      <c r="M95" s="15"/>
      <c r="N95" s="16"/>
      <c r="S95" s="14" t="str">
        <f>IF($B95="","",IF($B95&gt;=19,"HIGH",""))</f>
        <v/>
      </c>
      <c r="T95" s="15"/>
      <c r="U95" s="15"/>
      <c r="V95" s="15"/>
      <c r="W95" s="15"/>
      <c r="X95" s="15"/>
      <c r="Y95" s="15" t="str">
        <f>IF($B95="","",IF($B95&lt;=18,"LOW",""))</f>
        <v/>
      </c>
      <c r="Z95" s="15"/>
      <c r="AA95" s="15"/>
      <c r="AB95" s="15"/>
      <c r="AC95" s="16"/>
      <c r="AE95"/>
      <c r="AF95"/>
      <c r="AG95"/>
      <c r="AH95" s="14" t="str">
        <f>IF($B95="","",IF(ISEVEN(B95),"","ODD"))</f>
        <v/>
      </c>
      <c r="AI95" s="15"/>
      <c r="AJ95" s="15"/>
      <c r="AK95" s="15"/>
      <c r="AL95" s="15"/>
      <c r="AM95" s="15"/>
      <c r="AN95" s="15" t="str">
        <f>IF($B95="","",IF(ISEVEN(B95),"EVEN",""))</f>
        <v/>
      </c>
      <c r="AO95" s="15"/>
      <c r="AP95" s="15"/>
      <c r="AQ95" s="15"/>
      <c r="AR95" s="16"/>
    </row>
    <row r="96" spans="1:45" x14ac:dyDescent="0.25">
      <c r="B96" s="25"/>
      <c r="D96" s="17" t="str">
        <f t="shared" ref="D96:D103" si="54">IF($B96="","",IF(ISERROR(FIND("|"&amp;$B96&amp;"|","|1|3|5|7|9|12|14|16|18|19|21|23|25|27|30|32|34|36|")),"","RED"))</f>
        <v/>
      </c>
      <c r="E96" s="18"/>
      <c r="F96" s="18"/>
      <c r="G96" s="18"/>
      <c r="H96" s="18"/>
      <c r="I96" s="18"/>
      <c r="J96" s="18" t="str">
        <f t="shared" ref="J96:J103" si="55">IF($B96="","",IF(ISERROR(FIND("|"&amp;$B96&amp;"|","|1|3|5|7|9|12|14|16|18|19|21|23|25|27|30|32|34|36|")),"BLK",""))</f>
        <v/>
      </c>
      <c r="K96" s="18"/>
      <c r="L96" s="18"/>
      <c r="M96" s="18"/>
      <c r="N96" s="19"/>
      <c r="S96" s="17" t="str">
        <f t="shared" ref="S96:S103" si="56">IF($B96="","",IF($B96&gt;=19,"HIGH",""))</f>
        <v/>
      </c>
      <c r="T96" s="18"/>
      <c r="U96" s="18"/>
      <c r="V96" s="18"/>
      <c r="W96" s="18"/>
      <c r="X96" s="18"/>
      <c r="Y96" s="18" t="str">
        <f t="shared" ref="Y96:Y103" si="57">IF($B96="","",IF($B96&lt;=18,"LOW",""))</f>
        <v/>
      </c>
      <c r="Z96" s="18"/>
      <c r="AA96" s="18"/>
      <c r="AB96" s="18"/>
      <c r="AC96" s="19"/>
      <c r="AE96"/>
      <c r="AF96"/>
      <c r="AG96"/>
      <c r="AH96" s="17" t="str">
        <f t="shared" ref="AH96:AH103" si="58">IF($B96="","",IF(ISEVEN(B96),"","ODD"))</f>
        <v/>
      </c>
      <c r="AI96" s="18"/>
      <c r="AJ96" s="18"/>
      <c r="AK96" s="18"/>
      <c r="AL96" s="18"/>
      <c r="AM96" s="18"/>
      <c r="AN96" s="18" t="str">
        <f t="shared" ref="AN96:AN103" si="59">IF($B96="","",IF(ISEVEN(B96),"EVEN",""))</f>
        <v/>
      </c>
      <c r="AO96" s="18"/>
      <c r="AP96" s="18"/>
      <c r="AQ96" s="18"/>
      <c r="AR96" s="19"/>
    </row>
    <row r="97" spans="1:45" x14ac:dyDescent="0.25">
      <c r="B97" s="25"/>
      <c r="D97" s="17" t="str">
        <f t="shared" si="54"/>
        <v/>
      </c>
      <c r="E97" s="18"/>
      <c r="F97" s="18"/>
      <c r="G97" s="18"/>
      <c r="H97" s="18"/>
      <c r="I97" s="18"/>
      <c r="J97" s="18" t="str">
        <f t="shared" si="55"/>
        <v/>
      </c>
      <c r="K97" s="18"/>
      <c r="L97" s="18"/>
      <c r="M97" s="18"/>
      <c r="N97" s="19"/>
      <c r="S97" s="17" t="str">
        <f t="shared" si="56"/>
        <v/>
      </c>
      <c r="T97" s="18"/>
      <c r="U97" s="18"/>
      <c r="V97" s="18"/>
      <c r="W97" s="18"/>
      <c r="X97" s="18"/>
      <c r="Y97" s="18" t="str">
        <f t="shared" si="57"/>
        <v/>
      </c>
      <c r="Z97" s="18"/>
      <c r="AA97" s="18"/>
      <c r="AB97" s="18"/>
      <c r="AC97" s="19"/>
      <c r="AE97"/>
      <c r="AF97"/>
      <c r="AG97"/>
      <c r="AH97" s="17" t="str">
        <f t="shared" si="58"/>
        <v/>
      </c>
      <c r="AI97" s="18"/>
      <c r="AJ97" s="18"/>
      <c r="AK97" s="18"/>
      <c r="AL97" s="18"/>
      <c r="AM97" s="18"/>
      <c r="AN97" s="18" t="str">
        <f t="shared" si="59"/>
        <v/>
      </c>
      <c r="AO97" s="18"/>
      <c r="AP97" s="18"/>
      <c r="AQ97" s="18"/>
      <c r="AR97" s="19"/>
    </row>
    <row r="98" spans="1:45" x14ac:dyDescent="0.25">
      <c r="B98" s="25"/>
      <c r="D98" s="17" t="str">
        <f t="shared" si="54"/>
        <v/>
      </c>
      <c r="E98" s="18"/>
      <c r="F98" s="18"/>
      <c r="G98" s="18"/>
      <c r="H98" s="18"/>
      <c r="I98" s="18"/>
      <c r="J98" s="18" t="str">
        <f t="shared" si="55"/>
        <v/>
      </c>
      <c r="K98" s="18"/>
      <c r="L98" s="18"/>
      <c r="M98" s="18"/>
      <c r="N98" s="19"/>
      <c r="S98" s="17" t="str">
        <f t="shared" si="56"/>
        <v/>
      </c>
      <c r="T98" s="18"/>
      <c r="U98" s="18"/>
      <c r="V98" s="18"/>
      <c r="W98" s="18"/>
      <c r="X98" s="18"/>
      <c r="Y98" s="18" t="str">
        <f t="shared" si="57"/>
        <v/>
      </c>
      <c r="Z98" s="18"/>
      <c r="AA98" s="18"/>
      <c r="AB98" s="18"/>
      <c r="AC98" s="19"/>
      <c r="AE98"/>
      <c r="AF98"/>
      <c r="AG98"/>
      <c r="AH98" s="17" t="str">
        <f t="shared" si="58"/>
        <v/>
      </c>
      <c r="AI98" s="18"/>
      <c r="AJ98" s="18"/>
      <c r="AK98" s="18"/>
      <c r="AL98" s="18"/>
      <c r="AM98" s="18"/>
      <c r="AN98" s="18" t="str">
        <f t="shared" si="59"/>
        <v/>
      </c>
      <c r="AO98" s="18"/>
      <c r="AP98" s="18"/>
      <c r="AQ98" s="18"/>
      <c r="AR98" s="19"/>
    </row>
    <row r="99" spans="1:45" x14ac:dyDescent="0.25">
      <c r="B99" s="25"/>
      <c r="D99" s="17" t="str">
        <f t="shared" si="54"/>
        <v/>
      </c>
      <c r="E99" s="18"/>
      <c r="F99" s="18"/>
      <c r="G99" s="18"/>
      <c r="H99" s="18"/>
      <c r="I99" s="18"/>
      <c r="J99" s="18" t="str">
        <f t="shared" si="55"/>
        <v/>
      </c>
      <c r="K99" s="18"/>
      <c r="L99" s="18"/>
      <c r="M99" s="18"/>
      <c r="N99" s="19"/>
      <c r="S99" s="17" t="str">
        <f t="shared" si="56"/>
        <v/>
      </c>
      <c r="T99" s="18"/>
      <c r="U99" s="18"/>
      <c r="V99" s="18"/>
      <c r="W99" s="18"/>
      <c r="X99" s="18"/>
      <c r="Y99" s="18" t="str">
        <f t="shared" si="57"/>
        <v/>
      </c>
      <c r="Z99" s="18"/>
      <c r="AA99" s="18"/>
      <c r="AB99" s="18"/>
      <c r="AC99" s="19"/>
      <c r="AE99"/>
      <c r="AF99"/>
      <c r="AG99"/>
      <c r="AH99" s="17" t="str">
        <f t="shared" si="58"/>
        <v/>
      </c>
      <c r="AI99" s="18"/>
      <c r="AJ99" s="18"/>
      <c r="AK99" s="18"/>
      <c r="AL99" s="18"/>
      <c r="AM99" s="18"/>
      <c r="AN99" s="18" t="str">
        <f t="shared" si="59"/>
        <v/>
      </c>
      <c r="AO99" s="18"/>
      <c r="AP99" s="18"/>
      <c r="AQ99" s="18"/>
      <c r="AR99" s="19"/>
    </row>
    <row r="100" spans="1:45" x14ac:dyDescent="0.25">
      <c r="B100" s="25"/>
      <c r="D100" s="17" t="str">
        <f t="shared" si="54"/>
        <v/>
      </c>
      <c r="E100" s="18"/>
      <c r="F100" s="18"/>
      <c r="G100" s="18"/>
      <c r="H100" s="18"/>
      <c r="I100" s="18"/>
      <c r="J100" s="18" t="str">
        <f t="shared" si="55"/>
        <v/>
      </c>
      <c r="K100" s="18"/>
      <c r="L100" s="18"/>
      <c r="M100" s="18"/>
      <c r="N100" s="19"/>
      <c r="S100" s="17" t="str">
        <f t="shared" si="56"/>
        <v/>
      </c>
      <c r="T100" s="18"/>
      <c r="U100" s="18"/>
      <c r="V100" s="18"/>
      <c r="W100" s="18"/>
      <c r="X100" s="18"/>
      <c r="Y100" s="18" t="str">
        <f t="shared" si="57"/>
        <v/>
      </c>
      <c r="Z100" s="18"/>
      <c r="AA100" s="18"/>
      <c r="AB100" s="18"/>
      <c r="AC100" s="19"/>
      <c r="AE100"/>
      <c r="AF100"/>
      <c r="AG100"/>
      <c r="AH100" s="17" t="str">
        <f t="shared" si="58"/>
        <v/>
      </c>
      <c r="AI100" s="18"/>
      <c r="AJ100" s="18"/>
      <c r="AK100" s="18"/>
      <c r="AL100" s="18"/>
      <c r="AM100" s="18"/>
      <c r="AN100" s="18" t="str">
        <f t="shared" si="59"/>
        <v/>
      </c>
      <c r="AO100" s="18"/>
      <c r="AP100" s="18"/>
      <c r="AQ100" s="18"/>
      <c r="AR100" s="19"/>
    </row>
    <row r="101" spans="1:45" x14ac:dyDescent="0.25">
      <c r="B101" s="25"/>
      <c r="D101" s="17" t="str">
        <f t="shared" si="54"/>
        <v/>
      </c>
      <c r="E101" s="18"/>
      <c r="F101" s="18"/>
      <c r="G101" s="18"/>
      <c r="H101" s="18"/>
      <c r="I101" s="18"/>
      <c r="J101" s="18" t="str">
        <f t="shared" si="55"/>
        <v/>
      </c>
      <c r="K101" s="18"/>
      <c r="L101" s="18"/>
      <c r="M101" s="18"/>
      <c r="N101" s="19"/>
      <c r="S101" s="17" t="str">
        <f t="shared" si="56"/>
        <v/>
      </c>
      <c r="T101" s="18"/>
      <c r="U101" s="18"/>
      <c r="V101" s="18"/>
      <c r="W101" s="18"/>
      <c r="X101" s="18"/>
      <c r="Y101" s="18" t="str">
        <f t="shared" si="57"/>
        <v/>
      </c>
      <c r="Z101" s="18"/>
      <c r="AA101" s="18"/>
      <c r="AB101" s="18"/>
      <c r="AC101" s="19"/>
      <c r="AE101"/>
      <c r="AF101"/>
      <c r="AG101"/>
      <c r="AH101" s="17" t="str">
        <f t="shared" si="58"/>
        <v/>
      </c>
      <c r="AI101" s="18"/>
      <c r="AJ101" s="18"/>
      <c r="AK101" s="18"/>
      <c r="AL101" s="18"/>
      <c r="AM101" s="18"/>
      <c r="AN101" s="18" t="str">
        <f t="shared" si="59"/>
        <v/>
      </c>
      <c r="AO101" s="18"/>
      <c r="AP101" s="18"/>
      <c r="AQ101" s="18"/>
      <c r="AR101" s="19"/>
    </row>
    <row r="102" spans="1:45" x14ac:dyDescent="0.25">
      <c r="B102" s="25"/>
      <c r="D102" s="17" t="str">
        <f t="shared" si="54"/>
        <v/>
      </c>
      <c r="E102" s="18"/>
      <c r="F102" s="18"/>
      <c r="G102" s="18"/>
      <c r="H102" s="18"/>
      <c r="I102" s="18"/>
      <c r="J102" s="18" t="str">
        <f t="shared" si="55"/>
        <v/>
      </c>
      <c r="K102" s="18"/>
      <c r="L102" s="18"/>
      <c r="M102" s="18"/>
      <c r="N102" s="19"/>
      <c r="S102" s="17" t="str">
        <f t="shared" si="56"/>
        <v/>
      </c>
      <c r="T102" s="18"/>
      <c r="U102" s="18"/>
      <c r="V102" s="18"/>
      <c r="W102" s="18"/>
      <c r="X102" s="18"/>
      <c r="Y102" s="18" t="str">
        <f t="shared" si="57"/>
        <v/>
      </c>
      <c r="Z102" s="18"/>
      <c r="AA102" s="18"/>
      <c r="AB102" s="18"/>
      <c r="AC102" s="19"/>
      <c r="AE102"/>
      <c r="AF102"/>
      <c r="AG102"/>
      <c r="AH102" s="17" t="str">
        <f t="shared" si="58"/>
        <v/>
      </c>
      <c r="AI102" s="18"/>
      <c r="AJ102" s="18"/>
      <c r="AK102" s="18"/>
      <c r="AL102" s="18"/>
      <c r="AM102" s="18"/>
      <c r="AN102" s="18" t="str">
        <f t="shared" si="59"/>
        <v/>
      </c>
      <c r="AO102" s="18"/>
      <c r="AP102" s="18"/>
      <c r="AQ102" s="18"/>
      <c r="AR102" s="19"/>
    </row>
    <row r="103" spans="1:45" ht="15.75" thickBot="1" x14ac:dyDescent="0.3">
      <c r="B103" s="25"/>
      <c r="D103" s="27" t="str">
        <f t="shared" si="54"/>
        <v/>
      </c>
      <c r="E103" s="28"/>
      <c r="F103" s="28"/>
      <c r="G103" s="28"/>
      <c r="H103" s="28"/>
      <c r="I103" s="28"/>
      <c r="J103" s="28" t="str">
        <f t="shared" si="55"/>
        <v/>
      </c>
      <c r="K103" s="28"/>
      <c r="L103" s="28"/>
      <c r="M103" s="28"/>
      <c r="N103" s="29"/>
      <c r="S103" s="27" t="str">
        <f t="shared" si="56"/>
        <v/>
      </c>
      <c r="T103" s="28"/>
      <c r="U103" s="28"/>
      <c r="V103" s="28"/>
      <c r="W103" s="28"/>
      <c r="X103" s="28"/>
      <c r="Y103" s="28" t="str">
        <f t="shared" si="57"/>
        <v/>
      </c>
      <c r="Z103" s="28"/>
      <c r="AA103" s="28"/>
      <c r="AB103" s="28"/>
      <c r="AC103" s="29"/>
      <c r="AH103" s="27" t="str">
        <f t="shared" si="58"/>
        <v/>
      </c>
      <c r="AI103" s="28"/>
      <c r="AJ103" s="28"/>
      <c r="AK103" s="28"/>
      <c r="AL103" s="28"/>
      <c r="AM103" s="28"/>
      <c r="AN103" s="28" t="str">
        <f t="shared" si="59"/>
        <v/>
      </c>
      <c r="AO103" s="28"/>
      <c r="AP103" s="28"/>
      <c r="AQ103" s="28"/>
      <c r="AR103" s="29"/>
    </row>
    <row r="104" spans="1:45" ht="15.75" thickBot="1" x14ac:dyDescent="0.3">
      <c r="A104" s="4"/>
      <c r="B104" s="26"/>
      <c r="C104" s="4">
        <f>COUNT(B95:B103)+C94</f>
        <v>27</v>
      </c>
      <c r="D104" s="20">
        <f>COUNTIF(D95:D103,"RED")</f>
        <v>0</v>
      </c>
      <c r="E104" s="21" t="str">
        <f>IF(J104&gt;D104,(J104-D104)*-H94,"")</f>
        <v/>
      </c>
      <c r="F104" s="21" t="str">
        <f>IF(D104&gt;J104,(D104-J104)*H94,"")</f>
        <v/>
      </c>
      <c r="G104" s="22">
        <f>SUM(G94,E104,F104)</f>
        <v>-1</v>
      </c>
      <c r="H104" s="23">
        <f>IF(I104&lt;=0,1,I104)</f>
        <v>4</v>
      </c>
      <c r="I104" s="21">
        <f>IF(D104&gt;J104,H94-(D104-J104),H94+(J104-D104))</f>
        <v>4</v>
      </c>
      <c r="J104" s="21">
        <f>COUNTIF(J95:J103,"BLK")</f>
        <v>0</v>
      </c>
      <c r="K104" s="21" t="str">
        <f>IF(D104&gt;J104,(D104-J104)*-N94,"")</f>
        <v/>
      </c>
      <c r="L104" s="21" t="str">
        <f>IF(J104&gt;D104,(J104-D104)*N94,"")</f>
        <v/>
      </c>
      <c r="M104" s="22">
        <f>SUM(M94,K104,L104)</f>
        <v>6</v>
      </c>
      <c r="N104" s="24">
        <f>IF(O104&lt;=0,1,O104)</f>
        <v>1</v>
      </c>
      <c r="O104" s="4">
        <f>IF(J104&gt;D104,N94-(J104-D104),N94+(D104-J104))</f>
        <v>1</v>
      </c>
      <c r="S104" s="20">
        <f>COUNTIF(S95:S103,"HIGH")</f>
        <v>0</v>
      </c>
      <c r="T104" s="21" t="str">
        <f>IF(Y104&gt;S104,(Y104-S104)*-W94,"")</f>
        <v/>
      </c>
      <c r="U104" s="21" t="str">
        <f>IF(S104&gt;Y104,(S104-Y104)*W94,"")</f>
        <v/>
      </c>
      <c r="V104" s="22">
        <f>SUM(V94,T104,U104)</f>
        <v>-6</v>
      </c>
      <c r="W104" s="23">
        <f>IF(X104&lt;=0,1,X104)</f>
        <v>4</v>
      </c>
      <c r="X104" s="21">
        <f>IF(S104&gt;Y104,W94-(S104-Y104),W94+(Y104-S104))</f>
        <v>4</v>
      </c>
      <c r="Y104" s="21">
        <f>COUNTIF(Y95:Y103,"LOW")</f>
        <v>0</v>
      </c>
      <c r="Z104" s="21" t="str">
        <f>IF(S104&gt;Y104,(S104-Y104)*-AC94,"")</f>
        <v/>
      </c>
      <c r="AA104" s="21" t="str">
        <f>IF(Y104&gt;S104,(Y104-S104)*AC94,"")</f>
        <v/>
      </c>
      <c r="AB104" s="22">
        <f>SUM(AB94,Z104,AA104)</f>
        <v>3</v>
      </c>
      <c r="AC104" s="24">
        <f>IF(AD104&lt;=0,1,AD104)</f>
        <v>1</v>
      </c>
      <c r="AD104" s="4">
        <f>IF(Y104&gt;S104,AC94-(Y104-S104),AC94+(S104-Y104))</f>
        <v>1</v>
      </c>
      <c r="AH104" s="20">
        <f>COUNTIF(AH95:AH103,"ODD")</f>
        <v>0</v>
      </c>
      <c r="AI104" s="21" t="str">
        <f>IF(AN104&gt;AH104,(AN104-AH104)*-AL94,"")</f>
        <v/>
      </c>
      <c r="AJ104" s="21" t="str">
        <f>IF(AH104&gt;AN104,(AH104-AN104)*AL94,"")</f>
        <v/>
      </c>
      <c r="AK104" s="22">
        <f>SUM(AK94,AI104,AJ104)</f>
        <v>6</v>
      </c>
      <c r="AL104" s="23">
        <f>IF(AM104&lt;=0,1,AM104)</f>
        <v>4</v>
      </c>
      <c r="AM104" s="21">
        <f>IF(AH104&gt;AN104,AL94-(AH104-AN104),AL94+(AN104-AH104))</f>
        <v>4</v>
      </c>
      <c r="AN104" s="21">
        <f>COUNTIF(AN95:AN103,"EVEN")</f>
        <v>0</v>
      </c>
      <c r="AO104" s="21" t="str">
        <f>IF(AH104&gt;AN104,(AH104-AN104)*-AR94,"")</f>
        <v/>
      </c>
      <c r="AP104" s="21" t="str">
        <f>IF(AN104&gt;AH104,(AN104-AH104)*AR94,"")</f>
        <v/>
      </c>
      <c r="AQ104" s="22">
        <f>SUM(AQ94,AO104,AP104)</f>
        <v>14</v>
      </c>
      <c r="AR104" s="24">
        <f>IF(AS104&lt;=0,1,AS104)</f>
        <v>3</v>
      </c>
      <c r="AS104" s="4">
        <f>IF(AN104&gt;AH104,AR94-(AN104-AH104),AR94+(AH104-AN104))</f>
        <v>3</v>
      </c>
    </row>
    <row r="105" spans="1:45" x14ac:dyDescent="0.25">
      <c r="B105" s="26"/>
      <c r="D105" s="14" t="str">
        <f>IF($B105="","",IF(ISERROR(FIND("|"&amp;$B105&amp;"|","|1|3|5|7|9|12|14|16|18|19|21|23|25|27|30|32|34|36|")),"","RED"))</f>
        <v/>
      </c>
      <c r="E105" s="15"/>
      <c r="F105" s="15"/>
      <c r="G105" s="15"/>
      <c r="H105" s="15"/>
      <c r="I105" s="15"/>
      <c r="J105" s="15" t="str">
        <f>IF($B105="","",IF(ISERROR(FIND("|"&amp;$B105&amp;"|","|1|3|5|7|9|12|14|16|18|19|21|23|25|27|30|32|34|36|")),"BLK",""))</f>
        <v/>
      </c>
      <c r="K105" s="15"/>
      <c r="L105" s="15"/>
      <c r="M105" s="15"/>
      <c r="N105" s="16"/>
      <c r="S105" s="14" t="str">
        <f>IF($B105="","",IF($B105&gt;=19,"HIGH",""))</f>
        <v/>
      </c>
      <c r="T105" s="15"/>
      <c r="U105" s="15"/>
      <c r="V105" s="15"/>
      <c r="W105" s="15"/>
      <c r="X105" s="15"/>
      <c r="Y105" s="15" t="str">
        <f>IF($B105="","",IF($B105&lt;=18,"LOW",""))</f>
        <v/>
      </c>
      <c r="Z105" s="15"/>
      <c r="AA105" s="15"/>
      <c r="AB105" s="15"/>
      <c r="AC105" s="16"/>
      <c r="AE105"/>
      <c r="AF105"/>
      <c r="AG105"/>
      <c r="AH105" s="14" t="str">
        <f>IF($B105="","",IF(ISEVEN(B105),"","ODD"))</f>
        <v/>
      </c>
      <c r="AI105" s="15"/>
      <c r="AJ105" s="15"/>
      <c r="AK105" s="15"/>
      <c r="AL105" s="15"/>
      <c r="AM105" s="15"/>
      <c r="AN105" s="15" t="str">
        <f>IF($B105="","",IF(ISEVEN(B105),"EVEN",""))</f>
        <v/>
      </c>
      <c r="AO105" s="15"/>
      <c r="AP105" s="15"/>
      <c r="AQ105" s="15"/>
      <c r="AR105" s="16"/>
    </row>
    <row r="106" spans="1:45" x14ac:dyDescent="0.25">
      <c r="B106" s="26"/>
      <c r="D106" s="17" t="str">
        <f t="shared" ref="D106:D113" si="60">IF($B106="","",IF(ISERROR(FIND("|"&amp;$B106&amp;"|","|1|3|5|7|9|12|14|16|18|19|21|23|25|27|30|32|34|36|")),"","RED"))</f>
        <v/>
      </c>
      <c r="E106" s="18"/>
      <c r="F106" s="18"/>
      <c r="G106" s="18"/>
      <c r="H106" s="18"/>
      <c r="I106" s="18"/>
      <c r="J106" s="18" t="str">
        <f t="shared" ref="J106:J113" si="61">IF($B106="","",IF(ISERROR(FIND("|"&amp;$B106&amp;"|","|1|3|5|7|9|12|14|16|18|19|21|23|25|27|30|32|34|36|")),"BLK",""))</f>
        <v/>
      </c>
      <c r="K106" s="18"/>
      <c r="L106" s="18"/>
      <c r="M106" s="18"/>
      <c r="N106" s="19"/>
      <c r="S106" s="17" t="str">
        <f t="shared" ref="S106:S113" si="62">IF($B106="","",IF($B106&gt;=19,"HIGH",""))</f>
        <v/>
      </c>
      <c r="T106" s="18"/>
      <c r="U106" s="18"/>
      <c r="V106" s="18"/>
      <c r="W106" s="18"/>
      <c r="X106" s="18"/>
      <c r="Y106" s="18" t="str">
        <f t="shared" ref="Y106:Y113" si="63">IF($B106="","",IF($B106&lt;=18,"LOW",""))</f>
        <v/>
      </c>
      <c r="Z106" s="18"/>
      <c r="AA106" s="18"/>
      <c r="AB106" s="18"/>
      <c r="AC106" s="19"/>
      <c r="AE106"/>
      <c r="AF106"/>
      <c r="AG106"/>
      <c r="AH106" s="17" t="str">
        <f t="shared" ref="AH106:AH113" si="64">IF($B106="","",IF(ISEVEN(B106),"","ODD"))</f>
        <v/>
      </c>
      <c r="AI106" s="18"/>
      <c r="AJ106" s="18"/>
      <c r="AK106" s="18"/>
      <c r="AL106" s="18"/>
      <c r="AM106" s="18"/>
      <c r="AN106" s="18" t="str">
        <f t="shared" ref="AN106:AN113" si="65">IF($B106="","",IF(ISEVEN(B106),"EVEN",""))</f>
        <v/>
      </c>
      <c r="AO106" s="18"/>
      <c r="AP106" s="18"/>
      <c r="AQ106" s="18"/>
      <c r="AR106" s="19"/>
    </row>
    <row r="107" spans="1:45" x14ac:dyDescent="0.25">
      <c r="B107" s="25"/>
      <c r="D107" s="17" t="str">
        <f t="shared" si="60"/>
        <v/>
      </c>
      <c r="E107" s="18"/>
      <c r="F107" s="18"/>
      <c r="G107" s="18"/>
      <c r="H107" s="18"/>
      <c r="I107" s="18"/>
      <c r="J107" s="18" t="str">
        <f t="shared" si="61"/>
        <v/>
      </c>
      <c r="K107" s="18"/>
      <c r="L107" s="18"/>
      <c r="M107" s="18"/>
      <c r="N107" s="19"/>
      <c r="S107" s="17" t="str">
        <f t="shared" si="62"/>
        <v/>
      </c>
      <c r="T107" s="18"/>
      <c r="U107" s="18"/>
      <c r="V107" s="18"/>
      <c r="W107" s="18"/>
      <c r="X107" s="18"/>
      <c r="Y107" s="18" t="str">
        <f t="shared" si="63"/>
        <v/>
      </c>
      <c r="Z107" s="18"/>
      <c r="AA107" s="18"/>
      <c r="AB107" s="18"/>
      <c r="AC107" s="19"/>
      <c r="AE107"/>
      <c r="AF107"/>
      <c r="AG107"/>
      <c r="AH107" s="17" t="str">
        <f t="shared" si="64"/>
        <v/>
      </c>
      <c r="AI107" s="18"/>
      <c r="AJ107" s="18"/>
      <c r="AK107" s="18"/>
      <c r="AL107" s="18"/>
      <c r="AM107" s="18"/>
      <c r="AN107" s="18" t="str">
        <f t="shared" si="65"/>
        <v/>
      </c>
      <c r="AO107" s="18"/>
      <c r="AP107" s="18"/>
      <c r="AQ107" s="18"/>
      <c r="AR107" s="19"/>
    </row>
    <row r="108" spans="1:45" x14ac:dyDescent="0.25">
      <c r="B108" s="25"/>
      <c r="D108" s="17" t="str">
        <f t="shared" si="60"/>
        <v/>
      </c>
      <c r="E108" s="18"/>
      <c r="F108" s="18"/>
      <c r="G108" s="18"/>
      <c r="H108" s="18"/>
      <c r="I108" s="18"/>
      <c r="J108" s="18" t="str">
        <f t="shared" si="61"/>
        <v/>
      </c>
      <c r="K108" s="18"/>
      <c r="L108" s="18"/>
      <c r="M108" s="18"/>
      <c r="N108" s="19"/>
      <c r="S108" s="17" t="str">
        <f t="shared" si="62"/>
        <v/>
      </c>
      <c r="T108" s="18"/>
      <c r="U108" s="18"/>
      <c r="V108" s="18"/>
      <c r="W108" s="18"/>
      <c r="X108" s="18"/>
      <c r="Y108" s="18" t="str">
        <f t="shared" si="63"/>
        <v/>
      </c>
      <c r="Z108" s="18"/>
      <c r="AA108" s="18"/>
      <c r="AB108" s="18"/>
      <c r="AC108" s="19"/>
      <c r="AE108"/>
      <c r="AF108"/>
      <c r="AG108"/>
      <c r="AH108" s="17" t="str">
        <f t="shared" si="64"/>
        <v/>
      </c>
      <c r="AI108" s="18"/>
      <c r="AJ108" s="18"/>
      <c r="AK108" s="18"/>
      <c r="AL108" s="18"/>
      <c r="AM108" s="18"/>
      <c r="AN108" s="18" t="str">
        <f t="shared" si="65"/>
        <v/>
      </c>
      <c r="AO108" s="18"/>
      <c r="AP108" s="18"/>
      <c r="AQ108" s="18"/>
      <c r="AR108" s="19"/>
    </row>
    <row r="109" spans="1:45" x14ac:dyDescent="0.25">
      <c r="B109" s="25"/>
      <c r="D109" s="17" t="str">
        <f t="shared" si="60"/>
        <v/>
      </c>
      <c r="E109" s="18"/>
      <c r="F109" s="18"/>
      <c r="G109" s="18"/>
      <c r="H109" s="18"/>
      <c r="I109" s="18"/>
      <c r="J109" s="18" t="str">
        <f t="shared" si="61"/>
        <v/>
      </c>
      <c r="K109" s="18"/>
      <c r="L109" s="18"/>
      <c r="M109" s="18"/>
      <c r="N109" s="19"/>
      <c r="S109" s="17" t="str">
        <f t="shared" si="62"/>
        <v/>
      </c>
      <c r="T109" s="18"/>
      <c r="U109" s="18"/>
      <c r="V109" s="18"/>
      <c r="W109" s="18"/>
      <c r="X109" s="18"/>
      <c r="Y109" s="18" t="str">
        <f t="shared" si="63"/>
        <v/>
      </c>
      <c r="Z109" s="18"/>
      <c r="AA109" s="18"/>
      <c r="AB109" s="18"/>
      <c r="AC109" s="19"/>
      <c r="AE109"/>
      <c r="AF109"/>
      <c r="AG109"/>
      <c r="AH109" s="17" t="str">
        <f t="shared" si="64"/>
        <v/>
      </c>
      <c r="AI109" s="18"/>
      <c r="AJ109" s="18"/>
      <c r="AK109" s="18"/>
      <c r="AL109" s="18"/>
      <c r="AM109" s="18"/>
      <c r="AN109" s="18" t="str">
        <f t="shared" si="65"/>
        <v/>
      </c>
      <c r="AO109" s="18"/>
      <c r="AP109" s="18"/>
      <c r="AQ109" s="18"/>
      <c r="AR109" s="19"/>
    </row>
    <row r="110" spans="1:45" x14ac:dyDescent="0.25">
      <c r="B110" s="25"/>
      <c r="D110" s="17" t="str">
        <f t="shared" si="60"/>
        <v/>
      </c>
      <c r="E110" s="18"/>
      <c r="F110" s="18"/>
      <c r="G110" s="18"/>
      <c r="H110" s="18"/>
      <c r="I110" s="18"/>
      <c r="J110" s="18" t="str">
        <f t="shared" si="61"/>
        <v/>
      </c>
      <c r="K110" s="18"/>
      <c r="L110" s="18"/>
      <c r="M110" s="18"/>
      <c r="N110" s="19"/>
      <c r="S110" s="17" t="str">
        <f t="shared" si="62"/>
        <v/>
      </c>
      <c r="T110" s="18"/>
      <c r="U110" s="18"/>
      <c r="V110" s="18"/>
      <c r="W110" s="18"/>
      <c r="X110" s="18"/>
      <c r="Y110" s="18" t="str">
        <f t="shared" si="63"/>
        <v/>
      </c>
      <c r="Z110" s="18"/>
      <c r="AA110" s="18"/>
      <c r="AB110" s="18"/>
      <c r="AC110" s="19"/>
      <c r="AE110"/>
      <c r="AF110"/>
      <c r="AG110"/>
      <c r="AH110" s="17" t="str">
        <f t="shared" si="64"/>
        <v/>
      </c>
      <c r="AI110" s="18"/>
      <c r="AJ110" s="18"/>
      <c r="AK110" s="18"/>
      <c r="AL110" s="18"/>
      <c r="AM110" s="18"/>
      <c r="AN110" s="18" t="str">
        <f t="shared" si="65"/>
        <v/>
      </c>
      <c r="AO110" s="18"/>
      <c r="AP110" s="18"/>
      <c r="AQ110" s="18"/>
      <c r="AR110" s="19"/>
    </row>
    <row r="111" spans="1:45" x14ac:dyDescent="0.25">
      <c r="B111" s="25"/>
      <c r="D111" s="17" t="str">
        <f t="shared" si="60"/>
        <v/>
      </c>
      <c r="E111" s="18"/>
      <c r="F111" s="18"/>
      <c r="G111" s="18"/>
      <c r="H111" s="18"/>
      <c r="I111" s="18"/>
      <c r="J111" s="18" t="str">
        <f t="shared" si="61"/>
        <v/>
      </c>
      <c r="K111" s="18"/>
      <c r="L111" s="18"/>
      <c r="M111" s="18"/>
      <c r="N111" s="19"/>
      <c r="S111" s="17" t="str">
        <f t="shared" si="62"/>
        <v/>
      </c>
      <c r="T111" s="18"/>
      <c r="U111" s="18"/>
      <c r="V111" s="18"/>
      <c r="W111" s="18"/>
      <c r="X111" s="18"/>
      <c r="Y111" s="18" t="str">
        <f t="shared" si="63"/>
        <v/>
      </c>
      <c r="Z111" s="18"/>
      <c r="AA111" s="18"/>
      <c r="AB111" s="18"/>
      <c r="AC111" s="19"/>
      <c r="AE111"/>
      <c r="AF111"/>
      <c r="AG111"/>
      <c r="AH111" s="17" t="str">
        <f t="shared" si="64"/>
        <v/>
      </c>
      <c r="AI111" s="18"/>
      <c r="AJ111" s="18"/>
      <c r="AK111" s="18"/>
      <c r="AL111" s="18"/>
      <c r="AM111" s="18"/>
      <c r="AN111" s="18" t="str">
        <f t="shared" si="65"/>
        <v/>
      </c>
      <c r="AO111" s="18"/>
      <c r="AP111" s="18"/>
      <c r="AQ111" s="18"/>
      <c r="AR111" s="19"/>
    </row>
    <row r="112" spans="1:45" x14ac:dyDescent="0.25">
      <c r="B112" s="25"/>
      <c r="D112" s="17" t="str">
        <f t="shared" si="60"/>
        <v/>
      </c>
      <c r="E112" s="18"/>
      <c r="F112" s="18"/>
      <c r="G112" s="18"/>
      <c r="H112" s="18"/>
      <c r="I112" s="18"/>
      <c r="J112" s="18" t="str">
        <f t="shared" si="61"/>
        <v/>
      </c>
      <c r="K112" s="18"/>
      <c r="L112" s="18"/>
      <c r="M112" s="18"/>
      <c r="N112" s="19"/>
      <c r="S112" s="17" t="str">
        <f t="shared" si="62"/>
        <v/>
      </c>
      <c r="T112" s="18"/>
      <c r="U112" s="18"/>
      <c r="V112" s="18"/>
      <c r="W112" s="18"/>
      <c r="X112" s="18"/>
      <c r="Y112" s="18" t="str">
        <f t="shared" si="63"/>
        <v/>
      </c>
      <c r="Z112" s="18"/>
      <c r="AA112" s="18"/>
      <c r="AB112" s="18"/>
      <c r="AC112" s="19"/>
      <c r="AE112"/>
      <c r="AF112"/>
      <c r="AG112"/>
      <c r="AH112" s="17" t="str">
        <f t="shared" si="64"/>
        <v/>
      </c>
      <c r="AI112" s="18"/>
      <c r="AJ112" s="18"/>
      <c r="AK112" s="18"/>
      <c r="AL112" s="18"/>
      <c r="AM112" s="18"/>
      <c r="AN112" s="18" t="str">
        <f t="shared" si="65"/>
        <v/>
      </c>
      <c r="AO112" s="18"/>
      <c r="AP112" s="18"/>
      <c r="AQ112" s="18"/>
      <c r="AR112" s="19"/>
    </row>
    <row r="113" spans="1:45" ht="15.75" thickBot="1" x14ac:dyDescent="0.3">
      <c r="B113" s="25"/>
      <c r="D113" s="27" t="str">
        <f t="shared" si="60"/>
        <v/>
      </c>
      <c r="E113" s="28"/>
      <c r="F113" s="28"/>
      <c r="G113" s="28"/>
      <c r="H113" s="28"/>
      <c r="I113" s="28"/>
      <c r="J113" s="28" t="str">
        <f t="shared" si="61"/>
        <v/>
      </c>
      <c r="K113" s="28"/>
      <c r="L113" s="28"/>
      <c r="M113" s="28"/>
      <c r="N113" s="29"/>
      <c r="S113" s="27" t="str">
        <f t="shared" si="62"/>
        <v/>
      </c>
      <c r="T113" s="28"/>
      <c r="U113" s="28"/>
      <c r="V113" s="28"/>
      <c r="W113" s="28"/>
      <c r="X113" s="28"/>
      <c r="Y113" s="28" t="str">
        <f t="shared" si="63"/>
        <v/>
      </c>
      <c r="Z113" s="28"/>
      <c r="AA113" s="28"/>
      <c r="AB113" s="28"/>
      <c r="AC113" s="29"/>
      <c r="AH113" s="27" t="str">
        <f t="shared" si="64"/>
        <v/>
      </c>
      <c r="AI113" s="28"/>
      <c r="AJ113" s="28"/>
      <c r="AK113" s="28"/>
      <c r="AL113" s="28"/>
      <c r="AM113" s="28"/>
      <c r="AN113" s="28" t="str">
        <f t="shared" si="65"/>
        <v/>
      </c>
      <c r="AO113" s="28"/>
      <c r="AP113" s="28"/>
      <c r="AQ113" s="28"/>
      <c r="AR113" s="29"/>
    </row>
    <row r="114" spans="1:45" ht="15.75" thickBot="1" x14ac:dyDescent="0.3">
      <c r="A114" s="4"/>
      <c r="B114" s="26"/>
      <c r="C114" s="4">
        <f>COUNT(B105:B113)+C104</f>
        <v>27</v>
      </c>
      <c r="D114" s="20">
        <f>COUNTIF(D105:D113,"RED")</f>
        <v>0</v>
      </c>
      <c r="E114" s="21" t="str">
        <f>IF(J114&gt;D114,(J114-D114)*-H104,"")</f>
        <v/>
      </c>
      <c r="F114" s="21" t="str">
        <f>IF(D114&gt;J114,(D114-J114)*H104,"")</f>
        <v/>
      </c>
      <c r="G114" s="22">
        <f>SUM(G104,E114,F114)</f>
        <v>-1</v>
      </c>
      <c r="H114" s="23">
        <f>IF(I114&lt;=0,1,I114)</f>
        <v>4</v>
      </c>
      <c r="I114" s="21">
        <f>IF(D114&gt;J114,H104-(D114-J114),H104+(J114-D114))</f>
        <v>4</v>
      </c>
      <c r="J114" s="21">
        <f>COUNTIF(J105:J113,"BLK")</f>
        <v>0</v>
      </c>
      <c r="K114" s="21" t="str">
        <f>IF(D114&gt;J114,(D114-J114)*-N104,"")</f>
        <v/>
      </c>
      <c r="L114" s="21" t="str">
        <f>IF(J114&gt;D114,(J114-D114)*N104,"")</f>
        <v/>
      </c>
      <c r="M114" s="22">
        <f>SUM(M104,K114,L114)</f>
        <v>6</v>
      </c>
      <c r="N114" s="24">
        <f>IF(O114&lt;=0,1,O114)</f>
        <v>1</v>
      </c>
      <c r="O114" s="4">
        <f>IF(J114&gt;D114,N104-(J114-D114),N104+(D114-J114))</f>
        <v>1</v>
      </c>
      <c r="S114" s="20">
        <f>COUNTIF(S105:S113,"HIGH")</f>
        <v>0</v>
      </c>
      <c r="T114" s="21" t="str">
        <f>IF(Y114&gt;S114,(Y114-S114)*-W104,"")</f>
        <v/>
      </c>
      <c r="U114" s="21" t="str">
        <f>IF(S114&gt;Y114,(S114-Y114)*W104,"")</f>
        <v/>
      </c>
      <c r="V114" s="22">
        <f>SUM(V104,T114,U114)</f>
        <v>-6</v>
      </c>
      <c r="W114" s="23">
        <f>IF(X114&lt;=0,1,X114)</f>
        <v>4</v>
      </c>
      <c r="X114" s="21">
        <f>IF(S114&gt;Y114,W104-(S114-Y114),W104+(Y114-S114))</f>
        <v>4</v>
      </c>
      <c r="Y114" s="21">
        <f>COUNTIF(Y105:Y113,"LOW")</f>
        <v>0</v>
      </c>
      <c r="Z114" s="21" t="str">
        <f>IF(S114&gt;Y114,(S114-Y114)*-AC104,"")</f>
        <v/>
      </c>
      <c r="AA114" s="21" t="str">
        <f>IF(Y114&gt;S114,(Y114-S114)*AC104,"")</f>
        <v/>
      </c>
      <c r="AB114" s="22">
        <f>SUM(AB104,Z114,AA114)</f>
        <v>3</v>
      </c>
      <c r="AC114" s="24">
        <f>IF(AD114&lt;=0,1,AD114)</f>
        <v>1</v>
      </c>
      <c r="AD114" s="4">
        <f>IF(Y114&gt;S114,AC104-(Y114-S114),AC104+(S114-Y114))</f>
        <v>1</v>
      </c>
      <c r="AH114" s="20">
        <f>COUNTIF(AH105:AH113,"ODD")</f>
        <v>0</v>
      </c>
      <c r="AI114" s="21" t="str">
        <f>IF(AN114&gt;AH114,(AN114-AH114)*-AL104,"")</f>
        <v/>
      </c>
      <c r="AJ114" s="21" t="str">
        <f>IF(AH114&gt;AN114,(AH114-AN114)*AL104,"")</f>
        <v/>
      </c>
      <c r="AK114" s="22">
        <f>SUM(AK104,AI114,AJ114)</f>
        <v>6</v>
      </c>
      <c r="AL114" s="23">
        <f>IF(AM114&lt;=0,1,AM114)</f>
        <v>4</v>
      </c>
      <c r="AM114" s="21">
        <f>IF(AH114&gt;AN114,AL104-(AH114-AN114),AL104+(AN114-AH114))</f>
        <v>4</v>
      </c>
      <c r="AN114" s="21">
        <f>COUNTIF(AN105:AN113,"EVEN")</f>
        <v>0</v>
      </c>
      <c r="AO114" s="21" t="str">
        <f>IF(AH114&gt;AN114,(AH114-AN114)*-AR104,"")</f>
        <v/>
      </c>
      <c r="AP114" s="21" t="str">
        <f>IF(AN114&gt;AH114,(AN114-AH114)*AR104,"")</f>
        <v/>
      </c>
      <c r="AQ114" s="22">
        <f>SUM(AQ104,AO114,AP114)</f>
        <v>14</v>
      </c>
      <c r="AR114" s="24">
        <f>IF(AS114&lt;=0,1,AS114)</f>
        <v>3</v>
      </c>
      <c r="AS114" s="4">
        <f>IF(AN114&gt;AH114,AR104-(AN114-AH114),AR104+(AH114-AN114))</f>
        <v>3</v>
      </c>
    </row>
    <row r="115" spans="1:45" x14ac:dyDescent="0.25">
      <c r="B115" s="26"/>
      <c r="D115" s="14" t="str">
        <f>IF($B115="","",IF(ISERROR(FIND("|"&amp;$B115&amp;"|","|1|3|5|7|9|12|14|16|18|19|21|23|25|27|30|32|34|36|")),"","RED"))</f>
        <v/>
      </c>
      <c r="E115" s="15"/>
      <c r="F115" s="15"/>
      <c r="G115" s="15"/>
      <c r="H115" s="15"/>
      <c r="I115" s="15"/>
      <c r="J115" s="15" t="str">
        <f>IF($B115="","",IF(ISERROR(FIND("|"&amp;$B115&amp;"|","|1|3|5|7|9|12|14|16|18|19|21|23|25|27|30|32|34|36|")),"BLK",""))</f>
        <v/>
      </c>
      <c r="K115" s="15"/>
      <c r="L115" s="15"/>
      <c r="M115" s="15"/>
      <c r="N115" s="16"/>
      <c r="S115" s="14" t="str">
        <f>IF($B115="","",IF($B115&gt;=19,"HIGH",""))</f>
        <v/>
      </c>
      <c r="T115" s="15"/>
      <c r="U115" s="15"/>
      <c r="V115" s="15"/>
      <c r="W115" s="15"/>
      <c r="X115" s="15"/>
      <c r="Y115" s="15" t="str">
        <f>IF($B115="","",IF($B115&lt;=18,"LOW",""))</f>
        <v/>
      </c>
      <c r="Z115" s="15"/>
      <c r="AA115" s="15"/>
      <c r="AB115" s="15"/>
      <c r="AC115" s="16"/>
      <c r="AE115"/>
      <c r="AF115"/>
      <c r="AG115"/>
      <c r="AH115" s="14" t="str">
        <f>IF($B115="","",IF(ISEVEN(B115),"","ODD"))</f>
        <v/>
      </c>
      <c r="AI115" s="15"/>
      <c r="AJ115" s="15"/>
      <c r="AK115" s="15"/>
      <c r="AL115" s="15"/>
      <c r="AM115" s="15"/>
      <c r="AN115" s="15" t="str">
        <f>IF($B115="","",IF(ISEVEN(B115),"EVEN",""))</f>
        <v/>
      </c>
      <c r="AO115" s="15"/>
      <c r="AP115" s="15"/>
      <c r="AQ115" s="15"/>
      <c r="AR115" s="16"/>
    </row>
    <row r="116" spans="1:45" x14ac:dyDescent="0.25">
      <c r="B116" s="26"/>
      <c r="D116" s="17" t="str">
        <f t="shared" ref="D116:D123" si="66">IF($B116="","",IF(ISERROR(FIND("|"&amp;$B116&amp;"|","|1|3|5|7|9|12|14|16|18|19|21|23|25|27|30|32|34|36|")),"","RED"))</f>
        <v/>
      </c>
      <c r="E116" s="18"/>
      <c r="F116" s="18"/>
      <c r="G116" s="18"/>
      <c r="H116" s="18"/>
      <c r="I116" s="18"/>
      <c r="J116" s="18" t="str">
        <f t="shared" ref="J116:J123" si="67">IF($B116="","",IF(ISERROR(FIND("|"&amp;$B116&amp;"|","|1|3|5|7|9|12|14|16|18|19|21|23|25|27|30|32|34|36|")),"BLK",""))</f>
        <v/>
      </c>
      <c r="K116" s="18"/>
      <c r="L116" s="18"/>
      <c r="M116" s="18"/>
      <c r="N116" s="19"/>
      <c r="S116" s="17" t="str">
        <f t="shared" ref="S116:S123" si="68">IF($B116="","",IF($B116&gt;=19,"HIGH",""))</f>
        <v/>
      </c>
      <c r="T116" s="18"/>
      <c r="U116" s="18"/>
      <c r="V116" s="18"/>
      <c r="W116" s="18"/>
      <c r="X116" s="18"/>
      <c r="Y116" s="18" t="str">
        <f t="shared" ref="Y116:Y123" si="69">IF($B116="","",IF($B116&lt;=18,"LOW",""))</f>
        <v/>
      </c>
      <c r="Z116" s="18"/>
      <c r="AA116" s="18"/>
      <c r="AB116" s="18"/>
      <c r="AC116" s="19"/>
      <c r="AE116"/>
      <c r="AF116"/>
      <c r="AG116"/>
      <c r="AH116" s="17" t="str">
        <f t="shared" ref="AH116:AH123" si="70">IF($B116="","",IF(ISEVEN(B116),"","ODD"))</f>
        <v/>
      </c>
      <c r="AI116" s="18"/>
      <c r="AJ116" s="18"/>
      <c r="AK116" s="18"/>
      <c r="AL116" s="18"/>
      <c r="AM116" s="18"/>
      <c r="AN116" s="18" t="str">
        <f t="shared" ref="AN116:AN123" si="71">IF($B116="","",IF(ISEVEN(B116),"EVEN",""))</f>
        <v/>
      </c>
      <c r="AO116" s="18"/>
      <c r="AP116" s="18"/>
      <c r="AQ116" s="18"/>
      <c r="AR116" s="19"/>
    </row>
    <row r="117" spans="1:45" x14ac:dyDescent="0.25">
      <c r="B117" s="26"/>
      <c r="D117" s="17" t="str">
        <f t="shared" si="66"/>
        <v/>
      </c>
      <c r="E117" s="18"/>
      <c r="F117" s="18"/>
      <c r="G117" s="18"/>
      <c r="H117" s="18"/>
      <c r="I117" s="18"/>
      <c r="J117" s="18" t="str">
        <f t="shared" si="67"/>
        <v/>
      </c>
      <c r="K117" s="18"/>
      <c r="L117" s="18"/>
      <c r="M117" s="18"/>
      <c r="N117" s="19"/>
      <c r="S117" s="17" t="str">
        <f t="shared" si="68"/>
        <v/>
      </c>
      <c r="T117" s="18"/>
      <c r="U117" s="18"/>
      <c r="V117" s="18"/>
      <c r="W117" s="18"/>
      <c r="X117" s="18"/>
      <c r="Y117" s="18" t="str">
        <f t="shared" si="69"/>
        <v/>
      </c>
      <c r="Z117" s="18"/>
      <c r="AA117" s="18"/>
      <c r="AB117" s="18"/>
      <c r="AC117" s="19"/>
      <c r="AE117"/>
      <c r="AF117"/>
      <c r="AG117"/>
      <c r="AH117" s="17" t="str">
        <f t="shared" si="70"/>
        <v/>
      </c>
      <c r="AI117" s="18"/>
      <c r="AJ117" s="18"/>
      <c r="AK117" s="18"/>
      <c r="AL117" s="18"/>
      <c r="AM117" s="18"/>
      <c r="AN117" s="18" t="str">
        <f t="shared" si="71"/>
        <v/>
      </c>
      <c r="AO117" s="18"/>
      <c r="AP117" s="18"/>
      <c r="AQ117" s="18"/>
      <c r="AR117" s="19"/>
    </row>
    <row r="118" spans="1:45" x14ac:dyDescent="0.25">
      <c r="B118" s="25"/>
      <c r="D118" s="17" t="str">
        <f t="shared" si="66"/>
        <v/>
      </c>
      <c r="E118" s="18"/>
      <c r="F118" s="18"/>
      <c r="G118" s="18"/>
      <c r="H118" s="18"/>
      <c r="I118" s="18"/>
      <c r="J118" s="18" t="str">
        <f t="shared" si="67"/>
        <v/>
      </c>
      <c r="K118" s="18"/>
      <c r="L118" s="18"/>
      <c r="M118" s="18"/>
      <c r="N118" s="19"/>
      <c r="S118" s="17" t="str">
        <f t="shared" si="68"/>
        <v/>
      </c>
      <c r="T118" s="18"/>
      <c r="U118" s="18"/>
      <c r="V118" s="18"/>
      <c r="W118" s="18"/>
      <c r="X118" s="18"/>
      <c r="Y118" s="18" t="str">
        <f t="shared" si="69"/>
        <v/>
      </c>
      <c r="Z118" s="18"/>
      <c r="AA118" s="18"/>
      <c r="AB118" s="18"/>
      <c r="AC118" s="19"/>
      <c r="AE118"/>
      <c r="AF118"/>
      <c r="AG118"/>
      <c r="AH118" s="17" t="str">
        <f t="shared" si="70"/>
        <v/>
      </c>
      <c r="AI118" s="18"/>
      <c r="AJ118" s="18"/>
      <c r="AK118" s="18"/>
      <c r="AL118" s="18"/>
      <c r="AM118" s="18"/>
      <c r="AN118" s="18" t="str">
        <f t="shared" si="71"/>
        <v/>
      </c>
      <c r="AO118" s="18"/>
      <c r="AP118" s="18"/>
      <c r="AQ118" s="18"/>
      <c r="AR118" s="19"/>
    </row>
    <row r="119" spans="1:45" x14ac:dyDescent="0.25">
      <c r="B119" s="25"/>
      <c r="D119" s="17" t="str">
        <f t="shared" si="66"/>
        <v/>
      </c>
      <c r="E119" s="18"/>
      <c r="F119" s="18"/>
      <c r="G119" s="18"/>
      <c r="H119" s="18"/>
      <c r="I119" s="18"/>
      <c r="J119" s="18" t="str">
        <f t="shared" si="67"/>
        <v/>
      </c>
      <c r="K119" s="18"/>
      <c r="L119" s="18"/>
      <c r="M119" s="18"/>
      <c r="N119" s="19"/>
      <c r="S119" s="17" t="str">
        <f t="shared" si="68"/>
        <v/>
      </c>
      <c r="T119" s="18"/>
      <c r="U119" s="18"/>
      <c r="V119" s="18"/>
      <c r="W119" s="18"/>
      <c r="X119" s="18"/>
      <c r="Y119" s="18" t="str">
        <f t="shared" si="69"/>
        <v/>
      </c>
      <c r="Z119" s="18"/>
      <c r="AA119" s="18"/>
      <c r="AB119" s="18"/>
      <c r="AC119" s="19"/>
      <c r="AE119"/>
      <c r="AF119"/>
      <c r="AG119"/>
      <c r="AH119" s="17" t="str">
        <f t="shared" si="70"/>
        <v/>
      </c>
      <c r="AI119" s="18"/>
      <c r="AJ119" s="18"/>
      <c r="AK119" s="18"/>
      <c r="AL119" s="18"/>
      <c r="AM119" s="18"/>
      <c r="AN119" s="18" t="str">
        <f t="shared" si="71"/>
        <v/>
      </c>
      <c r="AO119" s="18"/>
      <c r="AP119" s="18"/>
      <c r="AQ119" s="18"/>
      <c r="AR119" s="19"/>
    </row>
    <row r="120" spans="1:45" x14ac:dyDescent="0.25">
      <c r="B120" s="25"/>
      <c r="D120" s="17" t="str">
        <f t="shared" si="66"/>
        <v/>
      </c>
      <c r="E120" s="18"/>
      <c r="F120" s="18"/>
      <c r="G120" s="18"/>
      <c r="H120" s="18"/>
      <c r="I120" s="18"/>
      <c r="J120" s="18" t="str">
        <f t="shared" si="67"/>
        <v/>
      </c>
      <c r="K120" s="18"/>
      <c r="L120" s="18"/>
      <c r="M120" s="18"/>
      <c r="N120" s="19"/>
      <c r="S120" s="17" t="str">
        <f t="shared" si="68"/>
        <v/>
      </c>
      <c r="T120" s="18"/>
      <c r="U120" s="18"/>
      <c r="V120" s="18"/>
      <c r="W120" s="18"/>
      <c r="X120" s="18"/>
      <c r="Y120" s="18" t="str">
        <f t="shared" si="69"/>
        <v/>
      </c>
      <c r="Z120" s="18"/>
      <c r="AA120" s="18"/>
      <c r="AB120" s="18"/>
      <c r="AC120" s="19"/>
      <c r="AE120"/>
      <c r="AF120"/>
      <c r="AG120"/>
      <c r="AH120" s="17" t="str">
        <f t="shared" si="70"/>
        <v/>
      </c>
      <c r="AI120" s="18"/>
      <c r="AJ120" s="18"/>
      <c r="AK120" s="18"/>
      <c r="AL120" s="18"/>
      <c r="AM120" s="18"/>
      <c r="AN120" s="18" t="str">
        <f t="shared" si="71"/>
        <v/>
      </c>
      <c r="AO120" s="18"/>
      <c r="AP120" s="18"/>
      <c r="AQ120" s="18"/>
      <c r="AR120" s="19"/>
    </row>
    <row r="121" spans="1:45" x14ac:dyDescent="0.25">
      <c r="B121" s="25"/>
      <c r="D121" s="17" t="str">
        <f t="shared" si="66"/>
        <v/>
      </c>
      <c r="E121" s="18"/>
      <c r="F121" s="18"/>
      <c r="G121" s="18"/>
      <c r="H121" s="18"/>
      <c r="I121" s="18"/>
      <c r="J121" s="18" t="str">
        <f t="shared" si="67"/>
        <v/>
      </c>
      <c r="K121" s="18"/>
      <c r="L121" s="18"/>
      <c r="M121" s="18"/>
      <c r="N121" s="19"/>
      <c r="S121" s="17" t="str">
        <f t="shared" si="68"/>
        <v/>
      </c>
      <c r="T121" s="18"/>
      <c r="U121" s="18"/>
      <c r="V121" s="18"/>
      <c r="W121" s="18"/>
      <c r="X121" s="18"/>
      <c r="Y121" s="18" t="str">
        <f t="shared" si="69"/>
        <v/>
      </c>
      <c r="Z121" s="18"/>
      <c r="AA121" s="18"/>
      <c r="AB121" s="18"/>
      <c r="AC121" s="19"/>
      <c r="AE121"/>
      <c r="AF121"/>
      <c r="AG121"/>
      <c r="AH121" s="17" t="str">
        <f t="shared" si="70"/>
        <v/>
      </c>
      <c r="AI121" s="18"/>
      <c r="AJ121" s="18"/>
      <c r="AK121" s="18"/>
      <c r="AL121" s="18"/>
      <c r="AM121" s="18"/>
      <c r="AN121" s="18" t="str">
        <f t="shared" si="71"/>
        <v/>
      </c>
      <c r="AO121" s="18"/>
      <c r="AP121" s="18"/>
      <c r="AQ121" s="18"/>
      <c r="AR121" s="19"/>
    </row>
    <row r="122" spans="1:45" x14ac:dyDescent="0.25">
      <c r="B122" s="25"/>
      <c r="D122" s="17" t="str">
        <f t="shared" si="66"/>
        <v/>
      </c>
      <c r="E122" s="18"/>
      <c r="F122" s="18"/>
      <c r="G122" s="18"/>
      <c r="H122" s="18"/>
      <c r="I122" s="18"/>
      <c r="J122" s="18" t="str">
        <f t="shared" si="67"/>
        <v/>
      </c>
      <c r="K122" s="18"/>
      <c r="L122" s="18"/>
      <c r="M122" s="18"/>
      <c r="N122" s="19"/>
      <c r="S122" s="17" t="str">
        <f t="shared" si="68"/>
        <v/>
      </c>
      <c r="T122" s="18"/>
      <c r="U122" s="18"/>
      <c r="V122" s="18"/>
      <c r="W122" s="18"/>
      <c r="X122" s="18"/>
      <c r="Y122" s="18" t="str">
        <f t="shared" si="69"/>
        <v/>
      </c>
      <c r="Z122" s="18"/>
      <c r="AA122" s="18"/>
      <c r="AB122" s="18"/>
      <c r="AC122" s="19"/>
      <c r="AE122"/>
      <c r="AF122"/>
      <c r="AG122"/>
      <c r="AH122" s="17" t="str">
        <f t="shared" si="70"/>
        <v/>
      </c>
      <c r="AI122" s="18"/>
      <c r="AJ122" s="18"/>
      <c r="AK122" s="18"/>
      <c r="AL122" s="18"/>
      <c r="AM122" s="18"/>
      <c r="AN122" s="18" t="str">
        <f t="shared" si="71"/>
        <v/>
      </c>
      <c r="AO122" s="18"/>
      <c r="AP122" s="18"/>
      <c r="AQ122" s="18"/>
      <c r="AR122" s="19"/>
    </row>
    <row r="123" spans="1:45" ht="15.75" thickBot="1" x14ac:dyDescent="0.3">
      <c r="B123" s="25"/>
      <c r="D123" s="27" t="str">
        <f t="shared" si="66"/>
        <v/>
      </c>
      <c r="E123" s="28"/>
      <c r="F123" s="28"/>
      <c r="G123" s="28"/>
      <c r="H123" s="28"/>
      <c r="I123" s="28"/>
      <c r="J123" s="28" t="str">
        <f t="shared" si="67"/>
        <v/>
      </c>
      <c r="K123" s="28"/>
      <c r="L123" s="28"/>
      <c r="M123" s="28"/>
      <c r="N123" s="29"/>
      <c r="S123" s="27" t="str">
        <f t="shared" si="68"/>
        <v/>
      </c>
      <c r="T123" s="28"/>
      <c r="U123" s="28"/>
      <c r="V123" s="28"/>
      <c r="W123" s="28"/>
      <c r="X123" s="28"/>
      <c r="Y123" s="28" t="str">
        <f t="shared" si="69"/>
        <v/>
      </c>
      <c r="Z123" s="28"/>
      <c r="AA123" s="28"/>
      <c r="AB123" s="28"/>
      <c r="AC123" s="29"/>
      <c r="AH123" s="27" t="str">
        <f t="shared" si="70"/>
        <v/>
      </c>
      <c r="AI123" s="28"/>
      <c r="AJ123" s="28"/>
      <c r="AK123" s="28"/>
      <c r="AL123" s="28"/>
      <c r="AM123" s="28"/>
      <c r="AN123" s="28" t="str">
        <f t="shared" si="71"/>
        <v/>
      </c>
      <c r="AO123" s="28"/>
      <c r="AP123" s="28"/>
      <c r="AQ123" s="28"/>
      <c r="AR123" s="29"/>
    </row>
    <row r="124" spans="1:45" ht="15.75" thickBot="1" x14ac:dyDescent="0.3">
      <c r="A124" s="4"/>
      <c r="B124" s="26"/>
      <c r="C124" s="4">
        <f>COUNT(B115:B123)+C114</f>
        <v>27</v>
      </c>
      <c r="D124" s="20">
        <f>COUNTIF(D115:D123,"RED")</f>
        <v>0</v>
      </c>
      <c r="E124" s="21" t="str">
        <f>IF(J124&gt;D124,(J124-D124)*-H114,"")</f>
        <v/>
      </c>
      <c r="F124" s="21" t="str">
        <f>IF(D124&gt;J124,(D124-J124)*H114,"")</f>
        <v/>
      </c>
      <c r="G124" s="22">
        <f>SUM(G114,E124,F124)</f>
        <v>-1</v>
      </c>
      <c r="H124" s="23">
        <f>IF(I124&lt;=0,1,I124)</f>
        <v>4</v>
      </c>
      <c r="I124" s="21">
        <f>IF(D124&gt;J124,H114-(D124-J124),H114+(J124-D124))</f>
        <v>4</v>
      </c>
      <c r="J124" s="21">
        <f>COUNTIF(J115:J123,"BLK")</f>
        <v>0</v>
      </c>
      <c r="K124" s="21" t="str">
        <f>IF(D124&gt;J124,(D124-J124)*-N114,"")</f>
        <v/>
      </c>
      <c r="L124" s="21" t="str">
        <f>IF(J124&gt;D124,(J124-D124)*N114,"")</f>
        <v/>
      </c>
      <c r="M124" s="22">
        <f>SUM(M114,K124,L124)</f>
        <v>6</v>
      </c>
      <c r="N124" s="24">
        <f>IF(O124&lt;=0,1,O124)</f>
        <v>1</v>
      </c>
      <c r="O124" s="4">
        <f>IF(J124&gt;D124,N114-(J124-D124),N114+(D124-J124))</f>
        <v>1</v>
      </c>
      <c r="S124" s="20">
        <f>COUNTIF(S115:S123,"HIGH")</f>
        <v>0</v>
      </c>
      <c r="T124" s="21" t="str">
        <f>IF(Y124&gt;S124,(Y124-S124)*-W114,"")</f>
        <v/>
      </c>
      <c r="U124" s="21" t="str">
        <f>IF(S124&gt;Y124,(S124-Y124)*W114,"")</f>
        <v/>
      </c>
      <c r="V124" s="22">
        <f>SUM(V114,T124,U124)</f>
        <v>-6</v>
      </c>
      <c r="W124" s="23">
        <f>IF(X124&lt;=0,1,X124)</f>
        <v>4</v>
      </c>
      <c r="X124" s="21">
        <f>IF(S124&gt;Y124,W114-(S124-Y124),W114+(Y124-S124))</f>
        <v>4</v>
      </c>
      <c r="Y124" s="21">
        <f>COUNTIF(Y115:Y123,"LOW")</f>
        <v>0</v>
      </c>
      <c r="Z124" s="21" t="str">
        <f>IF(S124&gt;Y124,(S124-Y124)*-AC114,"")</f>
        <v/>
      </c>
      <c r="AA124" s="21" t="str">
        <f>IF(Y124&gt;S124,(Y124-S124)*AC114,"")</f>
        <v/>
      </c>
      <c r="AB124" s="22">
        <f>SUM(AB114,Z124,AA124)</f>
        <v>3</v>
      </c>
      <c r="AC124" s="24">
        <f>IF(AD124&lt;=0,1,AD124)</f>
        <v>1</v>
      </c>
      <c r="AD124" s="4">
        <f>IF(Y124&gt;S124,AC114-(Y124-S124),AC114+(S124-Y124))</f>
        <v>1</v>
      </c>
      <c r="AH124" s="20">
        <f>COUNTIF(AH115:AH123,"ODD")</f>
        <v>0</v>
      </c>
      <c r="AI124" s="21" t="str">
        <f>IF(AN124&gt;AH124,(AN124-AH124)*-AL114,"")</f>
        <v/>
      </c>
      <c r="AJ124" s="21" t="str">
        <f>IF(AH124&gt;AN124,(AH124-AN124)*AL114,"")</f>
        <v/>
      </c>
      <c r="AK124" s="22">
        <f>SUM(AK114,AI124,AJ124)</f>
        <v>6</v>
      </c>
      <c r="AL124" s="23">
        <f>IF(AM124&lt;=0,1,AM124)</f>
        <v>4</v>
      </c>
      <c r="AM124" s="21">
        <f>IF(AH124&gt;AN124,AL114-(AH124-AN124),AL114+(AN124-AH124))</f>
        <v>4</v>
      </c>
      <c r="AN124" s="21">
        <f>COUNTIF(AN115:AN123,"EVEN")</f>
        <v>0</v>
      </c>
      <c r="AO124" s="21" t="str">
        <f>IF(AH124&gt;AN124,(AH124-AN124)*-AR114,"")</f>
        <v/>
      </c>
      <c r="AP124" s="21" t="str">
        <f>IF(AN124&gt;AH124,(AN124-AH124)*AR114,"")</f>
        <v/>
      </c>
      <c r="AQ124" s="22">
        <f>SUM(AQ114,AO124,AP124)</f>
        <v>14</v>
      </c>
      <c r="AR124" s="24">
        <f>IF(AS124&lt;=0,1,AS124)</f>
        <v>3</v>
      </c>
      <c r="AS124" s="4">
        <f>IF(AN124&gt;AH124,AR114-(AN124-AH124),AR114+(AH124-AN124))</f>
        <v>3</v>
      </c>
    </row>
    <row r="125" spans="1:45" x14ac:dyDescent="0.25">
      <c r="B125" s="26"/>
      <c r="D125" s="14" t="str">
        <f>IF($B125="","",IF(ISERROR(FIND("|"&amp;$B125&amp;"|","|1|3|5|7|9|12|14|16|18|19|21|23|25|27|30|32|34|36|")),"","RED"))</f>
        <v/>
      </c>
      <c r="E125" s="15"/>
      <c r="F125" s="15"/>
      <c r="G125" s="15"/>
      <c r="H125" s="15"/>
      <c r="I125" s="15"/>
      <c r="J125" s="15" t="str">
        <f>IF($B125="","",IF(ISERROR(FIND("|"&amp;$B125&amp;"|","|1|3|5|7|9|12|14|16|18|19|21|23|25|27|30|32|34|36|")),"BLK",""))</f>
        <v/>
      </c>
      <c r="K125" s="15"/>
      <c r="L125" s="15"/>
      <c r="M125" s="15"/>
      <c r="N125" s="16"/>
      <c r="S125" s="14" t="str">
        <f>IF($B125="","",IF($B125&gt;=19,"HIGH",""))</f>
        <v/>
      </c>
      <c r="T125" s="15"/>
      <c r="U125" s="15"/>
      <c r="V125" s="15"/>
      <c r="W125" s="15"/>
      <c r="X125" s="15"/>
      <c r="Y125" s="15" t="str">
        <f>IF($B125="","",IF($B125&lt;=18,"LOW",""))</f>
        <v/>
      </c>
      <c r="Z125" s="15"/>
      <c r="AA125" s="15"/>
      <c r="AB125" s="15"/>
      <c r="AC125" s="16"/>
      <c r="AE125"/>
      <c r="AF125"/>
      <c r="AG125"/>
      <c r="AH125" s="14" t="str">
        <f>IF($B125="","",IF(ISEVEN(B125),"","ODD"))</f>
        <v/>
      </c>
      <c r="AI125" s="15"/>
      <c r="AJ125" s="15"/>
      <c r="AK125" s="15"/>
      <c r="AL125" s="15"/>
      <c r="AM125" s="15"/>
      <c r="AN125" s="15" t="str">
        <f>IF($B125="","",IF(ISEVEN(B125),"EVEN",""))</f>
        <v/>
      </c>
      <c r="AO125" s="15"/>
      <c r="AP125" s="15"/>
      <c r="AQ125" s="15"/>
      <c r="AR125" s="16"/>
    </row>
    <row r="126" spans="1:45" x14ac:dyDescent="0.25">
      <c r="B126" s="25"/>
      <c r="D126" s="17" t="str">
        <f t="shared" ref="D126:D133" si="72">IF($B126="","",IF(ISERROR(FIND("|"&amp;$B126&amp;"|","|1|3|5|7|9|12|14|16|18|19|21|23|25|27|30|32|34|36|")),"","RED"))</f>
        <v/>
      </c>
      <c r="E126" s="18"/>
      <c r="F126" s="18"/>
      <c r="G126" s="18"/>
      <c r="H126" s="18"/>
      <c r="I126" s="18"/>
      <c r="J126" s="18" t="str">
        <f t="shared" ref="J126:J133" si="73">IF($B126="","",IF(ISERROR(FIND("|"&amp;$B126&amp;"|","|1|3|5|7|9|12|14|16|18|19|21|23|25|27|30|32|34|36|")),"BLK",""))</f>
        <v/>
      </c>
      <c r="K126" s="18"/>
      <c r="L126" s="18"/>
      <c r="M126" s="18"/>
      <c r="N126" s="19"/>
      <c r="S126" s="17" t="str">
        <f t="shared" ref="S126:S133" si="74">IF($B126="","",IF($B126&gt;=19,"HIGH",""))</f>
        <v/>
      </c>
      <c r="T126" s="18"/>
      <c r="U126" s="18"/>
      <c r="V126" s="18"/>
      <c r="W126" s="18"/>
      <c r="X126" s="18"/>
      <c r="Y126" s="18" t="str">
        <f t="shared" ref="Y126:Y133" si="75">IF($B126="","",IF($B126&lt;=18,"LOW",""))</f>
        <v/>
      </c>
      <c r="Z126" s="18"/>
      <c r="AA126" s="18"/>
      <c r="AB126" s="18"/>
      <c r="AC126" s="19"/>
      <c r="AE126"/>
      <c r="AF126"/>
      <c r="AG126"/>
      <c r="AH126" s="17" t="str">
        <f t="shared" ref="AH126:AH133" si="76">IF($B126="","",IF(ISEVEN(B126),"","ODD"))</f>
        <v/>
      </c>
      <c r="AI126" s="18"/>
      <c r="AJ126" s="18"/>
      <c r="AK126" s="18"/>
      <c r="AL126" s="18"/>
      <c r="AM126" s="18"/>
      <c r="AN126" s="18" t="str">
        <f t="shared" ref="AN126:AN133" si="77">IF($B126="","",IF(ISEVEN(B126),"EVEN",""))</f>
        <v/>
      </c>
      <c r="AO126" s="18"/>
      <c r="AP126" s="18"/>
      <c r="AQ126" s="18"/>
      <c r="AR126" s="19"/>
    </row>
    <row r="127" spans="1:45" x14ac:dyDescent="0.25">
      <c r="B127" s="25"/>
      <c r="D127" s="17" t="str">
        <f t="shared" si="72"/>
        <v/>
      </c>
      <c r="E127" s="18"/>
      <c r="F127" s="18"/>
      <c r="G127" s="18"/>
      <c r="H127" s="18"/>
      <c r="I127" s="18"/>
      <c r="J127" s="18" t="str">
        <f t="shared" si="73"/>
        <v/>
      </c>
      <c r="K127" s="18"/>
      <c r="L127" s="18"/>
      <c r="M127" s="18"/>
      <c r="N127" s="19"/>
      <c r="S127" s="17" t="str">
        <f t="shared" si="74"/>
        <v/>
      </c>
      <c r="T127" s="18"/>
      <c r="U127" s="18"/>
      <c r="V127" s="18"/>
      <c r="W127" s="18"/>
      <c r="X127" s="18"/>
      <c r="Y127" s="18" t="str">
        <f t="shared" si="75"/>
        <v/>
      </c>
      <c r="Z127" s="18"/>
      <c r="AA127" s="18"/>
      <c r="AB127" s="18"/>
      <c r="AC127" s="19"/>
      <c r="AE127"/>
      <c r="AF127"/>
      <c r="AG127"/>
      <c r="AH127" s="17" t="str">
        <f t="shared" si="76"/>
        <v/>
      </c>
      <c r="AI127" s="18"/>
      <c r="AJ127" s="18"/>
      <c r="AK127" s="18"/>
      <c r="AL127" s="18"/>
      <c r="AM127" s="18"/>
      <c r="AN127" s="18" t="str">
        <f t="shared" si="77"/>
        <v/>
      </c>
      <c r="AO127" s="18"/>
      <c r="AP127" s="18"/>
      <c r="AQ127" s="18"/>
      <c r="AR127" s="19"/>
    </row>
    <row r="128" spans="1:45" x14ac:dyDescent="0.25">
      <c r="B128" s="25"/>
      <c r="D128" s="17" t="str">
        <f t="shared" si="72"/>
        <v/>
      </c>
      <c r="E128" s="18"/>
      <c r="F128" s="18"/>
      <c r="G128" s="18"/>
      <c r="H128" s="18"/>
      <c r="I128" s="18"/>
      <c r="J128" s="18" t="str">
        <f t="shared" si="73"/>
        <v/>
      </c>
      <c r="K128" s="18"/>
      <c r="L128" s="18"/>
      <c r="M128" s="18"/>
      <c r="N128" s="19"/>
      <c r="S128" s="17" t="str">
        <f t="shared" si="74"/>
        <v/>
      </c>
      <c r="T128" s="18"/>
      <c r="U128" s="18"/>
      <c r="V128" s="18"/>
      <c r="W128" s="18"/>
      <c r="X128" s="18"/>
      <c r="Y128" s="18" t="str">
        <f t="shared" si="75"/>
        <v/>
      </c>
      <c r="Z128" s="18"/>
      <c r="AA128" s="18"/>
      <c r="AB128" s="18"/>
      <c r="AC128" s="19"/>
      <c r="AE128"/>
      <c r="AF128"/>
      <c r="AG128"/>
      <c r="AH128" s="17" t="str">
        <f t="shared" si="76"/>
        <v/>
      </c>
      <c r="AI128" s="18"/>
      <c r="AJ128" s="18"/>
      <c r="AK128" s="18"/>
      <c r="AL128" s="18"/>
      <c r="AM128" s="18"/>
      <c r="AN128" s="18" t="str">
        <f t="shared" si="77"/>
        <v/>
      </c>
      <c r="AO128" s="18"/>
      <c r="AP128" s="18"/>
      <c r="AQ128" s="18"/>
      <c r="AR128" s="19"/>
    </row>
    <row r="129" spans="1:45" x14ac:dyDescent="0.25">
      <c r="B129" s="25"/>
      <c r="D129" s="17" t="str">
        <f t="shared" si="72"/>
        <v/>
      </c>
      <c r="E129" s="18"/>
      <c r="F129" s="18"/>
      <c r="G129" s="18"/>
      <c r="H129" s="18"/>
      <c r="I129" s="18"/>
      <c r="J129" s="18" t="str">
        <f t="shared" si="73"/>
        <v/>
      </c>
      <c r="K129" s="18"/>
      <c r="L129" s="18"/>
      <c r="M129" s="18"/>
      <c r="N129" s="19"/>
      <c r="S129" s="17" t="str">
        <f t="shared" si="74"/>
        <v/>
      </c>
      <c r="T129" s="18"/>
      <c r="U129" s="18"/>
      <c r="V129" s="18"/>
      <c r="W129" s="18"/>
      <c r="X129" s="18"/>
      <c r="Y129" s="18" t="str">
        <f t="shared" si="75"/>
        <v/>
      </c>
      <c r="Z129" s="18"/>
      <c r="AA129" s="18"/>
      <c r="AB129" s="18"/>
      <c r="AC129" s="19"/>
      <c r="AE129"/>
      <c r="AF129"/>
      <c r="AG129"/>
      <c r="AH129" s="17" t="str">
        <f t="shared" si="76"/>
        <v/>
      </c>
      <c r="AI129" s="18"/>
      <c r="AJ129" s="18"/>
      <c r="AK129" s="18"/>
      <c r="AL129" s="18"/>
      <c r="AM129" s="18"/>
      <c r="AN129" s="18" t="str">
        <f t="shared" si="77"/>
        <v/>
      </c>
      <c r="AO129" s="18"/>
      <c r="AP129" s="18"/>
      <c r="AQ129" s="18"/>
      <c r="AR129" s="19"/>
    </row>
    <row r="130" spans="1:45" x14ac:dyDescent="0.25">
      <c r="B130" s="25"/>
      <c r="D130" s="17" t="str">
        <f t="shared" si="72"/>
        <v/>
      </c>
      <c r="E130" s="18"/>
      <c r="F130" s="18"/>
      <c r="G130" s="18"/>
      <c r="H130" s="18"/>
      <c r="I130" s="18"/>
      <c r="J130" s="18" t="str">
        <f t="shared" si="73"/>
        <v/>
      </c>
      <c r="K130" s="18"/>
      <c r="L130" s="18"/>
      <c r="M130" s="18"/>
      <c r="N130" s="19"/>
      <c r="S130" s="17" t="str">
        <f t="shared" si="74"/>
        <v/>
      </c>
      <c r="T130" s="18"/>
      <c r="U130" s="18"/>
      <c r="V130" s="18"/>
      <c r="W130" s="18"/>
      <c r="X130" s="18"/>
      <c r="Y130" s="18" t="str">
        <f t="shared" si="75"/>
        <v/>
      </c>
      <c r="Z130" s="18"/>
      <c r="AA130" s="18"/>
      <c r="AB130" s="18"/>
      <c r="AC130" s="19"/>
      <c r="AE130"/>
      <c r="AF130"/>
      <c r="AG130"/>
      <c r="AH130" s="17" t="str">
        <f t="shared" si="76"/>
        <v/>
      </c>
      <c r="AI130" s="18"/>
      <c r="AJ130" s="18"/>
      <c r="AK130" s="18"/>
      <c r="AL130" s="18"/>
      <c r="AM130" s="18"/>
      <c r="AN130" s="18" t="str">
        <f t="shared" si="77"/>
        <v/>
      </c>
      <c r="AO130" s="18"/>
      <c r="AP130" s="18"/>
      <c r="AQ130" s="18"/>
      <c r="AR130" s="19"/>
    </row>
    <row r="131" spans="1:45" x14ac:dyDescent="0.25">
      <c r="B131" s="25"/>
      <c r="D131" s="17" t="str">
        <f t="shared" si="72"/>
        <v/>
      </c>
      <c r="E131" s="18"/>
      <c r="F131" s="18"/>
      <c r="G131" s="18"/>
      <c r="H131" s="18"/>
      <c r="I131" s="18"/>
      <c r="J131" s="18" t="str">
        <f t="shared" si="73"/>
        <v/>
      </c>
      <c r="K131" s="18"/>
      <c r="L131" s="18"/>
      <c r="M131" s="18"/>
      <c r="N131" s="19"/>
      <c r="S131" s="17" t="str">
        <f t="shared" si="74"/>
        <v/>
      </c>
      <c r="T131" s="18"/>
      <c r="U131" s="18"/>
      <c r="V131" s="18"/>
      <c r="W131" s="18"/>
      <c r="X131" s="18"/>
      <c r="Y131" s="18" t="str">
        <f t="shared" si="75"/>
        <v/>
      </c>
      <c r="Z131" s="18"/>
      <c r="AA131" s="18"/>
      <c r="AB131" s="18"/>
      <c r="AC131" s="19"/>
      <c r="AE131"/>
      <c r="AF131"/>
      <c r="AG131"/>
      <c r="AH131" s="17" t="str">
        <f t="shared" si="76"/>
        <v/>
      </c>
      <c r="AI131" s="18"/>
      <c r="AJ131" s="18"/>
      <c r="AK131" s="18"/>
      <c r="AL131" s="18"/>
      <c r="AM131" s="18"/>
      <c r="AN131" s="18" t="str">
        <f t="shared" si="77"/>
        <v/>
      </c>
      <c r="AO131" s="18"/>
      <c r="AP131" s="18"/>
      <c r="AQ131" s="18"/>
      <c r="AR131" s="19"/>
    </row>
    <row r="132" spans="1:45" x14ac:dyDescent="0.25">
      <c r="B132" s="25"/>
      <c r="D132" s="17" t="str">
        <f t="shared" si="72"/>
        <v/>
      </c>
      <c r="E132" s="18"/>
      <c r="F132" s="18"/>
      <c r="G132" s="18"/>
      <c r="H132" s="18"/>
      <c r="I132" s="18"/>
      <c r="J132" s="18" t="str">
        <f t="shared" si="73"/>
        <v/>
      </c>
      <c r="K132" s="18"/>
      <c r="L132" s="18"/>
      <c r="M132" s="18"/>
      <c r="N132" s="19"/>
      <c r="S132" s="17" t="str">
        <f t="shared" si="74"/>
        <v/>
      </c>
      <c r="T132" s="18"/>
      <c r="U132" s="18"/>
      <c r="V132" s="18"/>
      <c r="W132" s="18"/>
      <c r="X132" s="18"/>
      <c r="Y132" s="18" t="str">
        <f t="shared" si="75"/>
        <v/>
      </c>
      <c r="Z132" s="18"/>
      <c r="AA132" s="18"/>
      <c r="AB132" s="18"/>
      <c r="AC132" s="19"/>
      <c r="AE132"/>
      <c r="AF132"/>
      <c r="AG132"/>
      <c r="AH132" s="17" t="str">
        <f t="shared" si="76"/>
        <v/>
      </c>
      <c r="AI132" s="18"/>
      <c r="AJ132" s="18"/>
      <c r="AK132" s="18"/>
      <c r="AL132" s="18"/>
      <c r="AM132" s="18"/>
      <c r="AN132" s="18" t="str">
        <f t="shared" si="77"/>
        <v/>
      </c>
      <c r="AO132" s="18"/>
      <c r="AP132" s="18"/>
      <c r="AQ132" s="18"/>
      <c r="AR132" s="19"/>
    </row>
    <row r="133" spans="1:45" ht="15.75" thickBot="1" x14ac:dyDescent="0.3">
      <c r="B133" s="25"/>
      <c r="D133" s="27" t="str">
        <f t="shared" si="72"/>
        <v/>
      </c>
      <c r="E133" s="28"/>
      <c r="F133" s="28"/>
      <c r="G133" s="28"/>
      <c r="H133" s="28"/>
      <c r="I133" s="28"/>
      <c r="J133" s="28" t="str">
        <f t="shared" si="73"/>
        <v/>
      </c>
      <c r="K133" s="28"/>
      <c r="L133" s="28"/>
      <c r="M133" s="28"/>
      <c r="N133" s="29"/>
      <c r="S133" s="27" t="str">
        <f t="shared" si="74"/>
        <v/>
      </c>
      <c r="T133" s="28"/>
      <c r="U133" s="28"/>
      <c r="V133" s="28"/>
      <c r="W133" s="28"/>
      <c r="X133" s="28"/>
      <c r="Y133" s="28" t="str">
        <f t="shared" si="75"/>
        <v/>
      </c>
      <c r="Z133" s="28"/>
      <c r="AA133" s="28"/>
      <c r="AB133" s="28"/>
      <c r="AC133" s="29"/>
      <c r="AH133" s="27" t="str">
        <f t="shared" si="76"/>
        <v/>
      </c>
      <c r="AI133" s="28"/>
      <c r="AJ133" s="28"/>
      <c r="AK133" s="28"/>
      <c r="AL133" s="28"/>
      <c r="AM133" s="28"/>
      <c r="AN133" s="28" t="str">
        <f t="shared" si="77"/>
        <v/>
      </c>
      <c r="AO133" s="28"/>
      <c r="AP133" s="28"/>
      <c r="AQ133" s="28"/>
      <c r="AR133" s="29"/>
    </row>
    <row r="134" spans="1:45" ht="15.75" thickBot="1" x14ac:dyDescent="0.3">
      <c r="A134" s="4"/>
      <c r="B134" s="26"/>
      <c r="C134" s="4">
        <f>COUNT(B125:B133)+C124</f>
        <v>27</v>
      </c>
      <c r="D134" s="20">
        <f>COUNTIF(D125:D133,"RED")</f>
        <v>0</v>
      </c>
      <c r="E134" s="21" t="str">
        <f>IF(J134&gt;D134,(J134-D134)*-H124,"")</f>
        <v/>
      </c>
      <c r="F134" s="21" t="str">
        <f>IF(D134&gt;J134,(D134-J134)*H124,"")</f>
        <v/>
      </c>
      <c r="G134" s="22">
        <f>SUM(G124,E134,F134)</f>
        <v>-1</v>
      </c>
      <c r="H134" s="23">
        <f>IF(I134&lt;=0,1,I134)</f>
        <v>4</v>
      </c>
      <c r="I134" s="21">
        <f>IF(D134&gt;J134,H124-(D134-J134),H124+(J134-D134))</f>
        <v>4</v>
      </c>
      <c r="J134" s="21">
        <f>COUNTIF(J125:J133,"BLK")</f>
        <v>0</v>
      </c>
      <c r="K134" s="21" t="str">
        <f>IF(D134&gt;J134,(D134-J134)*-N124,"")</f>
        <v/>
      </c>
      <c r="L134" s="21" t="str">
        <f>IF(J134&gt;D134,(J134-D134)*N124,"")</f>
        <v/>
      </c>
      <c r="M134" s="22">
        <f>SUM(M124,K134,L134)</f>
        <v>6</v>
      </c>
      <c r="N134" s="24">
        <f>IF(O134&lt;=0,1,O134)</f>
        <v>1</v>
      </c>
      <c r="O134" s="4">
        <f>IF(J134&gt;D134,N124-(J134-D134),N124+(D134-J134))</f>
        <v>1</v>
      </c>
      <c r="S134" s="20">
        <f>COUNTIF(S125:S133,"HIGH")</f>
        <v>0</v>
      </c>
      <c r="T134" s="21" t="str">
        <f>IF(Y134&gt;S134,(Y134-S134)*-W124,"")</f>
        <v/>
      </c>
      <c r="U134" s="21" t="str">
        <f>IF(S134&gt;Y134,(S134-Y134)*W124,"")</f>
        <v/>
      </c>
      <c r="V134" s="22">
        <f>SUM(V124,T134,U134)</f>
        <v>-6</v>
      </c>
      <c r="W134" s="23">
        <f>IF(X134&lt;=0,1,X134)</f>
        <v>4</v>
      </c>
      <c r="X134" s="21">
        <f>IF(S134&gt;Y134,W124-(S134-Y134),W124+(Y134-S134))</f>
        <v>4</v>
      </c>
      <c r="Y134" s="21">
        <f>COUNTIF(Y125:Y133,"LOW")</f>
        <v>0</v>
      </c>
      <c r="Z134" s="21" t="str">
        <f>IF(S134&gt;Y134,(S134-Y134)*-AC124,"")</f>
        <v/>
      </c>
      <c r="AA134" s="21" t="str">
        <f>IF(Y134&gt;S134,(Y134-S134)*AC124,"")</f>
        <v/>
      </c>
      <c r="AB134" s="22">
        <f>SUM(AB124,Z134,AA134)</f>
        <v>3</v>
      </c>
      <c r="AC134" s="24">
        <f>IF(AD134&lt;=0,1,AD134)</f>
        <v>1</v>
      </c>
      <c r="AD134" s="4">
        <f>IF(Y134&gt;S134,AC124-(Y134-S134),AC124+(S134-Y134))</f>
        <v>1</v>
      </c>
      <c r="AH134" s="20">
        <f>COUNTIF(AH125:AH133,"ODD")</f>
        <v>0</v>
      </c>
      <c r="AI134" s="21" t="str">
        <f>IF(AN134&gt;AH134,(AN134-AH134)*-AL124,"")</f>
        <v/>
      </c>
      <c r="AJ134" s="21" t="str">
        <f>IF(AH134&gt;AN134,(AH134-AN134)*AL124,"")</f>
        <v/>
      </c>
      <c r="AK134" s="22">
        <f>SUM(AK124,AI134,AJ134)</f>
        <v>6</v>
      </c>
      <c r="AL134" s="23">
        <f>IF(AM134&lt;=0,1,AM134)</f>
        <v>4</v>
      </c>
      <c r="AM134" s="21">
        <f>IF(AH134&gt;AN134,AL124-(AH134-AN134),AL124+(AN134-AH134))</f>
        <v>4</v>
      </c>
      <c r="AN134" s="21">
        <f>COUNTIF(AN125:AN133,"EVEN")</f>
        <v>0</v>
      </c>
      <c r="AO134" s="21" t="str">
        <f>IF(AH134&gt;AN134,(AH134-AN134)*-AR124,"")</f>
        <v/>
      </c>
      <c r="AP134" s="21" t="str">
        <f>IF(AN134&gt;AH134,(AN134-AH134)*AR124,"")</f>
        <v/>
      </c>
      <c r="AQ134" s="22">
        <f>SUM(AQ124,AO134,AP134)</f>
        <v>14</v>
      </c>
      <c r="AR134" s="24">
        <f>IF(AS134&lt;=0,1,AS134)</f>
        <v>3</v>
      </c>
      <c r="AS134" s="4">
        <f>IF(AN134&gt;AH134,AR124-(AN134-AH134),AR124+(AH134-AN134))</f>
        <v>3</v>
      </c>
    </row>
    <row r="135" spans="1:45" x14ac:dyDescent="0.25">
      <c r="B135" s="26"/>
      <c r="D135" s="14" t="str">
        <f>IF($B135="","",IF(ISERROR(FIND("|"&amp;$B135&amp;"|","|1|3|5|7|9|12|14|16|18|19|21|23|25|27|30|32|34|36|")),"","RED"))</f>
        <v/>
      </c>
      <c r="E135" s="15"/>
      <c r="F135" s="15"/>
      <c r="G135" s="15"/>
      <c r="H135" s="15"/>
      <c r="I135" s="15"/>
      <c r="J135" s="15" t="str">
        <f>IF($B135="","",IF(ISERROR(FIND("|"&amp;$B135&amp;"|","|1|3|5|7|9|12|14|16|18|19|21|23|25|27|30|32|34|36|")),"BLK",""))</f>
        <v/>
      </c>
      <c r="K135" s="15"/>
      <c r="L135" s="15"/>
      <c r="M135" s="15"/>
      <c r="N135" s="16"/>
      <c r="S135" s="14" t="str">
        <f>IF($B135="","",IF($B135&gt;=19,"HIGH",""))</f>
        <v/>
      </c>
      <c r="T135" s="15"/>
      <c r="U135" s="15"/>
      <c r="V135" s="15"/>
      <c r="W135" s="15"/>
      <c r="X135" s="15"/>
      <c r="Y135" s="15" t="str">
        <f>IF($B135="","",IF($B135&lt;=18,"LOW",""))</f>
        <v/>
      </c>
      <c r="Z135" s="15"/>
      <c r="AA135" s="15"/>
      <c r="AB135" s="15"/>
      <c r="AC135" s="16"/>
      <c r="AE135"/>
      <c r="AF135"/>
      <c r="AG135"/>
      <c r="AH135" s="14" t="str">
        <f>IF($B135="","",IF(ISEVEN(B135),"","ODD"))</f>
        <v/>
      </c>
      <c r="AI135" s="15"/>
      <c r="AJ135" s="15"/>
      <c r="AK135" s="15"/>
      <c r="AL135" s="15"/>
      <c r="AM135" s="15"/>
      <c r="AN135" s="15" t="str">
        <f>IF($B135="","",IF(ISEVEN(B135),"EVEN",""))</f>
        <v/>
      </c>
      <c r="AO135" s="15"/>
      <c r="AP135" s="15"/>
      <c r="AQ135" s="15"/>
      <c r="AR135" s="16"/>
    </row>
    <row r="136" spans="1:45" x14ac:dyDescent="0.25">
      <c r="B136" s="25"/>
      <c r="D136" s="17" t="str">
        <f t="shared" ref="D136:D143" si="78">IF($B136="","",IF(ISERROR(FIND("|"&amp;$B136&amp;"|","|1|3|5|7|9|12|14|16|18|19|21|23|25|27|30|32|34|36|")),"","RED"))</f>
        <v/>
      </c>
      <c r="E136" s="18"/>
      <c r="F136" s="18"/>
      <c r="G136" s="18"/>
      <c r="H136" s="18"/>
      <c r="I136" s="18"/>
      <c r="J136" s="18" t="str">
        <f t="shared" ref="J136:J143" si="79">IF($B136="","",IF(ISERROR(FIND("|"&amp;$B136&amp;"|","|1|3|5|7|9|12|14|16|18|19|21|23|25|27|30|32|34|36|")),"BLK",""))</f>
        <v/>
      </c>
      <c r="K136" s="18"/>
      <c r="L136" s="18"/>
      <c r="M136" s="18"/>
      <c r="N136" s="19"/>
      <c r="S136" s="17" t="str">
        <f t="shared" ref="S136:S143" si="80">IF($B136="","",IF($B136&gt;=19,"HIGH",""))</f>
        <v/>
      </c>
      <c r="T136" s="18"/>
      <c r="U136" s="18"/>
      <c r="V136" s="18"/>
      <c r="W136" s="18"/>
      <c r="X136" s="18"/>
      <c r="Y136" s="18" t="str">
        <f t="shared" ref="Y136:Y143" si="81">IF($B136="","",IF($B136&lt;=18,"LOW",""))</f>
        <v/>
      </c>
      <c r="Z136" s="18"/>
      <c r="AA136" s="18"/>
      <c r="AB136" s="18"/>
      <c r="AC136" s="19"/>
      <c r="AE136"/>
      <c r="AF136"/>
      <c r="AG136"/>
      <c r="AH136" s="17" t="str">
        <f t="shared" ref="AH136:AH143" si="82">IF($B136="","",IF(ISEVEN(B136),"","ODD"))</f>
        <v/>
      </c>
      <c r="AI136" s="18"/>
      <c r="AJ136" s="18"/>
      <c r="AK136" s="18"/>
      <c r="AL136" s="18"/>
      <c r="AM136" s="18"/>
      <c r="AN136" s="18" t="str">
        <f t="shared" ref="AN136:AN143" si="83">IF($B136="","",IF(ISEVEN(B136),"EVEN",""))</f>
        <v/>
      </c>
      <c r="AO136" s="18"/>
      <c r="AP136" s="18"/>
      <c r="AQ136" s="18"/>
      <c r="AR136" s="19"/>
    </row>
    <row r="137" spans="1:45" x14ac:dyDescent="0.25">
      <c r="B137" s="25"/>
      <c r="D137" s="17" t="str">
        <f t="shared" si="78"/>
        <v/>
      </c>
      <c r="E137" s="18"/>
      <c r="F137" s="18"/>
      <c r="G137" s="18"/>
      <c r="H137" s="18"/>
      <c r="I137" s="18"/>
      <c r="J137" s="18" t="str">
        <f t="shared" si="79"/>
        <v/>
      </c>
      <c r="K137" s="18"/>
      <c r="L137" s="18"/>
      <c r="M137" s="18"/>
      <c r="N137" s="19"/>
      <c r="S137" s="17" t="str">
        <f t="shared" si="80"/>
        <v/>
      </c>
      <c r="T137" s="18"/>
      <c r="U137" s="18"/>
      <c r="V137" s="18"/>
      <c r="W137" s="18"/>
      <c r="X137" s="18"/>
      <c r="Y137" s="18" t="str">
        <f t="shared" si="81"/>
        <v/>
      </c>
      <c r="Z137" s="18"/>
      <c r="AA137" s="18"/>
      <c r="AB137" s="18"/>
      <c r="AC137" s="19"/>
      <c r="AE137"/>
      <c r="AF137"/>
      <c r="AG137"/>
      <c r="AH137" s="17" t="str">
        <f t="shared" si="82"/>
        <v/>
      </c>
      <c r="AI137" s="18"/>
      <c r="AJ137" s="18"/>
      <c r="AK137" s="18"/>
      <c r="AL137" s="18"/>
      <c r="AM137" s="18"/>
      <c r="AN137" s="18" t="str">
        <f t="shared" si="83"/>
        <v/>
      </c>
      <c r="AO137" s="18"/>
      <c r="AP137" s="18"/>
      <c r="AQ137" s="18"/>
      <c r="AR137" s="19"/>
    </row>
    <row r="138" spans="1:45" x14ac:dyDescent="0.25">
      <c r="B138" s="25"/>
      <c r="D138" s="17" t="str">
        <f t="shared" si="78"/>
        <v/>
      </c>
      <c r="E138" s="18"/>
      <c r="F138" s="18"/>
      <c r="G138" s="18"/>
      <c r="H138" s="18"/>
      <c r="I138" s="18"/>
      <c r="J138" s="18" t="str">
        <f t="shared" si="79"/>
        <v/>
      </c>
      <c r="K138" s="18"/>
      <c r="L138" s="18"/>
      <c r="M138" s="18"/>
      <c r="N138" s="19"/>
      <c r="S138" s="17" t="str">
        <f t="shared" si="80"/>
        <v/>
      </c>
      <c r="T138" s="18"/>
      <c r="U138" s="18"/>
      <c r="V138" s="18"/>
      <c r="W138" s="18"/>
      <c r="X138" s="18"/>
      <c r="Y138" s="18" t="str">
        <f t="shared" si="81"/>
        <v/>
      </c>
      <c r="Z138" s="18"/>
      <c r="AA138" s="18"/>
      <c r="AB138" s="18"/>
      <c r="AC138" s="19"/>
      <c r="AE138"/>
      <c r="AF138"/>
      <c r="AG138"/>
      <c r="AH138" s="17" t="str">
        <f t="shared" si="82"/>
        <v/>
      </c>
      <c r="AI138" s="18"/>
      <c r="AJ138" s="18"/>
      <c r="AK138" s="18"/>
      <c r="AL138" s="18"/>
      <c r="AM138" s="18"/>
      <c r="AN138" s="18" t="str">
        <f t="shared" si="83"/>
        <v/>
      </c>
      <c r="AO138" s="18"/>
      <c r="AP138" s="18"/>
      <c r="AQ138" s="18"/>
      <c r="AR138" s="19"/>
    </row>
    <row r="139" spans="1:45" x14ac:dyDescent="0.25">
      <c r="B139" s="25"/>
      <c r="D139" s="17" t="str">
        <f t="shared" si="78"/>
        <v/>
      </c>
      <c r="E139" s="18"/>
      <c r="F139" s="18"/>
      <c r="G139" s="18"/>
      <c r="H139" s="18"/>
      <c r="I139" s="18"/>
      <c r="J139" s="18" t="str">
        <f t="shared" si="79"/>
        <v/>
      </c>
      <c r="K139" s="18"/>
      <c r="L139" s="18"/>
      <c r="M139" s="18"/>
      <c r="N139" s="19"/>
      <c r="S139" s="17" t="str">
        <f t="shared" si="80"/>
        <v/>
      </c>
      <c r="T139" s="18"/>
      <c r="U139" s="18"/>
      <c r="V139" s="18"/>
      <c r="W139" s="18"/>
      <c r="X139" s="18"/>
      <c r="Y139" s="18" t="str">
        <f t="shared" si="81"/>
        <v/>
      </c>
      <c r="Z139" s="18"/>
      <c r="AA139" s="18"/>
      <c r="AB139" s="18"/>
      <c r="AC139" s="19"/>
      <c r="AE139"/>
      <c r="AF139"/>
      <c r="AG139"/>
      <c r="AH139" s="17" t="str">
        <f t="shared" si="82"/>
        <v/>
      </c>
      <c r="AI139" s="18"/>
      <c r="AJ139" s="18"/>
      <c r="AK139" s="18"/>
      <c r="AL139" s="18"/>
      <c r="AM139" s="18"/>
      <c r="AN139" s="18" t="str">
        <f t="shared" si="83"/>
        <v/>
      </c>
      <c r="AO139" s="18"/>
      <c r="AP139" s="18"/>
      <c r="AQ139" s="18"/>
      <c r="AR139" s="19"/>
    </row>
    <row r="140" spans="1:45" x14ac:dyDescent="0.25">
      <c r="B140" s="25"/>
      <c r="D140" s="17" t="str">
        <f t="shared" si="78"/>
        <v/>
      </c>
      <c r="E140" s="18"/>
      <c r="F140" s="18"/>
      <c r="G140" s="18"/>
      <c r="H140" s="18"/>
      <c r="I140" s="18"/>
      <c r="J140" s="18" t="str">
        <f t="shared" si="79"/>
        <v/>
      </c>
      <c r="K140" s="18"/>
      <c r="L140" s="18"/>
      <c r="M140" s="18"/>
      <c r="N140" s="19"/>
      <c r="S140" s="17" t="str">
        <f t="shared" si="80"/>
        <v/>
      </c>
      <c r="T140" s="18"/>
      <c r="U140" s="18"/>
      <c r="V140" s="18"/>
      <c r="W140" s="18"/>
      <c r="X140" s="18"/>
      <c r="Y140" s="18" t="str">
        <f t="shared" si="81"/>
        <v/>
      </c>
      <c r="Z140" s="18"/>
      <c r="AA140" s="18"/>
      <c r="AB140" s="18"/>
      <c r="AC140" s="19"/>
      <c r="AE140"/>
      <c r="AF140"/>
      <c r="AG140"/>
      <c r="AH140" s="17" t="str">
        <f t="shared" si="82"/>
        <v/>
      </c>
      <c r="AI140" s="18"/>
      <c r="AJ140" s="18"/>
      <c r="AK140" s="18"/>
      <c r="AL140" s="18"/>
      <c r="AM140" s="18"/>
      <c r="AN140" s="18" t="str">
        <f t="shared" si="83"/>
        <v/>
      </c>
      <c r="AO140" s="18"/>
      <c r="AP140" s="18"/>
      <c r="AQ140" s="18"/>
      <c r="AR140" s="19"/>
    </row>
    <row r="141" spans="1:45" x14ac:dyDescent="0.25">
      <c r="B141" s="25"/>
      <c r="D141" s="17" t="str">
        <f t="shared" si="78"/>
        <v/>
      </c>
      <c r="E141" s="18"/>
      <c r="F141" s="18"/>
      <c r="G141" s="18"/>
      <c r="H141" s="18"/>
      <c r="I141" s="18"/>
      <c r="J141" s="18" t="str">
        <f t="shared" si="79"/>
        <v/>
      </c>
      <c r="K141" s="18"/>
      <c r="L141" s="18"/>
      <c r="M141" s="18"/>
      <c r="N141" s="19"/>
      <c r="S141" s="17" t="str">
        <f t="shared" si="80"/>
        <v/>
      </c>
      <c r="T141" s="18"/>
      <c r="U141" s="18"/>
      <c r="V141" s="18"/>
      <c r="W141" s="18"/>
      <c r="X141" s="18"/>
      <c r="Y141" s="18" t="str">
        <f t="shared" si="81"/>
        <v/>
      </c>
      <c r="Z141" s="18"/>
      <c r="AA141" s="18"/>
      <c r="AB141" s="18"/>
      <c r="AC141" s="19"/>
      <c r="AE141"/>
      <c r="AF141"/>
      <c r="AG141"/>
      <c r="AH141" s="17" t="str">
        <f t="shared" si="82"/>
        <v/>
      </c>
      <c r="AI141" s="18"/>
      <c r="AJ141" s="18"/>
      <c r="AK141" s="18"/>
      <c r="AL141" s="18"/>
      <c r="AM141" s="18"/>
      <c r="AN141" s="18" t="str">
        <f t="shared" si="83"/>
        <v/>
      </c>
      <c r="AO141" s="18"/>
      <c r="AP141" s="18"/>
      <c r="AQ141" s="18"/>
      <c r="AR141" s="19"/>
    </row>
    <row r="142" spans="1:45" x14ac:dyDescent="0.25">
      <c r="B142" s="25"/>
      <c r="D142" s="17" t="str">
        <f t="shared" si="78"/>
        <v/>
      </c>
      <c r="E142" s="18"/>
      <c r="F142" s="18"/>
      <c r="G142" s="18"/>
      <c r="H142" s="18"/>
      <c r="I142" s="18"/>
      <c r="J142" s="18" t="str">
        <f t="shared" si="79"/>
        <v/>
      </c>
      <c r="K142" s="18"/>
      <c r="L142" s="18"/>
      <c r="M142" s="18"/>
      <c r="N142" s="19"/>
      <c r="S142" s="17" t="str">
        <f t="shared" si="80"/>
        <v/>
      </c>
      <c r="T142" s="18"/>
      <c r="U142" s="18"/>
      <c r="V142" s="18"/>
      <c r="W142" s="18"/>
      <c r="X142" s="18"/>
      <c r="Y142" s="18" t="str">
        <f t="shared" si="81"/>
        <v/>
      </c>
      <c r="Z142" s="18"/>
      <c r="AA142" s="18"/>
      <c r="AB142" s="18"/>
      <c r="AC142" s="19"/>
      <c r="AE142"/>
      <c r="AF142"/>
      <c r="AG142"/>
      <c r="AH142" s="17" t="str">
        <f t="shared" si="82"/>
        <v/>
      </c>
      <c r="AI142" s="18"/>
      <c r="AJ142" s="18"/>
      <c r="AK142" s="18"/>
      <c r="AL142" s="18"/>
      <c r="AM142" s="18"/>
      <c r="AN142" s="18" t="str">
        <f t="shared" si="83"/>
        <v/>
      </c>
      <c r="AO142" s="18"/>
      <c r="AP142" s="18"/>
      <c r="AQ142" s="18"/>
      <c r="AR142" s="19"/>
    </row>
    <row r="143" spans="1:45" ht="15.75" thickBot="1" x14ac:dyDescent="0.3">
      <c r="B143" s="25"/>
      <c r="D143" s="27" t="str">
        <f t="shared" si="78"/>
        <v/>
      </c>
      <c r="E143" s="28"/>
      <c r="F143" s="28"/>
      <c r="G143" s="28"/>
      <c r="H143" s="28"/>
      <c r="I143" s="28"/>
      <c r="J143" s="28" t="str">
        <f t="shared" si="79"/>
        <v/>
      </c>
      <c r="K143" s="28"/>
      <c r="L143" s="28"/>
      <c r="M143" s="28"/>
      <c r="N143" s="29"/>
      <c r="S143" s="27" t="str">
        <f t="shared" si="80"/>
        <v/>
      </c>
      <c r="T143" s="28"/>
      <c r="U143" s="28"/>
      <c r="V143" s="28"/>
      <c r="W143" s="28"/>
      <c r="X143" s="28"/>
      <c r="Y143" s="28" t="str">
        <f t="shared" si="81"/>
        <v/>
      </c>
      <c r="Z143" s="28"/>
      <c r="AA143" s="28"/>
      <c r="AB143" s="28"/>
      <c r="AC143" s="29"/>
      <c r="AH143" s="27" t="str">
        <f t="shared" si="82"/>
        <v/>
      </c>
      <c r="AI143" s="28"/>
      <c r="AJ143" s="28"/>
      <c r="AK143" s="28"/>
      <c r="AL143" s="28"/>
      <c r="AM143" s="28"/>
      <c r="AN143" s="28" t="str">
        <f t="shared" si="83"/>
        <v/>
      </c>
      <c r="AO143" s="28"/>
      <c r="AP143" s="28"/>
      <c r="AQ143" s="28"/>
      <c r="AR143" s="29"/>
    </row>
    <row r="144" spans="1:45" ht="15.75" thickBot="1" x14ac:dyDescent="0.3">
      <c r="A144" s="4"/>
      <c r="B144" s="26"/>
      <c r="C144" s="4">
        <f>COUNT(B135:B143)+C134</f>
        <v>27</v>
      </c>
      <c r="D144" s="20">
        <f>COUNTIF(D135:D143,"RED")</f>
        <v>0</v>
      </c>
      <c r="E144" s="21" t="str">
        <f>IF(J144&gt;D144,(J144-D144)*-H134,"")</f>
        <v/>
      </c>
      <c r="F144" s="21" t="str">
        <f>IF(D144&gt;J144,(D144-J144)*H134,"")</f>
        <v/>
      </c>
      <c r="G144" s="22">
        <f>SUM(G134,E144,F144)</f>
        <v>-1</v>
      </c>
      <c r="H144" s="23">
        <f>IF(I144&lt;=0,1,I144)</f>
        <v>4</v>
      </c>
      <c r="I144" s="21">
        <f>IF(D144&gt;J144,H134-(D144-J144),H134+(J144-D144))</f>
        <v>4</v>
      </c>
      <c r="J144" s="21">
        <f>COUNTIF(J135:J143,"BLK")</f>
        <v>0</v>
      </c>
      <c r="K144" s="21" t="str">
        <f>IF(D144&gt;J144,(D144-J144)*-N134,"")</f>
        <v/>
      </c>
      <c r="L144" s="21" t="str">
        <f>IF(J144&gt;D144,(J144-D144)*N134,"")</f>
        <v/>
      </c>
      <c r="M144" s="22">
        <f>SUM(M134,K144,L144)</f>
        <v>6</v>
      </c>
      <c r="N144" s="24">
        <f>IF(O144&lt;=0,1,O144)</f>
        <v>1</v>
      </c>
      <c r="O144" s="4">
        <f>IF(J144&gt;D144,N134-(J144-D144),N134+(D144-J144))</f>
        <v>1</v>
      </c>
      <c r="S144" s="20">
        <f>COUNTIF(S135:S143,"HIGH")</f>
        <v>0</v>
      </c>
      <c r="T144" s="21" t="str">
        <f>IF(Y144&gt;S144,(Y144-S144)*-W134,"")</f>
        <v/>
      </c>
      <c r="U144" s="21" t="str">
        <f>IF(S144&gt;Y144,(S144-Y144)*W134,"")</f>
        <v/>
      </c>
      <c r="V144" s="22">
        <f>SUM(V134,T144,U144)</f>
        <v>-6</v>
      </c>
      <c r="W144" s="23">
        <f>IF(X144&lt;=0,1,X144)</f>
        <v>4</v>
      </c>
      <c r="X144" s="21">
        <f>IF(S144&gt;Y144,W134-(S144-Y144),W134+(Y144-S144))</f>
        <v>4</v>
      </c>
      <c r="Y144" s="21">
        <f>COUNTIF(Y135:Y143,"LOW")</f>
        <v>0</v>
      </c>
      <c r="Z144" s="21" t="str">
        <f>IF(S144&gt;Y144,(S144-Y144)*-AC134,"")</f>
        <v/>
      </c>
      <c r="AA144" s="21" t="str">
        <f>IF(Y144&gt;S144,(Y144-S144)*AC134,"")</f>
        <v/>
      </c>
      <c r="AB144" s="22">
        <f>SUM(AB134,Z144,AA144)</f>
        <v>3</v>
      </c>
      <c r="AC144" s="24">
        <f>IF(AD144&lt;=0,1,AD144)</f>
        <v>1</v>
      </c>
      <c r="AD144" s="4">
        <f>IF(Y144&gt;S144,AC134-(Y144-S144),AC134+(S144-Y144))</f>
        <v>1</v>
      </c>
      <c r="AH144" s="20">
        <f>COUNTIF(AH135:AH143,"ODD")</f>
        <v>0</v>
      </c>
      <c r="AI144" s="21" t="str">
        <f>IF(AN144&gt;AH144,(AN144-AH144)*-AL134,"")</f>
        <v/>
      </c>
      <c r="AJ144" s="21" t="str">
        <f>IF(AH144&gt;AN144,(AH144-AN144)*AL134,"")</f>
        <v/>
      </c>
      <c r="AK144" s="22">
        <f>SUM(AK134,AI144,AJ144)</f>
        <v>6</v>
      </c>
      <c r="AL144" s="23">
        <f>IF(AM144&lt;=0,1,AM144)</f>
        <v>4</v>
      </c>
      <c r="AM144" s="21">
        <f>IF(AH144&gt;AN144,AL134-(AH144-AN144),AL134+(AN144-AH144))</f>
        <v>4</v>
      </c>
      <c r="AN144" s="21">
        <f>COUNTIF(AN135:AN143,"EVEN")</f>
        <v>0</v>
      </c>
      <c r="AO144" s="21" t="str">
        <f>IF(AH144&gt;AN144,(AH144-AN144)*-AR134,"")</f>
        <v/>
      </c>
      <c r="AP144" s="21" t="str">
        <f>IF(AN144&gt;AH144,(AN144-AH144)*AR134,"")</f>
        <v/>
      </c>
      <c r="AQ144" s="22">
        <f>SUM(AQ134,AO144,AP144)</f>
        <v>14</v>
      </c>
      <c r="AR144" s="24">
        <f>IF(AS144&lt;=0,1,AS144)</f>
        <v>3</v>
      </c>
      <c r="AS144" s="4">
        <f>IF(AN144&gt;AH144,AR134-(AN144-AH144),AR134+(AH144-AN144))</f>
        <v>3</v>
      </c>
    </row>
    <row r="145" spans="1:45" x14ac:dyDescent="0.25">
      <c r="B145" s="26"/>
      <c r="D145" s="14" t="str">
        <f>IF($B145="","",IF(ISERROR(FIND("|"&amp;$B145&amp;"|","|1|3|5|7|9|12|14|16|18|19|21|23|25|27|30|32|34|36|")),"","RED"))</f>
        <v/>
      </c>
      <c r="E145" s="15"/>
      <c r="F145" s="15"/>
      <c r="G145" s="15"/>
      <c r="H145" s="15"/>
      <c r="I145" s="15"/>
      <c r="J145" s="15" t="str">
        <f>IF($B145="","",IF(ISERROR(FIND("|"&amp;$B145&amp;"|","|1|3|5|7|9|12|14|16|18|19|21|23|25|27|30|32|34|36|")),"BLK",""))</f>
        <v/>
      </c>
      <c r="K145" s="15"/>
      <c r="L145" s="15"/>
      <c r="M145" s="15"/>
      <c r="N145" s="16"/>
      <c r="S145" s="14" t="str">
        <f>IF($B145="","",IF($B145&gt;=19,"HIGH",""))</f>
        <v/>
      </c>
      <c r="T145" s="15"/>
      <c r="U145" s="15"/>
      <c r="V145" s="15"/>
      <c r="W145" s="15"/>
      <c r="X145" s="15"/>
      <c r="Y145" s="15" t="str">
        <f>IF($B145="","",IF($B145&lt;=18,"LOW",""))</f>
        <v/>
      </c>
      <c r="Z145" s="15"/>
      <c r="AA145" s="15"/>
      <c r="AB145" s="15"/>
      <c r="AC145" s="16"/>
      <c r="AE145"/>
      <c r="AF145"/>
      <c r="AG145"/>
      <c r="AH145" s="14" t="str">
        <f>IF($B145="","",IF(ISEVEN(B145),"","ODD"))</f>
        <v/>
      </c>
      <c r="AI145" s="15"/>
      <c r="AJ145" s="15"/>
      <c r="AK145" s="15"/>
      <c r="AL145" s="15"/>
      <c r="AM145" s="15"/>
      <c r="AN145" s="15" t="str">
        <f>IF($B145="","",IF(ISEVEN(B145),"EVEN",""))</f>
        <v/>
      </c>
      <c r="AO145" s="15"/>
      <c r="AP145" s="15"/>
      <c r="AQ145" s="15"/>
      <c r="AR145" s="16"/>
    </row>
    <row r="146" spans="1:45" x14ac:dyDescent="0.25">
      <c r="B146" s="25"/>
      <c r="D146" s="17" t="str">
        <f t="shared" ref="D146:D153" si="84">IF($B146="","",IF(ISERROR(FIND("|"&amp;$B146&amp;"|","|1|3|5|7|9|12|14|16|18|19|21|23|25|27|30|32|34|36|")),"","RED"))</f>
        <v/>
      </c>
      <c r="E146" s="18"/>
      <c r="F146" s="18"/>
      <c r="G146" s="18"/>
      <c r="H146" s="18"/>
      <c r="I146" s="18"/>
      <c r="J146" s="18" t="str">
        <f t="shared" ref="J146:J153" si="85">IF($B146="","",IF(ISERROR(FIND("|"&amp;$B146&amp;"|","|1|3|5|7|9|12|14|16|18|19|21|23|25|27|30|32|34|36|")),"BLK",""))</f>
        <v/>
      </c>
      <c r="K146" s="18"/>
      <c r="L146" s="18"/>
      <c r="M146" s="18"/>
      <c r="N146" s="19"/>
      <c r="S146" s="17" t="str">
        <f t="shared" ref="S146:S153" si="86">IF($B146="","",IF($B146&gt;=19,"HIGH",""))</f>
        <v/>
      </c>
      <c r="T146" s="18"/>
      <c r="U146" s="18"/>
      <c r="V146" s="18"/>
      <c r="W146" s="18"/>
      <c r="X146" s="18"/>
      <c r="Y146" s="18" t="str">
        <f t="shared" ref="Y146:Y153" si="87">IF($B146="","",IF($B146&lt;=18,"LOW",""))</f>
        <v/>
      </c>
      <c r="Z146" s="18"/>
      <c r="AA146" s="18"/>
      <c r="AB146" s="18"/>
      <c r="AC146" s="19"/>
      <c r="AE146"/>
      <c r="AF146"/>
      <c r="AG146"/>
      <c r="AH146" s="17" t="str">
        <f t="shared" ref="AH146:AH153" si="88">IF($B146="","",IF(ISEVEN(B146),"","ODD"))</f>
        <v/>
      </c>
      <c r="AI146" s="18"/>
      <c r="AJ146" s="18"/>
      <c r="AK146" s="18"/>
      <c r="AL146" s="18"/>
      <c r="AM146" s="18"/>
      <c r="AN146" s="18" t="str">
        <f t="shared" ref="AN146:AN153" si="89">IF($B146="","",IF(ISEVEN(B146),"EVEN",""))</f>
        <v/>
      </c>
      <c r="AO146" s="18"/>
      <c r="AP146" s="18"/>
      <c r="AQ146" s="18"/>
      <c r="AR146" s="19"/>
    </row>
    <row r="147" spans="1:45" x14ac:dyDescent="0.25">
      <c r="B147" s="25"/>
      <c r="D147" s="17" t="str">
        <f t="shared" si="84"/>
        <v/>
      </c>
      <c r="E147" s="18"/>
      <c r="F147" s="18"/>
      <c r="G147" s="18"/>
      <c r="H147" s="18"/>
      <c r="I147" s="18"/>
      <c r="J147" s="18" t="str">
        <f t="shared" si="85"/>
        <v/>
      </c>
      <c r="K147" s="18"/>
      <c r="L147" s="18"/>
      <c r="M147" s="18"/>
      <c r="N147" s="19"/>
      <c r="S147" s="17" t="str">
        <f t="shared" si="86"/>
        <v/>
      </c>
      <c r="T147" s="18"/>
      <c r="U147" s="18"/>
      <c r="V147" s="18"/>
      <c r="W147" s="18"/>
      <c r="X147" s="18"/>
      <c r="Y147" s="18" t="str">
        <f t="shared" si="87"/>
        <v/>
      </c>
      <c r="Z147" s="18"/>
      <c r="AA147" s="18"/>
      <c r="AB147" s="18"/>
      <c r="AC147" s="19"/>
      <c r="AE147"/>
      <c r="AF147"/>
      <c r="AG147"/>
      <c r="AH147" s="17" t="str">
        <f t="shared" si="88"/>
        <v/>
      </c>
      <c r="AI147" s="18"/>
      <c r="AJ147" s="18"/>
      <c r="AK147" s="18"/>
      <c r="AL147" s="18"/>
      <c r="AM147" s="18"/>
      <c r="AN147" s="18" t="str">
        <f t="shared" si="89"/>
        <v/>
      </c>
      <c r="AO147" s="18"/>
      <c r="AP147" s="18"/>
      <c r="AQ147" s="18"/>
      <c r="AR147" s="19"/>
    </row>
    <row r="148" spans="1:45" x14ac:dyDescent="0.25">
      <c r="B148" s="25"/>
      <c r="D148" s="17" t="str">
        <f t="shared" si="84"/>
        <v/>
      </c>
      <c r="E148" s="18"/>
      <c r="F148" s="18"/>
      <c r="G148" s="18"/>
      <c r="H148" s="18"/>
      <c r="I148" s="18"/>
      <c r="J148" s="18" t="str">
        <f t="shared" si="85"/>
        <v/>
      </c>
      <c r="K148" s="18"/>
      <c r="L148" s="18"/>
      <c r="M148" s="18"/>
      <c r="N148" s="19"/>
      <c r="S148" s="17" t="str">
        <f t="shared" si="86"/>
        <v/>
      </c>
      <c r="T148" s="18"/>
      <c r="U148" s="18"/>
      <c r="V148" s="18"/>
      <c r="W148" s="18"/>
      <c r="X148" s="18"/>
      <c r="Y148" s="18" t="str">
        <f t="shared" si="87"/>
        <v/>
      </c>
      <c r="Z148" s="18"/>
      <c r="AA148" s="18"/>
      <c r="AB148" s="18"/>
      <c r="AC148" s="19"/>
      <c r="AE148"/>
      <c r="AF148"/>
      <c r="AG148"/>
      <c r="AH148" s="17" t="str">
        <f t="shared" si="88"/>
        <v/>
      </c>
      <c r="AI148" s="18"/>
      <c r="AJ148" s="18"/>
      <c r="AK148" s="18"/>
      <c r="AL148" s="18"/>
      <c r="AM148" s="18"/>
      <c r="AN148" s="18" t="str">
        <f t="shared" si="89"/>
        <v/>
      </c>
      <c r="AO148" s="18"/>
      <c r="AP148" s="18"/>
      <c r="AQ148" s="18"/>
      <c r="AR148" s="19"/>
    </row>
    <row r="149" spans="1:45" x14ac:dyDescent="0.25">
      <c r="B149" s="25"/>
      <c r="D149" s="17" t="str">
        <f t="shared" si="84"/>
        <v/>
      </c>
      <c r="E149" s="18"/>
      <c r="F149" s="18"/>
      <c r="G149" s="18"/>
      <c r="H149" s="18"/>
      <c r="I149" s="18"/>
      <c r="J149" s="18" t="str">
        <f t="shared" si="85"/>
        <v/>
      </c>
      <c r="K149" s="18"/>
      <c r="L149" s="18"/>
      <c r="M149" s="18"/>
      <c r="N149" s="19"/>
      <c r="S149" s="17" t="str">
        <f t="shared" si="86"/>
        <v/>
      </c>
      <c r="T149" s="18"/>
      <c r="U149" s="18"/>
      <c r="V149" s="18"/>
      <c r="W149" s="18"/>
      <c r="X149" s="18"/>
      <c r="Y149" s="18" t="str">
        <f t="shared" si="87"/>
        <v/>
      </c>
      <c r="Z149" s="18"/>
      <c r="AA149" s="18"/>
      <c r="AB149" s="18"/>
      <c r="AC149" s="19"/>
      <c r="AE149"/>
      <c r="AF149"/>
      <c r="AG149"/>
      <c r="AH149" s="17" t="str">
        <f t="shared" si="88"/>
        <v/>
      </c>
      <c r="AI149" s="18"/>
      <c r="AJ149" s="18"/>
      <c r="AK149" s="18"/>
      <c r="AL149" s="18"/>
      <c r="AM149" s="18"/>
      <c r="AN149" s="18" t="str">
        <f t="shared" si="89"/>
        <v/>
      </c>
      <c r="AO149" s="18"/>
      <c r="AP149" s="18"/>
      <c r="AQ149" s="18"/>
      <c r="AR149" s="19"/>
    </row>
    <row r="150" spans="1:45" x14ac:dyDescent="0.25">
      <c r="B150" s="25"/>
      <c r="D150" s="17" t="str">
        <f t="shared" si="84"/>
        <v/>
      </c>
      <c r="E150" s="18"/>
      <c r="F150" s="18"/>
      <c r="G150" s="18"/>
      <c r="H150" s="18"/>
      <c r="I150" s="18"/>
      <c r="J150" s="18" t="str">
        <f t="shared" si="85"/>
        <v/>
      </c>
      <c r="K150" s="18"/>
      <c r="L150" s="18"/>
      <c r="M150" s="18"/>
      <c r="N150" s="19"/>
      <c r="S150" s="17" t="str">
        <f t="shared" si="86"/>
        <v/>
      </c>
      <c r="T150" s="18"/>
      <c r="U150" s="18"/>
      <c r="V150" s="18"/>
      <c r="W150" s="18"/>
      <c r="X150" s="18"/>
      <c r="Y150" s="18" t="str">
        <f t="shared" si="87"/>
        <v/>
      </c>
      <c r="Z150" s="18"/>
      <c r="AA150" s="18"/>
      <c r="AB150" s="18"/>
      <c r="AC150" s="19"/>
      <c r="AE150"/>
      <c r="AF150"/>
      <c r="AG150"/>
      <c r="AH150" s="17" t="str">
        <f t="shared" si="88"/>
        <v/>
      </c>
      <c r="AI150" s="18"/>
      <c r="AJ150" s="18"/>
      <c r="AK150" s="18"/>
      <c r="AL150" s="18"/>
      <c r="AM150" s="18"/>
      <c r="AN150" s="18" t="str">
        <f t="shared" si="89"/>
        <v/>
      </c>
      <c r="AO150" s="18"/>
      <c r="AP150" s="18"/>
      <c r="AQ150" s="18"/>
      <c r="AR150" s="19"/>
    </row>
    <row r="151" spans="1:45" x14ac:dyDescent="0.25">
      <c r="B151" s="25"/>
      <c r="D151" s="17" t="str">
        <f t="shared" si="84"/>
        <v/>
      </c>
      <c r="E151" s="18"/>
      <c r="F151" s="18"/>
      <c r="G151" s="18"/>
      <c r="H151" s="18"/>
      <c r="I151" s="18"/>
      <c r="J151" s="18" t="str">
        <f t="shared" si="85"/>
        <v/>
      </c>
      <c r="K151" s="18"/>
      <c r="L151" s="18"/>
      <c r="M151" s="18"/>
      <c r="N151" s="19"/>
      <c r="S151" s="17" t="str">
        <f t="shared" si="86"/>
        <v/>
      </c>
      <c r="T151" s="18"/>
      <c r="U151" s="18"/>
      <c r="V151" s="18"/>
      <c r="W151" s="18"/>
      <c r="X151" s="18"/>
      <c r="Y151" s="18" t="str">
        <f t="shared" si="87"/>
        <v/>
      </c>
      <c r="Z151" s="18"/>
      <c r="AA151" s="18"/>
      <c r="AB151" s="18"/>
      <c r="AC151" s="19"/>
      <c r="AE151"/>
      <c r="AF151"/>
      <c r="AG151"/>
      <c r="AH151" s="17" t="str">
        <f t="shared" si="88"/>
        <v/>
      </c>
      <c r="AI151" s="18"/>
      <c r="AJ151" s="18"/>
      <c r="AK151" s="18"/>
      <c r="AL151" s="18"/>
      <c r="AM151" s="18"/>
      <c r="AN151" s="18" t="str">
        <f t="shared" si="89"/>
        <v/>
      </c>
      <c r="AO151" s="18"/>
      <c r="AP151" s="18"/>
      <c r="AQ151" s="18"/>
      <c r="AR151" s="19"/>
    </row>
    <row r="152" spans="1:45" x14ac:dyDescent="0.25">
      <c r="B152" s="25"/>
      <c r="D152" s="17" t="str">
        <f t="shared" si="84"/>
        <v/>
      </c>
      <c r="E152" s="18"/>
      <c r="F152" s="18"/>
      <c r="G152" s="18"/>
      <c r="H152" s="18"/>
      <c r="I152" s="18"/>
      <c r="J152" s="18" t="str">
        <f t="shared" si="85"/>
        <v/>
      </c>
      <c r="K152" s="18"/>
      <c r="L152" s="18"/>
      <c r="M152" s="18"/>
      <c r="N152" s="19"/>
      <c r="S152" s="17" t="str">
        <f t="shared" si="86"/>
        <v/>
      </c>
      <c r="T152" s="18"/>
      <c r="U152" s="18"/>
      <c r="V152" s="18"/>
      <c r="W152" s="18"/>
      <c r="X152" s="18"/>
      <c r="Y152" s="18" t="str">
        <f t="shared" si="87"/>
        <v/>
      </c>
      <c r="Z152" s="18"/>
      <c r="AA152" s="18"/>
      <c r="AB152" s="18"/>
      <c r="AC152" s="19"/>
      <c r="AE152"/>
      <c r="AF152"/>
      <c r="AG152"/>
      <c r="AH152" s="17" t="str">
        <f t="shared" si="88"/>
        <v/>
      </c>
      <c r="AI152" s="18"/>
      <c r="AJ152" s="18"/>
      <c r="AK152" s="18"/>
      <c r="AL152" s="18"/>
      <c r="AM152" s="18"/>
      <c r="AN152" s="18" t="str">
        <f t="shared" si="89"/>
        <v/>
      </c>
      <c r="AO152" s="18"/>
      <c r="AP152" s="18"/>
      <c r="AQ152" s="18"/>
      <c r="AR152" s="19"/>
    </row>
    <row r="153" spans="1:45" ht="15.75" thickBot="1" x14ac:dyDescent="0.3">
      <c r="B153" s="25"/>
      <c r="D153" s="27" t="str">
        <f t="shared" si="84"/>
        <v/>
      </c>
      <c r="E153" s="28"/>
      <c r="F153" s="28"/>
      <c r="G153" s="28"/>
      <c r="H153" s="28"/>
      <c r="I153" s="28"/>
      <c r="J153" s="28" t="str">
        <f t="shared" si="85"/>
        <v/>
      </c>
      <c r="K153" s="28"/>
      <c r="L153" s="28"/>
      <c r="M153" s="28"/>
      <c r="N153" s="29"/>
      <c r="S153" s="27" t="str">
        <f t="shared" si="86"/>
        <v/>
      </c>
      <c r="T153" s="28"/>
      <c r="U153" s="28"/>
      <c r="V153" s="28"/>
      <c r="W153" s="28"/>
      <c r="X153" s="28"/>
      <c r="Y153" s="28" t="str">
        <f t="shared" si="87"/>
        <v/>
      </c>
      <c r="Z153" s="28"/>
      <c r="AA153" s="28"/>
      <c r="AB153" s="28"/>
      <c r="AC153" s="29"/>
      <c r="AH153" s="27" t="str">
        <f t="shared" si="88"/>
        <v/>
      </c>
      <c r="AI153" s="28"/>
      <c r="AJ153" s="28"/>
      <c r="AK153" s="28"/>
      <c r="AL153" s="28"/>
      <c r="AM153" s="28"/>
      <c r="AN153" s="28" t="str">
        <f t="shared" si="89"/>
        <v/>
      </c>
      <c r="AO153" s="28"/>
      <c r="AP153" s="28"/>
      <c r="AQ153" s="28"/>
      <c r="AR153" s="29"/>
    </row>
    <row r="154" spans="1:45" ht="15.75" thickBot="1" x14ac:dyDescent="0.3">
      <c r="A154" s="4"/>
      <c r="B154" s="26"/>
      <c r="C154" s="4">
        <f>COUNT(B145:B153)+C144</f>
        <v>27</v>
      </c>
      <c r="D154" s="20">
        <f>COUNTIF(D145:D153,"RED")</f>
        <v>0</v>
      </c>
      <c r="E154" s="21" t="str">
        <f>IF(J154&gt;D154,(J154-D154)*-H144,"")</f>
        <v/>
      </c>
      <c r="F154" s="21" t="str">
        <f>IF(D154&gt;J154,(D154-J154)*H144,"")</f>
        <v/>
      </c>
      <c r="G154" s="22">
        <f>SUM(G144,E154,F154)</f>
        <v>-1</v>
      </c>
      <c r="H154" s="23">
        <f>IF(I154&lt;=0,1,I154)</f>
        <v>4</v>
      </c>
      <c r="I154" s="21">
        <f>IF(D154&gt;J154,H144-(D154-J154),H144+(J154-D154))</f>
        <v>4</v>
      </c>
      <c r="J154" s="21">
        <f>COUNTIF(J145:J153,"BLK")</f>
        <v>0</v>
      </c>
      <c r="K154" s="21" t="str">
        <f>IF(D154&gt;J154,(D154-J154)*-N144,"")</f>
        <v/>
      </c>
      <c r="L154" s="21" t="str">
        <f>IF(J154&gt;D154,(J154-D154)*N144,"")</f>
        <v/>
      </c>
      <c r="M154" s="22">
        <f>SUM(M144,K154,L154)</f>
        <v>6</v>
      </c>
      <c r="N154" s="24">
        <f>IF(O154&lt;=0,1,O154)</f>
        <v>1</v>
      </c>
      <c r="O154" s="4">
        <f>IF(J154&gt;D154,N144-(J154-D154),N144+(D154-J154))</f>
        <v>1</v>
      </c>
      <c r="S154" s="20">
        <f>COUNTIF(S145:S153,"HIGH")</f>
        <v>0</v>
      </c>
      <c r="T154" s="21" t="str">
        <f>IF(Y154&gt;S154,(Y154-S154)*-W144,"")</f>
        <v/>
      </c>
      <c r="U154" s="21" t="str">
        <f>IF(S154&gt;Y154,(S154-Y154)*W144,"")</f>
        <v/>
      </c>
      <c r="V154" s="22">
        <f>SUM(V144,T154,U154)</f>
        <v>-6</v>
      </c>
      <c r="W154" s="23">
        <f>IF(X154&lt;=0,1,X154)</f>
        <v>4</v>
      </c>
      <c r="X154" s="21">
        <f>IF(S154&gt;Y154,W144-(S154-Y154),W144+(Y154-S154))</f>
        <v>4</v>
      </c>
      <c r="Y154" s="21">
        <f>COUNTIF(Y145:Y153,"LOW")</f>
        <v>0</v>
      </c>
      <c r="Z154" s="21" t="str">
        <f>IF(S154&gt;Y154,(S154-Y154)*-AC144,"")</f>
        <v/>
      </c>
      <c r="AA154" s="21" t="str">
        <f>IF(Y154&gt;S154,(Y154-S154)*AC144,"")</f>
        <v/>
      </c>
      <c r="AB154" s="22">
        <f>SUM(AB144,Z154,AA154)</f>
        <v>3</v>
      </c>
      <c r="AC154" s="24">
        <f>IF(AD154&lt;=0,1,AD154)</f>
        <v>1</v>
      </c>
      <c r="AD154" s="4">
        <f>IF(Y154&gt;S154,AC144-(Y154-S154),AC144+(S154-Y154))</f>
        <v>1</v>
      </c>
      <c r="AH154" s="20">
        <f>COUNTIF(AH145:AH153,"ODD")</f>
        <v>0</v>
      </c>
      <c r="AI154" s="21" t="str">
        <f>IF(AN154&gt;AH154,(AN154-AH154)*-AL144,"")</f>
        <v/>
      </c>
      <c r="AJ154" s="21" t="str">
        <f>IF(AH154&gt;AN154,(AH154-AN154)*AL144,"")</f>
        <v/>
      </c>
      <c r="AK154" s="22">
        <f>SUM(AK144,AI154,AJ154)</f>
        <v>6</v>
      </c>
      <c r="AL154" s="23">
        <f>IF(AM154&lt;=0,1,AM154)</f>
        <v>4</v>
      </c>
      <c r="AM154" s="21">
        <f>IF(AH154&gt;AN154,AL144-(AH154-AN154),AL144+(AN154-AH154))</f>
        <v>4</v>
      </c>
      <c r="AN154" s="21">
        <f>COUNTIF(AN145:AN153,"EVEN")</f>
        <v>0</v>
      </c>
      <c r="AO154" s="21" t="str">
        <f>IF(AH154&gt;AN154,(AH154-AN154)*-AR144,"")</f>
        <v/>
      </c>
      <c r="AP154" s="21" t="str">
        <f>IF(AN154&gt;AH154,(AN154-AH154)*AR144,"")</f>
        <v/>
      </c>
      <c r="AQ154" s="22">
        <f>SUM(AQ144,AO154,AP154)</f>
        <v>14</v>
      </c>
      <c r="AR154" s="24">
        <f>IF(AS154&lt;=0,1,AS154)</f>
        <v>3</v>
      </c>
      <c r="AS154" s="4">
        <f>IF(AN154&gt;AH154,AR144-(AN154-AH154),AR144+(AH154-AN154))</f>
        <v>3</v>
      </c>
    </row>
    <row r="155" spans="1:45" x14ac:dyDescent="0.25">
      <c r="B155" s="26"/>
      <c r="D155" s="14" t="str">
        <f>IF($B155="","",IF(ISERROR(FIND("|"&amp;$B155&amp;"|","|1|3|5|7|9|12|14|16|18|19|21|23|25|27|30|32|34|36|")),"","RED"))</f>
        <v/>
      </c>
      <c r="E155" s="15"/>
      <c r="F155" s="15"/>
      <c r="G155" s="15"/>
      <c r="H155" s="15"/>
      <c r="I155" s="15"/>
      <c r="J155" s="15" t="str">
        <f>IF($B155="","",IF(ISERROR(FIND("|"&amp;$B155&amp;"|","|1|3|5|7|9|12|14|16|18|19|21|23|25|27|30|32|34|36|")),"BLK",""))</f>
        <v/>
      </c>
      <c r="K155" s="15"/>
      <c r="L155" s="15"/>
      <c r="M155" s="15"/>
      <c r="N155" s="16"/>
      <c r="S155" s="14" t="str">
        <f>IF($B155="","",IF($B155&gt;=19,"HIGH",""))</f>
        <v/>
      </c>
      <c r="T155" s="15"/>
      <c r="U155" s="15"/>
      <c r="V155" s="15"/>
      <c r="W155" s="15"/>
      <c r="X155" s="15"/>
      <c r="Y155" s="15" t="str">
        <f>IF($B155="","",IF($B155&lt;=18,"LOW",""))</f>
        <v/>
      </c>
      <c r="Z155" s="15"/>
      <c r="AA155" s="15"/>
      <c r="AB155" s="15"/>
      <c r="AC155" s="16"/>
      <c r="AE155"/>
      <c r="AF155"/>
      <c r="AG155"/>
      <c r="AH155" s="14" t="str">
        <f>IF($B155="","",IF(ISEVEN(B155),"","ODD"))</f>
        <v/>
      </c>
      <c r="AI155" s="15"/>
      <c r="AJ155" s="15"/>
      <c r="AK155" s="15"/>
      <c r="AL155" s="15"/>
      <c r="AM155" s="15"/>
      <c r="AN155" s="15" t="str">
        <f>IF($B155="","",IF(ISEVEN(B155),"EVEN",""))</f>
        <v/>
      </c>
      <c r="AO155" s="15"/>
      <c r="AP155" s="15"/>
      <c r="AQ155" s="15"/>
      <c r="AR155" s="16"/>
    </row>
    <row r="156" spans="1:45" x14ac:dyDescent="0.25">
      <c r="B156" s="25"/>
      <c r="D156" s="17" t="str">
        <f t="shared" ref="D156:D163" si="90">IF($B156="","",IF(ISERROR(FIND("|"&amp;$B156&amp;"|","|1|3|5|7|9|12|14|16|18|19|21|23|25|27|30|32|34|36|")),"","RED"))</f>
        <v/>
      </c>
      <c r="E156" s="18"/>
      <c r="F156" s="18"/>
      <c r="G156" s="18"/>
      <c r="H156" s="18"/>
      <c r="I156" s="18"/>
      <c r="J156" s="18" t="str">
        <f t="shared" ref="J156:J163" si="91">IF($B156="","",IF(ISERROR(FIND("|"&amp;$B156&amp;"|","|1|3|5|7|9|12|14|16|18|19|21|23|25|27|30|32|34|36|")),"BLK",""))</f>
        <v/>
      </c>
      <c r="K156" s="18"/>
      <c r="L156" s="18"/>
      <c r="M156" s="18"/>
      <c r="N156" s="19"/>
      <c r="S156" s="17" t="str">
        <f t="shared" ref="S156:S163" si="92">IF($B156="","",IF($B156&gt;=19,"HIGH",""))</f>
        <v/>
      </c>
      <c r="T156" s="18"/>
      <c r="U156" s="18"/>
      <c r="V156" s="18"/>
      <c r="W156" s="18"/>
      <c r="X156" s="18"/>
      <c r="Y156" s="18" t="str">
        <f t="shared" ref="Y156:Y163" si="93">IF($B156="","",IF($B156&lt;=18,"LOW",""))</f>
        <v/>
      </c>
      <c r="Z156" s="18"/>
      <c r="AA156" s="18"/>
      <c r="AB156" s="18"/>
      <c r="AC156" s="19"/>
      <c r="AE156"/>
      <c r="AF156"/>
      <c r="AG156"/>
      <c r="AH156" s="17" t="str">
        <f t="shared" ref="AH156:AH163" si="94">IF($B156="","",IF(ISEVEN(B156),"","ODD"))</f>
        <v/>
      </c>
      <c r="AI156" s="18"/>
      <c r="AJ156" s="18"/>
      <c r="AK156" s="18"/>
      <c r="AL156" s="18"/>
      <c r="AM156" s="18"/>
      <c r="AN156" s="18" t="str">
        <f t="shared" ref="AN156:AN163" si="95">IF($B156="","",IF(ISEVEN(B156),"EVEN",""))</f>
        <v/>
      </c>
      <c r="AO156" s="18"/>
      <c r="AP156" s="18"/>
      <c r="AQ156" s="18"/>
      <c r="AR156" s="19"/>
    </row>
    <row r="157" spans="1:45" x14ac:dyDescent="0.25">
      <c r="B157" s="25"/>
      <c r="D157" s="17" t="str">
        <f t="shared" si="90"/>
        <v/>
      </c>
      <c r="E157" s="18"/>
      <c r="F157" s="18"/>
      <c r="G157" s="18"/>
      <c r="H157" s="18"/>
      <c r="I157" s="18"/>
      <c r="J157" s="18" t="str">
        <f t="shared" si="91"/>
        <v/>
      </c>
      <c r="K157" s="18"/>
      <c r="L157" s="18"/>
      <c r="M157" s="18"/>
      <c r="N157" s="19"/>
      <c r="S157" s="17" t="str">
        <f t="shared" si="92"/>
        <v/>
      </c>
      <c r="T157" s="18"/>
      <c r="U157" s="18"/>
      <c r="V157" s="18"/>
      <c r="W157" s="18"/>
      <c r="X157" s="18"/>
      <c r="Y157" s="18" t="str">
        <f t="shared" si="93"/>
        <v/>
      </c>
      <c r="Z157" s="18"/>
      <c r="AA157" s="18"/>
      <c r="AB157" s="18"/>
      <c r="AC157" s="19"/>
      <c r="AE157"/>
      <c r="AF157"/>
      <c r="AG157"/>
      <c r="AH157" s="17" t="str">
        <f t="shared" si="94"/>
        <v/>
      </c>
      <c r="AI157" s="18"/>
      <c r="AJ157" s="18"/>
      <c r="AK157" s="18"/>
      <c r="AL157" s="18"/>
      <c r="AM157" s="18"/>
      <c r="AN157" s="18" t="str">
        <f t="shared" si="95"/>
        <v/>
      </c>
      <c r="AO157" s="18"/>
      <c r="AP157" s="18"/>
      <c r="AQ157" s="18"/>
      <c r="AR157" s="19"/>
    </row>
    <row r="158" spans="1:45" x14ac:dyDescent="0.25">
      <c r="B158" s="25"/>
      <c r="D158" s="17" t="str">
        <f t="shared" si="90"/>
        <v/>
      </c>
      <c r="E158" s="18"/>
      <c r="F158" s="18"/>
      <c r="G158" s="18"/>
      <c r="H158" s="18"/>
      <c r="I158" s="18"/>
      <c r="J158" s="18" t="str">
        <f t="shared" si="91"/>
        <v/>
      </c>
      <c r="K158" s="18"/>
      <c r="L158" s="18"/>
      <c r="M158" s="18"/>
      <c r="N158" s="19"/>
      <c r="S158" s="17" t="str">
        <f t="shared" si="92"/>
        <v/>
      </c>
      <c r="T158" s="18"/>
      <c r="U158" s="18"/>
      <c r="V158" s="18"/>
      <c r="W158" s="18"/>
      <c r="X158" s="18"/>
      <c r="Y158" s="18" t="str">
        <f t="shared" si="93"/>
        <v/>
      </c>
      <c r="Z158" s="18"/>
      <c r="AA158" s="18"/>
      <c r="AB158" s="18"/>
      <c r="AC158" s="19"/>
      <c r="AE158"/>
      <c r="AF158"/>
      <c r="AG158"/>
      <c r="AH158" s="17" t="str">
        <f t="shared" si="94"/>
        <v/>
      </c>
      <c r="AI158" s="18"/>
      <c r="AJ158" s="18"/>
      <c r="AK158" s="18"/>
      <c r="AL158" s="18"/>
      <c r="AM158" s="18"/>
      <c r="AN158" s="18" t="str">
        <f t="shared" si="95"/>
        <v/>
      </c>
      <c r="AO158" s="18"/>
      <c r="AP158" s="18"/>
      <c r="AQ158" s="18"/>
      <c r="AR158" s="19"/>
    </row>
    <row r="159" spans="1:45" x14ac:dyDescent="0.25">
      <c r="B159" s="25"/>
      <c r="D159" s="17" t="str">
        <f t="shared" si="90"/>
        <v/>
      </c>
      <c r="E159" s="18"/>
      <c r="F159" s="18"/>
      <c r="G159" s="18"/>
      <c r="H159" s="18"/>
      <c r="I159" s="18"/>
      <c r="J159" s="18" t="str">
        <f t="shared" si="91"/>
        <v/>
      </c>
      <c r="K159" s="18"/>
      <c r="L159" s="18"/>
      <c r="M159" s="18"/>
      <c r="N159" s="19"/>
      <c r="S159" s="17" t="str">
        <f t="shared" si="92"/>
        <v/>
      </c>
      <c r="T159" s="18"/>
      <c r="U159" s="18"/>
      <c r="V159" s="18"/>
      <c r="W159" s="18"/>
      <c r="X159" s="18"/>
      <c r="Y159" s="18" t="str">
        <f t="shared" si="93"/>
        <v/>
      </c>
      <c r="Z159" s="18"/>
      <c r="AA159" s="18"/>
      <c r="AB159" s="18"/>
      <c r="AC159" s="19"/>
      <c r="AE159"/>
      <c r="AF159"/>
      <c r="AG159"/>
      <c r="AH159" s="17" t="str">
        <f t="shared" si="94"/>
        <v/>
      </c>
      <c r="AI159" s="18"/>
      <c r="AJ159" s="18"/>
      <c r="AK159" s="18"/>
      <c r="AL159" s="18"/>
      <c r="AM159" s="18"/>
      <c r="AN159" s="18" t="str">
        <f t="shared" si="95"/>
        <v/>
      </c>
      <c r="AO159" s="18"/>
      <c r="AP159" s="18"/>
      <c r="AQ159" s="18"/>
      <c r="AR159" s="19"/>
    </row>
    <row r="160" spans="1:45" x14ac:dyDescent="0.25">
      <c r="B160" s="25"/>
      <c r="D160" s="17" t="str">
        <f t="shared" si="90"/>
        <v/>
      </c>
      <c r="E160" s="18"/>
      <c r="F160" s="18"/>
      <c r="G160" s="18"/>
      <c r="H160" s="18"/>
      <c r="I160" s="18"/>
      <c r="J160" s="18" t="str">
        <f t="shared" si="91"/>
        <v/>
      </c>
      <c r="K160" s="18"/>
      <c r="L160" s="18"/>
      <c r="M160" s="18"/>
      <c r="N160" s="19"/>
      <c r="S160" s="17" t="str">
        <f t="shared" si="92"/>
        <v/>
      </c>
      <c r="T160" s="18"/>
      <c r="U160" s="18"/>
      <c r="V160" s="18"/>
      <c r="W160" s="18"/>
      <c r="X160" s="18"/>
      <c r="Y160" s="18" t="str">
        <f t="shared" si="93"/>
        <v/>
      </c>
      <c r="Z160" s="18"/>
      <c r="AA160" s="18"/>
      <c r="AB160" s="18"/>
      <c r="AC160" s="19"/>
      <c r="AE160"/>
      <c r="AF160"/>
      <c r="AG160"/>
      <c r="AH160" s="17" t="str">
        <f t="shared" si="94"/>
        <v/>
      </c>
      <c r="AI160" s="18"/>
      <c r="AJ160" s="18"/>
      <c r="AK160" s="18"/>
      <c r="AL160" s="18"/>
      <c r="AM160" s="18"/>
      <c r="AN160" s="18" t="str">
        <f t="shared" si="95"/>
        <v/>
      </c>
      <c r="AO160" s="18"/>
      <c r="AP160" s="18"/>
      <c r="AQ160" s="18"/>
      <c r="AR160" s="19"/>
    </row>
    <row r="161" spans="1:45" x14ac:dyDescent="0.25">
      <c r="B161" s="25"/>
      <c r="D161" s="17" t="str">
        <f t="shared" si="90"/>
        <v/>
      </c>
      <c r="E161" s="18"/>
      <c r="F161" s="18"/>
      <c r="G161" s="18"/>
      <c r="H161" s="18"/>
      <c r="I161" s="18"/>
      <c r="J161" s="18" t="str">
        <f t="shared" si="91"/>
        <v/>
      </c>
      <c r="K161" s="18"/>
      <c r="L161" s="18"/>
      <c r="M161" s="18"/>
      <c r="N161" s="19"/>
      <c r="S161" s="17" t="str">
        <f t="shared" si="92"/>
        <v/>
      </c>
      <c r="T161" s="18"/>
      <c r="U161" s="18"/>
      <c r="V161" s="18"/>
      <c r="W161" s="18"/>
      <c r="X161" s="18"/>
      <c r="Y161" s="18" t="str">
        <f t="shared" si="93"/>
        <v/>
      </c>
      <c r="Z161" s="18"/>
      <c r="AA161" s="18"/>
      <c r="AB161" s="18"/>
      <c r="AC161" s="19"/>
      <c r="AE161"/>
      <c r="AF161"/>
      <c r="AG161"/>
      <c r="AH161" s="17" t="str">
        <f t="shared" si="94"/>
        <v/>
      </c>
      <c r="AI161" s="18"/>
      <c r="AJ161" s="18"/>
      <c r="AK161" s="18"/>
      <c r="AL161" s="18"/>
      <c r="AM161" s="18"/>
      <c r="AN161" s="18" t="str">
        <f t="shared" si="95"/>
        <v/>
      </c>
      <c r="AO161" s="18"/>
      <c r="AP161" s="18"/>
      <c r="AQ161" s="18"/>
      <c r="AR161" s="19"/>
    </row>
    <row r="162" spans="1:45" x14ac:dyDescent="0.25">
      <c r="B162" s="25"/>
      <c r="D162" s="17" t="str">
        <f t="shared" si="90"/>
        <v/>
      </c>
      <c r="E162" s="18"/>
      <c r="F162" s="18"/>
      <c r="G162" s="18"/>
      <c r="H162" s="18"/>
      <c r="I162" s="18"/>
      <c r="J162" s="18" t="str">
        <f t="shared" si="91"/>
        <v/>
      </c>
      <c r="K162" s="18"/>
      <c r="L162" s="18"/>
      <c r="M162" s="18"/>
      <c r="N162" s="19"/>
      <c r="S162" s="17" t="str">
        <f t="shared" si="92"/>
        <v/>
      </c>
      <c r="T162" s="18"/>
      <c r="U162" s="18"/>
      <c r="V162" s="18"/>
      <c r="W162" s="18"/>
      <c r="X162" s="18"/>
      <c r="Y162" s="18" t="str">
        <f t="shared" si="93"/>
        <v/>
      </c>
      <c r="Z162" s="18"/>
      <c r="AA162" s="18"/>
      <c r="AB162" s="18"/>
      <c r="AC162" s="19"/>
      <c r="AE162"/>
      <c r="AF162"/>
      <c r="AG162"/>
      <c r="AH162" s="17" t="str">
        <f t="shared" si="94"/>
        <v/>
      </c>
      <c r="AI162" s="18"/>
      <c r="AJ162" s="18"/>
      <c r="AK162" s="18"/>
      <c r="AL162" s="18"/>
      <c r="AM162" s="18"/>
      <c r="AN162" s="18" t="str">
        <f t="shared" si="95"/>
        <v/>
      </c>
      <c r="AO162" s="18"/>
      <c r="AP162" s="18"/>
      <c r="AQ162" s="18"/>
      <c r="AR162" s="19"/>
    </row>
    <row r="163" spans="1:45" ht="15.75" thickBot="1" x14ac:dyDescent="0.3">
      <c r="B163" s="25"/>
      <c r="D163" s="27" t="str">
        <f t="shared" si="90"/>
        <v/>
      </c>
      <c r="E163" s="28"/>
      <c r="F163" s="28"/>
      <c r="G163" s="28"/>
      <c r="H163" s="28"/>
      <c r="I163" s="28"/>
      <c r="J163" s="28" t="str">
        <f t="shared" si="91"/>
        <v/>
      </c>
      <c r="K163" s="28"/>
      <c r="L163" s="28"/>
      <c r="M163" s="28"/>
      <c r="N163" s="29"/>
      <c r="S163" s="27" t="str">
        <f t="shared" si="92"/>
        <v/>
      </c>
      <c r="T163" s="28"/>
      <c r="U163" s="28"/>
      <c r="V163" s="28"/>
      <c r="W163" s="28"/>
      <c r="X163" s="28"/>
      <c r="Y163" s="28" t="str">
        <f t="shared" si="93"/>
        <v/>
      </c>
      <c r="Z163" s="28"/>
      <c r="AA163" s="28"/>
      <c r="AB163" s="28"/>
      <c r="AC163" s="29"/>
      <c r="AH163" s="27" t="str">
        <f t="shared" si="94"/>
        <v/>
      </c>
      <c r="AI163" s="28"/>
      <c r="AJ163" s="28"/>
      <c r="AK163" s="28"/>
      <c r="AL163" s="28"/>
      <c r="AM163" s="28"/>
      <c r="AN163" s="28" t="str">
        <f t="shared" si="95"/>
        <v/>
      </c>
      <c r="AO163" s="28"/>
      <c r="AP163" s="28"/>
      <c r="AQ163" s="28"/>
      <c r="AR163" s="29"/>
    </row>
    <row r="164" spans="1:45" ht="15.75" thickBot="1" x14ac:dyDescent="0.3">
      <c r="A164" s="4"/>
      <c r="B164" s="26"/>
      <c r="C164" s="4">
        <f>COUNT(B155:B163)+C154</f>
        <v>27</v>
      </c>
      <c r="D164" s="20">
        <f>COUNTIF(D155:D163,"RED")</f>
        <v>0</v>
      </c>
      <c r="E164" s="21" t="str">
        <f>IF(J164&gt;D164,(J164-D164)*-H154,"")</f>
        <v/>
      </c>
      <c r="F164" s="21" t="str">
        <f>IF(D164&gt;J164,(D164-J164)*H154,"")</f>
        <v/>
      </c>
      <c r="G164" s="22">
        <f>SUM(G154,E164,F164)</f>
        <v>-1</v>
      </c>
      <c r="H164" s="23">
        <f>IF(I164&lt;=0,1,I164)</f>
        <v>4</v>
      </c>
      <c r="I164" s="21">
        <f>IF(D164&gt;J164,H154-(D164-J164),H154+(J164-D164))</f>
        <v>4</v>
      </c>
      <c r="J164" s="21">
        <f>COUNTIF(J155:J163,"BLK")</f>
        <v>0</v>
      </c>
      <c r="K164" s="21" t="str">
        <f>IF(D164&gt;J164,(D164-J164)*-N154,"")</f>
        <v/>
      </c>
      <c r="L164" s="21" t="str">
        <f>IF(J164&gt;D164,(J164-D164)*N154,"")</f>
        <v/>
      </c>
      <c r="M164" s="22">
        <f>SUM(M154,K164,L164)</f>
        <v>6</v>
      </c>
      <c r="N164" s="24">
        <f>IF(O164&lt;=0,1,O164)</f>
        <v>1</v>
      </c>
      <c r="O164" s="4">
        <f>IF(J164&gt;D164,N154-(J164-D164),N154+(D164-J164))</f>
        <v>1</v>
      </c>
      <c r="S164" s="20">
        <f>COUNTIF(S155:S163,"HIGH")</f>
        <v>0</v>
      </c>
      <c r="T164" s="21" t="str">
        <f>IF(Y164&gt;S164,(Y164-S164)*-W154,"")</f>
        <v/>
      </c>
      <c r="U164" s="21" t="str">
        <f>IF(S164&gt;Y164,(S164-Y164)*W154,"")</f>
        <v/>
      </c>
      <c r="V164" s="22">
        <f>SUM(V154,T164,U164)</f>
        <v>-6</v>
      </c>
      <c r="W164" s="23">
        <f>IF(X164&lt;=0,1,X164)</f>
        <v>4</v>
      </c>
      <c r="X164" s="21">
        <f>IF(S164&gt;Y164,W154-(S164-Y164),W154+(Y164-S164))</f>
        <v>4</v>
      </c>
      <c r="Y164" s="21">
        <f>COUNTIF(Y155:Y163,"LOW")</f>
        <v>0</v>
      </c>
      <c r="Z164" s="21" t="str">
        <f>IF(S164&gt;Y164,(S164-Y164)*-AC154,"")</f>
        <v/>
      </c>
      <c r="AA164" s="21" t="str">
        <f>IF(Y164&gt;S164,(Y164-S164)*AC154,"")</f>
        <v/>
      </c>
      <c r="AB164" s="22">
        <f>SUM(AB154,Z164,AA164)</f>
        <v>3</v>
      </c>
      <c r="AC164" s="24">
        <f>IF(AD164&lt;=0,1,AD164)</f>
        <v>1</v>
      </c>
      <c r="AD164" s="4">
        <f>IF(Y164&gt;S164,AC154-(Y164-S164),AC154+(S164-Y164))</f>
        <v>1</v>
      </c>
      <c r="AH164" s="20">
        <f>COUNTIF(AH155:AH163,"ODD")</f>
        <v>0</v>
      </c>
      <c r="AI164" s="21" t="str">
        <f>IF(AN164&gt;AH164,(AN164-AH164)*-AL154,"")</f>
        <v/>
      </c>
      <c r="AJ164" s="21" t="str">
        <f>IF(AH164&gt;AN164,(AH164-AN164)*AL154,"")</f>
        <v/>
      </c>
      <c r="AK164" s="22">
        <f>SUM(AK154,AI164,AJ164)</f>
        <v>6</v>
      </c>
      <c r="AL164" s="23">
        <f>IF(AM164&lt;=0,1,AM164)</f>
        <v>4</v>
      </c>
      <c r="AM164" s="21">
        <f>IF(AH164&gt;AN164,AL154-(AH164-AN164),AL154+(AN164-AH164))</f>
        <v>4</v>
      </c>
      <c r="AN164" s="21">
        <f>COUNTIF(AN155:AN163,"EVEN")</f>
        <v>0</v>
      </c>
      <c r="AO164" s="21" t="str">
        <f>IF(AH164&gt;AN164,(AH164-AN164)*-AR154,"")</f>
        <v/>
      </c>
      <c r="AP164" s="21" t="str">
        <f>IF(AN164&gt;AH164,(AN164-AH164)*AR154,"")</f>
        <v/>
      </c>
      <c r="AQ164" s="22">
        <f>SUM(AQ154,AO164,AP164)</f>
        <v>14</v>
      </c>
      <c r="AR164" s="24">
        <f>IF(AS164&lt;=0,1,AS164)</f>
        <v>3</v>
      </c>
      <c r="AS164" s="4">
        <f>IF(AN164&gt;AH164,AR154-(AN164-AH164),AR154+(AH164-AN164))</f>
        <v>3</v>
      </c>
    </row>
    <row r="165" spans="1:45" x14ac:dyDescent="0.25">
      <c r="B165" s="26"/>
      <c r="D165" s="14" t="str">
        <f>IF($B165="","",IF(ISERROR(FIND("|"&amp;$B165&amp;"|","|1|3|5|7|9|12|14|16|18|19|21|23|25|27|30|32|34|36|")),"","RED"))</f>
        <v/>
      </c>
      <c r="E165" s="15"/>
      <c r="F165" s="15"/>
      <c r="G165" s="15"/>
      <c r="H165" s="15"/>
      <c r="I165" s="15"/>
      <c r="J165" s="15" t="str">
        <f>IF($B165="","",IF(ISERROR(FIND("|"&amp;$B165&amp;"|","|1|3|5|7|9|12|14|16|18|19|21|23|25|27|30|32|34|36|")),"BLK",""))</f>
        <v/>
      </c>
      <c r="K165" s="15"/>
      <c r="L165" s="15"/>
      <c r="M165" s="15"/>
      <c r="N165" s="16"/>
      <c r="S165" s="14" t="str">
        <f>IF($B165="","",IF($B165&gt;=19,"HIGH",""))</f>
        <v/>
      </c>
      <c r="T165" s="15"/>
      <c r="U165" s="15"/>
      <c r="V165" s="15"/>
      <c r="W165" s="15"/>
      <c r="X165" s="15"/>
      <c r="Y165" s="15" t="str">
        <f>IF($B165="","",IF($B165&lt;=18,"LOW",""))</f>
        <v/>
      </c>
      <c r="Z165" s="15"/>
      <c r="AA165" s="15"/>
      <c r="AB165" s="15"/>
      <c r="AC165" s="16"/>
      <c r="AE165"/>
      <c r="AF165"/>
      <c r="AG165"/>
      <c r="AH165" s="14" t="str">
        <f>IF($B165="","",IF(ISEVEN(B165),"","ODD"))</f>
        <v/>
      </c>
      <c r="AI165" s="15"/>
      <c r="AJ165" s="15"/>
      <c r="AK165" s="15"/>
      <c r="AL165" s="15"/>
      <c r="AM165" s="15"/>
      <c r="AN165" s="15" t="str">
        <f>IF($B165="","",IF(ISEVEN(B165),"EVEN",""))</f>
        <v/>
      </c>
      <c r="AO165" s="15"/>
      <c r="AP165" s="15"/>
      <c r="AQ165" s="15"/>
      <c r="AR165" s="16"/>
    </row>
    <row r="166" spans="1:45" x14ac:dyDescent="0.25">
      <c r="B166" s="25"/>
      <c r="D166" s="17" t="str">
        <f t="shared" ref="D166:D173" si="96">IF($B166="","",IF(ISERROR(FIND("|"&amp;$B166&amp;"|","|1|3|5|7|9|12|14|16|18|19|21|23|25|27|30|32|34|36|")),"","RED"))</f>
        <v/>
      </c>
      <c r="E166" s="18"/>
      <c r="F166" s="18"/>
      <c r="G166" s="18"/>
      <c r="H166" s="18"/>
      <c r="I166" s="18"/>
      <c r="J166" s="18" t="str">
        <f t="shared" ref="J166:J173" si="97">IF($B166="","",IF(ISERROR(FIND("|"&amp;$B166&amp;"|","|1|3|5|7|9|12|14|16|18|19|21|23|25|27|30|32|34|36|")),"BLK",""))</f>
        <v/>
      </c>
      <c r="K166" s="18"/>
      <c r="L166" s="18"/>
      <c r="M166" s="18"/>
      <c r="N166" s="19"/>
      <c r="S166" s="17" t="str">
        <f t="shared" ref="S166:S173" si="98">IF($B166="","",IF($B166&gt;=19,"HIGH",""))</f>
        <v/>
      </c>
      <c r="T166" s="18"/>
      <c r="U166" s="18"/>
      <c r="V166" s="18"/>
      <c r="W166" s="18"/>
      <c r="X166" s="18"/>
      <c r="Y166" s="18" t="str">
        <f t="shared" ref="Y166:Y173" si="99">IF($B166="","",IF($B166&lt;=18,"LOW",""))</f>
        <v/>
      </c>
      <c r="Z166" s="18"/>
      <c r="AA166" s="18"/>
      <c r="AB166" s="18"/>
      <c r="AC166" s="19"/>
      <c r="AE166"/>
      <c r="AF166"/>
      <c r="AG166"/>
      <c r="AH166" s="17" t="str">
        <f t="shared" ref="AH166:AH173" si="100">IF($B166="","",IF(ISEVEN(B166),"","ODD"))</f>
        <v/>
      </c>
      <c r="AI166" s="18"/>
      <c r="AJ166" s="18"/>
      <c r="AK166" s="18"/>
      <c r="AL166" s="18"/>
      <c r="AM166" s="18"/>
      <c r="AN166" s="18" t="str">
        <f t="shared" ref="AN166:AN173" si="101">IF($B166="","",IF(ISEVEN(B166),"EVEN",""))</f>
        <v/>
      </c>
      <c r="AO166" s="18"/>
      <c r="AP166" s="18"/>
      <c r="AQ166" s="18"/>
      <c r="AR166" s="19"/>
    </row>
    <row r="167" spans="1:45" x14ac:dyDescent="0.25">
      <c r="B167" s="25"/>
      <c r="D167" s="17" t="str">
        <f t="shared" si="96"/>
        <v/>
      </c>
      <c r="E167" s="18"/>
      <c r="F167" s="18"/>
      <c r="G167" s="18"/>
      <c r="H167" s="18"/>
      <c r="I167" s="18"/>
      <c r="J167" s="18" t="str">
        <f t="shared" si="97"/>
        <v/>
      </c>
      <c r="K167" s="18"/>
      <c r="L167" s="18"/>
      <c r="M167" s="18"/>
      <c r="N167" s="19"/>
      <c r="S167" s="17" t="str">
        <f t="shared" si="98"/>
        <v/>
      </c>
      <c r="T167" s="18"/>
      <c r="U167" s="18"/>
      <c r="V167" s="18"/>
      <c r="W167" s="18"/>
      <c r="X167" s="18"/>
      <c r="Y167" s="18" t="str">
        <f t="shared" si="99"/>
        <v/>
      </c>
      <c r="Z167" s="18"/>
      <c r="AA167" s="18"/>
      <c r="AB167" s="18"/>
      <c r="AC167" s="19"/>
      <c r="AE167"/>
      <c r="AF167"/>
      <c r="AG167"/>
      <c r="AH167" s="17" t="str">
        <f t="shared" si="100"/>
        <v/>
      </c>
      <c r="AI167" s="18"/>
      <c r="AJ167" s="18"/>
      <c r="AK167" s="18"/>
      <c r="AL167" s="18"/>
      <c r="AM167" s="18"/>
      <c r="AN167" s="18" t="str">
        <f t="shared" si="101"/>
        <v/>
      </c>
      <c r="AO167" s="18"/>
      <c r="AP167" s="18"/>
      <c r="AQ167" s="18"/>
      <c r="AR167" s="19"/>
    </row>
    <row r="168" spans="1:45" x14ac:dyDescent="0.25">
      <c r="B168" s="25"/>
      <c r="D168" s="17" t="str">
        <f t="shared" si="96"/>
        <v/>
      </c>
      <c r="E168" s="18"/>
      <c r="F168" s="18"/>
      <c r="G168" s="18"/>
      <c r="H168" s="18"/>
      <c r="I168" s="18"/>
      <c r="J168" s="18" t="str">
        <f t="shared" si="97"/>
        <v/>
      </c>
      <c r="K168" s="18"/>
      <c r="L168" s="18"/>
      <c r="M168" s="18"/>
      <c r="N168" s="19"/>
      <c r="S168" s="17" t="str">
        <f t="shared" si="98"/>
        <v/>
      </c>
      <c r="T168" s="18"/>
      <c r="U168" s="18"/>
      <c r="V168" s="18"/>
      <c r="W168" s="18"/>
      <c r="X168" s="18"/>
      <c r="Y168" s="18" t="str">
        <f t="shared" si="99"/>
        <v/>
      </c>
      <c r="Z168" s="18"/>
      <c r="AA168" s="18"/>
      <c r="AB168" s="18"/>
      <c r="AC168" s="19"/>
      <c r="AE168"/>
      <c r="AF168"/>
      <c r="AG168"/>
      <c r="AH168" s="17" t="str">
        <f t="shared" si="100"/>
        <v/>
      </c>
      <c r="AI168" s="18"/>
      <c r="AJ168" s="18"/>
      <c r="AK168" s="18"/>
      <c r="AL168" s="18"/>
      <c r="AM168" s="18"/>
      <c r="AN168" s="18" t="str">
        <f t="shared" si="101"/>
        <v/>
      </c>
      <c r="AO168" s="18"/>
      <c r="AP168" s="18"/>
      <c r="AQ168" s="18"/>
      <c r="AR168" s="19"/>
    </row>
    <row r="169" spans="1:45" x14ac:dyDescent="0.25">
      <c r="B169" s="25"/>
      <c r="D169" s="17" t="str">
        <f t="shared" si="96"/>
        <v/>
      </c>
      <c r="E169" s="18"/>
      <c r="F169" s="18"/>
      <c r="G169" s="18"/>
      <c r="H169" s="18"/>
      <c r="I169" s="18"/>
      <c r="J169" s="18" t="str">
        <f t="shared" si="97"/>
        <v/>
      </c>
      <c r="K169" s="18"/>
      <c r="L169" s="18"/>
      <c r="M169" s="18"/>
      <c r="N169" s="19"/>
      <c r="S169" s="17" t="str">
        <f t="shared" si="98"/>
        <v/>
      </c>
      <c r="T169" s="18"/>
      <c r="U169" s="18"/>
      <c r="V169" s="18"/>
      <c r="W169" s="18"/>
      <c r="X169" s="18"/>
      <c r="Y169" s="18" t="str">
        <f t="shared" si="99"/>
        <v/>
      </c>
      <c r="Z169" s="18"/>
      <c r="AA169" s="18"/>
      <c r="AB169" s="18"/>
      <c r="AC169" s="19"/>
      <c r="AE169"/>
      <c r="AF169"/>
      <c r="AG169"/>
      <c r="AH169" s="17" t="str">
        <f t="shared" si="100"/>
        <v/>
      </c>
      <c r="AI169" s="18"/>
      <c r="AJ169" s="18"/>
      <c r="AK169" s="18"/>
      <c r="AL169" s="18"/>
      <c r="AM169" s="18"/>
      <c r="AN169" s="18" t="str">
        <f t="shared" si="101"/>
        <v/>
      </c>
      <c r="AO169" s="18"/>
      <c r="AP169" s="18"/>
      <c r="AQ169" s="18"/>
      <c r="AR169" s="19"/>
    </row>
    <row r="170" spans="1:45" x14ac:dyDescent="0.25">
      <c r="B170" s="25"/>
      <c r="D170" s="17" t="str">
        <f t="shared" si="96"/>
        <v/>
      </c>
      <c r="E170" s="18"/>
      <c r="F170" s="18"/>
      <c r="G170" s="18"/>
      <c r="H170" s="18"/>
      <c r="I170" s="18"/>
      <c r="J170" s="18" t="str">
        <f t="shared" si="97"/>
        <v/>
      </c>
      <c r="K170" s="18"/>
      <c r="L170" s="18"/>
      <c r="M170" s="18"/>
      <c r="N170" s="19"/>
      <c r="S170" s="17" t="str">
        <f t="shared" si="98"/>
        <v/>
      </c>
      <c r="T170" s="18"/>
      <c r="U170" s="18"/>
      <c r="V170" s="18"/>
      <c r="W170" s="18"/>
      <c r="X170" s="18"/>
      <c r="Y170" s="18" t="str">
        <f t="shared" si="99"/>
        <v/>
      </c>
      <c r="Z170" s="18"/>
      <c r="AA170" s="18"/>
      <c r="AB170" s="18"/>
      <c r="AC170" s="19"/>
      <c r="AE170"/>
      <c r="AF170"/>
      <c r="AG170"/>
      <c r="AH170" s="17" t="str">
        <f t="shared" si="100"/>
        <v/>
      </c>
      <c r="AI170" s="18"/>
      <c r="AJ170" s="18"/>
      <c r="AK170" s="18"/>
      <c r="AL170" s="18"/>
      <c r="AM170" s="18"/>
      <c r="AN170" s="18" t="str">
        <f t="shared" si="101"/>
        <v/>
      </c>
      <c r="AO170" s="18"/>
      <c r="AP170" s="18"/>
      <c r="AQ170" s="18"/>
      <c r="AR170" s="19"/>
    </row>
    <row r="171" spans="1:45" x14ac:dyDescent="0.25">
      <c r="B171" s="25"/>
      <c r="D171" s="17" t="str">
        <f t="shared" si="96"/>
        <v/>
      </c>
      <c r="E171" s="18"/>
      <c r="F171" s="18"/>
      <c r="G171" s="18"/>
      <c r="H171" s="18"/>
      <c r="I171" s="18"/>
      <c r="J171" s="18" t="str">
        <f t="shared" si="97"/>
        <v/>
      </c>
      <c r="K171" s="18"/>
      <c r="L171" s="18"/>
      <c r="M171" s="18"/>
      <c r="N171" s="19"/>
      <c r="S171" s="17" t="str">
        <f t="shared" si="98"/>
        <v/>
      </c>
      <c r="T171" s="18"/>
      <c r="U171" s="18"/>
      <c r="V171" s="18"/>
      <c r="W171" s="18"/>
      <c r="X171" s="18"/>
      <c r="Y171" s="18" t="str">
        <f t="shared" si="99"/>
        <v/>
      </c>
      <c r="Z171" s="18"/>
      <c r="AA171" s="18"/>
      <c r="AB171" s="18"/>
      <c r="AC171" s="19"/>
      <c r="AE171"/>
      <c r="AF171"/>
      <c r="AG171"/>
      <c r="AH171" s="17" t="str">
        <f t="shared" si="100"/>
        <v/>
      </c>
      <c r="AI171" s="18"/>
      <c r="AJ171" s="18"/>
      <c r="AK171" s="18"/>
      <c r="AL171" s="18"/>
      <c r="AM171" s="18"/>
      <c r="AN171" s="18" t="str">
        <f t="shared" si="101"/>
        <v/>
      </c>
      <c r="AO171" s="18"/>
      <c r="AP171" s="18"/>
      <c r="AQ171" s="18"/>
      <c r="AR171" s="19"/>
    </row>
    <row r="172" spans="1:45" x14ac:dyDescent="0.25">
      <c r="B172" s="25"/>
      <c r="D172" s="17" t="str">
        <f t="shared" si="96"/>
        <v/>
      </c>
      <c r="E172" s="18"/>
      <c r="F172" s="18"/>
      <c r="G172" s="18"/>
      <c r="H172" s="18"/>
      <c r="I172" s="18"/>
      <c r="J172" s="18" t="str">
        <f t="shared" si="97"/>
        <v/>
      </c>
      <c r="K172" s="18"/>
      <c r="L172" s="18"/>
      <c r="M172" s="18"/>
      <c r="N172" s="19"/>
      <c r="S172" s="17" t="str">
        <f t="shared" si="98"/>
        <v/>
      </c>
      <c r="T172" s="18"/>
      <c r="U172" s="18"/>
      <c r="V172" s="18"/>
      <c r="W172" s="18"/>
      <c r="X172" s="18"/>
      <c r="Y172" s="18" t="str">
        <f t="shared" si="99"/>
        <v/>
      </c>
      <c r="Z172" s="18"/>
      <c r="AA172" s="18"/>
      <c r="AB172" s="18"/>
      <c r="AC172" s="19"/>
      <c r="AE172"/>
      <c r="AF172"/>
      <c r="AG172"/>
      <c r="AH172" s="17" t="str">
        <f t="shared" si="100"/>
        <v/>
      </c>
      <c r="AI172" s="18"/>
      <c r="AJ172" s="18"/>
      <c r="AK172" s="18"/>
      <c r="AL172" s="18"/>
      <c r="AM172" s="18"/>
      <c r="AN172" s="18" t="str">
        <f t="shared" si="101"/>
        <v/>
      </c>
      <c r="AO172" s="18"/>
      <c r="AP172" s="18"/>
      <c r="AQ172" s="18"/>
      <c r="AR172" s="19"/>
    </row>
    <row r="173" spans="1:45" ht="15.75" thickBot="1" x14ac:dyDescent="0.3">
      <c r="B173" s="25"/>
      <c r="D173" s="27" t="str">
        <f t="shared" si="96"/>
        <v/>
      </c>
      <c r="E173" s="28"/>
      <c r="F173" s="28"/>
      <c r="G173" s="28"/>
      <c r="H173" s="28"/>
      <c r="I173" s="28"/>
      <c r="J173" s="28" t="str">
        <f t="shared" si="97"/>
        <v/>
      </c>
      <c r="K173" s="28"/>
      <c r="L173" s="28"/>
      <c r="M173" s="28"/>
      <c r="N173" s="29"/>
      <c r="S173" s="27" t="str">
        <f t="shared" si="98"/>
        <v/>
      </c>
      <c r="T173" s="28"/>
      <c r="U173" s="28"/>
      <c r="V173" s="28"/>
      <c r="W173" s="28"/>
      <c r="X173" s="28"/>
      <c r="Y173" s="28" t="str">
        <f t="shared" si="99"/>
        <v/>
      </c>
      <c r="Z173" s="28"/>
      <c r="AA173" s="28"/>
      <c r="AB173" s="28"/>
      <c r="AC173" s="29"/>
      <c r="AH173" s="27" t="str">
        <f t="shared" si="100"/>
        <v/>
      </c>
      <c r="AI173" s="28"/>
      <c r="AJ173" s="28"/>
      <c r="AK173" s="28"/>
      <c r="AL173" s="28"/>
      <c r="AM173" s="28"/>
      <c r="AN173" s="28" t="str">
        <f t="shared" si="101"/>
        <v/>
      </c>
      <c r="AO173" s="28"/>
      <c r="AP173" s="28"/>
      <c r="AQ173" s="28"/>
      <c r="AR173" s="29"/>
    </row>
    <row r="174" spans="1:45" ht="15.75" thickBot="1" x14ac:dyDescent="0.3">
      <c r="A174" s="4"/>
      <c r="B174" s="26"/>
      <c r="C174" s="4">
        <f>COUNT(B165:B173)+C164</f>
        <v>27</v>
      </c>
      <c r="D174" s="20">
        <f>COUNTIF(D165:D173,"RED")</f>
        <v>0</v>
      </c>
      <c r="E174" s="21" t="str">
        <f>IF(J174&gt;D174,(J174-D174)*-H164,"")</f>
        <v/>
      </c>
      <c r="F174" s="21" t="str">
        <f>IF(D174&gt;J174,(D174-J174)*H164,"")</f>
        <v/>
      </c>
      <c r="G174" s="22">
        <f>SUM(G164,E174,F174)</f>
        <v>-1</v>
      </c>
      <c r="H174" s="23">
        <f>IF(I174&lt;=0,1,I174)</f>
        <v>4</v>
      </c>
      <c r="I174" s="21">
        <f>IF(D174&gt;J174,H164-(D174-J174),H164+(J174-D174))</f>
        <v>4</v>
      </c>
      <c r="J174" s="21">
        <f>COUNTIF(J165:J173,"BLK")</f>
        <v>0</v>
      </c>
      <c r="K174" s="21" t="str">
        <f>IF(D174&gt;J174,(D174-J174)*-N164,"")</f>
        <v/>
      </c>
      <c r="L174" s="21" t="str">
        <f>IF(J174&gt;D174,(J174-D174)*N164,"")</f>
        <v/>
      </c>
      <c r="M174" s="22">
        <f>SUM(M164,K174,L174)</f>
        <v>6</v>
      </c>
      <c r="N174" s="24">
        <f>IF(O174&lt;=0,1,O174)</f>
        <v>1</v>
      </c>
      <c r="O174" s="4">
        <f>IF(J174&gt;D174,N164-(J174-D174),N164+(D174-J174))</f>
        <v>1</v>
      </c>
      <c r="S174" s="20">
        <f>COUNTIF(S165:S173,"HIGH")</f>
        <v>0</v>
      </c>
      <c r="T174" s="21" t="str">
        <f>IF(Y174&gt;S174,(Y174-S174)*-W164,"")</f>
        <v/>
      </c>
      <c r="U174" s="21" t="str">
        <f>IF(S174&gt;Y174,(S174-Y174)*W164,"")</f>
        <v/>
      </c>
      <c r="V174" s="22">
        <f>SUM(V164,T174,U174)</f>
        <v>-6</v>
      </c>
      <c r="W174" s="23">
        <f>IF(X174&lt;=0,1,X174)</f>
        <v>4</v>
      </c>
      <c r="X174" s="21">
        <f>IF(S174&gt;Y174,W164-(S174-Y174),W164+(Y174-S174))</f>
        <v>4</v>
      </c>
      <c r="Y174" s="21">
        <f>COUNTIF(Y165:Y173,"LOW")</f>
        <v>0</v>
      </c>
      <c r="Z174" s="21" t="str">
        <f>IF(S174&gt;Y174,(S174-Y174)*-AC164,"")</f>
        <v/>
      </c>
      <c r="AA174" s="21" t="str">
        <f>IF(Y174&gt;S174,(Y174-S174)*AC164,"")</f>
        <v/>
      </c>
      <c r="AB174" s="22">
        <f>SUM(AB164,Z174,AA174)</f>
        <v>3</v>
      </c>
      <c r="AC174" s="24">
        <f>IF(AD174&lt;=0,1,AD174)</f>
        <v>1</v>
      </c>
      <c r="AD174" s="4">
        <f>IF(Y174&gt;S174,AC164-(Y174-S174),AC164+(S174-Y174))</f>
        <v>1</v>
      </c>
      <c r="AH174" s="20">
        <f>COUNTIF(AH165:AH173,"ODD")</f>
        <v>0</v>
      </c>
      <c r="AI174" s="21" t="str">
        <f>IF(AN174&gt;AH174,(AN174-AH174)*-AL164,"")</f>
        <v/>
      </c>
      <c r="AJ174" s="21" t="str">
        <f>IF(AH174&gt;AN174,(AH174-AN174)*AL164,"")</f>
        <v/>
      </c>
      <c r="AK174" s="22">
        <f>SUM(AK164,AI174,AJ174)</f>
        <v>6</v>
      </c>
      <c r="AL174" s="23">
        <f>IF(AM174&lt;=0,1,AM174)</f>
        <v>4</v>
      </c>
      <c r="AM174" s="21">
        <f>IF(AH174&gt;AN174,AL164-(AH174-AN174),AL164+(AN174-AH174))</f>
        <v>4</v>
      </c>
      <c r="AN174" s="21">
        <f>COUNTIF(AN165:AN173,"EVEN")</f>
        <v>0</v>
      </c>
      <c r="AO174" s="21" t="str">
        <f>IF(AH174&gt;AN174,(AH174-AN174)*-AR164,"")</f>
        <v/>
      </c>
      <c r="AP174" s="21" t="str">
        <f>IF(AN174&gt;AH174,(AN174-AH174)*AR164,"")</f>
        <v/>
      </c>
      <c r="AQ174" s="22">
        <f>SUM(AQ164,AO174,AP174)</f>
        <v>14</v>
      </c>
      <c r="AR174" s="24">
        <f>IF(AS174&lt;=0,1,AS174)</f>
        <v>3</v>
      </c>
      <c r="AS174" s="4">
        <f>IF(AN174&gt;AH174,AR164-(AN174-AH174),AR164+(AH174-AN174))</f>
        <v>3</v>
      </c>
    </row>
    <row r="175" spans="1:45" x14ac:dyDescent="0.25">
      <c r="B175" s="26"/>
      <c r="D175" s="14" t="str">
        <f>IF($B175="","",IF(ISERROR(FIND("|"&amp;$B175&amp;"|","|1|3|5|7|9|12|14|16|18|19|21|23|25|27|30|32|34|36|")),"","RED"))</f>
        <v/>
      </c>
      <c r="E175" s="15"/>
      <c r="F175" s="15"/>
      <c r="G175" s="15"/>
      <c r="H175" s="15"/>
      <c r="I175" s="15"/>
      <c r="J175" s="15" t="str">
        <f>IF($B175="","",IF(ISERROR(FIND("|"&amp;$B175&amp;"|","|1|3|5|7|9|12|14|16|18|19|21|23|25|27|30|32|34|36|")),"BLK",""))</f>
        <v/>
      </c>
      <c r="K175" s="15"/>
      <c r="L175" s="15"/>
      <c r="M175" s="15"/>
      <c r="N175" s="16"/>
      <c r="S175" s="14" t="str">
        <f>IF($B175="","",IF($B175&gt;=19,"HIGH",""))</f>
        <v/>
      </c>
      <c r="T175" s="15"/>
      <c r="U175" s="15"/>
      <c r="V175" s="15"/>
      <c r="W175" s="15"/>
      <c r="X175" s="15"/>
      <c r="Y175" s="15" t="str">
        <f>IF($B175="","",IF($B175&lt;=18,"LOW",""))</f>
        <v/>
      </c>
      <c r="Z175" s="15"/>
      <c r="AA175" s="15"/>
      <c r="AB175" s="15"/>
      <c r="AC175" s="16"/>
      <c r="AE175"/>
      <c r="AF175"/>
      <c r="AG175"/>
      <c r="AH175" s="14" t="str">
        <f>IF($B175="","",IF(ISEVEN(B175),"","ODD"))</f>
        <v/>
      </c>
      <c r="AI175" s="15"/>
      <c r="AJ175" s="15"/>
      <c r="AK175" s="15"/>
      <c r="AL175" s="15"/>
      <c r="AM175" s="15"/>
      <c r="AN175" s="15" t="str">
        <f>IF($B175="","",IF(ISEVEN(B175),"EVEN",""))</f>
        <v/>
      </c>
      <c r="AO175" s="15"/>
      <c r="AP175" s="15"/>
      <c r="AQ175" s="15"/>
      <c r="AR175" s="16"/>
    </row>
    <row r="176" spans="1:45" x14ac:dyDescent="0.25">
      <c r="B176" s="25"/>
      <c r="D176" s="17" t="str">
        <f t="shared" ref="D176:D183" si="102">IF($B176="","",IF(ISERROR(FIND("|"&amp;$B176&amp;"|","|1|3|5|7|9|12|14|16|18|19|21|23|25|27|30|32|34|36|")),"","RED"))</f>
        <v/>
      </c>
      <c r="E176" s="18"/>
      <c r="F176" s="18"/>
      <c r="G176" s="18"/>
      <c r="H176" s="18"/>
      <c r="I176" s="18"/>
      <c r="J176" s="18" t="str">
        <f t="shared" ref="J176:J183" si="103">IF($B176="","",IF(ISERROR(FIND("|"&amp;$B176&amp;"|","|1|3|5|7|9|12|14|16|18|19|21|23|25|27|30|32|34|36|")),"BLK",""))</f>
        <v/>
      </c>
      <c r="K176" s="18"/>
      <c r="L176" s="18"/>
      <c r="M176" s="18"/>
      <c r="N176" s="19"/>
      <c r="S176" s="17" t="str">
        <f t="shared" ref="S176:S183" si="104">IF($B176="","",IF($B176&gt;=19,"HIGH",""))</f>
        <v/>
      </c>
      <c r="T176" s="18"/>
      <c r="U176" s="18"/>
      <c r="V176" s="18"/>
      <c r="W176" s="18"/>
      <c r="X176" s="18"/>
      <c r="Y176" s="18" t="str">
        <f t="shared" ref="Y176:Y183" si="105">IF($B176="","",IF($B176&lt;=18,"LOW",""))</f>
        <v/>
      </c>
      <c r="Z176" s="18"/>
      <c r="AA176" s="18"/>
      <c r="AB176" s="18"/>
      <c r="AC176" s="19"/>
      <c r="AE176"/>
      <c r="AF176"/>
      <c r="AG176"/>
      <c r="AH176" s="17" t="str">
        <f t="shared" ref="AH176:AH183" si="106">IF($B176="","",IF(ISEVEN(B176),"","ODD"))</f>
        <v/>
      </c>
      <c r="AI176" s="18"/>
      <c r="AJ176" s="18"/>
      <c r="AK176" s="18"/>
      <c r="AL176" s="18"/>
      <c r="AM176" s="18"/>
      <c r="AN176" s="18" t="str">
        <f t="shared" ref="AN176:AN183" si="107">IF($B176="","",IF(ISEVEN(B176),"EVEN",""))</f>
        <v/>
      </c>
      <c r="AO176" s="18"/>
      <c r="AP176" s="18"/>
      <c r="AQ176" s="18"/>
      <c r="AR176" s="19"/>
    </row>
    <row r="177" spans="1:45" x14ac:dyDescent="0.25">
      <c r="B177" s="25"/>
      <c r="D177" s="17" t="str">
        <f t="shared" si="102"/>
        <v/>
      </c>
      <c r="E177" s="18"/>
      <c r="F177" s="18"/>
      <c r="G177" s="18"/>
      <c r="H177" s="18"/>
      <c r="I177" s="18"/>
      <c r="J177" s="18" t="str">
        <f t="shared" si="103"/>
        <v/>
      </c>
      <c r="K177" s="18"/>
      <c r="L177" s="18"/>
      <c r="M177" s="18"/>
      <c r="N177" s="19"/>
      <c r="S177" s="17" t="str">
        <f t="shared" si="104"/>
        <v/>
      </c>
      <c r="T177" s="18"/>
      <c r="U177" s="18"/>
      <c r="V177" s="18"/>
      <c r="W177" s="18"/>
      <c r="X177" s="18"/>
      <c r="Y177" s="18" t="str">
        <f t="shared" si="105"/>
        <v/>
      </c>
      <c r="Z177" s="18"/>
      <c r="AA177" s="18"/>
      <c r="AB177" s="18"/>
      <c r="AC177" s="19"/>
      <c r="AE177"/>
      <c r="AF177"/>
      <c r="AG177"/>
      <c r="AH177" s="17" t="str">
        <f t="shared" si="106"/>
        <v/>
      </c>
      <c r="AI177" s="18"/>
      <c r="AJ177" s="18"/>
      <c r="AK177" s="18"/>
      <c r="AL177" s="18"/>
      <c r="AM177" s="18"/>
      <c r="AN177" s="18" t="str">
        <f t="shared" si="107"/>
        <v/>
      </c>
      <c r="AO177" s="18"/>
      <c r="AP177" s="18"/>
      <c r="AQ177" s="18"/>
      <c r="AR177" s="19"/>
    </row>
    <row r="178" spans="1:45" x14ac:dyDescent="0.25">
      <c r="B178" s="25"/>
      <c r="D178" s="17" t="str">
        <f t="shared" si="102"/>
        <v/>
      </c>
      <c r="E178" s="18"/>
      <c r="F178" s="18"/>
      <c r="G178" s="18"/>
      <c r="H178" s="18"/>
      <c r="I178" s="18"/>
      <c r="J178" s="18" t="str">
        <f t="shared" si="103"/>
        <v/>
      </c>
      <c r="K178" s="18"/>
      <c r="L178" s="18"/>
      <c r="M178" s="18"/>
      <c r="N178" s="19"/>
      <c r="S178" s="17" t="str">
        <f t="shared" si="104"/>
        <v/>
      </c>
      <c r="T178" s="18"/>
      <c r="U178" s="18"/>
      <c r="V178" s="18"/>
      <c r="W178" s="18"/>
      <c r="X178" s="18"/>
      <c r="Y178" s="18" t="str">
        <f t="shared" si="105"/>
        <v/>
      </c>
      <c r="Z178" s="18"/>
      <c r="AA178" s="18"/>
      <c r="AB178" s="18"/>
      <c r="AC178" s="19"/>
      <c r="AE178"/>
      <c r="AF178"/>
      <c r="AG178"/>
      <c r="AH178" s="17" t="str">
        <f t="shared" si="106"/>
        <v/>
      </c>
      <c r="AI178" s="18"/>
      <c r="AJ178" s="18"/>
      <c r="AK178" s="18"/>
      <c r="AL178" s="18"/>
      <c r="AM178" s="18"/>
      <c r="AN178" s="18" t="str">
        <f t="shared" si="107"/>
        <v/>
      </c>
      <c r="AO178" s="18"/>
      <c r="AP178" s="18"/>
      <c r="AQ178" s="18"/>
      <c r="AR178" s="19"/>
    </row>
    <row r="179" spans="1:45" x14ac:dyDescent="0.25">
      <c r="B179" s="25"/>
      <c r="D179" s="17" t="str">
        <f t="shared" si="102"/>
        <v/>
      </c>
      <c r="E179" s="18"/>
      <c r="F179" s="18"/>
      <c r="G179" s="18"/>
      <c r="H179" s="18"/>
      <c r="I179" s="18"/>
      <c r="J179" s="18" t="str">
        <f t="shared" si="103"/>
        <v/>
      </c>
      <c r="K179" s="18"/>
      <c r="L179" s="18"/>
      <c r="M179" s="18"/>
      <c r="N179" s="19"/>
      <c r="S179" s="17" t="str">
        <f t="shared" si="104"/>
        <v/>
      </c>
      <c r="T179" s="18"/>
      <c r="U179" s="18"/>
      <c r="V179" s="18"/>
      <c r="W179" s="18"/>
      <c r="X179" s="18"/>
      <c r="Y179" s="18" t="str">
        <f t="shared" si="105"/>
        <v/>
      </c>
      <c r="Z179" s="18"/>
      <c r="AA179" s="18"/>
      <c r="AB179" s="18"/>
      <c r="AC179" s="19"/>
      <c r="AE179"/>
      <c r="AF179"/>
      <c r="AG179"/>
      <c r="AH179" s="17" t="str">
        <f t="shared" si="106"/>
        <v/>
      </c>
      <c r="AI179" s="18"/>
      <c r="AJ179" s="18"/>
      <c r="AK179" s="18"/>
      <c r="AL179" s="18"/>
      <c r="AM179" s="18"/>
      <c r="AN179" s="18" t="str">
        <f t="shared" si="107"/>
        <v/>
      </c>
      <c r="AO179" s="18"/>
      <c r="AP179" s="18"/>
      <c r="AQ179" s="18"/>
      <c r="AR179" s="19"/>
    </row>
    <row r="180" spans="1:45" x14ac:dyDescent="0.25">
      <c r="B180" s="25"/>
      <c r="D180" s="17" t="str">
        <f t="shared" si="102"/>
        <v/>
      </c>
      <c r="E180" s="18"/>
      <c r="F180" s="18"/>
      <c r="G180" s="18"/>
      <c r="H180" s="18"/>
      <c r="I180" s="18"/>
      <c r="J180" s="18" t="str">
        <f t="shared" si="103"/>
        <v/>
      </c>
      <c r="K180" s="18"/>
      <c r="L180" s="18"/>
      <c r="M180" s="18"/>
      <c r="N180" s="19"/>
      <c r="S180" s="17" t="str">
        <f t="shared" si="104"/>
        <v/>
      </c>
      <c r="T180" s="18"/>
      <c r="U180" s="18"/>
      <c r="V180" s="18"/>
      <c r="W180" s="18"/>
      <c r="X180" s="18"/>
      <c r="Y180" s="18" t="str">
        <f t="shared" si="105"/>
        <v/>
      </c>
      <c r="Z180" s="18"/>
      <c r="AA180" s="18"/>
      <c r="AB180" s="18"/>
      <c r="AC180" s="19"/>
      <c r="AE180"/>
      <c r="AF180"/>
      <c r="AG180"/>
      <c r="AH180" s="17" t="str">
        <f t="shared" si="106"/>
        <v/>
      </c>
      <c r="AI180" s="18"/>
      <c r="AJ180" s="18"/>
      <c r="AK180" s="18"/>
      <c r="AL180" s="18"/>
      <c r="AM180" s="18"/>
      <c r="AN180" s="18" t="str">
        <f t="shared" si="107"/>
        <v/>
      </c>
      <c r="AO180" s="18"/>
      <c r="AP180" s="18"/>
      <c r="AQ180" s="18"/>
      <c r="AR180" s="19"/>
    </row>
    <row r="181" spans="1:45" x14ac:dyDescent="0.25">
      <c r="B181" s="25"/>
      <c r="D181" s="17" t="str">
        <f t="shared" si="102"/>
        <v/>
      </c>
      <c r="E181" s="18"/>
      <c r="F181" s="18"/>
      <c r="G181" s="18"/>
      <c r="H181" s="18"/>
      <c r="I181" s="18"/>
      <c r="J181" s="18" t="str">
        <f t="shared" si="103"/>
        <v/>
      </c>
      <c r="K181" s="18"/>
      <c r="L181" s="18"/>
      <c r="M181" s="18"/>
      <c r="N181" s="19"/>
      <c r="S181" s="17" t="str">
        <f t="shared" si="104"/>
        <v/>
      </c>
      <c r="T181" s="18"/>
      <c r="U181" s="18"/>
      <c r="V181" s="18"/>
      <c r="W181" s="18"/>
      <c r="X181" s="18"/>
      <c r="Y181" s="18" t="str">
        <f t="shared" si="105"/>
        <v/>
      </c>
      <c r="Z181" s="18"/>
      <c r="AA181" s="18"/>
      <c r="AB181" s="18"/>
      <c r="AC181" s="19"/>
      <c r="AE181"/>
      <c r="AF181"/>
      <c r="AG181"/>
      <c r="AH181" s="17" t="str">
        <f t="shared" si="106"/>
        <v/>
      </c>
      <c r="AI181" s="18"/>
      <c r="AJ181" s="18"/>
      <c r="AK181" s="18"/>
      <c r="AL181" s="18"/>
      <c r="AM181" s="18"/>
      <c r="AN181" s="18" t="str">
        <f t="shared" si="107"/>
        <v/>
      </c>
      <c r="AO181" s="18"/>
      <c r="AP181" s="18"/>
      <c r="AQ181" s="18"/>
      <c r="AR181" s="19"/>
    </row>
    <row r="182" spans="1:45" x14ac:dyDescent="0.25">
      <c r="B182" s="25"/>
      <c r="D182" s="17" t="str">
        <f t="shared" si="102"/>
        <v/>
      </c>
      <c r="E182" s="18"/>
      <c r="F182" s="18"/>
      <c r="G182" s="18"/>
      <c r="H182" s="18"/>
      <c r="I182" s="18"/>
      <c r="J182" s="18" t="str">
        <f t="shared" si="103"/>
        <v/>
      </c>
      <c r="K182" s="18"/>
      <c r="L182" s="18"/>
      <c r="M182" s="18"/>
      <c r="N182" s="19"/>
      <c r="S182" s="17" t="str">
        <f t="shared" si="104"/>
        <v/>
      </c>
      <c r="T182" s="18"/>
      <c r="U182" s="18"/>
      <c r="V182" s="18"/>
      <c r="W182" s="18"/>
      <c r="X182" s="18"/>
      <c r="Y182" s="18" t="str">
        <f t="shared" si="105"/>
        <v/>
      </c>
      <c r="Z182" s="18"/>
      <c r="AA182" s="18"/>
      <c r="AB182" s="18"/>
      <c r="AC182" s="19"/>
      <c r="AE182"/>
      <c r="AF182"/>
      <c r="AG182"/>
      <c r="AH182" s="17" t="str">
        <f t="shared" si="106"/>
        <v/>
      </c>
      <c r="AI182" s="18"/>
      <c r="AJ182" s="18"/>
      <c r="AK182" s="18"/>
      <c r="AL182" s="18"/>
      <c r="AM182" s="18"/>
      <c r="AN182" s="18" t="str">
        <f t="shared" si="107"/>
        <v/>
      </c>
      <c r="AO182" s="18"/>
      <c r="AP182" s="18"/>
      <c r="AQ182" s="18"/>
      <c r="AR182" s="19"/>
    </row>
    <row r="183" spans="1:45" ht="15.75" thickBot="1" x14ac:dyDescent="0.3">
      <c r="B183" s="25"/>
      <c r="D183" s="27" t="str">
        <f t="shared" si="102"/>
        <v/>
      </c>
      <c r="E183" s="28"/>
      <c r="F183" s="28"/>
      <c r="G183" s="28"/>
      <c r="H183" s="28"/>
      <c r="I183" s="28"/>
      <c r="J183" s="28" t="str">
        <f t="shared" si="103"/>
        <v/>
      </c>
      <c r="K183" s="28"/>
      <c r="L183" s="28"/>
      <c r="M183" s="28"/>
      <c r="N183" s="29"/>
      <c r="S183" s="27" t="str">
        <f t="shared" si="104"/>
        <v/>
      </c>
      <c r="T183" s="28"/>
      <c r="U183" s="28"/>
      <c r="V183" s="28"/>
      <c r="W183" s="28"/>
      <c r="X183" s="28"/>
      <c r="Y183" s="28" t="str">
        <f t="shared" si="105"/>
        <v/>
      </c>
      <c r="Z183" s="28"/>
      <c r="AA183" s="28"/>
      <c r="AB183" s="28"/>
      <c r="AC183" s="29"/>
      <c r="AH183" s="27" t="str">
        <f t="shared" si="106"/>
        <v/>
      </c>
      <c r="AI183" s="28"/>
      <c r="AJ183" s="28"/>
      <c r="AK183" s="28"/>
      <c r="AL183" s="28"/>
      <c r="AM183" s="28"/>
      <c r="AN183" s="28" t="str">
        <f t="shared" si="107"/>
        <v/>
      </c>
      <c r="AO183" s="28"/>
      <c r="AP183" s="28"/>
      <c r="AQ183" s="28"/>
      <c r="AR183" s="29"/>
    </row>
    <row r="184" spans="1:45" ht="15.75" thickBot="1" x14ac:dyDescent="0.3">
      <c r="A184" s="4"/>
      <c r="B184" s="26"/>
      <c r="C184" s="4">
        <f>COUNT(B175:B183)+C174</f>
        <v>27</v>
      </c>
      <c r="D184" s="20">
        <f>COUNTIF(D175:D183,"RED")</f>
        <v>0</v>
      </c>
      <c r="E184" s="21" t="str">
        <f>IF(J184&gt;D184,(J184-D184)*-H174,"")</f>
        <v/>
      </c>
      <c r="F184" s="21" t="str">
        <f>IF(D184&gt;J184,(D184-J184)*H174,"")</f>
        <v/>
      </c>
      <c r="G184" s="22">
        <f>SUM(G174,E184,F184)</f>
        <v>-1</v>
      </c>
      <c r="H184" s="23">
        <f>IF(I184&lt;=0,1,I184)</f>
        <v>4</v>
      </c>
      <c r="I184" s="21">
        <f>IF(D184&gt;J184,H174-(D184-J184),H174+(J184-D184))</f>
        <v>4</v>
      </c>
      <c r="J184" s="21">
        <f>COUNTIF(J175:J183,"BLK")</f>
        <v>0</v>
      </c>
      <c r="K184" s="21" t="str">
        <f>IF(D184&gt;J184,(D184-J184)*-N174,"")</f>
        <v/>
      </c>
      <c r="L184" s="21" t="str">
        <f>IF(J184&gt;D184,(J184-D184)*N174,"")</f>
        <v/>
      </c>
      <c r="M184" s="22">
        <f>SUM(M174,K184,L184)</f>
        <v>6</v>
      </c>
      <c r="N184" s="24">
        <f>IF(O184&lt;=0,1,O184)</f>
        <v>1</v>
      </c>
      <c r="O184" s="4">
        <f>IF(J184&gt;D184,N174-(J184-D184),N174+(D184-J184))</f>
        <v>1</v>
      </c>
      <c r="S184" s="20">
        <f>COUNTIF(S175:S183,"HIGH")</f>
        <v>0</v>
      </c>
      <c r="T184" s="21" t="str">
        <f>IF(Y184&gt;S184,(Y184-S184)*-W174,"")</f>
        <v/>
      </c>
      <c r="U184" s="21" t="str">
        <f>IF(S184&gt;Y184,(S184-Y184)*W174,"")</f>
        <v/>
      </c>
      <c r="V184" s="22">
        <f>SUM(V174,T184,U184)</f>
        <v>-6</v>
      </c>
      <c r="W184" s="23">
        <f>IF(X184&lt;=0,1,X184)</f>
        <v>4</v>
      </c>
      <c r="X184" s="21">
        <f>IF(S184&gt;Y184,W174-(S184-Y184),W174+(Y184-S184))</f>
        <v>4</v>
      </c>
      <c r="Y184" s="21">
        <f>COUNTIF(Y175:Y183,"LOW")</f>
        <v>0</v>
      </c>
      <c r="Z184" s="21" t="str">
        <f>IF(S184&gt;Y184,(S184-Y184)*-AC174,"")</f>
        <v/>
      </c>
      <c r="AA184" s="21" t="str">
        <f>IF(Y184&gt;S184,(Y184-S184)*AC174,"")</f>
        <v/>
      </c>
      <c r="AB184" s="22">
        <f>SUM(AB174,Z184,AA184)</f>
        <v>3</v>
      </c>
      <c r="AC184" s="24">
        <f>IF(AD184&lt;=0,1,AD184)</f>
        <v>1</v>
      </c>
      <c r="AD184" s="4">
        <f>IF(Y184&gt;S184,AC174-(Y184-S184),AC174+(S184-Y184))</f>
        <v>1</v>
      </c>
      <c r="AH184" s="20">
        <f>COUNTIF(AH175:AH183,"ODD")</f>
        <v>0</v>
      </c>
      <c r="AI184" s="21" t="str">
        <f>IF(AN184&gt;AH184,(AN184-AH184)*-AL174,"")</f>
        <v/>
      </c>
      <c r="AJ184" s="21" t="str">
        <f>IF(AH184&gt;AN184,(AH184-AN184)*AL174,"")</f>
        <v/>
      </c>
      <c r="AK184" s="22">
        <f>SUM(AK174,AI184,AJ184)</f>
        <v>6</v>
      </c>
      <c r="AL184" s="23">
        <f>IF(AM184&lt;=0,1,AM184)</f>
        <v>4</v>
      </c>
      <c r="AM184" s="21">
        <f>IF(AH184&gt;AN184,AL174-(AH184-AN184),AL174+(AN184-AH184))</f>
        <v>4</v>
      </c>
      <c r="AN184" s="21">
        <f>COUNTIF(AN175:AN183,"EVEN")</f>
        <v>0</v>
      </c>
      <c r="AO184" s="21" t="str">
        <f>IF(AH184&gt;AN184,(AH184-AN184)*-AR174,"")</f>
        <v/>
      </c>
      <c r="AP184" s="21" t="str">
        <f>IF(AN184&gt;AH184,(AN184-AH184)*AR174,"")</f>
        <v/>
      </c>
      <c r="AQ184" s="22">
        <f>SUM(AQ174,AO184,AP184)</f>
        <v>14</v>
      </c>
      <c r="AR184" s="24">
        <f>IF(AS184&lt;=0,1,AS184)</f>
        <v>3</v>
      </c>
      <c r="AS184" s="4">
        <f>IF(AN184&gt;AH184,AR174-(AN184-AH184),AR174+(AH184-AN184))</f>
        <v>3</v>
      </c>
    </row>
    <row r="185" spans="1:45" x14ac:dyDescent="0.25">
      <c r="B185" s="26"/>
      <c r="D185" s="14" t="str">
        <f>IF($B185="","",IF(ISERROR(FIND("|"&amp;$B185&amp;"|","|1|3|5|7|9|12|14|16|18|19|21|23|25|27|30|32|34|36|")),"","RED"))</f>
        <v/>
      </c>
      <c r="E185" s="15"/>
      <c r="F185" s="15"/>
      <c r="G185" s="15"/>
      <c r="H185" s="15"/>
      <c r="I185" s="15"/>
      <c r="J185" s="15" t="str">
        <f>IF($B185="","",IF(ISERROR(FIND("|"&amp;$B185&amp;"|","|1|3|5|7|9|12|14|16|18|19|21|23|25|27|30|32|34|36|")),"BLK",""))</f>
        <v/>
      </c>
      <c r="K185" s="15"/>
      <c r="L185" s="15"/>
      <c r="M185" s="15"/>
      <c r="N185" s="16"/>
      <c r="S185" s="14" t="str">
        <f>IF($B185="","",IF($B185&gt;=19,"HIGH",""))</f>
        <v/>
      </c>
      <c r="T185" s="15"/>
      <c r="U185" s="15"/>
      <c r="V185" s="15"/>
      <c r="W185" s="15"/>
      <c r="X185" s="15"/>
      <c r="Y185" s="15" t="str">
        <f>IF($B185="","",IF($B185&lt;=18,"LOW",""))</f>
        <v/>
      </c>
      <c r="Z185" s="15"/>
      <c r="AA185" s="15"/>
      <c r="AB185" s="15"/>
      <c r="AC185" s="16"/>
      <c r="AE185"/>
      <c r="AF185"/>
      <c r="AG185"/>
      <c r="AH185" s="14" t="str">
        <f>IF($B185="","",IF(ISEVEN(B185),"","ODD"))</f>
        <v/>
      </c>
      <c r="AI185" s="15"/>
      <c r="AJ185" s="15"/>
      <c r="AK185" s="15"/>
      <c r="AL185" s="15"/>
      <c r="AM185" s="15"/>
      <c r="AN185" s="15" t="str">
        <f>IF($B185="","",IF(ISEVEN(B185),"EVEN",""))</f>
        <v/>
      </c>
      <c r="AO185" s="15"/>
      <c r="AP185" s="15"/>
      <c r="AQ185" s="15"/>
      <c r="AR185" s="16"/>
    </row>
    <row r="186" spans="1:45" x14ac:dyDescent="0.25">
      <c r="B186" s="25"/>
      <c r="D186" s="17" t="str">
        <f t="shared" ref="D186:D193" si="108">IF($B186="","",IF(ISERROR(FIND("|"&amp;$B186&amp;"|","|1|3|5|7|9|12|14|16|18|19|21|23|25|27|30|32|34|36|")),"","RED"))</f>
        <v/>
      </c>
      <c r="E186" s="18"/>
      <c r="F186" s="18"/>
      <c r="G186" s="18"/>
      <c r="H186" s="18"/>
      <c r="I186" s="18"/>
      <c r="J186" s="18" t="str">
        <f t="shared" ref="J186:J193" si="109">IF($B186="","",IF(ISERROR(FIND("|"&amp;$B186&amp;"|","|1|3|5|7|9|12|14|16|18|19|21|23|25|27|30|32|34|36|")),"BLK",""))</f>
        <v/>
      </c>
      <c r="K186" s="18"/>
      <c r="L186" s="18"/>
      <c r="M186" s="18"/>
      <c r="N186" s="19"/>
      <c r="S186" s="17" t="str">
        <f t="shared" ref="S186:S193" si="110">IF($B186="","",IF($B186&gt;=19,"HIGH",""))</f>
        <v/>
      </c>
      <c r="T186" s="18"/>
      <c r="U186" s="18"/>
      <c r="V186" s="18"/>
      <c r="W186" s="18"/>
      <c r="X186" s="18"/>
      <c r="Y186" s="18" t="str">
        <f t="shared" ref="Y186:Y193" si="111">IF($B186="","",IF($B186&lt;=18,"LOW",""))</f>
        <v/>
      </c>
      <c r="Z186" s="18"/>
      <c r="AA186" s="18"/>
      <c r="AB186" s="18"/>
      <c r="AC186" s="19"/>
      <c r="AE186"/>
      <c r="AF186"/>
      <c r="AG186"/>
      <c r="AH186" s="17" t="str">
        <f t="shared" ref="AH186:AH193" si="112">IF($B186="","",IF(ISEVEN(B186),"","ODD"))</f>
        <v/>
      </c>
      <c r="AI186" s="18"/>
      <c r="AJ186" s="18"/>
      <c r="AK186" s="18"/>
      <c r="AL186" s="18"/>
      <c r="AM186" s="18"/>
      <c r="AN186" s="18" t="str">
        <f t="shared" ref="AN186:AN193" si="113">IF($B186="","",IF(ISEVEN(B186),"EVEN",""))</f>
        <v/>
      </c>
      <c r="AO186" s="18"/>
      <c r="AP186" s="18"/>
      <c r="AQ186" s="18"/>
      <c r="AR186" s="19"/>
    </row>
    <row r="187" spans="1:45" x14ac:dyDescent="0.25">
      <c r="B187" s="25"/>
      <c r="D187" s="17" t="str">
        <f t="shared" si="108"/>
        <v/>
      </c>
      <c r="E187" s="18"/>
      <c r="F187" s="18"/>
      <c r="G187" s="18"/>
      <c r="H187" s="18"/>
      <c r="I187" s="18"/>
      <c r="J187" s="18" t="str">
        <f t="shared" si="109"/>
        <v/>
      </c>
      <c r="K187" s="18"/>
      <c r="L187" s="18"/>
      <c r="M187" s="18"/>
      <c r="N187" s="19"/>
      <c r="S187" s="17" t="str">
        <f t="shared" si="110"/>
        <v/>
      </c>
      <c r="T187" s="18"/>
      <c r="U187" s="18"/>
      <c r="V187" s="18"/>
      <c r="W187" s="18"/>
      <c r="X187" s="18"/>
      <c r="Y187" s="18" t="str">
        <f t="shared" si="111"/>
        <v/>
      </c>
      <c r="Z187" s="18"/>
      <c r="AA187" s="18"/>
      <c r="AB187" s="18"/>
      <c r="AC187" s="19"/>
      <c r="AE187"/>
      <c r="AF187"/>
      <c r="AG187"/>
      <c r="AH187" s="17" t="str">
        <f t="shared" si="112"/>
        <v/>
      </c>
      <c r="AI187" s="18"/>
      <c r="AJ187" s="18"/>
      <c r="AK187" s="18"/>
      <c r="AL187" s="18"/>
      <c r="AM187" s="18"/>
      <c r="AN187" s="18" t="str">
        <f t="shared" si="113"/>
        <v/>
      </c>
      <c r="AO187" s="18"/>
      <c r="AP187" s="18"/>
      <c r="AQ187" s="18"/>
      <c r="AR187" s="19"/>
    </row>
    <row r="188" spans="1:45" x14ac:dyDescent="0.25">
      <c r="B188" s="25"/>
      <c r="D188" s="17" t="str">
        <f t="shared" si="108"/>
        <v/>
      </c>
      <c r="E188" s="18"/>
      <c r="F188" s="18"/>
      <c r="G188" s="18"/>
      <c r="H188" s="18"/>
      <c r="I188" s="18"/>
      <c r="J188" s="18" t="str">
        <f t="shared" si="109"/>
        <v/>
      </c>
      <c r="K188" s="18"/>
      <c r="L188" s="18"/>
      <c r="M188" s="18"/>
      <c r="N188" s="19"/>
      <c r="S188" s="17" t="str">
        <f t="shared" si="110"/>
        <v/>
      </c>
      <c r="T188" s="18"/>
      <c r="U188" s="18"/>
      <c r="V188" s="18"/>
      <c r="W188" s="18"/>
      <c r="X188" s="18"/>
      <c r="Y188" s="18" t="str">
        <f t="shared" si="111"/>
        <v/>
      </c>
      <c r="Z188" s="18"/>
      <c r="AA188" s="18"/>
      <c r="AB188" s="18"/>
      <c r="AC188" s="19"/>
      <c r="AE188"/>
      <c r="AF188"/>
      <c r="AG188"/>
      <c r="AH188" s="17" t="str">
        <f t="shared" si="112"/>
        <v/>
      </c>
      <c r="AI188" s="18"/>
      <c r="AJ188" s="18"/>
      <c r="AK188" s="18"/>
      <c r="AL188" s="18"/>
      <c r="AM188" s="18"/>
      <c r="AN188" s="18" t="str">
        <f t="shared" si="113"/>
        <v/>
      </c>
      <c r="AO188" s="18"/>
      <c r="AP188" s="18"/>
      <c r="AQ188" s="18"/>
      <c r="AR188" s="19"/>
    </row>
    <row r="189" spans="1:45" x14ac:dyDescent="0.25">
      <c r="B189" s="25"/>
      <c r="D189" s="17" t="str">
        <f t="shared" si="108"/>
        <v/>
      </c>
      <c r="E189" s="18"/>
      <c r="F189" s="18"/>
      <c r="G189" s="18"/>
      <c r="H189" s="18"/>
      <c r="I189" s="18"/>
      <c r="J189" s="18" t="str">
        <f t="shared" si="109"/>
        <v/>
      </c>
      <c r="K189" s="18"/>
      <c r="L189" s="18"/>
      <c r="M189" s="18"/>
      <c r="N189" s="19"/>
      <c r="S189" s="17" t="str">
        <f t="shared" si="110"/>
        <v/>
      </c>
      <c r="T189" s="18"/>
      <c r="U189" s="18"/>
      <c r="V189" s="18"/>
      <c r="W189" s="18"/>
      <c r="X189" s="18"/>
      <c r="Y189" s="18" t="str">
        <f t="shared" si="111"/>
        <v/>
      </c>
      <c r="Z189" s="18"/>
      <c r="AA189" s="18"/>
      <c r="AB189" s="18"/>
      <c r="AC189" s="19"/>
      <c r="AE189"/>
      <c r="AF189"/>
      <c r="AG189"/>
      <c r="AH189" s="17" t="str">
        <f t="shared" si="112"/>
        <v/>
      </c>
      <c r="AI189" s="18"/>
      <c r="AJ189" s="18"/>
      <c r="AK189" s="18"/>
      <c r="AL189" s="18"/>
      <c r="AM189" s="18"/>
      <c r="AN189" s="18" t="str">
        <f t="shared" si="113"/>
        <v/>
      </c>
      <c r="AO189" s="18"/>
      <c r="AP189" s="18"/>
      <c r="AQ189" s="18"/>
      <c r="AR189" s="19"/>
    </row>
    <row r="190" spans="1:45" x14ac:dyDescent="0.25">
      <c r="B190" s="25"/>
      <c r="D190" s="17" t="str">
        <f t="shared" si="108"/>
        <v/>
      </c>
      <c r="E190" s="18"/>
      <c r="F190" s="18"/>
      <c r="G190" s="18"/>
      <c r="H190" s="18"/>
      <c r="I190" s="18"/>
      <c r="J190" s="18" t="str">
        <f t="shared" si="109"/>
        <v/>
      </c>
      <c r="K190" s="18"/>
      <c r="L190" s="18"/>
      <c r="M190" s="18"/>
      <c r="N190" s="19"/>
      <c r="S190" s="17" t="str">
        <f t="shared" si="110"/>
        <v/>
      </c>
      <c r="T190" s="18"/>
      <c r="U190" s="18"/>
      <c r="V190" s="18"/>
      <c r="W190" s="18"/>
      <c r="X190" s="18"/>
      <c r="Y190" s="18" t="str">
        <f t="shared" si="111"/>
        <v/>
      </c>
      <c r="Z190" s="18"/>
      <c r="AA190" s="18"/>
      <c r="AB190" s="18"/>
      <c r="AC190" s="19"/>
      <c r="AE190"/>
      <c r="AF190"/>
      <c r="AG190"/>
      <c r="AH190" s="17" t="str">
        <f t="shared" si="112"/>
        <v/>
      </c>
      <c r="AI190" s="18"/>
      <c r="AJ190" s="18"/>
      <c r="AK190" s="18"/>
      <c r="AL190" s="18"/>
      <c r="AM190" s="18"/>
      <c r="AN190" s="18" t="str">
        <f t="shared" si="113"/>
        <v/>
      </c>
      <c r="AO190" s="18"/>
      <c r="AP190" s="18"/>
      <c r="AQ190" s="18"/>
      <c r="AR190" s="19"/>
    </row>
    <row r="191" spans="1:45" x14ac:dyDescent="0.25">
      <c r="B191" s="25"/>
      <c r="D191" s="17" t="str">
        <f t="shared" si="108"/>
        <v/>
      </c>
      <c r="E191" s="18"/>
      <c r="F191" s="18"/>
      <c r="G191" s="18"/>
      <c r="H191" s="18"/>
      <c r="I191" s="18"/>
      <c r="J191" s="18" t="str">
        <f t="shared" si="109"/>
        <v/>
      </c>
      <c r="K191" s="18"/>
      <c r="L191" s="18"/>
      <c r="M191" s="18"/>
      <c r="N191" s="19"/>
      <c r="S191" s="17" t="str">
        <f t="shared" si="110"/>
        <v/>
      </c>
      <c r="T191" s="18"/>
      <c r="U191" s="18"/>
      <c r="V191" s="18"/>
      <c r="W191" s="18"/>
      <c r="X191" s="18"/>
      <c r="Y191" s="18" t="str">
        <f t="shared" si="111"/>
        <v/>
      </c>
      <c r="Z191" s="18"/>
      <c r="AA191" s="18"/>
      <c r="AB191" s="18"/>
      <c r="AC191" s="19"/>
      <c r="AE191"/>
      <c r="AF191"/>
      <c r="AG191"/>
      <c r="AH191" s="17" t="str">
        <f t="shared" si="112"/>
        <v/>
      </c>
      <c r="AI191" s="18"/>
      <c r="AJ191" s="18"/>
      <c r="AK191" s="18"/>
      <c r="AL191" s="18"/>
      <c r="AM191" s="18"/>
      <c r="AN191" s="18" t="str">
        <f t="shared" si="113"/>
        <v/>
      </c>
      <c r="AO191" s="18"/>
      <c r="AP191" s="18"/>
      <c r="AQ191" s="18"/>
      <c r="AR191" s="19"/>
    </row>
    <row r="192" spans="1:45" x14ac:dyDescent="0.25">
      <c r="B192" s="25"/>
      <c r="D192" s="17" t="str">
        <f t="shared" si="108"/>
        <v/>
      </c>
      <c r="E192" s="18"/>
      <c r="F192" s="18"/>
      <c r="G192" s="18"/>
      <c r="H192" s="18"/>
      <c r="I192" s="18"/>
      <c r="J192" s="18" t="str">
        <f t="shared" si="109"/>
        <v/>
      </c>
      <c r="K192" s="18"/>
      <c r="L192" s="18"/>
      <c r="M192" s="18"/>
      <c r="N192" s="19"/>
      <c r="S192" s="17" t="str">
        <f t="shared" si="110"/>
        <v/>
      </c>
      <c r="T192" s="18"/>
      <c r="U192" s="18"/>
      <c r="V192" s="18"/>
      <c r="W192" s="18"/>
      <c r="X192" s="18"/>
      <c r="Y192" s="18" t="str">
        <f t="shared" si="111"/>
        <v/>
      </c>
      <c r="Z192" s="18"/>
      <c r="AA192" s="18"/>
      <c r="AB192" s="18"/>
      <c r="AC192" s="19"/>
      <c r="AE192"/>
      <c r="AF192"/>
      <c r="AG192"/>
      <c r="AH192" s="17" t="str">
        <f t="shared" si="112"/>
        <v/>
      </c>
      <c r="AI192" s="18"/>
      <c r="AJ192" s="18"/>
      <c r="AK192" s="18"/>
      <c r="AL192" s="18"/>
      <c r="AM192" s="18"/>
      <c r="AN192" s="18" t="str">
        <f t="shared" si="113"/>
        <v/>
      </c>
      <c r="AO192" s="18"/>
      <c r="AP192" s="18"/>
      <c r="AQ192" s="18"/>
      <c r="AR192" s="19"/>
    </row>
    <row r="193" spans="1:45" ht="15.75" thickBot="1" x14ac:dyDescent="0.3">
      <c r="B193" s="25"/>
      <c r="D193" s="27" t="str">
        <f t="shared" si="108"/>
        <v/>
      </c>
      <c r="E193" s="28"/>
      <c r="F193" s="28"/>
      <c r="G193" s="28"/>
      <c r="H193" s="28"/>
      <c r="I193" s="28"/>
      <c r="J193" s="28" t="str">
        <f t="shared" si="109"/>
        <v/>
      </c>
      <c r="K193" s="28"/>
      <c r="L193" s="28"/>
      <c r="M193" s="28"/>
      <c r="N193" s="29"/>
      <c r="S193" s="27" t="str">
        <f t="shared" si="110"/>
        <v/>
      </c>
      <c r="T193" s="28"/>
      <c r="U193" s="28"/>
      <c r="V193" s="28"/>
      <c r="W193" s="28"/>
      <c r="X193" s="28"/>
      <c r="Y193" s="28" t="str">
        <f t="shared" si="111"/>
        <v/>
      </c>
      <c r="Z193" s="28"/>
      <c r="AA193" s="28"/>
      <c r="AB193" s="28"/>
      <c r="AC193" s="29"/>
      <c r="AH193" s="27" t="str">
        <f t="shared" si="112"/>
        <v/>
      </c>
      <c r="AI193" s="28"/>
      <c r="AJ193" s="28"/>
      <c r="AK193" s="28"/>
      <c r="AL193" s="28"/>
      <c r="AM193" s="28"/>
      <c r="AN193" s="28" t="str">
        <f t="shared" si="113"/>
        <v/>
      </c>
      <c r="AO193" s="28"/>
      <c r="AP193" s="28"/>
      <c r="AQ193" s="28"/>
      <c r="AR193" s="29"/>
    </row>
    <row r="194" spans="1:45" ht="15.75" thickBot="1" x14ac:dyDescent="0.3">
      <c r="A194" s="4"/>
      <c r="B194" s="26"/>
      <c r="C194" s="4">
        <f>COUNT(B185:B193)+C184</f>
        <v>27</v>
      </c>
      <c r="D194" s="20">
        <f>COUNTIF(D185:D193,"RED")</f>
        <v>0</v>
      </c>
      <c r="E194" s="21" t="str">
        <f>IF(J194&gt;D194,(J194-D194)*-H184,"")</f>
        <v/>
      </c>
      <c r="F194" s="21" t="str">
        <f>IF(D194&gt;J194,(D194-J194)*H184,"")</f>
        <v/>
      </c>
      <c r="G194" s="22">
        <f>SUM(G184,E194,F194)</f>
        <v>-1</v>
      </c>
      <c r="H194" s="23">
        <f>IF(I194&lt;=0,1,I194)</f>
        <v>4</v>
      </c>
      <c r="I194" s="21">
        <f>IF(D194&gt;J194,H184-(D194-J194),H184+(J194-D194))</f>
        <v>4</v>
      </c>
      <c r="J194" s="21">
        <f>COUNTIF(J185:J193,"BLK")</f>
        <v>0</v>
      </c>
      <c r="K194" s="21" t="str">
        <f>IF(D194&gt;J194,(D194-J194)*-N184,"")</f>
        <v/>
      </c>
      <c r="L194" s="21" t="str">
        <f>IF(J194&gt;D194,(J194-D194)*N184,"")</f>
        <v/>
      </c>
      <c r="M194" s="22">
        <f>SUM(M184,K194,L194)</f>
        <v>6</v>
      </c>
      <c r="N194" s="24">
        <f>IF(O194&lt;=0,1,O194)</f>
        <v>1</v>
      </c>
      <c r="O194" s="4">
        <f>IF(J194&gt;D194,N184-(J194-D194),N184+(D194-J194))</f>
        <v>1</v>
      </c>
      <c r="S194" s="20">
        <f>COUNTIF(S185:S193,"HIGH")</f>
        <v>0</v>
      </c>
      <c r="T194" s="21" t="str">
        <f>IF(Y194&gt;S194,(Y194-S194)*-W184,"")</f>
        <v/>
      </c>
      <c r="U194" s="21" t="str">
        <f>IF(S194&gt;Y194,(S194-Y194)*W184,"")</f>
        <v/>
      </c>
      <c r="V194" s="22">
        <f>SUM(V184,T194,U194)</f>
        <v>-6</v>
      </c>
      <c r="W194" s="23">
        <f>IF(X194&lt;=0,1,X194)</f>
        <v>4</v>
      </c>
      <c r="X194" s="21">
        <f>IF(S194&gt;Y194,W184-(S194-Y194),W184+(Y194-S194))</f>
        <v>4</v>
      </c>
      <c r="Y194" s="21">
        <f>COUNTIF(Y185:Y193,"LOW")</f>
        <v>0</v>
      </c>
      <c r="Z194" s="21" t="str">
        <f>IF(S194&gt;Y194,(S194-Y194)*-AC184,"")</f>
        <v/>
      </c>
      <c r="AA194" s="21" t="str">
        <f>IF(Y194&gt;S194,(Y194-S194)*AC184,"")</f>
        <v/>
      </c>
      <c r="AB194" s="22">
        <f>SUM(AB184,Z194,AA194)</f>
        <v>3</v>
      </c>
      <c r="AC194" s="24">
        <f>IF(AD194&lt;=0,1,AD194)</f>
        <v>1</v>
      </c>
      <c r="AD194" s="4">
        <f>IF(Y194&gt;S194,AC184-(Y194-S194),AC184+(S194-Y194))</f>
        <v>1</v>
      </c>
      <c r="AH194" s="20">
        <f>COUNTIF(AH185:AH193,"ODD")</f>
        <v>0</v>
      </c>
      <c r="AI194" s="21" t="str">
        <f>IF(AN194&gt;AH194,(AN194-AH194)*-AL184,"")</f>
        <v/>
      </c>
      <c r="AJ194" s="21" t="str">
        <f>IF(AH194&gt;AN194,(AH194-AN194)*AL184,"")</f>
        <v/>
      </c>
      <c r="AK194" s="22">
        <f>SUM(AK184,AI194,AJ194)</f>
        <v>6</v>
      </c>
      <c r="AL194" s="23">
        <f>IF(AM194&lt;=0,1,AM194)</f>
        <v>4</v>
      </c>
      <c r="AM194" s="21">
        <f>IF(AH194&gt;AN194,AL184-(AH194-AN194),AL184+(AN194-AH194))</f>
        <v>4</v>
      </c>
      <c r="AN194" s="21">
        <f>COUNTIF(AN185:AN193,"EVEN")</f>
        <v>0</v>
      </c>
      <c r="AO194" s="21" t="str">
        <f>IF(AH194&gt;AN194,(AH194-AN194)*-AR184,"")</f>
        <v/>
      </c>
      <c r="AP194" s="21" t="str">
        <f>IF(AN194&gt;AH194,(AN194-AH194)*AR184,"")</f>
        <v/>
      </c>
      <c r="AQ194" s="22">
        <f>SUM(AQ184,AO194,AP194)</f>
        <v>14</v>
      </c>
      <c r="AR194" s="24">
        <f>IF(AS194&lt;=0,1,AS194)</f>
        <v>3</v>
      </c>
      <c r="AS194" s="4">
        <f>IF(AN194&gt;AH194,AR184-(AN194-AH194),AR184+(AH194-AN194))</f>
        <v>3</v>
      </c>
    </row>
    <row r="195" spans="1:45" x14ac:dyDescent="0.25">
      <c r="B195" s="26"/>
      <c r="D195" s="14" t="str">
        <f>IF($B195="","",IF(ISERROR(FIND("|"&amp;$B195&amp;"|","|1|3|5|7|9|12|14|16|18|19|21|23|25|27|30|32|34|36|")),"","RED"))</f>
        <v/>
      </c>
      <c r="E195" s="15"/>
      <c r="F195" s="15"/>
      <c r="G195" s="15"/>
      <c r="H195" s="15"/>
      <c r="I195" s="15"/>
      <c r="J195" s="15" t="str">
        <f>IF($B195="","",IF(ISERROR(FIND("|"&amp;$B195&amp;"|","|1|3|5|7|9|12|14|16|18|19|21|23|25|27|30|32|34|36|")),"BLK",""))</f>
        <v/>
      </c>
      <c r="K195" s="15"/>
      <c r="L195" s="15"/>
      <c r="M195" s="15"/>
      <c r="N195" s="16"/>
      <c r="S195" s="14" t="str">
        <f>IF($B195="","",IF($B195&gt;=19,"HIGH",""))</f>
        <v/>
      </c>
      <c r="T195" s="15"/>
      <c r="U195" s="15"/>
      <c r="V195" s="15"/>
      <c r="W195" s="15"/>
      <c r="X195" s="15"/>
      <c r="Y195" s="15" t="str">
        <f>IF($B195="","",IF($B195&lt;=18,"LOW",""))</f>
        <v/>
      </c>
      <c r="Z195" s="15"/>
      <c r="AA195" s="15"/>
      <c r="AB195" s="15"/>
      <c r="AC195" s="16"/>
      <c r="AE195"/>
      <c r="AF195"/>
      <c r="AG195"/>
      <c r="AH195" s="14" t="str">
        <f>IF($B195="","",IF(ISEVEN(B195),"","ODD"))</f>
        <v/>
      </c>
      <c r="AI195" s="15"/>
      <c r="AJ195" s="15"/>
      <c r="AK195" s="15"/>
      <c r="AL195" s="15"/>
      <c r="AM195" s="15"/>
      <c r="AN195" s="15" t="str">
        <f>IF($B195="","",IF(ISEVEN(B195),"EVEN",""))</f>
        <v/>
      </c>
      <c r="AO195" s="15"/>
      <c r="AP195" s="15"/>
      <c r="AQ195" s="15"/>
      <c r="AR195" s="16"/>
    </row>
    <row r="196" spans="1:45" x14ac:dyDescent="0.25">
      <c r="B196" s="25"/>
      <c r="D196" s="17" t="str">
        <f t="shared" ref="D196:D203" si="114">IF($B196="","",IF(ISERROR(FIND("|"&amp;$B196&amp;"|","|1|3|5|7|9|12|14|16|18|19|21|23|25|27|30|32|34|36|")),"","RED"))</f>
        <v/>
      </c>
      <c r="E196" s="18"/>
      <c r="F196" s="18"/>
      <c r="G196" s="18"/>
      <c r="H196" s="18"/>
      <c r="I196" s="18"/>
      <c r="J196" s="18" t="str">
        <f t="shared" ref="J196:J203" si="115">IF($B196="","",IF(ISERROR(FIND("|"&amp;$B196&amp;"|","|1|3|5|7|9|12|14|16|18|19|21|23|25|27|30|32|34|36|")),"BLK",""))</f>
        <v/>
      </c>
      <c r="K196" s="18"/>
      <c r="L196" s="18"/>
      <c r="M196" s="18"/>
      <c r="N196" s="19"/>
      <c r="S196" s="17" t="str">
        <f t="shared" ref="S196:S203" si="116">IF($B196="","",IF($B196&gt;=19,"HIGH",""))</f>
        <v/>
      </c>
      <c r="T196" s="18"/>
      <c r="U196" s="18"/>
      <c r="V196" s="18"/>
      <c r="W196" s="18"/>
      <c r="X196" s="18"/>
      <c r="Y196" s="18" t="str">
        <f t="shared" ref="Y196:Y203" si="117">IF($B196="","",IF($B196&lt;=18,"LOW",""))</f>
        <v/>
      </c>
      <c r="Z196" s="18"/>
      <c r="AA196" s="18"/>
      <c r="AB196" s="18"/>
      <c r="AC196" s="19"/>
      <c r="AE196"/>
      <c r="AF196"/>
      <c r="AG196"/>
      <c r="AH196" s="17" t="str">
        <f t="shared" ref="AH196:AH203" si="118">IF($B196="","",IF(ISEVEN(B196),"","ODD"))</f>
        <v/>
      </c>
      <c r="AI196" s="18"/>
      <c r="AJ196" s="18"/>
      <c r="AK196" s="18"/>
      <c r="AL196" s="18"/>
      <c r="AM196" s="18"/>
      <c r="AN196" s="18" t="str">
        <f t="shared" ref="AN196:AN203" si="119">IF($B196="","",IF(ISEVEN(B196),"EVEN",""))</f>
        <v/>
      </c>
      <c r="AO196" s="18"/>
      <c r="AP196" s="18"/>
      <c r="AQ196" s="18"/>
      <c r="AR196" s="19"/>
    </row>
    <row r="197" spans="1:45" x14ac:dyDescent="0.25">
      <c r="B197" s="25"/>
      <c r="D197" s="17" t="str">
        <f t="shared" si="114"/>
        <v/>
      </c>
      <c r="E197" s="18"/>
      <c r="F197" s="18"/>
      <c r="G197" s="18"/>
      <c r="H197" s="18"/>
      <c r="I197" s="18"/>
      <c r="J197" s="18" t="str">
        <f t="shared" si="115"/>
        <v/>
      </c>
      <c r="K197" s="18"/>
      <c r="L197" s="18"/>
      <c r="M197" s="18"/>
      <c r="N197" s="19"/>
      <c r="S197" s="17" t="str">
        <f t="shared" si="116"/>
        <v/>
      </c>
      <c r="T197" s="18"/>
      <c r="U197" s="18"/>
      <c r="V197" s="18"/>
      <c r="W197" s="18"/>
      <c r="X197" s="18"/>
      <c r="Y197" s="18" t="str">
        <f t="shared" si="117"/>
        <v/>
      </c>
      <c r="Z197" s="18"/>
      <c r="AA197" s="18"/>
      <c r="AB197" s="18"/>
      <c r="AC197" s="19"/>
      <c r="AE197"/>
      <c r="AF197"/>
      <c r="AG197"/>
      <c r="AH197" s="17" t="str">
        <f t="shared" si="118"/>
        <v/>
      </c>
      <c r="AI197" s="18"/>
      <c r="AJ197" s="18"/>
      <c r="AK197" s="18"/>
      <c r="AL197" s="18"/>
      <c r="AM197" s="18"/>
      <c r="AN197" s="18" t="str">
        <f t="shared" si="119"/>
        <v/>
      </c>
      <c r="AO197" s="18"/>
      <c r="AP197" s="18"/>
      <c r="AQ197" s="18"/>
      <c r="AR197" s="19"/>
    </row>
    <row r="198" spans="1:45" x14ac:dyDescent="0.25">
      <c r="B198" s="25"/>
      <c r="D198" s="17" t="str">
        <f t="shared" si="114"/>
        <v/>
      </c>
      <c r="E198" s="18"/>
      <c r="F198" s="18"/>
      <c r="G198" s="18"/>
      <c r="H198" s="18"/>
      <c r="I198" s="18"/>
      <c r="J198" s="18" t="str">
        <f t="shared" si="115"/>
        <v/>
      </c>
      <c r="K198" s="18"/>
      <c r="L198" s="18"/>
      <c r="M198" s="18"/>
      <c r="N198" s="19"/>
      <c r="S198" s="17" t="str">
        <f t="shared" si="116"/>
        <v/>
      </c>
      <c r="T198" s="18"/>
      <c r="U198" s="18"/>
      <c r="V198" s="18"/>
      <c r="W198" s="18"/>
      <c r="X198" s="18"/>
      <c r="Y198" s="18" t="str">
        <f t="shared" si="117"/>
        <v/>
      </c>
      <c r="Z198" s="18"/>
      <c r="AA198" s="18"/>
      <c r="AB198" s="18"/>
      <c r="AC198" s="19"/>
      <c r="AE198"/>
      <c r="AF198"/>
      <c r="AG198"/>
      <c r="AH198" s="17" t="str">
        <f t="shared" si="118"/>
        <v/>
      </c>
      <c r="AI198" s="18"/>
      <c r="AJ198" s="18"/>
      <c r="AK198" s="18"/>
      <c r="AL198" s="18"/>
      <c r="AM198" s="18"/>
      <c r="AN198" s="18" t="str">
        <f t="shared" si="119"/>
        <v/>
      </c>
      <c r="AO198" s="18"/>
      <c r="AP198" s="18"/>
      <c r="AQ198" s="18"/>
      <c r="AR198" s="19"/>
    </row>
    <row r="199" spans="1:45" x14ac:dyDescent="0.25">
      <c r="B199" s="25"/>
      <c r="D199" s="17" t="str">
        <f t="shared" si="114"/>
        <v/>
      </c>
      <c r="E199" s="18"/>
      <c r="F199" s="18"/>
      <c r="G199" s="18"/>
      <c r="H199" s="18"/>
      <c r="I199" s="18"/>
      <c r="J199" s="18" t="str">
        <f t="shared" si="115"/>
        <v/>
      </c>
      <c r="K199" s="18"/>
      <c r="L199" s="18"/>
      <c r="M199" s="18"/>
      <c r="N199" s="19"/>
      <c r="S199" s="17" t="str">
        <f t="shared" si="116"/>
        <v/>
      </c>
      <c r="T199" s="18"/>
      <c r="U199" s="18"/>
      <c r="V199" s="18"/>
      <c r="W199" s="18"/>
      <c r="X199" s="18"/>
      <c r="Y199" s="18" t="str">
        <f t="shared" si="117"/>
        <v/>
      </c>
      <c r="Z199" s="18"/>
      <c r="AA199" s="18"/>
      <c r="AB199" s="18"/>
      <c r="AC199" s="19"/>
      <c r="AE199"/>
      <c r="AF199"/>
      <c r="AG199"/>
      <c r="AH199" s="17" t="str">
        <f t="shared" si="118"/>
        <v/>
      </c>
      <c r="AI199" s="18"/>
      <c r="AJ199" s="18"/>
      <c r="AK199" s="18"/>
      <c r="AL199" s="18"/>
      <c r="AM199" s="18"/>
      <c r="AN199" s="18" t="str">
        <f t="shared" si="119"/>
        <v/>
      </c>
      <c r="AO199" s="18"/>
      <c r="AP199" s="18"/>
      <c r="AQ199" s="18"/>
      <c r="AR199" s="19"/>
    </row>
    <row r="200" spans="1:45" x14ac:dyDescent="0.25">
      <c r="B200" s="25"/>
      <c r="D200" s="17" t="str">
        <f t="shared" si="114"/>
        <v/>
      </c>
      <c r="E200" s="18"/>
      <c r="F200" s="18"/>
      <c r="G200" s="18"/>
      <c r="H200" s="18"/>
      <c r="I200" s="18"/>
      <c r="J200" s="18" t="str">
        <f t="shared" si="115"/>
        <v/>
      </c>
      <c r="K200" s="18"/>
      <c r="L200" s="18"/>
      <c r="M200" s="18"/>
      <c r="N200" s="19"/>
      <c r="S200" s="17" t="str">
        <f t="shared" si="116"/>
        <v/>
      </c>
      <c r="T200" s="18"/>
      <c r="U200" s="18"/>
      <c r="V200" s="18"/>
      <c r="W200" s="18"/>
      <c r="X200" s="18"/>
      <c r="Y200" s="18" t="str">
        <f t="shared" si="117"/>
        <v/>
      </c>
      <c r="Z200" s="18"/>
      <c r="AA200" s="18"/>
      <c r="AB200" s="18"/>
      <c r="AC200" s="19"/>
      <c r="AE200"/>
      <c r="AF200"/>
      <c r="AG200"/>
      <c r="AH200" s="17" t="str">
        <f t="shared" si="118"/>
        <v/>
      </c>
      <c r="AI200" s="18"/>
      <c r="AJ200" s="18"/>
      <c r="AK200" s="18"/>
      <c r="AL200" s="18"/>
      <c r="AM200" s="18"/>
      <c r="AN200" s="18" t="str">
        <f t="shared" si="119"/>
        <v/>
      </c>
      <c r="AO200" s="18"/>
      <c r="AP200" s="18"/>
      <c r="AQ200" s="18"/>
      <c r="AR200" s="19"/>
    </row>
    <row r="201" spans="1:45" x14ac:dyDescent="0.25">
      <c r="B201" s="25"/>
      <c r="D201" s="17" t="str">
        <f t="shared" si="114"/>
        <v/>
      </c>
      <c r="E201" s="18"/>
      <c r="F201" s="18"/>
      <c r="G201" s="18"/>
      <c r="H201" s="18"/>
      <c r="I201" s="18"/>
      <c r="J201" s="18" t="str">
        <f t="shared" si="115"/>
        <v/>
      </c>
      <c r="K201" s="18"/>
      <c r="L201" s="18"/>
      <c r="M201" s="18"/>
      <c r="N201" s="19"/>
      <c r="S201" s="17" t="str">
        <f t="shared" si="116"/>
        <v/>
      </c>
      <c r="T201" s="18"/>
      <c r="U201" s="18"/>
      <c r="V201" s="18"/>
      <c r="W201" s="18"/>
      <c r="X201" s="18"/>
      <c r="Y201" s="18" t="str">
        <f t="shared" si="117"/>
        <v/>
      </c>
      <c r="Z201" s="18"/>
      <c r="AA201" s="18"/>
      <c r="AB201" s="18"/>
      <c r="AC201" s="19"/>
      <c r="AE201"/>
      <c r="AF201"/>
      <c r="AG201"/>
      <c r="AH201" s="17" t="str">
        <f t="shared" si="118"/>
        <v/>
      </c>
      <c r="AI201" s="18"/>
      <c r="AJ201" s="18"/>
      <c r="AK201" s="18"/>
      <c r="AL201" s="18"/>
      <c r="AM201" s="18"/>
      <c r="AN201" s="18" t="str">
        <f t="shared" si="119"/>
        <v/>
      </c>
      <c r="AO201" s="18"/>
      <c r="AP201" s="18"/>
      <c r="AQ201" s="18"/>
      <c r="AR201" s="19"/>
    </row>
    <row r="202" spans="1:45" x14ac:dyDescent="0.25">
      <c r="B202" s="25"/>
      <c r="D202" s="17" t="str">
        <f t="shared" si="114"/>
        <v/>
      </c>
      <c r="E202" s="18"/>
      <c r="F202" s="18"/>
      <c r="G202" s="18"/>
      <c r="H202" s="18"/>
      <c r="I202" s="18"/>
      <c r="J202" s="18" t="str">
        <f t="shared" si="115"/>
        <v/>
      </c>
      <c r="K202" s="18"/>
      <c r="L202" s="18"/>
      <c r="M202" s="18"/>
      <c r="N202" s="19"/>
      <c r="S202" s="17" t="str">
        <f t="shared" si="116"/>
        <v/>
      </c>
      <c r="T202" s="18"/>
      <c r="U202" s="18"/>
      <c r="V202" s="18"/>
      <c r="W202" s="18"/>
      <c r="X202" s="18"/>
      <c r="Y202" s="18" t="str">
        <f t="shared" si="117"/>
        <v/>
      </c>
      <c r="Z202" s="18"/>
      <c r="AA202" s="18"/>
      <c r="AB202" s="18"/>
      <c r="AC202" s="19"/>
      <c r="AE202"/>
      <c r="AF202"/>
      <c r="AG202"/>
      <c r="AH202" s="17" t="str">
        <f t="shared" si="118"/>
        <v/>
      </c>
      <c r="AI202" s="18"/>
      <c r="AJ202" s="18"/>
      <c r="AK202" s="18"/>
      <c r="AL202" s="18"/>
      <c r="AM202" s="18"/>
      <c r="AN202" s="18" t="str">
        <f t="shared" si="119"/>
        <v/>
      </c>
      <c r="AO202" s="18"/>
      <c r="AP202" s="18"/>
      <c r="AQ202" s="18"/>
      <c r="AR202" s="19"/>
    </row>
    <row r="203" spans="1:45" ht="15.75" thickBot="1" x14ac:dyDescent="0.3">
      <c r="B203" s="25"/>
      <c r="D203" s="27" t="str">
        <f t="shared" si="114"/>
        <v/>
      </c>
      <c r="E203" s="28"/>
      <c r="F203" s="28"/>
      <c r="G203" s="28"/>
      <c r="H203" s="28"/>
      <c r="I203" s="28"/>
      <c r="J203" s="28" t="str">
        <f t="shared" si="115"/>
        <v/>
      </c>
      <c r="K203" s="28"/>
      <c r="L203" s="28"/>
      <c r="M203" s="28"/>
      <c r="N203" s="29"/>
      <c r="S203" s="27" t="str">
        <f t="shared" si="116"/>
        <v/>
      </c>
      <c r="T203" s="28"/>
      <c r="U203" s="28"/>
      <c r="V203" s="28"/>
      <c r="W203" s="28"/>
      <c r="X203" s="28"/>
      <c r="Y203" s="28" t="str">
        <f t="shared" si="117"/>
        <v/>
      </c>
      <c r="Z203" s="28"/>
      <c r="AA203" s="28"/>
      <c r="AB203" s="28"/>
      <c r="AC203" s="29"/>
      <c r="AH203" s="27" t="str">
        <f t="shared" si="118"/>
        <v/>
      </c>
      <c r="AI203" s="28"/>
      <c r="AJ203" s="28"/>
      <c r="AK203" s="28"/>
      <c r="AL203" s="28"/>
      <c r="AM203" s="28"/>
      <c r="AN203" s="28" t="str">
        <f t="shared" si="119"/>
        <v/>
      </c>
      <c r="AO203" s="28"/>
      <c r="AP203" s="28"/>
      <c r="AQ203" s="28"/>
      <c r="AR203" s="29"/>
    </row>
    <row r="204" spans="1:45" ht="15.75" thickBot="1" x14ac:dyDescent="0.3">
      <c r="A204" s="4"/>
      <c r="B204" s="26"/>
      <c r="C204" s="4">
        <f>COUNT(B195:B203)+C194</f>
        <v>27</v>
      </c>
      <c r="D204" s="20">
        <f>COUNTIF(D195:D203,"RED")</f>
        <v>0</v>
      </c>
      <c r="E204" s="21" t="str">
        <f>IF(J204&gt;D204,(J204-D204)*-H194,"")</f>
        <v/>
      </c>
      <c r="F204" s="21" t="str">
        <f>IF(D204&gt;J204,(D204-J204)*H194,"")</f>
        <v/>
      </c>
      <c r="G204" s="22">
        <f>SUM(G194,E204,F204)</f>
        <v>-1</v>
      </c>
      <c r="H204" s="23">
        <f>IF(I204&lt;=0,1,I204)</f>
        <v>4</v>
      </c>
      <c r="I204" s="21">
        <f>IF(D204&gt;J204,H194-(D204-J204),H194+(J204-D204))</f>
        <v>4</v>
      </c>
      <c r="J204" s="21">
        <f>COUNTIF(J195:J203,"BLK")</f>
        <v>0</v>
      </c>
      <c r="K204" s="21" t="str">
        <f>IF(D204&gt;J204,(D204-J204)*-N194,"")</f>
        <v/>
      </c>
      <c r="L204" s="21" t="str">
        <f>IF(J204&gt;D204,(J204-D204)*N194,"")</f>
        <v/>
      </c>
      <c r="M204" s="22">
        <f>SUM(M194,K204,L204)</f>
        <v>6</v>
      </c>
      <c r="N204" s="24">
        <f>IF(O204&lt;=0,1,O204)</f>
        <v>1</v>
      </c>
      <c r="O204" s="4">
        <f>IF(J204&gt;D204,N194-(J204-D204),N194+(D204-J204))</f>
        <v>1</v>
      </c>
      <c r="S204" s="20">
        <f>COUNTIF(S195:S203,"HIGH")</f>
        <v>0</v>
      </c>
      <c r="T204" s="21" t="str">
        <f>IF(Y204&gt;S204,(Y204-S204)*-W194,"")</f>
        <v/>
      </c>
      <c r="U204" s="21" t="str">
        <f>IF(S204&gt;Y204,(S204-Y204)*W194,"")</f>
        <v/>
      </c>
      <c r="V204" s="22">
        <f>SUM(V194,T204,U204)</f>
        <v>-6</v>
      </c>
      <c r="W204" s="23">
        <f>IF(X204&lt;=0,1,X204)</f>
        <v>4</v>
      </c>
      <c r="X204" s="21">
        <f>IF(S204&gt;Y204,W194-(S204-Y204),W194+(Y204-S204))</f>
        <v>4</v>
      </c>
      <c r="Y204" s="21">
        <f>COUNTIF(Y195:Y203,"LOW")</f>
        <v>0</v>
      </c>
      <c r="Z204" s="21" t="str">
        <f>IF(S204&gt;Y204,(S204-Y204)*-AC194,"")</f>
        <v/>
      </c>
      <c r="AA204" s="21" t="str">
        <f>IF(Y204&gt;S204,(Y204-S204)*AC194,"")</f>
        <v/>
      </c>
      <c r="AB204" s="22">
        <f>SUM(AB194,Z204,AA204)</f>
        <v>3</v>
      </c>
      <c r="AC204" s="24">
        <f>IF(AD204&lt;=0,1,AD204)</f>
        <v>1</v>
      </c>
      <c r="AD204" s="4">
        <f>IF(Y204&gt;S204,AC194-(Y204-S204),AC194+(S204-Y204))</f>
        <v>1</v>
      </c>
      <c r="AH204" s="20">
        <f>COUNTIF(AH195:AH203,"ODD")</f>
        <v>0</v>
      </c>
      <c r="AI204" s="21" t="str">
        <f>IF(AN204&gt;AH204,(AN204-AH204)*-AL194,"")</f>
        <v/>
      </c>
      <c r="AJ204" s="21" t="str">
        <f>IF(AH204&gt;AN204,(AH204-AN204)*AL194,"")</f>
        <v/>
      </c>
      <c r="AK204" s="22">
        <f>SUM(AK194,AI204,AJ204)</f>
        <v>6</v>
      </c>
      <c r="AL204" s="23">
        <f>IF(AM204&lt;=0,1,AM204)</f>
        <v>4</v>
      </c>
      <c r="AM204" s="21">
        <f>IF(AH204&gt;AN204,AL194-(AH204-AN204),AL194+(AN204-AH204))</f>
        <v>4</v>
      </c>
      <c r="AN204" s="21">
        <f>COUNTIF(AN195:AN203,"EVEN")</f>
        <v>0</v>
      </c>
      <c r="AO204" s="21" t="str">
        <f>IF(AH204&gt;AN204,(AH204-AN204)*-AR194,"")</f>
        <v/>
      </c>
      <c r="AP204" s="21" t="str">
        <f>IF(AN204&gt;AH204,(AN204-AH204)*AR194,"")</f>
        <v/>
      </c>
      <c r="AQ204" s="22">
        <f>SUM(AQ194,AO204,AP204)</f>
        <v>14</v>
      </c>
      <c r="AR204" s="24">
        <f>IF(AS204&lt;=0,1,AS204)</f>
        <v>3</v>
      </c>
      <c r="AS204" s="4">
        <f>IF(AN204&gt;AH204,AR194-(AN204-AH204),AR194+(AH204-AN204))</f>
        <v>3</v>
      </c>
    </row>
    <row r="205" spans="1:45" x14ac:dyDescent="0.25">
      <c r="B205" s="26"/>
      <c r="D205" s="14" t="str">
        <f>IF($B205="","",IF(ISERROR(FIND("|"&amp;$B205&amp;"|","|1|3|5|7|9|12|14|16|18|19|21|23|25|27|30|32|34|36|")),"","RED"))</f>
        <v/>
      </c>
      <c r="E205" s="15"/>
      <c r="F205" s="15"/>
      <c r="G205" s="15"/>
      <c r="H205" s="15"/>
      <c r="I205" s="15"/>
      <c r="J205" s="15" t="str">
        <f>IF($B205="","",IF(ISERROR(FIND("|"&amp;$B205&amp;"|","|1|3|5|7|9|12|14|16|18|19|21|23|25|27|30|32|34|36|")),"BLK",""))</f>
        <v/>
      </c>
      <c r="K205" s="15"/>
      <c r="L205" s="15"/>
      <c r="M205" s="15"/>
      <c r="N205" s="16"/>
      <c r="S205" s="14" t="str">
        <f>IF($B205="","",IF($B205&gt;=19,"HIGH",""))</f>
        <v/>
      </c>
      <c r="T205" s="15"/>
      <c r="U205" s="15"/>
      <c r="V205" s="15"/>
      <c r="W205" s="15"/>
      <c r="X205" s="15"/>
      <c r="Y205" s="15" t="str">
        <f>IF($B205="","",IF($B205&lt;=18,"LOW",""))</f>
        <v/>
      </c>
      <c r="Z205" s="15"/>
      <c r="AA205" s="15"/>
      <c r="AB205" s="15"/>
      <c r="AC205" s="16"/>
      <c r="AE205"/>
      <c r="AF205"/>
      <c r="AG205"/>
      <c r="AH205" s="14" t="str">
        <f>IF($B205="","",IF(ISEVEN(B205),"","ODD"))</f>
        <v/>
      </c>
      <c r="AI205" s="15"/>
      <c r="AJ205" s="15"/>
      <c r="AK205" s="15"/>
      <c r="AL205" s="15"/>
      <c r="AM205" s="15"/>
      <c r="AN205" s="15" t="str">
        <f>IF($B205="","",IF(ISEVEN(B205),"EVEN",""))</f>
        <v/>
      </c>
      <c r="AO205" s="15"/>
      <c r="AP205" s="15"/>
      <c r="AQ205" s="15"/>
      <c r="AR205" s="16"/>
    </row>
    <row r="206" spans="1:45" x14ac:dyDescent="0.25">
      <c r="B206" s="25"/>
      <c r="D206" s="17" t="str">
        <f t="shared" ref="D206:D213" si="120">IF($B206="","",IF(ISERROR(FIND("|"&amp;$B206&amp;"|","|1|3|5|7|9|12|14|16|18|19|21|23|25|27|30|32|34|36|")),"","RED"))</f>
        <v/>
      </c>
      <c r="E206" s="18"/>
      <c r="F206" s="18"/>
      <c r="G206" s="18"/>
      <c r="H206" s="18"/>
      <c r="I206" s="18"/>
      <c r="J206" s="18" t="str">
        <f t="shared" ref="J206:J213" si="121">IF($B206="","",IF(ISERROR(FIND("|"&amp;$B206&amp;"|","|1|3|5|7|9|12|14|16|18|19|21|23|25|27|30|32|34|36|")),"BLK",""))</f>
        <v/>
      </c>
      <c r="K206" s="18"/>
      <c r="L206" s="18"/>
      <c r="M206" s="18"/>
      <c r="N206" s="19"/>
      <c r="S206" s="17" t="str">
        <f t="shared" ref="S206:S213" si="122">IF($B206="","",IF($B206&gt;=19,"HIGH",""))</f>
        <v/>
      </c>
      <c r="T206" s="18"/>
      <c r="U206" s="18"/>
      <c r="V206" s="18"/>
      <c r="W206" s="18"/>
      <c r="X206" s="18"/>
      <c r="Y206" s="18" t="str">
        <f t="shared" ref="Y206:Y213" si="123">IF($B206="","",IF($B206&lt;=18,"LOW",""))</f>
        <v/>
      </c>
      <c r="Z206" s="18"/>
      <c r="AA206" s="18"/>
      <c r="AB206" s="18"/>
      <c r="AC206" s="19"/>
      <c r="AE206"/>
      <c r="AF206"/>
      <c r="AG206"/>
      <c r="AH206" s="17" t="str">
        <f t="shared" ref="AH206:AH213" si="124">IF($B206="","",IF(ISEVEN(B206),"","ODD"))</f>
        <v/>
      </c>
      <c r="AI206" s="18"/>
      <c r="AJ206" s="18"/>
      <c r="AK206" s="18"/>
      <c r="AL206" s="18"/>
      <c r="AM206" s="18"/>
      <c r="AN206" s="18" t="str">
        <f t="shared" ref="AN206:AN213" si="125">IF($B206="","",IF(ISEVEN(B206),"EVEN",""))</f>
        <v/>
      </c>
      <c r="AO206" s="18"/>
      <c r="AP206" s="18"/>
      <c r="AQ206" s="18"/>
      <c r="AR206" s="19"/>
    </row>
    <row r="207" spans="1:45" x14ac:dyDescent="0.25">
      <c r="B207" s="25"/>
      <c r="D207" s="17" t="str">
        <f t="shared" si="120"/>
        <v/>
      </c>
      <c r="E207" s="18"/>
      <c r="F207" s="18"/>
      <c r="G207" s="18"/>
      <c r="H207" s="18"/>
      <c r="I207" s="18"/>
      <c r="J207" s="18" t="str">
        <f t="shared" si="121"/>
        <v/>
      </c>
      <c r="K207" s="18"/>
      <c r="L207" s="18"/>
      <c r="M207" s="18"/>
      <c r="N207" s="19"/>
      <c r="S207" s="17" t="str">
        <f t="shared" si="122"/>
        <v/>
      </c>
      <c r="T207" s="18"/>
      <c r="U207" s="18"/>
      <c r="V207" s="18"/>
      <c r="W207" s="18"/>
      <c r="X207" s="18"/>
      <c r="Y207" s="18" t="str">
        <f t="shared" si="123"/>
        <v/>
      </c>
      <c r="Z207" s="18"/>
      <c r="AA207" s="18"/>
      <c r="AB207" s="18"/>
      <c r="AC207" s="19"/>
      <c r="AE207"/>
      <c r="AF207"/>
      <c r="AG207"/>
      <c r="AH207" s="17" t="str">
        <f t="shared" si="124"/>
        <v/>
      </c>
      <c r="AI207" s="18"/>
      <c r="AJ207" s="18"/>
      <c r="AK207" s="18"/>
      <c r="AL207" s="18"/>
      <c r="AM207" s="18"/>
      <c r="AN207" s="18" t="str">
        <f t="shared" si="125"/>
        <v/>
      </c>
      <c r="AO207" s="18"/>
      <c r="AP207" s="18"/>
      <c r="AQ207" s="18"/>
      <c r="AR207" s="19"/>
    </row>
    <row r="208" spans="1:45" x14ac:dyDescent="0.25">
      <c r="B208" s="25"/>
      <c r="D208" s="17" t="str">
        <f t="shared" si="120"/>
        <v/>
      </c>
      <c r="E208" s="18"/>
      <c r="F208" s="18"/>
      <c r="G208" s="18"/>
      <c r="H208" s="18"/>
      <c r="I208" s="18"/>
      <c r="J208" s="18" t="str">
        <f t="shared" si="121"/>
        <v/>
      </c>
      <c r="K208" s="18"/>
      <c r="L208" s="18"/>
      <c r="M208" s="18"/>
      <c r="N208" s="19"/>
      <c r="S208" s="17" t="str">
        <f t="shared" si="122"/>
        <v/>
      </c>
      <c r="T208" s="18"/>
      <c r="U208" s="18"/>
      <c r="V208" s="18"/>
      <c r="W208" s="18"/>
      <c r="X208" s="18"/>
      <c r="Y208" s="18" t="str">
        <f t="shared" si="123"/>
        <v/>
      </c>
      <c r="Z208" s="18"/>
      <c r="AA208" s="18"/>
      <c r="AB208" s="18"/>
      <c r="AC208" s="19"/>
      <c r="AE208"/>
      <c r="AF208"/>
      <c r="AG208"/>
      <c r="AH208" s="17" t="str">
        <f t="shared" si="124"/>
        <v/>
      </c>
      <c r="AI208" s="18"/>
      <c r="AJ208" s="18"/>
      <c r="AK208" s="18"/>
      <c r="AL208" s="18"/>
      <c r="AM208" s="18"/>
      <c r="AN208" s="18" t="str">
        <f t="shared" si="125"/>
        <v/>
      </c>
      <c r="AO208" s="18"/>
      <c r="AP208" s="18"/>
      <c r="AQ208" s="18"/>
      <c r="AR208" s="19"/>
    </row>
    <row r="209" spans="1:45" x14ac:dyDescent="0.25">
      <c r="B209" s="25"/>
      <c r="D209" s="17" t="str">
        <f t="shared" si="120"/>
        <v/>
      </c>
      <c r="E209" s="18"/>
      <c r="F209" s="18"/>
      <c r="G209" s="18"/>
      <c r="H209" s="18"/>
      <c r="I209" s="18"/>
      <c r="J209" s="18" t="str">
        <f t="shared" si="121"/>
        <v/>
      </c>
      <c r="K209" s="18"/>
      <c r="L209" s="18"/>
      <c r="M209" s="18"/>
      <c r="N209" s="19"/>
      <c r="S209" s="17" t="str">
        <f t="shared" si="122"/>
        <v/>
      </c>
      <c r="T209" s="18"/>
      <c r="U209" s="18"/>
      <c r="V209" s="18"/>
      <c r="W209" s="18"/>
      <c r="X209" s="18"/>
      <c r="Y209" s="18" t="str">
        <f t="shared" si="123"/>
        <v/>
      </c>
      <c r="Z209" s="18"/>
      <c r="AA209" s="18"/>
      <c r="AB209" s="18"/>
      <c r="AC209" s="19"/>
      <c r="AE209"/>
      <c r="AF209"/>
      <c r="AG209"/>
      <c r="AH209" s="17" t="str">
        <f t="shared" si="124"/>
        <v/>
      </c>
      <c r="AI209" s="18"/>
      <c r="AJ209" s="18"/>
      <c r="AK209" s="18"/>
      <c r="AL209" s="18"/>
      <c r="AM209" s="18"/>
      <c r="AN209" s="18" t="str">
        <f t="shared" si="125"/>
        <v/>
      </c>
      <c r="AO209" s="18"/>
      <c r="AP209" s="18"/>
      <c r="AQ209" s="18"/>
      <c r="AR209" s="19"/>
    </row>
    <row r="210" spans="1:45" x14ac:dyDescent="0.25">
      <c r="B210" s="25"/>
      <c r="D210" s="17" t="str">
        <f t="shared" si="120"/>
        <v/>
      </c>
      <c r="E210" s="18"/>
      <c r="F210" s="18"/>
      <c r="G210" s="18"/>
      <c r="H210" s="18"/>
      <c r="I210" s="18"/>
      <c r="J210" s="18" t="str">
        <f t="shared" si="121"/>
        <v/>
      </c>
      <c r="K210" s="18"/>
      <c r="L210" s="18"/>
      <c r="M210" s="18"/>
      <c r="N210" s="19"/>
      <c r="S210" s="17" t="str">
        <f t="shared" si="122"/>
        <v/>
      </c>
      <c r="T210" s="18"/>
      <c r="U210" s="18"/>
      <c r="V210" s="18"/>
      <c r="W210" s="18"/>
      <c r="X210" s="18"/>
      <c r="Y210" s="18" t="str">
        <f t="shared" si="123"/>
        <v/>
      </c>
      <c r="Z210" s="18"/>
      <c r="AA210" s="18"/>
      <c r="AB210" s="18"/>
      <c r="AC210" s="19"/>
      <c r="AE210"/>
      <c r="AF210"/>
      <c r="AG210"/>
      <c r="AH210" s="17" t="str">
        <f t="shared" si="124"/>
        <v/>
      </c>
      <c r="AI210" s="18"/>
      <c r="AJ210" s="18"/>
      <c r="AK210" s="18"/>
      <c r="AL210" s="18"/>
      <c r="AM210" s="18"/>
      <c r="AN210" s="18" t="str">
        <f t="shared" si="125"/>
        <v/>
      </c>
      <c r="AO210" s="18"/>
      <c r="AP210" s="18"/>
      <c r="AQ210" s="18"/>
      <c r="AR210" s="19"/>
    </row>
    <row r="211" spans="1:45" x14ac:dyDescent="0.25">
      <c r="B211" s="25"/>
      <c r="D211" s="17" t="str">
        <f t="shared" si="120"/>
        <v/>
      </c>
      <c r="E211" s="18"/>
      <c r="F211" s="18"/>
      <c r="G211" s="18"/>
      <c r="H211" s="18"/>
      <c r="I211" s="18"/>
      <c r="J211" s="18" t="str">
        <f t="shared" si="121"/>
        <v/>
      </c>
      <c r="K211" s="18"/>
      <c r="L211" s="18"/>
      <c r="M211" s="18"/>
      <c r="N211" s="19"/>
      <c r="S211" s="17" t="str">
        <f t="shared" si="122"/>
        <v/>
      </c>
      <c r="T211" s="18"/>
      <c r="U211" s="18"/>
      <c r="V211" s="18"/>
      <c r="W211" s="18"/>
      <c r="X211" s="18"/>
      <c r="Y211" s="18" t="str">
        <f t="shared" si="123"/>
        <v/>
      </c>
      <c r="Z211" s="18"/>
      <c r="AA211" s="18"/>
      <c r="AB211" s="18"/>
      <c r="AC211" s="19"/>
      <c r="AE211"/>
      <c r="AF211"/>
      <c r="AG211"/>
      <c r="AH211" s="17" t="str">
        <f t="shared" si="124"/>
        <v/>
      </c>
      <c r="AI211" s="18"/>
      <c r="AJ211" s="18"/>
      <c r="AK211" s="18"/>
      <c r="AL211" s="18"/>
      <c r="AM211" s="18"/>
      <c r="AN211" s="18" t="str">
        <f t="shared" si="125"/>
        <v/>
      </c>
      <c r="AO211" s="18"/>
      <c r="AP211" s="18"/>
      <c r="AQ211" s="18"/>
      <c r="AR211" s="19"/>
    </row>
    <row r="212" spans="1:45" x14ac:dyDescent="0.25">
      <c r="B212" s="25"/>
      <c r="D212" s="17" t="str">
        <f t="shared" si="120"/>
        <v/>
      </c>
      <c r="E212" s="18"/>
      <c r="F212" s="18"/>
      <c r="G212" s="18"/>
      <c r="H212" s="18"/>
      <c r="I212" s="18"/>
      <c r="J212" s="18" t="str">
        <f t="shared" si="121"/>
        <v/>
      </c>
      <c r="K212" s="18"/>
      <c r="L212" s="18"/>
      <c r="M212" s="18"/>
      <c r="N212" s="19"/>
      <c r="S212" s="17" t="str">
        <f t="shared" si="122"/>
        <v/>
      </c>
      <c r="T212" s="18"/>
      <c r="U212" s="18"/>
      <c r="V212" s="18"/>
      <c r="W212" s="18"/>
      <c r="X212" s="18"/>
      <c r="Y212" s="18" t="str">
        <f t="shared" si="123"/>
        <v/>
      </c>
      <c r="Z212" s="18"/>
      <c r="AA212" s="18"/>
      <c r="AB212" s="18"/>
      <c r="AC212" s="19"/>
      <c r="AE212"/>
      <c r="AF212"/>
      <c r="AG212"/>
      <c r="AH212" s="17" t="str">
        <f t="shared" si="124"/>
        <v/>
      </c>
      <c r="AI212" s="18"/>
      <c r="AJ212" s="18"/>
      <c r="AK212" s="18"/>
      <c r="AL212" s="18"/>
      <c r="AM212" s="18"/>
      <c r="AN212" s="18" t="str">
        <f t="shared" si="125"/>
        <v/>
      </c>
      <c r="AO212" s="18"/>
      <c r="AP212" s="18"/>
      <c r="AQ212" s="18"/>
      <c r="AR212" s="19"/>
    </row>
    <row r="213" spans="1:45" ht="15.75" thickBot="1" x14ac:dyDescent="0.3">
      <c r="B213" s="25"/>
      <c r="D213" s="27" t="str">
        <f t="shared" si="120"/>
        <v/>
      </c>
      <c r="E213" s="28"/>
      <c r="F213" s="28"/>
      <c r="G213" s="28"/>
      <c r="H213" s="28"/>
      <c r="I213" s="28"/>
      <c r="J213" s="28" t="str">
        <f t="shared" si="121"/>
        <v/>
      </c>
      <c r="K213" s="28"/>
      <c r="L213" s="28"/>
      <c r="M213" s="28"/>
      <c r="N213" s="29"/>
      <c r="S213" s="27" t="str">
        <f t="shared" si="122"/>
        <v/>
      </c>
      <c r="T213" s="28"/>
      <c r="U213" s="28"/>
      <c r="V213" s="28"/>
      <c r="W213" s="28"/>
      <c r="X213" s="28"/>
      <c r="Y213" s="28" t="str">
        <f t="shared" si="123"/>
        <v/>
      </c>
      <c r="Z213" s="28"/>
      <c r="AA213" s="28"/>
      <c r="AB213" s="28"/>
      <c r="AC213" s="29"/>
      <c r="AH213" s="27" t="str">
        <f t="shared" si="124"/>
        <v/>
      </c>
      <c r="AI213" s="28"/>
      <c r="AJ213" s="28"/>
      <c r="AK213" s="28"/>
      <c r="AL213" s="28"/>
      <c r="AM213" s="28"/>
      <c r="AN213" s="28" t="str">
        <f t="shared" si="125"/>
        <v/>
      </c>
      <c r="AO213" s="28"/>
      <c r="AP213" s="28"/>
      <c r="AQ213" s="28"/>
      <c r="AR213" s="29"/>
    </row>
    <row r="214" spans="1:45" ht="15.75" thickBot="1" x14ac:dyDescent="0.3">
      <c r="A214" s="4"/>
      <c r="B214" s="26"/>
      <c r="C214" s="4">
        <f>COUNT(B205:B213)+C204</f>
        <v>27</v>
      </c>
      <c r="D214" s="20">
        <f>COUNTIF(D205:D213,"RED")</f>
        <v>0</v>
      </c>
      <c r="E214" s="21" t="str">
        <f>IF(J214&gt;D214,(J214-D214)*-H204,"")</f>
        <v/>
      </c>
      <c r="F214" s="21" t="str">
        <f>IF(D214&gt;J214,(D214-J214)*H204,"")</f>
        <v/>
      </c>
      <c r="G214" s="22">
        <f>SUM(G204,E214,F214)</f>
        <v>-1</v>
      </c>
      <c r="H214" s="23">
        <f>IF(I214&lt;=0,1,I214)</f>
        <v>4</v>
      </c>
      <c r="I214" s="21">
        <f>IF(D214&gt;J214,H204-(D214-J214),H204+(J214-D214))</f>
        <v>4</v>
      </c>
      <c r="J214" s="21">
        <f>COUNTIF(J205:J213,"BLK")</f>
        <v>0</v>
      </c>
      <c r="K214" s="21" t="str">
        <f>IF(D214&gt;J214,(D214-J214)*-N204,"")</f>
        <v/>
      </c>
      <c r="L214" s="21" t="str">
        <f>IF(J214&gt;D214,(J214-D214)*N204,"")</f>
        <v/>
      </c>
      <c r="M214" s="22">
        <f>SUM(M204,K214,L214)</f>
        <v>6</v>
      </c>
      <c r="N214" s="24">
        <f>IF(O214&lt;=0,1,O214)</f>
        <v>1</v>
      </c>
      <c r="O214" s="4">
        <f>IF(J214&gt;D214,N204-(J214-D214),N204+(D214-J214))</f>
        <v>1</v>
      </c>
      <c r="S214" s="20">
        <f>COUNTIF(S205:S213,"HIGH")</f>
        <v>0</v>
      </c>
      <c r="T214" s="21" t="str">
        <f>IF(Y214&gt;S214,(Y214-S214)*-W204,"")</f>
        <v/>
      </c>
      <c r="U214" s="21" t="str">
        <f>IF(S214&gt;Y214,(S214-Y214)*W204,"")</f>
        <v/>
      </c>
      <c r="V214" s="22">
        <f>SUM(V204,T214,U214)</f>
        <v>-6</v>
      </c>
      <c r="W214" s="23">
        <f>IF(X214&lt;=0,1,X214)</f>
        <v>4</v>
      </c>
      <c r="X214" s="21">
        <f>IF(S214&gt;Y214,W204-(S214-Y214),W204+(Y214-S214))</f>
        <v>4</v>
      </c>
      <c r="Y214" s="21">
        <f>COUNTIF(Y205:Y213,"LOW")</f>
        <v>0</v>
      </c>
      <c r="Z214" s="21" t="str">
        <f>IF(S214&gt;Y214,(S214-Y214)*-AC204,"")</f>
        <v/>
      </c>
      <c r="AA214" s="21" t="str">
        <f>IF(Y214&gt;S214,(Y214-S214)*AC204,"")</f>
        <v/>
      </c>
      <c r="AB214" s="22">
        <f>SUM(AB204,Z214,AA214)</f>
        <v>3</v>
      </c>
      <c r="AC214" s="24">
        <f>IF(AD214&lt;=0,1,AD214)</f>
        <v>1</v>
      </c>
      <c r="AD214" s="4">
        <f>IF(Y214&gt;S214,AC204-(Y214-S214),AC204+(S214-Y214))</f>
        <v>1</v>
      </c>
      <c r="AH214" s="20">
        <f>COUNTIF(AH205:AH213,"ODD")</f>
        <v>0</v>
      </c>
      <c r="AI214" s="21" t="str">
        <f>IF(AN214&gt;AH214,(AN214-AH214)*-AL204,"")</f>
        <v/>
      </c>
      <c r="AJ214" s="21" t="str">
        <f>IF(AH214&gt;AN214,(AH214-AN214)*AL204,"")</f>
        <v/>
      </c>
      <c r="AK214" s="22">
        <f>SUM(AK204,AI214,AJ214)</f>
        <v>6</v>
      </c>
      <c r="AL214" s="23">
        <f>IF(AM214&lt;=0,1,AM214)</f>
        <v>4</v>
      </c>
      <c r="AM214" s="21">
        <f>IF(AH214&gt;AN214,AL204-(AH214-AN214),AL204+(AN214-AH214))</f>
        <v>4</v>
      </c>
      <c r="AN214" s="21">
        <f>COUNTIF(AN205:AN213,"EVEN")</f>
        <v>0</v>
      </c>
      <c r="AO214" s="21" t="str">
        <f>IF(AH214&gt;AN214,(AH214-AN214)*-AR204,"")</f>
        <v/>
      </c>
      <c r="AP214" s="21" t="str">
        <f>IF(AN214&gt;AH214,(AN214-AH214)*AR204,"")</f>
        <v/>
      </c>
      <c r="AQ214" s="22">
        <f>SUM(AQ204,AO214,AP214)</f>
        <v>14</v>
      </c>
      <c r="AR214" s="24">
        <f>IF(AS214&lt;=0,1,AS214)</f>
        <v>3</v>
      </c>
      <c r="AS214" s="4">
        <f>IF(AN214&gt;AH214,AR204-(AN214-AH214),AR204+(AH214-AN214))</f>
        <v>3</v>
      </c>
    </row>
    <row r="215" spans="1:45" x14ac:dyDescent="0.25">
      <c r="B215" s="2"/>
      <c r="D215" s="14" t="str">
        <f>IF($B215="","",IF(ISERROR(FIND("|"&amp;$B215&amp;"|","|1|3|5|7|9|12|14|16|18|19|21|23|25|27|30|32|34|36|")),"","RED"))</f>
        <v/>
      </c>
      <c r="E215" s="15"/>
      <c r="F215" s="15"/>
      <c r="G215" s="15"/>
      <c r="H215" s="15"/>
      <c r="I215" s="15"/>
      <c r="J215" s="15" t="str">
        <f>IF($B215="","",IF(ISERROR(FIND("|"&amp;$B215&amp;"|","|1|3|5|7|9|12|14|16|18|19|21|23|25|27|30|32|34|36|")),"BLK",""))</f>
        <v/>
      </c>
      <c r="K215" s="15"/>
      <c r="L215" s="15"/>
      <c r="M215" s="15"/>
      <c r="N215" s="16"/>
      <c r="S215" s="14" t="str">
        <f>IF($B215="","",IF($B215&gt;=19,"HIGH",""))</f>
        <v/>
      </c>
      <c r="T215" s="15"/>
      <c r="U215" s="15"/>
      <c r="V215" s="15"/>
      <c r="W215" s="15"/>
      <c r="X215" s="15"/>
      <c r="Y215" s="15" t="str">
        <f>IF($B215="","",IF($B215&lt;=18,"LOW",""))</f>
        <v/>
      </c>
      <c r="Z215" s="15"/>
      <c r="AA215" s="15"/>
      <c r="AB215" s="15"/>
      <c r="AC215" s="16"/>
      <c r="AE215"/>
      <c r="AF215"/>
      <c r="AG215"/>
      <c r="AH215" s="14" t="str">
        <f>IF($B215="","",IF(ISEVEN(B215),"","ODD"))</f>
        <v/>
      </c>
      <c r="AI215" s="15"/>
      <c r="AJ215" s="15"/>
      <c r="AK215" s="15"/>
      <c r="AL215" s="15"/>
      <c r="AM215" s="15"/>
      <c r="AN215" s="15" t="str">
        <f>IF($B215="","",IF(ISEVEN(B215),"EVEN",""))</f>
        <v/>
      </c>
      <c r="AO215" s="15"/>
      <c r="AP215" s="15"/>
      <c r="AQ215" s="15"/>
      <c r="AR215" s="16"/>
    </row>
    <row r="216" spans="1:45" x14ac:dyDescent="0.25">
      <c r="B216" s="2"/>
      <c r="D216" s="17" t="str">
        <f t="shared" ref="D216:D223" si="126">IF($B216="","",IF(ISERROR(FIND("|"&amp;$B216&amp;"|","|1|3|5|7|9|12|14|16|18|19|21|23|25|27|30|32|34|36|")),"","RED"))</f>
        <v/>
      </c>
      <c r="E216" s="18"/>
      <c r="F216" s="18"/>
      <c r="G216" s="18"/>
      <c r="H216" s="18"/>
      <c r="I216" s="18"/>
      <c r="J216" s="18" t="str">
        <f t="shared" ref="J216:J223" si="127">IF($B216="","",IF(ISERROR(FIND("|"&amp;$B216&amp;"|","|1|3|5|7|9|12|14|16|18|19|21|23|25|27|30|32|34|36|")),"BLK",""))</f>
        <v/>
      </c>
      <c r="K216" s="18"/>
      <c r="L216" s="18"/>
      <c r="M216" s="18"/>
      <c r="N216" s="19"/>
      <c r="S216" s="17" t="str">
        <f t="shared" ref="S216:S223" si="128">IF($B216="","",IF($B216&gt;=19,"HIGH",""))</f>
        <v/>
      </c>
      <c r="T216" s="18"/>
      <c r="U216" s="18"/>
      <c r="V216" s="18"/>
      <c r="W216" s="18"/>
      <c r="X216" s="18"/>
      <c r="Y216" s="18" t="str">
        <f t="shared" ref="Y216:Y223" si="129">IF($B216="","",IF($B216&lt;=18,"LOW",""))</f>
        <v/>
      </c>
      <c r="Z216" s="18"/>
      <c r="AA216" s="18"/>
      <c r="AB216" s="18"/>
      <c r="AC216" s="19"/>
      <c r="AE216"/>
      <c r="AF216"/>
      <c r="AG216"/>
      <c r="AH216" s="17" t="str">
        <f t="shared" ref="AH216:AH223" si="130">IF($B216="","",IF(ISEVEN(B216),"","ODD"))</f>
        <v/>
      </c>
      <c r="AI216" s="18"/>
      <c r="AJ216" s="18"/>
      <c r="AK216" s="18"/>
      <c r="AL216" s="18"/>
      <c r="AM216" s="18"/>
      <c r="AN216" s="18" t="str">
        <f t="shared" ref="AN216:AN223" si="131">IF($B216="","",IF(ISEVEN(B216),"EVEN",""))</f>
        <v/>
      </c>
      <c r="AO216" s="18"/>
      <c r="AP216" s="18"/>
      <c r="AQ216" s="18"/>
      <c r="AR216" s="19"/>
    </row>
    <row r="217" spans="1:45" x14ac:dyDescent="0.25">
      <c r="B217" s="2"/>
      <c r="D217" s="17" t="str">
        <f t="shared" si="126"/>
        <v/>
      </c>
      <c r="E217" s="18"/>
      <c r="F217" s="18"/>
      <c r="G217" s="18"/>
      <c r="H217" s="18"/>
      <c r="I217" s="18"/>
      <c r="J217" s="18" t="str">
        <f t="shared" si="127"/>
        <v/>
      </c>
      <c r="K217" s="18"/>
      <c r="L217" s="18"/>
      <c r="M217" s="18"/>
      <c r="N217" s="19"/>
      <c r="S217" s="17" t="str">
        <f t="shared" si="128"/>
        <v/>
      </c>
      <c r="T217" s="18"/>
      <c r="U217" s="18"/>
      <c r="V217" s="18"/>
      <c r="W217" s="18"/>
      <c r="X217" s="18"/>
      <c r="Y217" s="18" t="str">
        <f t="shared" si="129"/>
        <v/>
      </c>
      <c r="Z217" s="18"/>
      <c r="AA217" s="18"/>
      <c r="AB217" s="18"/>
      <c r="AC217" s="19"/>
      <c r="AE217"/>
      <c r="AF217"/>
      <c r="AG217"/>
      <c r="AH217" s="17" t="str">
        <f t="shared" si="130"/>
        <v/>
      </c>
      <c r="AI217" s="18"/>
      <c r="AJ217" s="18"/>
      <c r="AK217" s="18"/>
      <c r="AL217" s="18"/>
      <c r="AM217" s="18"/>
      <c r="AN217" s="18" t="str">
        <f t="shared" si="131"/>
        <v/>
      </c>
      <c r="AO217" s="18"/>
      <c r="AP217" s="18"/>
      <c r="AQ217" s="18"/>
      <c r="AR217" s="19"/>
    </row>
    <row r="218" spans="1:45" x14ac:dyDescent="0.25">
      <c r="B218" s="2"/>
      <c r="D218" s="17" t="str">
        <f t="shared" si="126"/>
        <v/>
      </c>
      <c r="E218" s="18"/>
      <c r="F218" s="18"/>
      <c r="G218" s="18"/>
      <c r="H218" s="18"/>
      <c r="I218" s="18"/>
      <c r="J218" s="18" t="str">
        <f t="shared" si="127"/>
        <v/>
      </c>
      <c r="K218" s="18"/>
      <c r="L218" s="18"/>
      <c r="M218" s="18"/>
      <c r="N218" s="19"/>
      <c r="S218" s="17" t="str">
        <f t="shared" si="128"/>
        <v/>
      </c>
      <c r="T218" s="18"/>
      <c r="U218" s="18"/>
      <c r="V218" s="18"/>
      <c r="W218" s="18"/>
      <c r="X218" s="18"/>
      <c r="Y218" s="18" t="str">
        <f t="shared" si="129"/>
        <v/>
      </c>
      <c r="Z218" s="18"/>
      <c r="AA218" s="18"/>
      <c r="AB218" s="18"/>
      <c r="AC218" s="19"/>
      <c r="AE218"/>
      <c r="AF218"/>
      <c r="AG218"/>
      <c r="AH218" s="17" t="str">
        <f t="shared" si="130"/>
        <v/>
      </c>
      <c r="AI218" s="18"/>
      <c r="AJ218" s="18"/>
      <c r="AK218" s="18"/>
      <c r="AL218" s="18"/>
      <c r="AM218" s="18"/>
      <c r="AN218" s="18" t="str">
        <f t="shared" si="131"/>
        <v/>
      </c>
      <c r="AO218" s="18"/>
      <c r="AP218" s="18"/>
      <c r="AQ218" s="18"/>
      <c r="AR218" s="19"/>
    </row>
    <row r="219" spans="1:45" x14ac:dyDescent="0.25">
      <c r="B219" s="2"/>
      <c r="D219" s="17" t="str">
        <f t="shared" si="126"/>
        <v/>
      </c>
      <c r="E219" s="18"/>
      <c r="F219" s="18"/>
      <c r="G219" s="18"/>
      <c r="H219" s="18"/>
      <c r="I219" s="18"/>
      <c r="J219" s="18" t="str">
        <f t="shared" si="127"/>
        <v/>
      </c>
      <c r="K219" s="18"/>
      <c r="L219" s="18"/>
      <c r="M219" s="18"/>
      <c r="N219" s="19"/>
      <c r="S219" s="17" t="str">
        <f t="shared" si="128"/>
        <v/>
      </c>
      <c r="T219" s="18"/>
      <c r="U219" s="18"/>
      <c r="V219" s="18"/>
      <c r="W219" s="18"/>
      <c r="X219" s="18"/>
      <c r="Y219" s="18" t="str">
        <f t="shared" si="129"/>
        <v/>
      </c>
      <c r="Z219" s="18"/>
      <c r="AA219" s="18"/>
      <c r="AB219" s="18"/>
      <c r="AC219" s="19"/>
      <c r="AE219"/>
      <c r="AF219"/>
      <c r="AG219"/>
      <c r="AH219" s="17" t="str">
        <f t="shared" si="130"/>
        <v/>
      </c>
      <c r="AI219" s="18"/>
      <c r="AJ219" s="18"/>
      <c r="AK219" s="18"/>
      <c r="AL219" s="18"/>
      <c r="AM219" s="18"/>
      <c r="AN219" s="18" t="str">
        <f t="shared" si="131"/>
        <v/>
      </c>
      <c r="AO219" s="18"/>
      <c r="AP219" s="18"/>
      <c r="AQ219" s="18"/>
      <c r="AR219" s="19"/>
    </row>
    <row r="220" spans="1:45" x14ac:dyDescent="0.25">
      <c r="B220" s="2"/>
      <c r="D220" s="17" t="str">
        <f t="shared" si="126"/>
        <v/>
      </c>
      <c r="E220" s="18"/>
      <c r="F220" s="18"/>
      <c r="G220" s="18"/>
      <c r="H220" s="18"/>
      <c r="I220" s="18"/>
      <c r="J220" s="18" t="str">
        <f t="shared" si="127"/>
        <v/>
      </c>
      <c r="K220" s="18"/>
      <c r="L220" s="18"/>
      <c r="M220" s="18"/>
      <c r="N220" s="19"/>
      <c r="S220" s="17" t="str">
        <f t="shared" si="128"/>
        <v/>
      </c>
      <c r="T220" s="18"/>
      <c r="U220" s="18"/>
      <c r="V220" s="18"/>
      <c r="W220" s="18"/>
      <c r="X220" s="18"/>
      <c r="Y220" s="18" t="str">
        <f t="shared" si="129"/>
        <v/>
      </c>
      <c r="Z220" s="18"/>
      <c r="AA220" s="18"/>
      <c r="AB220" s="18"/>
      <c r="AC220" s="19"/>
      <c r="AE220"/>
      <c r="AF220"/>
      <c r="AG220"/>
      <c r="AH220" s="17" t="str">
        <f t="shared" si="130"/>
        <v/>
      </c>
      <c r="AI220" s="18"/>
      <c r="AJ220" s="18"/>
      <c r="AK220" s="18"/>
      <c r="AL220" s="18"/>
      <c r="AM220" s="18"/>
      <c r="AN220" s="18" t="str">
        <f t="shared" si="131"/>
        <v/>
      </c>
      <c r="AO220" s="18"/>
      <c r="AP220" s="18"/>
      <c r="AQ220" s="18"/>
      <c r="AR220" s="19"/>
    </row>
    <row r="221" spans="1:45" x14ac:dyDescent="0.25">
      <c r="B221" s="2"/>
      <c r="D221" s="17" t="str">
        <f t="shared" si="126"/>
        <v/>
      </c>
      <c r="E221" s="18"/>
      <c r="F221" s="18"/>
      <c r="G221" s="18"/>
      <c r="H221" s="18"/>
      <c r="I221" s="18"/>
      <c r="J221" s="18" t="str">
        <f t="shared" si="127"/>
        <v/>
      </c>
      <c r="K221" s="18"/>
      <c r="L221" s="18"/>
      <c r="M221" s="18"/>
      <c r="N221" s="19"/>
      <c r="S221" s="17" t="str">
        <f t="shared" si="128"/>
        <v/>
      </c>
      <c r="T221" s="18"/>
      <c r="U221" s="18"/>
      <c r="V221" s="18"/>
      <c r="W221" s="18"/>
      <c r="X221" s="18"/>
      <c r="Y221" s="18" t="str">
        <f t="shared" si="129"/>
        <v/>
      </c>
      <c r="Z221" s="18"/>
      <c r="AA221" s="18"/>
      <c r="AB221" s="18"/>
      <c r="AC221" s="19"/>
      <c r="AE221"/>
      <c r="AF221"/>
      <c r="AG221"/>
      <c r="AH221" s="17" t="str">
        <f t="shared" si="130"/>
        <v/>
      </c>
      <c r="AI221" s="18"/>
      <c r="AJ221" s="18"/>
      <c r="AK221" s="18"/>
      <c r="AL221" s="18"/>
      <c r="AM221" s="18"/>
      <c r="AN221" s="18" t="str">
        <f t="shared" si="131"/>
        <v/>
      </c>
      <c r="AO221" s="18"/>
      <c r="AP221" s="18"/>
      <c r="AQ221" s="18"/>
      <c r="AR221" s="19"/>
    </row>
    <row r="222" spans="1:45" x14ac:dyDescent="0.25">
      <c r="B222" s="2"/>
      <c r="D222" s="17" t="str">
        <f t="shared" si="126"/>
        <v/>
      </c>
      <c r="E222" s="18"/>
      <c r="F222" s="18"/>
      <c r="G222" s="18"/>
      <c r="H222" s="18"/>
      <c r="I222" s="18"/>
      <c r="J222" s="18" t="str">
        <f t="shared" si="127"/>
        <v/>
      </c>
      <c r="K222" s="18"/>
      <c r="L222" s="18"/>
      <c r="M222" s="18"/>
      <c r="N222" s="19"/>
      <c r="S222" s="17" t="str">
        <f t="shared" si="128"/>
        <v/>
      </c>
      <c r="T222" s="18"/>
      <c r="U222" s="18"/>
      <c r="V222" s="18"/>
      <c r="W222" s="18"/>
      <c r="X222" s="18"/>
      <c r="Y222" s="18" t="str">
        <f t="shared" si="129"/>
        <v/>
      </c>
      <c r="Z222" s="18"/>
      <c r="AA222" s="18"/>
      <c r="AB222" s="18"/>
      <c r="AC222" s="19"/>
      <c r="AE222"/>
      <c r="AF222"/>
      <c r="AG222"/>
      <c r="AH222" s="17" t="str">
        <f t="shared" si="130"/>
        <v/>
      </c>
      <c r="AI222" s="18"/>
      <c r="AJ222" s="18"/>
      <c r="AK222" s="18"/>
      <c r="AL222" s="18"/>
      <c r="AM222" s="18"/>
      <c r="AN222" s="18" t="str">
        <f t="shared" si="131"/>
        <v/>
      </c>
      <c r="AO222" s="18"/>
      <c r="AP222" s="18"/>
      <c r="AQ222" s="18"/>
      <c r="AR222" s="19"/>
    </row>
    <row r="223" spans="1:45" ht="15.75" thickBot="1" x14ac:dyDescent="0.3">
      <c r="B223" s="2"/>
      <c r="D223" s="27" t="str">
        <f t="shared" si="126"/>
        <v/>
      </c>
      <c r="E223" s="28"/>
      <c r="F223" s="28"/>
      <c r="G223" s="28"/>
      <c r="H223" s="28"/>
      <c r="I223" s="28"/>
      <c r="J223" s="28" t="str">
        <f t="shared" si="127"/>
        <v/>
      </c>
      <c r="K223" s="28"/>
      <c r="L223" s="28"/>
      <c r="M223" s="28"/>
      <c r="N223" s="29"/>
      <c r="S223" s="27" t="str">
        <f t="shared" si="128"/>
        <v/>
      </c>
      <c r="T223" s="28"/>
      <c r="U223" s="28"/>
      <c r="V223" s="28"/>
      <c r="W223" s="28"/>
      <c r="X223" s="28"/>
      <c r="Y223" s="28" t="str">
        <f t="shared" si="129"/>
        <v/>
      </c>
      <c r="Z223" s="28"/>
      <c r="AA223" s="28"/>
      <c r="AB223" s="28"/>
      <c r="AC223" s="29"/>
      <c r="AH223" s="27" t="str">
        <f t="shared" si="130"/>
        <v/>
      </c>
      <c r="AI223" s="28"/>
      <c r="AJ223" s="28"/>
      <c r="AK223" s="28"/>
      <c r="AL223" s="28"/>
      <c r="AM223" s="28"/>
      <c r="AN223" s="28" t="str">
        <f t="shared" si="131"/>
        <v/>
      </c>
      <c r="AO223" s="28"/>
      <c r="AP223" s="28"/>
      <c r="AQ223" s="28"/>
      <c r="AR223" s="29"/>
    </row>
    <row r="224" spans="1:45" ht="15.75" thickBot="1" x14ac:dyDescent="0.3">
      <c r="A224" s="4"/>
      <c r="B224" s="2"/>
      <c r="C224" s="4">
        <f>COUNT(B215:B223)+C214</f>
        <v>27</v>
      </c>
      <c r="D224" s="20">
        <f>COUNTIF(D215:D223,"RED")</f>
        <v>0</v>
      </c>
      <c r="E224" s="21" t="str">
        <f>IF(J224&gt;D224,(J224-D224)*-H214,"")</f>
        <v/>
      </c>
      <c r="F224" s="21" t="str">
        <f>IF(D224&gt;J224,(D224-J224)*H214,"")</f>
        <v/>
      </c>
      <c r="G224" s="22">
        <f>SUM(G214,E224,F224)</f>
        <v>-1</v>
      </c>
      <c r="H224" s="23">
        <f>IF(I224&lt;=0,1,I224)</f>
        <v>4</v>
      </c>
      <c r="I224" s="21">
        <f>IF(D224&gt;J224,H214-(D224-J224),H214+(J224-D224))</f>
        <v>4</v>
      </c>
      <c r="J224" s="21">
        <f>COUNTIF(J215:J223,"BLK")</f>
        <v>0</v>
      </c>
      <c r="K224" s="21" t="str">
        <f>IF(D224&gt;J224,(D224-J224)*-N214,"")</f>
        <v/>
      </c>
      <c r="L224" s="21" t="str">
        <f>IF(J224&gt;D224,(J224-D224)*N214,"")</f>
        <v/>
      </c>
      <c r="M224" s="22">
        <f>SUM(M214,K224,L224)</f>
        <v>6</v>
      </c>
      <c r="N224" s="24">
        <f>IF(O224&lt;=0,1,O224)</f>
        <v>1</v>
      </c>
      <c r="O224" s="4">
        <f>IF(J224&gt;D224,N214-(J224-D224),N214+(D224-J224))</f>
        <v>1</v>
      </c>
      <c r="S224" s="20">
        <f>COUNTIF(S215:S223,"HIGH")</f>
        <v>0</v>
      </c>
      <c r="T224" s="21" t="str">
        <f>IF(Y224&gt;S224,(Y224-S224)*-W214,"")</f>
        <v/>
      </c>
      <c r="U224" s="21" t="str">
        <f>IF(S224&gt;Y224,(S224-Y224)*W214,"")</f>
        <v/>
      </c>
      <c r="V224" s="22">
        <f>SUM(V214,T224,U224)</f>
        <v>-6</v>
      </c>
      <c r="W224" s="23">
        <f>IF(X224&lt;=0,1,X224)</f>
        <v>4</v>
      </c>
      <c r="X224" s="21">
        <f>IF(S224&gt;Y224,W214-(S224-Y224),W214+(Y224-S224))</f>
        <v>4</v>
      </c>
      <c r="Y224" s="21">
        <f>COUNTIF(Y215:Y223,"LOW")</f>
        <v>0</v>
      </c>
      <c r="Z224" s="21" t="str">
        <f>IF(S224&gt;Y224,(S224-Y224)*-AC214,"")</f>
        <v/>
      </c>
      <c r="AA224" s="21" t="str">
        <f>IF(Y224&gt;S224,(Y224-S224)*AC214,"")</f>
        <v/>
      </c>
      <c r="AB224" s="22">
        <f>SUM(AB214,Z224,AA224)</f>
        <v>3</v>
      </c>
      <c r="AC224" s="24">
        <f>IF(AD224&lt;=0,1,AD224)</f>
        <v>1</v>
      </c>
      <c r="AD224" s="4">
        <f>IF(Y224&gt;S224,AC214-(Y224-S224),AC214+(S224-Y224))</f>
        <v>1</v>
      </c>
      <c r="AH224" s="20">
        <f>COUNTIF(AH215:AH223,"ODD")</f>
        <v>0</v>
      </c>
      <c r="AI224" s="21" t="str">
        <f>IF(AN224&gt;AH224,(AN224-AH224)*-AL214,"")</f>
        <v/>
      </c>
      <c r="AJ224" s="21" t="str">
        <f>IF(AH224&gt;AN224,(AH224-AN224)*AL214,"")</f>
        <v/>
      </c>
      <c r="AK224" s="22">
        <f>SUM(AK214,AI224,AJ224)</f>
        <v>6</v>
      </c>
      <c r="AL224" s="23">
        <f>IF(AM224&lt;=0,1,AM224)</f>
        <v>4</v>
      </c>
      <c r="AM224" s="21">
        <f>IF(AH224&gt;AN224,AL214-(AH224-AN224),AL214+(AN224-AH224))</f>
        <v>4</v>
      </c>
      <c r="AN224" s="21">
        <f>COUNTIF(AN215:AN223,"EVEN")</f>
        <v>0</v>
      </c>
      <c r="AO224" s="21" t="str">
        <f>IF(AH224&gt;AN224,(AH224-AN224)*-AR214,"")</f>
        <v/>
      </c>
      <c r="AP224" s="21" t="str">
        <f>IF(AN224&gt;AH224,(AN224-AH224)*AR214,"")</f>
        <v/>
      </c>
      <c r="AQ224" s="22">
        <f>SUM(AQ214,AO224,AP224)</f>
        <v>14</v>
      </c>
      <c r="AR224" s="24">
        <f>IF(AS224&lt;=0,1,AS224)</f>
        <v>3</v>
      </c>
      <c r="AS224" s="4">
        <f>IF(AN224&gt;AH224,AR214-(AN224-AH224),AR214+(AH224-AN224))</f>
        <v>3</v>
      </c>
    </row>
    <row r="225" spans="1:45" x14ac:dyDescent="0.25">
      <c r="B225" s="2"/>
      <c r="D225" s="14" t="str">
        <f>IF($B225="","",IF(ISERROR(FIND("|"&amp;$B225&amp;"|","|1|3|5|7|9|12|14|16|18|19|21|23|25|27|30|32|34|36|")),"","RED"))</f>
        <v/>
      </c>
      <c r="E225" s="15"/>
      <c r="F225" s="15"/>
      <c r="G225" s="15"/>
      <c r="H225" s="15"/>
      <c r="I225" s="15"/>
      <c r="J225" s="15" t="str">
        <f>IF($B225="","",IF(ISERROR(FIND("|"&amp;$B225&amp;"|","|1|3|5|7|9|12|14|16|18|19|21|23|25|27|30|32|34|36|")),"BLK",""))</f>
        <v/>
      </c>
      <c r="K225" s="15"/>
      <c r="L225" s="15"/>
      <c r="M225" s="15"/>
      <c r="N225" s="16"/>
      <c r="S225" s="14" t="str">
        <f>IF($B225="","",IF($B225&gt;=19,"HIGH",""))</f>
        <v/>
      </c>
      <c r="T225" s="15"/>
      <c r="U225" s="15"/>
      <c r="V225" s="15"/>
      <c r="W225" s="15"/>
      <c r="X225" s="15"/>
      <c r="Y225" s="15" t="str">
        <f>IF($B225="","",IF($B225&lt;=18,"LOW",""))</f>
        <v/>
      </c>
      <c r="Z225" s="15"/>
      <c r="AA225" s="15"/>
      <c r="AB225" s="15"/>
      <c r="AC225" s="16"/>
      <c r="AE225"/>
      <c r="AF225"/>
      <c r="AG225"/>
      <c r="AH225" s="14" t="str">
        <f>IF($B225="","",IF(ISEVEN(B225),"","ODD"))</f>
        <v/>
      </c>
      <c r="AI225" s="15"/>
      <c r="AJ225" s="15"/>
      <c r="AK225" s="15"/>
      <c r="AL225" s="15"/>
      <c r="AM225" s="15"/>
      <c r="AN225" s="15" t="str">
        <f>IF($B225="","",IF(ISEVEN(B225),"EVEN",""))</f>
        <v/>
      </c>
      <c r="AO225" s="15"/>
      <c r="AP225" s="15"/>
      <c r="AQ225" s="15"/>
      <c r="AR225" s="16"/>
    </row>
    <row r="226" spans="1:45" x14ac:dyDescent="0.25">
      <c r="B226" s="2"/>
      <c r="D226" s="17" t="str">
        <f t="shared" ref="D226:D233" si="132">IF($B226="","",IF(ISERROR(FIND("|"&amp;$B226&amp;"|","|1|3|5|7|9|12|14|16|18|19|21|23|25|27|30|32|34|36|")),"","RED"))</f>
        <v/>
      </c>
      <c r="E226" s="18"/>
      <c r="F226" s="18"/>
      <c r="G226" s="18"/>
      <c r="H226" s="18"/>
      <c r="I226" s="18"/>
      <c r="J226" s="18" t="str">
        <f t="shared" ref="J226:J233" si="133">IF($B226="","",IF(ISERROR(FIND("|"&amp;$B226&amp;"|","|1|3|5|7|9|12|14|16|18|19|21|23|25|27|30|32|34|36|")),"BLK",""))</f>
        <v/>
      </c>
      <c r="K226" s="18"/>
      <c r="L226" s="18"/>
      <c r="M226" s="18"/>
      <c r="N226" s="19"/>
      <c r="S226" s="17" t="str">
        <f t="shared" ref="S226:S233" si="134">IF($B226="","",IF($B226&gt;=19,"HIGH",""))</f>
        <v/>
      </c>
      <c r="T226" s="18"/>
      <c r="U226" s="18"/>
      <c r="V226" s="18"/>
      <c r="W226" s="18"/>
      <c r="X226" s="18"/>
      <c r="Y226" s="18" t="str">
        <f t="shared" ref="Y226:Y233" si="135">IF($B226="","",IF($B226&lt;=18,"LOW",""))</f>
        <v/>
      </c>
      <c r="Z226" s="18"/>
      <c r="AA226" s="18"/>
      <c r="AB226" s="18"/>
      <c r="AC226" s="19"/>
      <c r="AE226"/>
      <c r="AF226"/>
      <c r="AG226"/>
      <c r="AH226" s="17" t="str">
        <f t="shared" ref="AH226:AH233" si="136">IF($B226="","",IF(ISEVEN(B226),"","ODD"))</f>
        <v/>
      </c>
      <c r="AI226" s="18"/>
      <c r="AJ226" s="18"/>
      <c r="AK226" s="18"/>
      <c r="AL226" s="18"/>
      <c r="AM226" s="18"/>
      <c r="AN226" s="18" t="str">
        <f t="shared" ref="AN226:AN233" si="137">IF($B226="","",IF(ISEVEN(B226),"EVEN",""))</f>
        <v/>
      </c>
      <c r="AO226" s="18"/>
      <c r="AP226" s="18"/>
      <c r="AQ226" s="18"/>
      <c r="AR226" s="19"/>
    </row>
    <row r="227" spans="1:45" x14ac:dyDescent="0.25">
      <c r="B227" s="2"/>
      <c r="D227" s="17" t="str">
        <f t="shared" si="132"/>
        <v/>
      </c>
      <c r="E227" s="18"/>
      <c r="F227" s="18"/>
      <c r="G227" s="18"/>
      <c r="H227" s="18"/>
      <c r="I227" s="18"/>
      <c r="J227" s="18" t="str">
        <f t="shared" si="133"/>
        <v/>
      </c>
      <c r="K227" s="18"/>
      <c r="L227" s="18"/>
      <c r="M227" s="18"/>
      <c r="N227" s="19"/>
      <c r="S227" s="17" t="str">
        <f t="shared" si="134"/>
        <v/>
      </c>
      <c r="T227" s="18"/>
      <c r="U227" s="18"/>
      <c r="V227" s="18"/>
      <c r="W227" s="18"/>
      <c r="X227" s="18"/>
      <c r="Y227" s="18" t="str">
        <f t="shared" si="135"/>
        <v/>
      </c>
      <c r="Z227" s="18"/>
      <c r="AA227" s="18"/>
      <c r="AB227" s="18"/>
      <c r="AC227" s="19"/>
      <c r="AE227"/>
      <c r="AF227"/>
      <c r="AG227"/>
      <c r="AH227" s="17" t="str">
        <f t="shared" si="136"/>
        <v/>
      </c>
      <c r="AI227" s="18"/>
      <c r="AJ227" s="18"/>
      <c r="AK227" s="18"/>
      <c r="AL227" s="18"/>
      <c r="AM227" s="18"/>
      <c r="AN227" s="18" t="str">
        <f t="shared" si="137"/>
        <v/>
      </c>
      <c r="AO227" s="18"/>
      <c r="AP227" s="18"/>
      <c r="AQ227" s="18"/>
      <c r="AR227" s="19"/>
    </row>
    <row r="228" spans="1:45" x14ac:dyDescent="0.25">
      <c r="B228" s="2"/>
      <c r="D228" s="17" t="str">
        <f t="shared" si="132"/>
        <v/>
      </c>
      <c r="E228" s="18"/>
      <c r="F228" s="18"/>
      <c r="G228" s="18"/>
      <c r="H228" s="18"/>
      <c r="I228" s="18"/>
      <c r="J228" s="18" t="str">
        <f t="shared" si="133"/>
        <v/>
      </c>
      <c r="K228" s="18"/>
      <c r="L228" s="18"/>
      <c r="M228" s="18"/>
      <c r="N228" s="19"/>
      <c r="S228" s="17" t="str">
        <f t="shared" si="134"/>
        <v/>
      </c>
      <c r="T228" s="18"/>
      <c r="U228" s="18"/>
      <c r="V228" s="18"/>
      <c r="W228" s="18"/>
      <c r="X228" s="18"/>
      <c r="Y228" s="18" t="str">
        <f t="shared" si="135"/>
        <v/>
      </c>
      <c r="Z228" s="18"/>
      <c r="AA228" s="18"/>
      <c r="AB228" s="18"/>
      <c r="AC228" s="19"/>
      <c r="AE228"/>
      <c r="AF228"/>
      <c r="AG228"/>
      <c r="AH228" s="17" t="str">
        <f t="shared" si="136"/>
        <v/>
      </c>
      <c r="AI228" s="18"/>
      <c r="AJ228" s="18"/>
      <c r="AK228" s="18"/>
      <c r="AL228" s="18"/>
      <c r="AM228" s="18"/>
      <c r="AN228" s="18" t="str">
        <f t="shared" si="137"/>
        <v/>
      </c>
      <c r="AO228" s="18"/>
      <c r="AP228" s="18"/>
      <c r="AQ228" s="18"/>
      <c r="AR228" s="19"/>
    </row>
    <row r="229" spans="1:45" x14ac:dyDescent="0.25">
      <c r="B229" s="2"/>
      <c r="D229" s="17" t="str">
        <f t="shared" si="132"/>
        <v/>
      </c>
      <c r="E229" s="18"/>
      <c r="F229" s="18"/>
      <c r="G229" s="18"/>
      <c r="H229" s="18"/>
      <c r="I229" s="18"/>
      <c r="J229" s="18" t="str">
        <f t="shared" si="133"/>
        <v/>
      </c>
      <c r="K229" s="18"/>
      <c r="L229" s="18"/>
      <c r="M229" s="18"/>
      <c r="N229" s="19"/>
      <c r="S229" s="17" t="str">
        <f t="shared" si="134"/>
        <v/>
      </c>
      <c r="T229" s="18"/>
      <c r="U229" s="18"/>
      <c r="V229" s="18"/>
      <c r="W229" s="18"/>
      <c r="X229" s="18"/>
      <c r="Y229" s="18" t="str">
        <f t="shared" si="135"/>
        <v/>
      </c>
      <c r="Z229" s="18"/>
      <c r="AA229" s="18"/>
      <c r="AB229" s="18"/>
      <c r="AC229" s="19"/>
      <c r="AE229"/>
      <c r="AF229"/>
      <c r="AG229"/>
      <c r="AH229" s="17" t="str">
        <f t="shared" si="136"/>
        <v/>
      </c>
      <c r="AI229" s="18"/>
      <c r="AJ229" s="18"/>
      <c r="AK229" s="18"/>
      <c r="AL229" s="18"/>
      <c r="AM229" s="18"/>
      <c r="AN229" s="18" t="str">
        <f t="shared" si="137"/>
        <v/>
      </c>
      <c r="AO229" s="18"/>
      <c r="AP229" s="18"/>
      <c r="AQ229" s="18"/>
      <c r="AR229" s="19"/>
    </row>
    <row r="230" spans="1:45" x14ac:dyDescent="0.25">
      <c r="B230" s="2"/>
      <c r="D230" s="17" t="str">
        <f t="shared" si="132"/>
        <v/>
      </c>
      <c r="E230" s="18"/>
      <c r="F230" s="18"/>
      <c r="G230" s="18"/>
      <c r="H230" s="18"/>
      <c r="I230" s="18"/>
      <c r="J230" s="18" t="str">
        <f t="shared" si="133"/>
        <v/>
      </c>
      <c r="K230" s="18"/>
      <c r="L230" s="18"/>
      <c r="M230" s="18"/>
      <c r="N230" s="19"/>
      <c r="S230" s="17" t="str">
        <f t="shared" si="134"/>
        <v/>
      </c>
      <c r="T230" s="18"/>
      <c r="U230" s="18"/>
      <c r="V230" s="18"/>
      <c r="W230" s="18"/>
      <c r="X230" s="18"/>
      <c r="Y230" s="18" t="str">
        <f t="shared" si="135"/>
        <v/>
      </c>
      <c r="Z230" s="18"/>
      <c r="AA230" s="18"/>
      <c r="AB230" s="18"/>
      <c r="AC230" s="19"/>
      <c r="AE230"/>
      <c r="AF230"/>
      <c r="AG230"/>
      <c r="AH230" s="17" t="str">
        <f t="shared" si="136"/>
        <v/>
      </c>
      <c r="AI230" s="18"/>
      <c r="AJ230" s="18"/>
      <c r="AK230" s="18"/>
      <c r="AL230" s="18"/>
      <c r="AM230" s="18"/>
      <c r="AN230" s="18" t="str">
        <f t="shared" si="137"/>
        <v/>
      </c>
      <c r="AO230" s="18"/>
      <c r="AP230" s="18"/>
      <c r="AQ230" s="18"/>
      <c r="AR230" s="19"/>
    </row>
    <row r="231" spans="1:45" x14ac:dyDescent="0.25">
      <c r="B231" s="2"/>
      <c r="D231" s="17" t="str">
        <f t="shared" si="132"/>
        <v/>
      </c>
      <c r="E231" s="18"/>
      <c r="F231" s="18"/>
      <c r="G231" s="18"/>
      <c r="H231" s="18"/>
      <c r="I231" s="18"/>
      <c r="J231" s="18" t="str">
        <f t="shared" si="133"/>
        <v/>
      </c>
      <c r="K231" s="18"/>
      <c r="L231" s="18"/>
      <c r="M231" s="18"/>
      <c r="N231" s="19"/>
      <c r="S231" s="17" t="str">
        <f t="shared" si="134"/>
        <v/>
      </c>
      <c r="T231" s="18"/>
      <c r="U231" s="18"/>
      <c r="V231" s="18"/>
      <c r="W231" s="18"/>
      <c r="X231" s="18"/>
      <c r="Y231" s="18" t="str">
        <f t="shared" si="135"/>
        <v/>
      </c>
      <c r="Z231" s="18"/>
      <c r="AA231" s="18"/>
      <c r="AB231" s="18"/>
      <c r="AC231" s="19"/>
      <c r="AE231"/>
      <c r="AF231"/>
      <c r="AG231"/>
      <c r="AH231" s="17" t="str">
        <f t="shared" si="136"/>
        <v/>
      </c>
      <c r="AI231" s="18"/>
      <c r="AJ231" s="18"/>
      <c r="AK231" s="18"/>
      <c r="AL231" s="18"/>
      <c r="AM231" s="18"/>
      <c r="AN231" s="18" t="str">
        <f t="shared" si="137"/>
        <v/>
      </c>
      <c r="AO231" s="18"/>
      <c r="AP231" s="18"/>
      <c r="AQ231" s="18"/>
      <c r="AR231" s="19"/>
    </row>
    <row r="232" spans="1:45" x14ac:dyDescent="0.25">
      <c r="B232" s="2"/>
      <c r="D232" s="17" t="str">
        <f t="shared" si="132"/>
        <v/>
      </c>
      <c r="E232" s="18"/>
      <c r="F232" s="18"/>
      <c r="G232" s="18"/>
      <c r="H232" s="18"/>
      <c r="I232" s="18"/>
      <c r="J232" s="18" t="str">
        <f t="shared" si="133"/>
        <v/>
      </c>
      <c r="K232" s="18"/>
      <c r="L232" s="18"/>
      <c r="M232" s="18"/>
      <c r="N232" s="19"/>
      <c r="S232" s="17" t="str">
        <f t="shared" si="134"/>
        <v/>
      </c>
      <c r="T232" s="18"/>
      <c r="U232" s="18"/>
      <c r="V232" s="18"/>
      <c r="W232" s="18"/>
      <c r="X232" s="18"/>
      <c r="Y232" s="18" t="str">
        <f t="shared" si="135"/>
        <v/>
      </c>
      <c r="Z232" s="18"/>
      <c r="AA232" s="18"/>
      <c r="AB232" s="18"/>
      <c r="AC232" s="19"/>
      <c r="AE232"/>
      <c r="AF232"/>
      <c r="AG232"/>
      <c r="AH232" s="17" t="str">
        <f t="shared" si="136"/>
        <v/>
      </c>
      <c r="AI232" s="18"/>
      <c r="AJ232" s="18"/>
      <c r="AK232" s="18"/>
      <c r="AL232" s="18"/>
      <c r="AM232" s="18"/>
      <c r="AN232" s="18" t="str">
        <f t="shared" si="137"/>
        <v/>
      </c>
      <c r="AO232" s="18"/>
      <c r="AP232" s="18"/>
      <c r="AQ232" s="18"/>
      <c r="AR232" s="19"/>
    </row>
    <row r="233" spans="1:45" ht="15.75" thickBot="1" x14ac:dyDescent="0.3">
      <c r="B233" s="2"/>
      <c r="D233" s="27" t="str">
        <f t="shared" si="132"/>
        <v/>
      </c>
      <c r="E233" s="28"/>
      <c r="F233" s="28"/>
      <c r="G233" s="28"/>
      <c r="H233" s="28"/>
      <c r="I233" s="28"/>
      <c r="J233" s="28" t="str">
        <f t="shared" si="133"/>
        <v/>
      </c>
      <c r="K233" s="28"/>
      <c r="L233" s="28"/>
      <c r="M233" s="28"/>
      <c r="N233" s="29"/>
      <c r="S233" s="27" t="str">
        <f t="shared" si="134"/>
        <v/>
      </c>
      <c r="T233" s="28"/>
      <c r="U233" s="28"/>
      <c r="V233" s="28"/>
      <c r="W233" s="28"/>
      <c r="X233" s="28"/>
      <c r="Y233" s="28" t="str">
        <f t="shared" si="135"/>
        <v/>
      </c>
      <c r="Z233" s="28"/>
      <c r="AA233" s="28"/>
      <c r="AB233" s="28"/>
      <c r="AC233" s="29"/>
      <c r="AH233" s="27" t="str">
        <f t="shared" si="136"/>
        <v/>
      </c>
      <c r="AI233" s="28"/>
      <c r="AJ233" s="28"/>
      <c r="AK233" s="28"/>
      <c r="AL233" s="28"/>
      <c r="AM233" s="28"/>
      <c r="AN233" s="28" t="str">
        <f t="shared" si="137"/>
        <v/>
      </c>
      <c r="AO233" s="28"/>
      <c r="AP233" s="28"/>
      <c r="AQ233" s="28"/>
      <c r="AR233" s="29"/>
    </row>
    <row r="234" spans="1:45" ht="15.75" thickBot="1" x14ac:dyDescent="0.3">
      <c r="A234" s="4"/>
      <c r="B234" s="2"/>
      <c r="C234" s="4">
        <f>COUNT(B225:B233)+C224</f>
        <v>27</v>
      </c>
      <c r="D234" s="20">
        <f>COUNTIF(D225:D233,"RED")</f>
        <v>0</v>
      </c>
      <c r="E234" s="21" t="str">
        <f>IF(J234&gt;D234,(J234-D234)*-H224,"")</f>
        <v/>
      </c>
      <c r="F234" s="21" t="str">
        <f>IF(D234&gt;J234,(D234-J234)*H224,"")</f>
        <v/>
      </c>
      <c r="G234" s="22">
        <f>SUM(G224,E234,F234)</f>
        <v>-1</v>
      </c>
      <c r="H234" s="23">
        <f>IF(I234&lt;=0,1,I234)</f>
        <v>4</v>
      </c>
      <c r="I234" s="21">
        <f>IF(D234&gt;J234,H224-(D234-J234),H224+(J234-D234))</f>
        <v>4</v>
      </c>
      <c r="J234" s="21">
        <f>COUNTIF(J225:J233,"BLK")</f>
        <v>0</v>
      </c>
      <c r="K234" s="21" t="str">
        <f>IF(D234&gt;J234,(D234-J234)*-N224,"")</f>
        <v/>
      </c>
      <c r="L234" s="21" t="str">
        <f>IF(J234&gt;D234,(J234-D234)*N224,"")</f>
        <v/>
      </c>
      <c r="M234" s="22">
        <f>SUM(M224,K234,L234)</f>
        <v>6</v>
      </c>
      <c r="N234" s="24">
        <f>IF(O234&lt;=0,1,O234)</f>
        <v>1</v>
      </c>
      <c r="O234" s="4">
        <f>IF(J234&gt;D234,N224-(J234-D234),N224+(D234-J234))</f>
        <v>1</v>
      </c>
      <c r="S234" s="20">
        <f>COUNTIF(S225:S233,"HIGH")</f>
        <v>0</v>
      </c>
      <c r="T234" s="21" t="str">
        <f>IF(Y234&gt;S234,(Y234-S234)*-W224,"")</f>
        <v/>
      </c>
      <c r="U234" s="21" t="str">
        <f>IF(S234&gt;Y234,(S234-Y234)*W224,"")</f>
        <v/>
      </c>
      <c r="V234" s="22">
        <f>SUM(V224,T234,U234)</f>
        <v>-6</v>
      </c>
      <c r="W234" s="23">
        <f>IF(X234&lt;=0,1,X234)</f>
        <v>4</v>
      </c>
      <c r="X234" s="21">
        <f>IF(S234&gt;Y234,W224-(S234-Y234),W224+(Y234-S234))</f>
        <v>4</v>
      </c>
      <c r="Y234" s="21">
        <f>COUNTIF(Y225:Y233,"LOW")</f>
        <v>0</v>
      </c>
      <c r="Z234" s="21" t="str">
        <f>IF(S234&gt;Y234,(S234-Y234)*-AC224,"")</f>
        <v/>
      </c>
      <c r="AA234" s="21" t="str">
        <f>IF(Y234&gt;S234,(Y234-S234)*AC224,"")</f>
        <v/>
      </c>
      <c r="AB234" s="22">
        <f>SUM(AB224,Z234,AA234)</f>
        <v>3</v>
      </c>
      <c r="AC234" s="24">
        <f>IF(AD234&lt;=0,1,AD234)</f>
        <v>1</v>
      </c>
      <c r="AD234" s="4">
        <f>IF(Y234&gt;S234,AC224-(Y234-S234),AC224+(S234-Y234))</f>
        <v>1</v>
      </c>
      <c r="AH234" s="20">
        <f>COUNTIF(AH225:AH233,"ODD")</f>
        <v>0</v>
      </c>
      <c r="AI234" s="21" t="str">
        <f>IF(AN234&gt;AH234,(AN234-AH234)*-AL224,"")</f>
        <v/>
      </c>
      <c r="AJ234" s="21" t="str">
        <f>IF(AH234&gt;AN234,(AH234-AN234)*AL224,"")</f>
        <v/>
      </c>
      <c r="AK234" s="22">
        <f>SUM(AK224,AI234,AJ234)</f>
        <v>6</v>
      </c>
      <c r="AL234" s="23">
        <f>IF(AM234&lt;=0,1,AM234)</f>
        <v>4</v>
      </c>
      <c r="AM234" s="21">
        <f>IF(AH234&gt;AN234,AL224-(AH234-AN234),AL224+(AN234-AH234))</f>
        <v>4</v>
      </c>
      <c r="AN234" s="21">
        <f>COUNTIF(AN225:AN233,"EVEN")</f>
        <v>0</v>
      </c>
      <c r="AO234" s="21" t="str">
        <f>IF(AH234&gt;AN234,(AH234-AN234)*-AR224,"")</f>
        <v/>
      </c>
      <c r="AP234" s="21" t="str">
        <f>IF(AN234&gt;AH234,(AN234-AH234)*AR224,"")</f>
        <v/>
      </c>
      <c r="AQ234" s="22">
        <f>SUM(AQ224,AO234,AP234)</f>
        <v>14</v>
      </c>
      <c r="AR234" s="24">
        <f>IF(AS234&lt;=0,1,AS234)</f>
        <v>3</v>
      </c>
      <c r="AS234" s="4">
        <f>IF(AN234&gt;AH234,AR224-(AN234-AH234),AR224+(AH234-AN234))</f>
        <v>3</v>
      </c>
    </row>
    <row r="235" spans="1:45" x14ac:dyDescent="0.25">
      <c r="B235" s="2"/>
      <c r="D235" s="14" t="str">
        <f>IF($B235="","",IF(ISERROR(FIND("|"&amp;$B235&amp;"|","|1|3|5|7|9|12|14|16|18|19|21|23|25|27|30|32|34|36|")),"","RED"))</f>
        <v/>
      </c>
      <c r="E235" s="15"/>
      <c r="F235" s="15"/>
      <c r="G235" s="15"/>
      <c r="H235" s="15"/>
      <c r="I235" s="15"/>
      <c r="J235" s="15" t="str">
        <f>IF($B235="","",IF(ISERROR(FIND("|"&amp;$B235&amp;"|","|1|3|5|7|9|12|14|16|18|19|21|23|25|27|30|32|34|36|")),"BLK",""))</f>
        <v/>
      </c>
      <c r="K235" s="15"/>
      <c r="L235" s="15"/>
      <c r="M235" s="15"/>
      <c r="N235" s="16"/>
      <c r="S235" s="14" t="str">
        <f>IF($B235="","",IF($B235&gt;=19,"HIGH",""))</f>
        <v/>
      </c>
      <c r="T235" s="15"/>
      <c r="U235" s="15"/>
      <c r="V235" s="15"/>
      <c r="W235" s="15"/>
      <c r="X235" s="15"/>
      <c r="Y235" s="15" t="str">
        <f>IF($B235="","",IF($B235&lt;=18,"LOW",""))</f>
        <v/>
      </c>
      <c r="Z235" s="15"/>
      <c r="AA235" s="15"/>
      <c r="AB235" s="15"/>
      <c r="AC235" s="16"/>
      <c r="AE235"/>
      <c r="AF235"/>
      <c r="AG235"/>
      <c r="AH235" s="14" t="str">
        <f>IF($B235="","",IF(ISEVEN(B235),"","ODD"))</f>
        <v/>
      </c>
      <c r="AI235" s="15"/>
      <c r="AJ235" s="15"/>
      <c r="AK235" s="15"/>
      <c r="AL235" s="15"/>
      <c r="AM235" s="15"/>
      <c r="AN235" s="15" t="str">
        <f>IF($B235="","",IF(ISEVEN(B235),"EVEN",""))</f>
        <v/>
      </c>
      <c r="AO235" s="15"/>
      <c r="AP235" s="15"/>
      <c r="AQ235" s="15"/>
      <c r="AR235" s="16"/>
    </row>
    <row r="236" spans="1:45" x14ac:dyDescent="0.25">
      <c r="B236" s="2"/>
      <c r="D236" s="17" t="str">
        <f t="shared" ref="D236:D243" si="138">IF($B236="","",IF(ISERROR(FIND("|"&amp;$B236&amp;"|","|1|3|5|7|9|12|14|16|18|19|21|23|25|27|30|32|34|36|")),"","RED"))</f>
        <v/>
      </c>
      <c r="E236" s="18"/>
      <c r="F236" s="18"/>
      <c r="G236" s="18"/>
      <c r="H236" s="18"/>
      <c r="I236" s="18"/>
      <c r="J236" s="18" t="str">
        <f t="shared" ref="J236:J243" si="139">IF($B236="","",IF(ISERROR(FIND("|"&amp;$B236&amp;"|","|1|3|5|7|9|12|14|16|18|19|21|23|25|27|30|32|34|36|")),"BLK",""))</f>
        <v/>
      </c>
      <c r="K236" s="18"/>
      <c r="L236" s="18"/>
      <c r="M236" s="18"/>
      <c r="N236" s="19"/>
      <c r="S236" s="17" t="str">
        <f t="shared" ref="S236:S243" si="140">IF($B236="","",IF($B236&gt;=19,"HIGH",""))</f>
        <v/>
      </c>
      <c r="T236" s="18"/>
      <c r="U236" s="18"/>
      <c r="V236" s="18"/>
      <c r="W236" s="18"/>
      <c r="X236" s="18"/>
      <c r="Y236" s="18" t="str">
        <f t="shared" ref="Y236:Y243" si="141">IF($B236="","",IF($B236&lt;=18,"LOW",""))</f>
        <v/>
      </c>
      <c r="Z236" s="18"/>
      <c r="AA236" s="18"/>
      <c r="AB236" s="18"/>
      <c r="AC236" s="19"/>
      <c r="AE236"/>
      <c r="AF236"/>
      <c r="AG236"/>
      <c r="AH236" s="17" t="str">
        <f t="shared" ref="AH236:AH243" si="142">IF($B236="","",IF(ISEVEN(B236),"","ODD"))</f>
        <v/>
      </c>
      <c r="AI236" s="18"/>
      <c r="AJ236" s="18"/>
      <c r="AK236" s="18"/>
      <c r="AL236" s="18"/>
      <c r="AM236" s="18"/>
      <c r="AN236" s="18" t="str">
        <f t="shared" ref="AN236:AN243" si="143">IF($B236="","",IF(ISEVEN(B236),"EVEN",""))</f>
        <v/>
      </c>
      <c r="AO236" s="18"/>
      <c r="AP236" s="18"/>
      <c r="AQ236" s="18"/>
      <c r="AR236" s="19"/>
    </row>
    <row r="237" spans="1:45" x14ac:dyDescent="0.25">
      <c r="B237" s="2"/>
      <c r="D237" s="17" t="str">
        <f t="shared" si="138"/>
        <v/>
      </c>
      <c r="E237" s="18"/>
      <c r="F237" s="18"/>
      <c r="G237" s="18"/>
      <c r="H237" s="18"/>
      <c r="I237" s="18"/>
      <c r="J237" s="18" t="str">
        <f t="shared" si="139"/>
        <v/>
      </c>
      <c r="K237" s="18"/>
      <c r="L237" s="18"/>
      <c r="M237" s="18"/>
      <c r="N237" s="19"/>
      <c r="S237" s="17" t="str">
        <f t="shared" si="140"/>
        <v/>
      </c>
      <c r="T237" s="18"/>
      <c r="U237" s="18"/>
      <c r="V237" s="18"/>
      <c r="W237" s="18"/>
      <c r="X237" s="18"/>
      <c r="Y237" s="18" t="str">
        <f t="shared" si="141"/>
        <v/>
      </c>
      <c r="Z237" s="18"/>
      <c r="AA237" s="18"/>
      <c r="AB237" s="18"/>
      <c r="AC237" s="19"/>
      <c r="AE237"/>
      <c r="AF237"/>
      <c r="AG237"/>
      <c r="AH237" s="17" t="str">
        <f t="shared" si="142"/>
        <v/>
      </c>
      <c r="AI237" s="18"/>
      <c r="AJ237" s="18"/>
      <c r="AK237" s="18"/>
      <c r="AL237" s="18"/>
      <c r="AM237" s="18"/>
      <c r="AN237" s="18" t="str">
        <f t="shared" si="143"/>
        <v/>
      </c>
      <c r="AO237" s="18"/>
      <c r="AP237" s="18"/>
      <c r="AQ237" s="18"/>
      <c r="AR237" s="19"/>
    </row>
    <row r="238" spans="1:45" x14ac:dyDescent="0.25">
      <c r="B238" s="2"/>
      <c r="D238" s="17" t="str">
        <f t="shared" si="138"/>
        <v/>
      </c>
      <c r="E238" s="18"/>
      <c r="F238" s="18"/>
      <c r="G238" s="18"/>
      <c r="H238" s="18"/>
      <c r="I238" s="18"/>
      <c r="J238" s="18" t="str">
        <f t="shared" si="139"/>
        <v/>
      </c>
      <c r="K238" s="18"/>
      <c r="L238" s="18"/>
      <c r="M238" s="18"/>
      <c r="N238" s="19"/>
      <c r="S238" s="17" t="str">
        <f t="shared" si="140"/>
        <v/>
      </c>
      <c r="T238" s="18"/>
      <c r="U238" s="18"/>
      <c r="V238" s="18"/>
      <c r="W238" s="18"/>
      <c r="X238" s="18"/>
      <c r="Y238" s="18" t="str">
        <f t="shared" si="141"/>
        <v/>
      </c>
      <c r="Z238" s="18"/>
      <c r="AA238" s="18"/>
      <c r="AB238" s="18"/>
      <c r="AC238" s="19"/>
      <c r="AE238"/>
      <c r="AF238"/>
      <c r="AG238"/>
      <c r="AH238" s="17" t="str">
        <f t="shared" si="142"/>
        <v/>
      </c>
      <c r="AI238" s="18"/>
      <c r="AJ238" s="18"/>
      <c r="AK238" s="18"/>
      <c r="AL238" s="18"/>
      <c r="AM238" s="18"/>
      <c r="AN238" s="18" t="str">
        <f t="shared" si="143"/>
        <v/>
      </c>
      <c r="AO238" s="18"/>
      <c r="AP238" s="18"/>
      <c r="AQ238" s="18"/>
      <c r="AR238" s="19"/>
    </row>
    <row r="239" spans="1:45" x14ac:dyDescent="0.25">
      <c r="B239" s="2"/>
      <c r="D239" s="17" t="str">
        <f t="shared" si="138"/>
        <v/>
      </c>
      <c r="E239" s="18"/>
      <c r="F239" s="18"/>
      <c r="G239" s="18"/>
      <c r="H239" s="18"/>
      <c r="I239" s="18"/>
      <c r="J239" s="18" t="str">
        <f t="shared" si="139"/>
        <v/>
      </c>
      <c r="K239" s="18"/>
      <c r="L239" s="18"/>
      <c r="M239" s="18"/>
      <c r="N239" s="19"/>
      <c r="S239" s="17" t="str">
        <f t="shared" si="140"/>
        <v/>
      </c>
      <c r="T239" s="18"/>
      <c r="U239" s="18"/>
      <c r="V239" s="18"/>
      <c r="W239" s="18"/>
      <c r="X239" s="18"/>
      <c r="Y239" s="18" t="str">
        <f t="shared" si="141"/>
        <v/>
      </c>
      <c r="Z239" s="18"/>
      <c r="AA239" s="18"/>
      <c r="AB239" s="18"/>
      <c r="AC239" s="19"/>
      <c r="AE239"/>
      <c r="AF239"/>
      <c r="AG239"/>
      <c r="AH239" s="17" t="str">
        <f t="shared" si="142"/>
        <v/>
      </c>
      <c r="AI239" s="18"/>
      <c r="AJ239" s="18"/>
      <c r="AK239" s="18"/>
      <c r="AL239" s="18"/>
      <c r="AM239" s="18"/>
      <c r="AN239" s="18" t="str">
        <f t="shared" si="143"/>
        <v/>
      </c>
      <c r="AO239" s="18"/>
      <c r="AP239" s="18"/>
      <c r="AQ239" s="18"/>
      <c r="AR239" s="19"/>
    </row>
    <row r="240" spans="1:45" x14ac:dyDescent="0.25">
      <c r="B240" s="2"/>
      <c r="D240" s="17" t="str">
        <f t="shared" si="138"/>
        <v/>
      </c>
      <c r="E240" s="18"/>
      <c r="F240" s="18"/>
      <c r="G240" s="18"/>
      <c r="H240" s="18"/>
      <c r="I240" s="18"/>
      <c r="J240" s="18" t="str">
        <f t="shared" si="139"/>
        <v/>
      </c>
      <c r="K240" s="18"/>
      <c r="L240" s="18"/>
      <c r="M240" s="18"/>
      <c r="N240" s="19"/>
      <c r="S240" s="17" t="str">
        <f t="shared" si="140"/>
        <v/>
      </c>
      <c r="T240" s="18"/>
      <c r="U240" s="18"/>
      <c r="V240" s="18"/>
      <c r="W240" s="18"/>
      <c r="X240" s="18"/>
      <c r="Y240" s="18" t="str">
        <f t="shared" si="141"/>
        <v/>
      </c>
      <c r="Z240" s="18"/>
      <c r="AA240" s="18"/>
      <c r="AB240" s="18"/>
      <c r="AC240" s="19"/>
      <c r="AE240"/>
      <c r="AF240"/>
      <c r="AG240"/>
      <c r="AH240" s="17" t="str">
        <f t="shared" si="142"/>
        <v/>
      </c>
      <c r="AI240" s="18"/>
      <c r="AJ240" s="18"/>
      <c r="AK240" s="18"/>
      <c r="AL240" s="18"/>
      <c r="AM240" s="18"/>
      <c r="AN240" s="18" t="str">
        <f t="shared" si="143"/>
        <v/>
      </c>
      <c r="AO240" s="18"/>
      <c r="AP240" s="18"/>
      <c r="AQ240" s="18"/>
      <c r="AR240" s="19"/>
    </row>
    <row r="241" spans="1:45" x14ac:dyDescent="0.25">
      <c r="B241" s="2"/>
      <c r="D241" s="17" t="str">
        <f t="shared" si="138"/>
        <v/>
      </c>
      <c r="E241" s="18"/>
      <c r="F241" s="18"/>
      <c r="G241" s="18"/>
      <c r="H241" s="18"/>
      <c r="I241" s="18"/>
      <c r="J241" s="18" t="str">
        <f t="shared" si="139"/>
        <v/>
      </c>
      <c r="K241" s="18"/>
      <c r="L241" s="18"/>
      <c r="M241" s="18"/>
      <c r="N241" s="19"/>
      <c r="S241" s="17" t="str">
        <f t="shared" si="140"/>
        <v/>
      </c>
      <c r="T241" s="18"/>
      <c r="U241" s="18"/>
      <c r="V241" s="18"/>
      <c r="W241" s="18"/>
      <c r="X241" s="18"/>
      <c r="Y241" s="18" t="str">
        <f t="shared" si="141"/>
        <v/>
      </c>
      <c r="Z241" s="18"/>
      <c r="AA241" s="18"/>
      <c r="AB241" s="18"/>
      <c r="AC241" s="19"/>
      <c r="AE241"/>
      <c r="AF241"/>
      <c r="AG241"/>
      <c r="AH241" s="17" t="str">
        <f t="shared" si="142"/>
        <v/>
      </c>
      <c r="AI241" s="18"/>
      <c r="AJ241" s="18"/>
      <c r="AK241" s="18"/>
      <c r="AL241" s="18"/>
      <c r="AM241" s="18"/>
      <c r="AN241" s="18" t="str">
        <f t="shared" si="143"/>
        <v/>
      </c>
      <c r="AO241" s="18"/>
      <c r="AP241" s="18"/>
      <c r="AQ241" s="18"/>
      <c r="AR241" s="19"/>
    </row>
    <row r="242" spans="1:45" x14ac:dyDescent="0.25">
      <c r="B242" s="2"/>
      <c r="D242" s="17" t="str">
        <f t="shared" si="138"/>
        <v/>
      </c>
      <c r="E242" s="18"/>
      <c r="F242" s="18"/>
      <c r="G242" s="18"/>
      <c r="H242" s="18"/>
      <c r="I242" s="18"/>
      <c r="J242" s="18" t="str">
        <f t="shared" si="139"/>
        <v/>
      </c>
      <c r="K242" s="18"/>
      <c r="L242" s="18"/>
      <c r="M242" s="18"/>
      <c r="N242" s="19"/>
      <c r="S242" s="17" t="str">
        <f t="shared" si="140"/>
        <v/>
      </c>
      <c r="T242" s="18"/>
      <c r="U242" s="18"/>
      <c r="V242" s="18"/>
      <c r="W242" s="18"/>
      <c r="X242" s="18"/>
      <c r="Y242" s="18" t="str">
        <f t="shared" si="141"/>
        <v/>
      </c>
      <c r="Z242" s="18"/>
      <c r="AA242" s="18"/>
      <c r="AB242" s="18"/>
      <c r="AC242" s="19"/>
      <c r="AE242"/>
      <c r="AF242"/>
      <c r="AG242"/>
      <c r="AH242" s="17" t="str">
        <f t="shared" si="142"/>
        <v/>
      </c>
      <c r="AI242" s="18"/>
      <c r="AJ242" s="18"/>
      <c r="AK242" s="18"/>
      <c r="AL242" s="18"/>
      <c r="AM242" s="18"/>
      <c r="AN242" s="18" t="str">
        <f t="shared" si="143"/>
        <v/>
      </c>
      <c r="AO242" s="18"/>
      <c r="AP242" s="18"/>
      <c r="AQ242" s="18"/>
      <c r="AR242" s="19"/>
    </row>
    <row r="243" spans="1:45" ht="15.75" thickBot="1" x14ac:dyDescent="0.3">
      <c r="B243" s="2"/>
      <c r="D243" s="27" t="str">
        <f t="shared" si="138"/>
        <v/>
      </c>
      <c r="E243" s="28"/>
      <c r="F243" s="28"/>
      <c r="G243" s="28"/>
      <c r="H243" s="28"/>
      <c r="I243" s="28"/>
      <c r="J243" s="28" t="str">
        <f t="shared" si="139"/>
        <v/>
      </c>
      <c r="K243" s="28"/>
      <c r="L243" s="28"/>
      <c r="M243" s="28"/>
      <c r="N243" s="29"/>
      <c r="S243" s="27" t="str">
        <f t="shared" si="140"/>
        <v/>
      </c>
      <c r="T243" s="28"/>
      <c r="U243" s="28"/>
      <c r="V243" s="28"/>
      <c r="W243" s="28"/>
      <c r="X243" s="28"/>
      <c r="Y243" s="28" t="str">
        <f t="shared" si="141"/>
        <v/>
      </c>
      <c r="Z243" s="28"/>
      <c r="AA243" s="28"/>
      <c r="AB243" s="28"/>
      <c r="AC243" s="29"/>
      <c r="AH243" s="27" t="str">
        <f t="shared" si="142"/>
        <v/>
      </c>
      <c r="AI243" s="28"/>
      <c r="AJ243" s="28"/>
      <c r="AK243" s="28"/>
      <c r="AL243" s="28"/>
      <c r="AM243" s="28"/>
      <c r="AN243" s="28" t="str">
        <f t="shared" si="143"/>
        <v/>
      </c>
      <c r="AO243" s="28"/>
      <c r="AP243" s="28"/>
      <c r="AQ243" s="28"/>
      <c r="AR243" s="29"/>
    </row>
    <row r="244" spans="1:45" ht="15.75" thickBot="1" x14ac:dyDescent="0.3">
      <c r="A244" s="4"/>
      <c r="B244" s="2"/>
      <c r="C244" s="4">
        <f>COUNT(B235:B243)+C234</f>
        <v>27</v>
      </c>
      <c r="D244" s="20">
        <f>COUNTIF(D235:D243,"RED")</f>
        <v>0</v>
      </c>
      <c r="E244" s="21" t="str">
        <f>IF(J244&gt;D244,(J244-D244)*-H234,"")</f>
        <v/>
      </c>
      <c r="F244" s="21" t="str">
        <f>IF(D244&gt;J244,(D244-J244)*H234,"")</f>
        <v/>
      </c>
      <c r="G244" s="22">
        <f>SUM(G234,E244,F244)</f>
        <v>-1</v>
      </c>
      <c r="H244" s="23">
        <f>IF(I244&lt;=0,1,I244)</f>
        <v>4</v>
      </c>
      <c r="I244" s="21">
        <f>IF(D244&gt;J244,H234-(D244-J244),H234+(J244-D244))</f>
        <v>4</v>
      </c>
      <c r="J244" s="21">
        <f>COUNTIF(J235:J243,"BLK")</f>
        <v>0</v>
      </c>
      <c r="K244" s="21" t="str">
        <f>IF(D244&gt;J244,(D244-J244)*-N234,"")</f>
        <v/>
      </c>
      <c r="L244" s="21" t="str">
        <f>IF(J244&gt;D244,(J244-D244)*N234,"")</f>
        <v/>
      </c>
      <c r="M244" s="22">
        <f>SUM(M234,K244,L244)</f>
        <v>6</v>
      </c>
      <c r="N244" s="24">
        <f>IF(O244&lt;=0,1,O244)</f>
        <v>1</v>
      </c>
      <c r="O244" s="4">
        <f>IF(J244&gt;D244,N234-(J244-D244),N234+(D244-J244))</f>
        <v>1</v>
      </c>
      <c r="S244" s="20">
        <f>COUNTIF(S235:S243,"HIGH")</f>
        <v>0</v>
      </c>
      <c r="T244" s="21" t="str">
        <f>IF(Y244&gt;S244,(Y244-S244)*-W234,"")</f>
        <v/>
      </c>
      <c r="U244" s="21" t="str">
        <f>IF(S244&gt;Y244,(S244-Y244)*W234,"")</f>
        <v/>
      </c>
      <c r="V244" s="22">
        <f>SUM(V234,T244,U244)</f>
        <v>-6</v>
      </c>
      <c r="W244" s="23">
        <f>IF(X244&lt;=0,1,X244)</f>
        <v>4</v>
      </c>
      <c r="X244" s="21">
        <f>IF(S244&gt;Y244,W234-(S244-Y244),W234+(Y244-S244))</f>
        <v>4</v>
      </c>
      <c r="Y244" s="21">
        <f>COUNTIF(Y235:Y243,"LOW")</f>
        <v>0</v>
      </c>
      <c r="Z244" s="21" t="str">
        <f>IF(S244&gt;Y244,(S244-Y244)*-AC234,"")</f>
        <v/>
      </c>
      <c r="AA244" s="21" t="str">
        <f>IF(Y244&gt;S244,(Y244-S244)*AC234,"")</f>
        <v/>
      </c>
      <c r="AB244" s="22">
        <f>SUM(AB234,Z244,AA244)</f>
        <v>3</v>
      </c>
      <c r="AC244" s="24">
        <f>IF(AD244&lt;=0,1,AD244)</f>
        <v>1</v>
      </c>
      <c r="AD244" s="4">
        <f>IF(Y244&gt;S244,AC234-(Y244-S244),AC234+(S244-Y244))</f>
        <v>1</v>
      </c>
      <c r="AH244" s="20">
        <f>COUNTIF(AH235:AH243,"ODD")</f>
        <v>0</v>
      </c>
      <c r="AI244" s="21" t="str">
        <f>IF(AN244&gt;AH244,(AN244-AH244)*-AL234,"")</f>
        <v/>
      </c>
      <c r="AJ244" s="21" t="str">
        <f>IF(AH244&gt;AN244,(AH244-AN244)*AL234,"")</f>
        <v/>
      </c>
      <c r="AK244" s="22">
        <f>SUM(AK234,AI244,AJ244)</f>
        <v>6</v>
      </c>
      <c r="AL244" s="23">
        <f>IF(AM244&lt;=0,1,AM244)</f>
        <v>4</v>
      </c>
      <c r="AM244" s="21">
        <f>IF(AH244&gt;AN244,AL234-(AH244-AN244),AL234+(AN244-AH244))</f>
        <v>4</v>
      </c>
      <c r="AN244" s="21">
        <f>COUNTIF(AN235:AN243,"EVEN")</f>
        <v>0</v>
      </c>
      <c r="AO244" s="21" t="str">
        <f>IF(AH244&gt;AN244,(AH244-AN244)*-AR234,"")</f>
        <v/>
      </c>
      <c r="AP244" s="21" t="str">
        <f>IF(AN244&gt;AH244,(AN244-AH244)*AR234,"")</f>
        <v/>
      </c>
      <c r="AQ244" s="22">
        <f>SUM(AQ234,AO244,AP244)</f>
        <v>14</v>
      </c>
      <c r="AR244" s="24">
        <f>IF(AS244&lt;=0,1,AS244)</f>
        <v>3</v>
      </c>
      <c r="AS244" s="4">
        <f>IF(AN244&gt;AH244,AR234-(AN244-AH244),AR234+(AH244-AN244))</f>
        <v>3</v>
      </c>
    </row>
    <row r="245" spans="1:45" x14ac:dyDescent="0.25">
      <c r="B245" s="2"/>
      <c r="D245" s="14" t="str">
        <f>IF($B245="","",IF(ISERROR(FIND("|"&amp;$B245&amp;"|","|1|3|5|7|9|12|14|16|18|19|21|23|25|27|30|32|34|36|")),"","RED"))</f>
        <v/>
      </c>
      <c r="E245" s="15"/>
      <c r="F245" s="15"/>
      <c r="G245" s="15"/>
      <c r="H245" s="15"/>
      <c r="I245" s="15"/>
      <c r="J245" s="15" t="str">
        <f>IF($B245="","",IF(ISERROR(FIND("|"&amp;$B245&amp;"|","|1|3|5|7|9|12|14|16|18|19|21|23|25|27|30|32|34|36|")),"BLK",""))</f>
        <v/>
      </c>
      <c r="K245" s="15"/>
      <c r="L245" s="15"/>
      <c r="M245" s="15"/>
      <c r="N245" s="16"/>
      <c r="S245" s="14" t="str">
        <f>IF($B245="","",IF($B245&gt;=19,"HIGH",""))</f>
        <v/>
      </c>
      <c r="T245" s="15"/>
      <c r="U245" s="15"/>
      <c r="V245" s="15"/>
      <c r="W245" s="15"/>
      <c r="X245" s="15"/>
      <c r="Y245" s="15" t="str">
        <f>IF($B245="","",IF($B245&lt;=18,"LOW",""))</f>
        <v/>
      </c>
      <c r="Z245" s="15"/>
      <c r="AA245" s="15"/>
      <c r="AB245" s="15"/>
      <c r="AC245" s="16"/>
      <c r="AE245"/>
      <c r="AF245"/>
      <c r="AG245"/>
      <c r="AH245" s="14" t="str">
        <f>IF($B245="","",IF(ISEVEN(B245),"","ODD"))</f>
        <v/>
      </c>
      <c r="AI245" s="15"/>
      <c r="AJ245" s="15"/>
      <c r="AK245" s="15"/>
      <c r="AL245" s="15"/>
      <c r="AM245" s="15"/>
      <c r="AN245" s="15" t="str">
        <f>IF($B245="","",IF(ISEVEN(B245),"EVEN",""))</f>
        <v/>
      </c>
      <c r="AO245" s="15"/>
      <c r="AP245" s="15"/>
      <c r="AQ245" s="15"/>
      <c r="AR245" s="16"/>
    </row>
    <row r="246" spans="1:45" x14ac:dyDescent="0.25">
      <c r="B246" s="2"/>
      <c r="D246" s="17" t="str">
        <f t="shared" ref="D246:D253" si="144">IF($B246="","",IF(ISERROR(FIND("|"&amp;$B246&amp;"|","|1|3|5|7|9|12|14|16|18|19|21|23|25|27|30|32|34|36|")),"","RED"))</f>
        <v/>
      </c>
      <c r="E246" s="18"/>
      <c r="F246" s="18"/>
      <c r="G246" s="18"/>
      <c r="H246" s="18"/>
      <c r="I246" s="18"/>
      <c r="J246" s="18" t="str">
        <f t="shared" ref="J246:J253" si="145">IF($B246="","",IF(ISERROR(FIND("|"&amp;$B246&amp;"|","|1|3|5|7|9|12|14|16|18|19|21|23|25|27|30|32|34|36|")),"BLK",""))</f>
        <v/>
      </c>
      <c r="K246" s="18"/>
      <c r="L246" s="18"/>
      <c r="M246" s="18"/>
      <c r="N246" s="19"/>
      <c r="S246" s="17" t="str">
        <f t="shared" ref="S246:S253" si="146">IF($B246="","",IF($B246&gt;=19,"HIGH",""))</f>
        <v/>
      </c>
      <c r="T246" s="18"/>
      <c r="U246" s="18"/>
      <c r="V246" s="18"/>
      <c r="W246" s="18"/>
      <c r="X246" s="18"/>
      <c r="Y246" s="18" t="str">
        <f t="shared" ref="Y246:Y253" si="147">IF($B246="","",IF($B246&lt;=18,"LOW",""))</f>
        <v/>
      </c>
      <c r="Z246" s="18"/>
      <c r="AA246" s="18"/>
      <c r="AB246" s="18"/>
      <c r="AC246" s="19"/>
      <c r="AE246"/>
      <c r="AF246"/>
      <c r="AG246"/>
      <c r="AH246" s="17" t="str">
        <f t="shared" ref="AH246:AH253" si="148">IF($B246="","",IF(ISEVEN(B246),"","ODD"))</f>
        <v/>
      </c>
      <c r="AI246" s="18"/>
      <c r="AJ246" s="18"/>
      <c r="AK246" s="18"/>
      <c r="AL246" s="18"/>
      <c r="AM246" s="18"/>
      <c r="AN246" s="18" t="str">
        <f t="shared" ref="AN246:AN253" si="149">IF($B246="","",IF(ISEVEN(B246),"EVEN",""))</f>
        <v/>
      </c>
      <c r="AO246" s="18"/>
      <c r="AP246" s="18"/>
      <c r="AQ246" s="18"/>
      <c r="AR246" s="19"/>
    </row>
    <row r="247" spans="1:45" x14ac:dyDescent="0.25">
      <c r="B247" s="2"/>
      <c r="D247" s="17" t="str">
        <f t="shared" si="144"/>
        <v/>
      </c>
      <c r="E247" s="18"/>
      <c r="F247" s="18"/>
      <c r="G247" s="18"/>
      <c r="H247" s="18"/>
      <c r="I247" s="18"/>
      <c r="J247" s="18" t="str">
        <f t="shared" si="145"/>
        <v/>
      </c>
      <c r="K247" s="18"/>
      <c r="L247" s="18"/>
      <c r="M247" s="18"/>
      <c r="N247" s="19"/>
      <c r="S247" s="17" t="str">
        <f t="shared" si="146"/>
        <v/>
      </c>
      <c r="T247" s="18"/>
      <c r="U247" s="18"/>
      <c r="V247" s="18"/>
      <c r="W247" s="18"/>
      <c r="X247" s="18"/>
      <c r="Y247" s="18" t="str">
        <f t="shared" si="147"/>
        <v/>
      </c>
      <c r="Z247" s="18"/>
      <c r="AA247" s="18"/>
      <c r="AB247" s="18"/>
      <c r="AC247" s="19"/>
      <c r="AE247"/>
      <c r="AF247"/>
      <c r="AG247"/>
      <c r="AH247" s="17" t="str">
        <f t="shared" si="148"/>
        <v/>
      </c>
      <c r="AI247" s="18"/>
      <c r="AJ247" s="18"/>
      <c r="AK247" s="18"/>
      <c r="AL247" s="18"/>
      <c r="AM247" s="18"/>
      <c r="AN247" s="18" t="str">
        <f t="shared" si="149"/>
        <v/>
      </c>
      <c r="AO247" s="18"/>
      <c r="AP247" s="18"/>
      <c r="AQ247" s="18"/>
      <c r="AR247" s="19"/>
    </row>
    <row r="248" spans="1:45" x14ac:dyDescent="0.25">
      <c r="B248" s="2"/>
      <c r="D248" s="17" t="str">
        <f t="shared" si="144"/>
        <v/>
      </c>
      <c r="E248" s="18"/>
      <c r="F248" s="18"/>
      <c r="G248" s="18"/>
      <c r="H248" s="18"/>
      <c r="I248" s="18"/>
      <c r="J248" s="18" t="str">
        <f t="shared" si="145"/>
        <v/>
      </c>
      <c r="K248" s="18"/>
      <c r="L248" s="18"/>
      <c r="M248" s="18"/>
      <c r="N248" s="19"/>
      <c r="S248" s="17" t="str">
        <f t="shared" si="146"/>
        <v/>
      </c>
      <c r="T248" s="18"/>
      <c r="U248" s="18"/>
      <c r="V248" s="18"/>
      <c r="W248" s="18"/>
      <c r="X248" s="18"/>
      <c r="Y248" s="18" t="str">
        <f t="shared" si="147"/>
        <v/>
      </c>
      <c r="Z248" s="18"/>
      <c r="AA248" s="18"/>
      <c r="AB248" s="18"/>
      <c r="AC248" s="19"/>
      <c r="AE248"/>
      <c r="AF248"/>
      <c r="AG248"/>
      <c r="AH248" s="17" t="str">
        <f t="shared" si="148"/>
        <v/>
      </c>
      <c r="AI248" s="18"/>
      <c r="AJ248" s="18"/>
      <c r="AK248" s="18"/>
      <c r="AL248" s="18"/>
      <c r="AM248" s="18"/>
      <c r="AN248" s="18" t="str">
        <f t="shared" si="149"/>
        <v/>
      </c>
      <c r="AO248" s="18"/>
      <c r="AP248" s="18"/>
      <c r="AQ248" s="18"/>
      <c r="AR248" s="19"/>
    </row>
    <row r="249" spans="1:45" x14ac:dyDescent="0.25">
      <c r="B249" s="2"/>
      <c r="D249" s="17" t="str">
        <f t="shared" si="144"/>
        <v/>
      </c>
      <c r="E249" s="18"/>
      <c r="F249" s="18"/>
      <c r="G249" s="18"/>
      <c r="H249" s="18"/>
      <c r="I249" s="18"/>
      <c r="J249" s="18" t="str">
        <f t="shared" si="145"/>
        <v/>
      </c>
      <c r="K249" s="18"/>
      <c r="L249" s="18"/>
      <c r="M249" s="18"/>
      <c r="N249" s="19"/>
      <c r="S249" s="17" t="str">
        <f t="shared" si="146"/>
        <v/>
      </c>
      <c r="T249" s="18"/>
      <c r="U249" s="18"/>
      <c r="V249" s="18"/>
      <c r="W249" s="18"/>
      <c r="X249" s="18"/>
      <c r="Y249" s="18" t="str">
        <f t="shared" si="147"/>
        <v/>
      </c>
      <c r="Z249" s="18"/>
      <c r="AA249" s="18"/>
      <c r="AB249" s="18"/>
      <c r="AC249" s="19"/>
      <c r="AE249"/>
      <c r="AF249"/>
      <c r="AG249"/>
      <c r="AH249" s="17" t="str">
        <f t="shared" si="148"/>
        <v/>
      </c>
      <c r="AI249" s="18"/>
      <c r="AJ249" s="18"/>
      <c r="AK249" s="18"/>
      <c r="AL249" s="18"/>
      <c r="AM249" s="18"/>
      <c r="AN249" s="18" t="str">
        <f t="shared" si="149"/>
        <v/>
      </c>
      <c r="AO249" s="18"/>
      <c r="AP249" s="18"/>
      <c r="AQ249" s="18"/>
      <c r="AR249" s="19"/>
    </row>
    <row r="250" spans="1:45" x14ac:dyDescent="0.25">
      <c r="B250" s="2"/>
      <c r="D250" s="17" t="str">
        <f t="shared" si="144"/>
        <v/>
      </c>
      <c r="E250" s="18"/>
      <c r="F250" s="18"/>
      <c r="G250" s="18"/>
      <c r="H250" s="18"/>
      <c r="I250" s="18"/>
      <c r="J250" s="18" t="str">
        <f t="shared" si="145"/>
        <v/>
      </c>
      <c r="K250" s="18"/>
      <c r="L250" s="18"/>
      <c r="M250" s="18"/>
      <c r="N250" s="19"/>
      <c r="S250" s="17" t="str">
        <f t="shared" si="146"/>
        <v/>
      </c>
      <c r="T250" s="18"/>
      <c r="U250" s="18"/>
      <c r="V250" s="18"/>
      <c r="W250" s="18"/>
      <c r="X250" s="18"/>
      <c r="Y250" s="18" t="str">
        <f t="shared" si="147"/>
        <v/>
      </c>
      <c r="Z250" s="18"/>
      <c r="AA250" s="18"/>
      <c r="AB250" s="18"/>
      <c r="AC250" s="19"/>
      <c r="AE250"/>
      <c r="AF250"/>
      <c r="AG250"/>
      <c r="AH250" s="17" t="str">
        <f t="shared" si="148"/>
        <v/>
      </c>
      <c r="AI250" s="18"/>
      <c r="AJ250" s="18"/>
      <c r="AK250" s="18"/>
      <c r="AL250" s="18"/>
      <c r="AM250" s="18"/>
      <c r="AN250" s="18" t="str">
        <f t="shared" si="149"/>
        <v/>
      </c>
      <c r="AO250" s="18"/>
      <c r="AP250" s="18"/>
      <c r="AQ250" s="18"/>
      <c r="AR250" s="19"/>
    </row>
    <row r="251" spans="1:45" x14ac:dyDescent="0.25">
      <c r="B251" s="2"/>
      <c r="D251" s="17" t="str">
        <f t="shared" si="144"/>
        <v/>
      </c>
      <c r="E251" s="18"/>
      <c r="F251" s="18"/>
      <c r="G251" s="18"/>
      <c r="H251" s="18"/>
      <c r="I251" s="18"/>
      <c r="J251" s="18" t="str">
        <f t="shared" si="145"/>
        <v/>
      </c>
      <c r="K251" s="18"/>
      <c r="L251" s="18"/>
      <c r="M251" s="18"/>
      <c r="N251" s="19"/>
      <c r="S251" s="17" t="str">
        <f t="shared" si="146"/>
        <v/>
      </c>
      <c r="T251" s="18"/>
      <c r="U251" s="18"/>
      <c r="V251" s="18"/>
      <c r="W251" s="18"/>
      <c r="X251" s="18"/>
      <c r="Y251" s="18" t="str">
        <f t="shared" si="147"/>
        <v/>
      </c>
      <c r="Z251" s="18"/>
      <c r="AA251" s="18"/>
      <c r="AB251" s="18"/>
      <c r="AC251" s="19"/>
      <c r="AE251"/>
      <c r="AF251"/>
      <c r="AG251"/>
      <c r="AH251" s="17" t="str">
        <f t="shared" si="148"/>
        <v/>
      </c>
      <c r="AI251" s="18"/>
      <c r="AJ251" s="18"/>
      <c r="AK251" s="18"/>
      <c r="AL251" s="18"/>
      <c r="AM251" s="18"/>
      <c r="AN251" s="18" t="str">
        <f t="shared" si="149"/>
        <v/>
      </c>
      <c r="AO251" s="18"/>
      <c r="AP251" s="18"/>
      <c r="AQ251" s="18"/>
      <c r="AR251" s="19"/>
    </row>
    <row r="252" spans="1:45" x14ac:dyDescent="0.25">
      <c r="B252" s="2"/>
      <c r="D252" s="17" t="str">
        <f t="shared" si="144"/>
        <v/>
      </c>
      <c r="E252" s="18"/>
      <c r="F252" s="18"/>
      <c r="G252" s="18"/>
      <c r="H252" s="18"/>
      <c r="I252" s="18"/>
      <c r="J252" s="18" t="str">
        <f t="shared" si="145"/>
        <v/>
      </c>
      <c r="K252" s="18"/>
      <c r="L252" s="18"/>
      <c r="M252" s="18"/>
      <c r="N252" s="19"/>
      <c r="S252" s="17" t="str">
        <f t="shared" si="146"/>
        <v/>
      </c>
      <c r="T252" s="18"/>
      <c r="U252" s="18"/>
      <c r="V252" s="18"/>
      <c r="W252" s="18"/>
      <c r="X252" s="18"/>
      <c r="Y252" s="18" t="str">
        <f t="shared" si="147"/>
        <v/>
      </c>
      <c r="Z252" s="18"/>
      <c r="AA252" s="18"/>
      <c r="AB252" s="18"/>
      <c r="AC252" s="19"/>
      <c r="AE252"/>
      <c r="AF252"/>
      <c r="AG252"/>
      <c r="AH252" s="17" t="str">
        <f t="shared" si="148"/>
        <v/>
      </c>
      <c r="AI252" s="18"/>
      <c r="AJ252" s="18"/>
      <c r="AK252" s="18"/>
      <c r="AL252" s="18"/>
      <c r="AM252" s="18"/>
      <c r="AN252" s="18" t="str">
        <f t="shared" si="149"/>
        <v/>
      </c>
      <c r="AO252" s="18"/>
      <c r="AP252" s="18"/>
      <c r="AQ252" s="18"/>
      <c r="AR252" s="19"/>
    </row>
    <row r="253" spans="1:45" ht="15.75" thickBot="1" x14ac:dyDescent="0.3">
      <c r="B253" s="2"/>
      <c r="D253" s="27" t="str">
        <f t="shared" si="144"/>
        <v/>
      </c>
      <c r="E253" s="28"/>
      <c r="F253" s="28"/>
      <c r="G253" s="28"/>
      <c r="H253" s="28"/>
      <c r="I253" s="28"/>
      <c r="J253" s="28" t="str">
        <f t="shared" si="145"/>
        <v/>
      </c>
      <c r="K253" s="28"/>
      <c r="L253" s="28"/>
      <c r="M253" s="28"/>
      <c r="N253" s="29"/>
      <c r="S253" s="27" t="str">
        <f t="shared" si="146"/>
        <v/>
      </c>
      <c r="T253" s="28"/>
      <c r="U253" s="28"/>
      <c r="V253" s="28"/>
      <c r="W253" s="28"/>
      <c r="X253" s="28"/>
      <c r="Y253" s="28" t="str">
        <f t="shared" si="147"/>
        <v/>
      </c>
      <c r="Z253" s="28"/>
      <c r="AA253" s="28"/>
      <c r="AB253" s="28"/>
      <c r="AC253" s="29"/>
      <c r="AH253" s="27" t="str">
        <f t="shared" si="148"/>
        <v/>
      </c>
      <c r="AI253" s="28"/>
      <c r="AJ253" s="28"/>
      <c r="AK253" s="28"/>
      <c r="AL253" s="28"/>
      <c r="AM253" s="28"/>
      <c r="AN253" s="28" t="str">
        <f t="shared" si="149"/>
        <v/>
      </c>
      <c r="AO253" s="28"/>
      <c r="AP253" s="28"/>
      <c r="AQ253" s="28"/>
      <c r="AR253" s="29"/>
    </row>
    <row r="254" spans="1:45" ht="15.75" thickBot="1" x14ac:dyDescent="0.3">
      <c r="A254" s="4"/>
      <c r="B254" s="2"/>
      <c r="C254" s="4">
        <f>COUNT(B245:B253)+C244</f>
        <v>27</v>
      </c>
      <c r="D254" s="20">
        <f>COUNTIF(D245:D253,"RED")</f>
        <v>0</v>
      </c>
      <c r="E254" s="21" t="str">
        <f>IF(J254&gt;D254,(J254-D254)*-H244,"")</f>
        <v/>
      </c>
      <c r="F254" s="21" t="str">
        <f>IF(D254&gt;J254,(D254-J254)*H244,"")</f>
        <v/>
      </c>
      <c r="G254" s="22">
        <f>SUM(G244,E254,F254)</f>
        <v>-1</v>
      </c>
      <c r="H254" s="23">
        <f>IF(I254&lt;=0,1,I254)</f>
        <v>4</v>
      </c>
      <c r="I254" s="21">
        <f>IF(D254&gt;J254,H244-(D254-J254),H244+(J254-D254))</f>
        <v>4</v>
      </c>
      <c r="J254" s="21">
        <f>COUNTIF(J245:J253,"BLK")</f>
        <v>0</v>
      </c>
      <c r="K254" s="21" t="str">
        <f>IF(D254&gt;J254,(D254-J254)*-N244,"")</f>
        <v/>
      </c>
      <c r="L254" s="21" t="str">
        <f>IF(J254&gt;D254,(J254-D254)*N244,"")</f>
        <v/>
      </c>
      <c r="M254" s="22">
        <f>SUM(M244,K254,L254)</f>
        <v>6</v>
      </c>
      <c r="N254" s="24">
        <f>IF(O254&lt;=0,1,O254)</f>
        <v>1</v>
      </c>
      <c r="O254" s="4">
        <f>IF(J254&gt;D254,N244-(J254-D254),N244+(D254-J254))</f>
        <v>1</v>
      </c>
      <c r="S254" s="20">
        <f>COUNTIF(S245:S253,"HIGH")</f>
        <v>0</v>
      </c>
      <c r="T254" s="21" t="str">
        <f>IF(Y254&gt;S254,(Y254-S254)*-W244,"")</f>
        <v/>
      </c>
      <c r="U254" s="21" t="str">
        <f>IF(S254&gt;Y254,(S254-Y254)*W244,"")</f>
        <v/>
      </c>
      <c r="V254" s="22">
        <f>SUM(V244,T254,U254)</f>
        <v>-6</v>
      </c>
      <c r="W254" s="23">
        <f>IF(X254&lt;=0,1,X254)</f>
        <v>4</v>
      </c>
      <c r="X254" s="21">
        <f>IF(S254&gt;Y254,W244-(S254-Y254),W244+(Y254-S254))</f>
        <v>4</v>
      </c>
      <c r="Y254" s="21">
        <f>COUNTIF(Y245:Y253,"LOW")</f>
        <v>0</v>
      </c>
      <c r="Z254" s="21" t="str">
        <f>IF(S254&gt;Y254,(S254-Y254)*-AC244,"")</f>
        <v/>
      </c>
      <c r="AA254" s="21" t="str">
        <f>IF(Y254&gt;S254,(Y254-S254)*AC244,"")</f>
        <v/>
      </c>
      <c r="AB254" s="22">
        <f>SUM(AB244,Z254,AA254)</f>
        <v>3</v>
      </c>
      <c r="AC254" s="24">
        <f>IF(AD254&lt;=0,1,AD254)</f>
        <v>1</v>
      </c>
      <c r="AD254" s="4">
        <f>IF(Y254&gt;S254,AC244-(Y254-S254),AC244+(S254-Y254))</f>
        <v>1</v>
      </c>
      <c r="AH254" s="20">
        <f>COUNTIF(AH245:AH253,"ODD")</f>
        <v>0</v>
      </c>
      <c r="AI254" s="21" t="str">
        <f>IF(AN254&gt;AH254,(AN254-AH254)*-AL244,"")</f>
        <v/>
      </c>
      <c r="AJ254" s="21" t="str">
        <f>IF(AH254&gt;AN254,(AH254-AN254)*AL244,"")</f>
        <v/>
      </c>
      <c r="AK254" s="22">
        <f>SUM(AK244,AI254,AJ254)</f>
        <v>6</v>
      </c>
      <c r="AL254" s="23">
        <f>IF(AM254&lt;=0,1,AM254)</f>
        <v>4</v>
      </c>
      <c r="AM254" s="21">
        <f>IF(AH254&gt;AN254,AL244-(AH254-AN254),AL244+(AN254-AH254))</f>
        <v>4</v>
      </c>
      <c r="AN254" s="21">
        <f>COUNTIF(AN245:AN253,"EVEN")</f>
        <v>0</v>
      </c>
      <c r="AO254" s="21" t="str">
        <f>IF(AH254&gt;AN254,(AH254-AN254)*-AR244,"")</f>
        <v/>
      </c>
      <c r="AP254" s="21" t="str">
        <f>IF(AN254&gt;AH254,(AN254-AH254)*AR244,"")</f>
        <v/>
      </c>
      <c r="AQ254" s="22">
        <f>SUM(AQ244,AO254,AP254)</f>
        <v>14</v>
      </c>
      <c r="AR254" s="24">
        <f>IF(AS254&lt;=0,1,AS254)</f>
        <v>3</v>
      </c>
      <c r="AS254" s="4">
        <f>IF(AN254&gt;AH254,AR244-(AN254-AH254),AR244+(AH254-AN254))</f>
        <v>3</v>
      </c>
    </row>
    <row r="255" spans="1:45" x14ac:dyDescent="0.25">
      <c r="B255" s="2"/>
      <c r="D255" s="14" t="str">
        <f>IF($B255="","",IF(ISERROR(FIND("|"&amp;$B255&amp;"|","|1|3|5|7|9|12|14|16|18|19|21|23|25|27|30|32|34|36|")),"","RED"))</f>
        <v/>
      </c>
      <c r="E255" s="15"/>
      <c r="F255" s="15"/>
      <c r="G255" s="15"/>
      <c r="H255" s="15"/>
      <c r="I255" s="15"/>
      <c r="J255" s="15" t="str">
        <f>IF($B255="","",IF(ISERROR(FIND("|"&amp;$B255&amp;"|","|1|3|5|7|9|12|14|16|18|19|21|23|25|27|30|32|34|36|")),"BLK",""))</f>
        <v/>
      </c>
      <c r="K255" s="15"/>
      <c r="L255" s="15"/>
      <c r="M255" s="15"/>
      <c r="N255" s="16"/>
      <c r="S255" s="14" t="str">
        <f>IF($B255="","",IF($B255&gt;=19,"HIGH",""))</f>
        <v/>
      </c>
      <c r="T255" s="15"/>
      <c r="U255" s="15"/>
      <c r="V255" s="15"/>
      <c r="W255" s="15"/>
      <c r="X255" s="15"/>
      <c r="Y255" s="15" t="str">
        <f>IF($B255="","",IF($B255&lt;=18,"LOW",""))</f>
        <v/>
      </c>
      <c r="Z255" s="15"/>
      <c r="AA255" s="15"/>
      <c r="AB255" s="15"/>
      <c r="AC255" s="16"/>
      <c r="AE255"/>
      <c r="AF255"/>
      <c r="AG255"/>
      <c r="AH255" s="14" t="str">
        <f>IF($B255="","",IF(ISEVEN(B255),"","ODD"))</f>
        <v/>
      </c>
      <c r="AI255" s="15"/>
      <c r="AJ255" s="15"/>
      <c r="AK255" s="15"/>
      <c r="AL255" s="15"/>
      <c r="AM255" s="15"/>
      <c r="AN255" s="15" t="str">
        <f>IF($B255="","",IF(ISEVEN(B255),"EVEN",""))</f>
        <v/>
      </c>
      <c r="AO255" s="15"/>
      <c r="AP255" s="15"/>
      <c r="AQ255" s="15"/>
      <c r="AR255" s="16"/>
    </row>
    <row r="256" spans="1:45" x14ac:dyDescent="0.25">
      <c r="B256" s="2"/>
      <c r="D256" s="17" t="str">
        <f t="shared" ref="D256:D263" si="150">IF($B256="","",IF(ISERROR(FIND("|"&amp;$B256&amp;"|","|1|3|5|7|9|12|14|16|18|19|21|23|25|27|30|32|34|36|")),"","RED"))</f>
        <v/>
      </c>
      <c r="E256" s="18"/>
      <c r="F256" s="18"/>
      <c r="G256" s="18"/>
      <c r="H256" s="18"/>
      <c r="I256" s="18"/>
      <c r="J256" s="18" t="str">
        <f t="shared" ref="J256:J263" si="151">IF($B256="","",IF(ISERROR(FIND("|"&amp;$B256&amp;"|","|1|3|5|7|9|12|14|16|18|19|21|23|25|27|30|32|34|36|")),"BLK",""))</f>
        <v/>
      </c>
      <c r="K256" s="18"/>
      <c r="L256" s="18"/>
      <c r="M256" s="18"/>
      <c r="N256" s="19"/>
      <c r="S256" s="17" t="str">
        <f t="shared" ref="S256:S263" si="152">IF($B256="","",IF($B256&gt;=19,"HIGH",""))</f>
        <v/>
      </c>
      <c r="T256" s="18"/>
      <c r="U256" s="18"/>
      <c r="V256" s="18"/>
      <c r="W256" s="18"/>
      <c r="X256" s="18"/>
      <c r="Y256" s="18" t="str">
        <f t="shared" ref="Y256:Y263" si="153">IF($B256="","",IF($B256&lt;=18,"LOW",""))</f>
        <v/>
      </c>
      <c r="Z256" s="18"/>
      <c r="AA256" s="18"/>
      <c r="AB256" s="18"/>
      <c r="AC256" s="19"/>
      <c r="AE256"/>
      <c r="AF256"/>
      <c r="AG256"/>
      <c r="AH256" s="17" t="str">
        <f t="shared" ref="AH256:AH263" si="154">IF($B256="","",IF(ISEVEN(B256),"","ODD"))</f>
        <v/>
      </c>
      <c r="AI256" s="18"/>
      <c r="AJ256" s="18"/>
      <c r="AK256" s="18"/>
      <c r="AL256" s="18"/>
      <c r="AM256" s="18"/>
      <c r="AN256" s="18" t="str">
        <f t="shared" ref="AN256:AN263" si="155">IF($B256="","",IF(ISEVEN(B256),"EVEN",""))</f>
        <v/>
      </c>
      <c r="AO256" s="18"/>
      <c r="AP256" s="18"/>
      <c r="AQ256" s="18"/>
      <c r="AR256" s="19"/>
    </row>
    <row r="257" spans="1:45" x14ac:dyDescent="0.25">
      <c r="B257" s="2"/>
      <c r="D257" s="17" t="str">
        <f t="shared" si="150"/>
        <v/>
      </c>
      <c r="E257" s="18"/>
      <c r="F257" s="18"/>
      <c r="G257" s="18"/>
      <c r="H257" s="18"/>
      <c r="I257" s="18"/>
      <c r="J257" s="18" t="str">
        <f t="shared" si="151"/>
        <v/>
      </c>
      <c r="K257" s="18"/>
      <c r="L257" s="18"/>
      <c r="M257" s="18"/>
      <c r="N257" s="19"/>
      <c r="S257" s="17" t="str">
        <f t="shared" si="152"/>
        <v/>
      </c>
      <c r="T257" s="18"/>
      <c r="U257" s="18"/>
      <c r="V257" s="18"/>
      <c r="W257" s="18"/>
      <c r="X257" s="18"/>
      <c r="Y257" s="18" t="str">
        <f t="shared" si="153"/>
        <v/>
      </c>
      <c r="Z257" s="18"/>
      <c r="AA257" s="18"/>
      <c r="AB257" s="18"/>
      <c r="AC257" s="19"/>
      <c r="AE257"/>
      <c r="AF257"/>
      <c r="AG257"/>
      <c r="AH257" s="17" t="str">
        <f t="shared" si="154"/>
        <v/>
      </c>
      <c r="AI257" s="18"/>
      <c r="AJ257" s="18"/>
      <c r="AK257" s="18"/>
      <c r="AL257" s="18"/>
      <c r="AM257" s="18"/>
      <c r="AN257" s="18" t="str">
        <f t="shared" si="155"/>
        <v/>
      </c>
      <c r="AO257" s="18"/>
      <c r="AP257" s="18"/>
      <c r="AQ257" s="18"/>
      <c r="AR257" s="19"/>
    </row>
    <row r="258" spans="1:45" x14ac:dyDescent="0.25">
      <c r="B258" s="2"/>
      <c r="D258" s="17" t="str">
        <f t="shared" si="150"/>
        <v/>
      </c>
      <c r="E258" s="18"/>
      <c r="F258" s="18"/>
      <c r="G258" s="18"/>
      <c r="H258" s="18"/>
      <c r="I258" s="18"/>
      <c r="J258" s="18" t="str">
        <f t="shared" si="151"/>
        <v/>
      </c>
      <c r="K258" s="18"/>
      <c r="L258" s="18"/>
      <c r="M258" s="18"/>
      <c r="N258" s="19"/>
      <c r="S258" s="17" t="str">
        <f t="shared" si="152"/>
        <v/>
      </c>
      <c r="T258" s="18"/>
      <c r="U258" s="18"/>
      <c r="V258" s="18"/>
      <c r="W258" s="18"/>
      <c r="X258" s="18"/>
      <c r="Y258" s="18" t="str">
        <f t="shared" si="153"/>
        <v/>
      </c>
      <c r="Z258" s="18"/>
      <c r="AA258" s="18"/>
      <c r="AB258" s="18"/>
      <c r="AC258" s="19"/>
      <c r="AE258"/>
      <c r="AF258"/>
      <c r="AG258"/>
      <c r="AH258" s="17" t="str">
        <f t="shared" si="154"/>
        <v/>
      </c>
      <c r="AI258" s="18"/>
      <c r="AJ258" s="18"/>
      <c r="AK258" s="18"/>
      <c r="AL258" s="18"/>
      <c r="AM258" s="18"/>
      <c r="AN258" s="18" t="str">
        <f t="shared" si="155"/>
        <v/>
      </c>
      <c r="AO258" s="18"/>
      <c r="AP258" s="18"/>
      <c r="AQ258" s="18"/>
      <c r="AR258" s="19"/>
    </row>
    <row r="259" spans="1:45" x14ac:dyDescent="0.25">
      <c r="B259" s="2"/>
      <c r="D259" s="17" t="str">
        <f t="shared" si="150"/>
        <v/>
      </c>
      <c r="E259" s="18"/>
      <c r="F259" s="18"/>
      <c r="G259" s="18"/>
      <c r="H259" s="18"/>
      <c r="I259" s="18"/>
      <c r="J259" s="18" t="str">
        <f t="shared" si="151"/>
        <v/>
      </c>
      <c r="K259" s="18"/>
      <c r="L259" s="18"/>
      <c r="M259" s="18"/>
      <c r="N259" s="19"/>
      <c r="S259" s="17" t="str">
        <f t="shared" si="152"/>
        <v/>
      </c>
      <c r="T259" s="18"/>
      <c r="U259" s="18"/>
      <c r="V259" s="18"/>
      <c r="W259" s="18"/>
      <c r="X259" s="18"/>
      <c r="Y259" s="18" t="str">
        <f t="shared" si="153"/>
        <v/>
      </c>
      <c r="Z259" s="18"/>
      <c r="AA259" s="18"/>
      <c r="AB259" s="18"/>
      <c r="AC259" s="19"/>
      <c r="AE259"/>
      <c r="AF259"/>
      <c r="AG259"/>
      <c r="AH259" s="17" t="str">
        <f t="shared" si="154"/>
        <v/>
      </c>
      <c r="AI259" s="18"/>
      <c r="AJ259" s="18"/>
      <c r="AK259" s="18"/>
      <c r="AL259" s="18"/>
      <c r="AM259" s="18"/>
      <c r="AN259" s="18" t="str">
        <f t="shared" si="155"/>
        <v/>
      </c>
      <c r="AO259" s="18"/>
      <c r="AP259" s="18"/>
      <c r="AQ259" s="18"/>
      <c r="AR259" s="19"/>
    </row>
    <row r="260" spans="1:45" x14ac:dyDescent="0.25">
      <c r="B260" s="2"/>
      <c r="D260" s="17" t="str">
        <f t="shared" si="150"/>
        <v/>
      </c>
      <c r="E260" s="18"/>
      <c r="F260" s="18"/>
      <c r="G260" s="18"/>
      <c r="H260" s="18"/>
      <c r="I260" s="18"/>
      <c r="J260" s="18" t="str">
        <f t="shared" si="151"/>
        <v/>
      </c>
      <c r="K260" s="18"/>
      <c r="L260" s="18"/>
      <c r="M260" s="18"/>
      <c r="N260" s="19"/>
      <c r="S260" s="17" t="str">
        <f t="shared" si="152"/>
        <v/>
      </c>
      <c r="T260" s="18"/>
      <c r="U260" s="18"/>
      <c r="V260" s="18"/>
      <c r="W260" s="18"/>
      <c r="X260" s="18"/>
      <c r="Y260" s="18" t="str">
        <f t="shared" si="153"/>
        <v/>
      </c>
      <c r="Z260" s="18"/>
      <c r="AA260" s="18"/>
      <c r="AB260" s="18"/>
      <c r="AC260" s="19"/>
      <c r="AE260"/>
      <c r="AF260"/>
      <c r="AG260"/>
      <c r="AH260" s="17" t="str">
        <f t="shared" si="154"/>
        <v/>
      </c>
      <c r="AI260" s="18"/>
      <c r="AJ260" s="18"/>
      <c r="AK260" s="18"/>
      <c r="AL260" s="18"/>
      <c r="AM260" s="18"/>
      <c r="AN260" s="18" t="str">
        <f t="shared" si="155"/>
        <v/>
      </c>
      <c r="AO260" s="18"/>
      <c r="AP260" s="18"/>
      <c r="AQ260" s="18"/>
      <c r="AR260" s="19"/>
    </row>
    <row r="261" spans="1:45" x14ac:dyDescent="0.25">
      <c r="B261" s="2"/>
      <c r="D261" s="17" t="str">
        <f t="shared" si="150"/>
        <v/>
      </c>
      <c r="E261" s="18"/>
      <c r="F261" s="18"/>
      <c r="G261" s="18"/>
      <c r="H261" s="18"/>
      <c r="I261" s="18"/>
      <c r="J261" s="18" t="str">
        <f t="shared" si="151"/>
        <v/>
      </c>
      <c r="K261" s="18"/>
      <c r="L261" s="18"/>
      <c r="M261" s="18"/>
      <c r="N261" s="19"/>
      <c r="S261" s="17" t="str">
        <f t="shared" si="152"/>
        <v/>
      </c>
      <c r="T261" s="18"/>
      <c r="U261" s="18"/>
      <c r="V261" s="18"/>
      <c r="W261" s="18"/>
      <c r="X261" s="18"/>
      <c r="Y261" s="18" t="str">
        <f t="shared" si="153"/>
        <v/>
      </c>
      <c r="Z261" s="18"/>
      <c r="AA261" s="18"/>
      <c r="AB261" s="18"/>
      <c r="AC261" s="19"/>
      <c r="AE261"/>
      <c r="AF261"/>
      <c r="AG261"/>
      <c r="AH261" s="17" t="str">
        <f t="shared" si="154"/>
        <v/>
      </c>
      <c r="AI261" s="18"/>
      <c r="AJ261" s="18"/>
      <c r="AK261" s="18"/>
      <c r="AL261" s="18"/>
      <c r="AM261" s="18"/>
      <c r="AN261" s="18" t="str">
        <f t="shared" si="155"/>
        <v/>
      </c>
      <c r="AO261" s="18"/>
      <c r="AP261" s="18"/>
      <c r="AQ261" s="18"/>
      <c r="AR261" s="19"/>
    </row>
    <row r="262" spans="1:45" x14ac:dyDescent="0.25">
      <c r="B262" s="2"/>
      <c r="D262" s="17" t="str">
        <f t="shared" si="150"/>
        <v/>
      </c>
      <c r="E262" s="18"/>
      <c r="F262" s="18"/>
      <c r="G262" s="18"/>
      <c r="H262" s="18"/>
      <c r="I262" s="18"/>
      <c r="J262" s="18" t="str">
        <f t="shared" si="151"/>
        <v/>
      </c>
      <c r="K262" s="18"/>
      <c r="L262" s="18"/>
      <c r="M262" s="18"/>
      <c r="N262" s="19"/>
      <c r="S262" s="17" t="str">
        <f t="shared" si="152"/>
        <v/>
      </c>
      <c r="T262" s="18"/>
      <c r="U262" s="18"/>
      <c r="V262" s="18"/>
      <c r="W262" s="18"/>
      <c r="X262" s="18"/>
      <c r="Y262" s="18" t="str">
        <f t="shared" si="153"/>
        <v/>
      </c>
      <c r="Z262" s="18"/>
      <c r="AA262" s="18"/>
      <c r="AB262" s="18"/>
      <c r="AC262" s="19"/>
      <c r="AE262"/>
      <c r="AF262"/>
      <c r="AG262"/>
      <c r="AH262" s="17" t="str">
        <f t="shared" si="154"/>
        <v/>
      </c>
      <c r="AI262" s="18"/>
      <c r="AJ262" s="18"/>
      <c r="AK262" s="18"/>
      <c r="AL262" s="18"/>
      <c r="AM262" s="18"/>
      <c r="AN262" s="18" t="str">
        <f t="shared" si="155"/>
        <v/>
      </c>
      <c r="AO262" s="18"/>
      <c r="AP262" s="18"/>
      <c r="AQ262" s="18"/>
      <c r="AR262" s="19"/>
    </row>
    <row r="263" spans="1:45" ht="15.75" thickBot="1" x14ac:dyDescent="0.3">
      <c r="B263" s="2"/>
      <c r="D263" s="27" t="str">
        <f t="shared" si="150"/>
        <v/>
      </c>
      <c r="E263" s="28"/>
      <c r="F263" s="28"/>
      <c r="G263" s="28"/>
      <c r="H263" s="28"/>
      <c r="I263" s="28"/>
      <c r="J263" s="28" t="str">
        <f t="shared" si="151"/>
        <v/>
      </c>
      <c r="K263" s="28"/>
      <c r="L263" s="28"/>
      <c r="M263" s="28"/>
      <c r="N263" s="29"/>
      <c r="S263" s="27" t="str">
        <f t="shared" si="152"/>
        <v/>
      </c>
      <c r="T263" s="28"/>
      <c r="U263" s="28"/>
      <c r="V263" s="28"/>
      <c r="W263" s="28"/>
      <c r="X263" s="28"/>
      <c r="Y263" s="28" t="str">
        <f t="shared" si="153"/>
        <v/>
      </c>
      <c r="Z263" s="28"/>
      <c r="AA263" s="28"/>
      <c r="AB263" s="28"/>
      <c r="AC263" s="29"/>
      <c r="AH263" s="27" t="str">
        <f t="shared" si="154"/>
        <v/>
      </c>
      <c r="AI263" s="28"/>
      <c r="AJ263" s="28"/>
      <c r="AK263" s="28"/>
      <c r="AL263" s="28"/>
      <c r="AM263" s="28"/>
      <c r="AN263" s="28" t="str">
        <f t="shared" si="155"/>
        <v/>
      </c>
      <c r="AO263" s="28"/>
      <c r="AP263" s="28"/>
      <c r="AQ263" s="28"/>
      <c r="AR263" s="29"/>
    </row>
    <row r="264" spans="1:45" ht="15.75" thickBot="1" x14ac:dyDescent="0.3">
      <c r="A264" s="4"/>
      <c r="B264" s="2"/>
      <c r="C264" s="4">
        <f>COUNT(B255:B263)+C254</f>
        <v>27</v>
      </c>
      <c r="D264" s="20">
        <f>COUNTIF(D255:D263,"RED")</f>
        <v>0</v>
      </c>
      <c r="E264" s="21" t="str">
        <f>IF(J264&gt;D264,(J264-D264)*-H254,"")</f>
        <v/>
      </c>
      <c r="F264" s="21" t="str">
        <f>IF(D264&gt;J264,(D264-J264)*H254,"")</f>
        <v/>
      </c>
      <c r="G264" s="22">
        <f>SUM(G254,E264,F264)</f>
        <v>-1</v>
      </c>
      <c r="H264" s="23">
        <f>IF(I264&lt;=0,1,I264)</f>
        <v>4</v>
      </c>
      <c r="I264" s="21">
        <f>IF(D264&gt;J264,H254-(D264-J264),H254+(J264-D264))</f>
        <v>4</v>
      </c>
      <c r="J264" s="21">
        <f>COUNTIF(J255:J263,"BLK")</f>
        <v>0</v>
      </c>
      <c r="K264" s="21" t="str">
        <f>IF(D264&gt;J264,(D264-J264)*-N254,"")</f>
        <v/>
      </c>
      <c r="L264" s="21" t="str">
        <f>IF(J264&gt;D264,(J264-D264)*N254,"")</f>
        <v/>
      </c>
      <c r="M264" s="22">
        <f>SUM(M254,K264,L264)</f>
        <v>6</v>
      </c>
      <c r="N264" s="24">
        <f>IF(O264&lt;=0,1,O264)</f>
        <v>1</v>
      </c>
      <c r="O264" s="4">
        <f>IF(J264&gt;D264,N254-(J264-D264),N254+(D264-J264))</f>
        <v>1</v>
      </c>
      <c r="S264" s="20">
        <f>COUNTIF(S255:S263,"HIGH")</f>
        <v>0</v>
      </c>
      <c r="T264" s="21" t="str">
        <f>IF(Y264&gt;S264,(Y264-S264)*-W254,"")</f>
        <v/>
      </c>
      <c r="U264" s="21" t="str">
        <f>IF(S264&gt;Y264,(S264-Y264)*W254,"")</f>
        <v/>
      </c>
      <c r="V264" s="22">
        <f>SUM(V254,T264,U264)</f>
        <v>-6</v>
      </c>
      <c r="W264" s="23">
        <f>IF(X264&lt;=0,1,X264)</f>
        <v>4</v>
      </c>
      <c r="X264" s="21">
        <f>IF(S264&gt;Y264,W254-(S264-Y264),W254+(Y264-S264))</f>
        <v>4</v>
      </c>
      <c r="Y264" s="21">
        <f>COUNTIF(Y255:Y263,"LOW")</f>
        <v>0</v>
      </c>
      <c r="Z264" s="21" t="str">
        <f>IF(S264&gt;Y264,(S264-Y264)*-AC254,"")</f>
        <v/>
      </c>
      <c r="AA264" s="21" t="str">
        <f>IF(Y264&gt;S264,(Y264-S264)*AC254,"")</f>
        <v/>
      </c>
      <c r="AB264" s="22">
        <f>SUM(AB254,Z264,AA264)</f>
        <v>3</v>
      </c>
      <c r="AC264" s="24">
        <f>IF(AD264&lt;=0,1,AD264)</f>
        <v>1</v>
      </c>
      <c r="AD264" s="4">
        <f>IF(Y264&gt;S264,AC254-(Y264-S264),AC254+(S264-Y264))</f>
        <v>1</v>
      </c>
      <c r="AH264" s="20">
        <f>COUNTIF(AH255:AH263,"ODD")</f>
        <v>0</v>
      </c>
      <c r="AI264" s="21" t="str">
        <f>IF(AN264&gt;AH264,(AN264-AH264)*-AL254,"")</f>
        <v/>
      </c>
      <c r="AJ264" s="21" t="str">
        <f>IF(AH264&gt;AN264,(AH264-AN264)*AL254,"")</f>
        <v/>
      </c>
      <c r="AK264" s="22">
        <f>SUM(AK254,AI264,AJ264)</f>
        <v>6</v>
      </c>
      <c r="AL264" s="23">
        <f>IF(AM264&lt;=0,1,AM264)</f>
        <v>4</v>
      </c>
      <c r="AM264" s="21">
        <f>IF(AH264&gt;AN264,AL254-(AH264-AN264),AL254+(AN264-AH264))</f>
        <v>4</v>
      </c>
      <c r="AN264" s="21">
        <f>COUNTIF(AN255:AN263,"EVEN")</f>
        <v>0</v>
      </c>
      <c r="AO264" s="21" t="str">
        <f>IF(AH264&gt;AN264,(AH264-AN264)*-AR254,"")</f>
        <v/>
      </c>
      <c r="AP264" s="21" t="str">
        <f>IF(AN264&gt;AH264,(AN264-AH264)*AR254,"")</f>
        <v/>
      </c>
      <c r="AQ264" s="22">
        <f>SUM(AQ254,AO264,AP264)</f>
        <v>14</v>
      </c>
      <c r="AR264" s="24">
        <f>IF(AS264&lt;=0,1,AS264)</f>
        <v>3</v>
      </c>
      <c r="AS264" s="4">
        <f>IF(AN264&gt;AH264,AR254-(AN264-AH264),AR254+(AH264-AN264))</f>
        <v>3</v>
      </c>
    </row>
    <row r="265" spans="1:45" x14ac:dyDescent="0.25">
      <c r="B265" s="2"/>
      <c r="D265" s="14" t="str">
        <f>IF($B265="","",IF(ISERROR(FIND("|"&amp;$B265&amp;"|","|1|3|5|7|9|12|14|16|18|19|21|23|25|27|30|32|34|36|")),"","RED"))</f>
        <v/>
      </c>
      <c r="E265" s="15"/>
      <c r="F265" s="15"/>
      <c r="G265" s="15"/>
      <c r="H265" s="15"/>
      <c r="I265" s="15"/>
      <c r="J265" s="15" t="str">
        <f>IF($B265="","",IF(ISERROR(FIND("|"&amp;$B265&amp;"|","|1|3|5|7|9|12|14|16|18|19|21|23|25|27|30|32|34|36|")),"BLK",""))</f>
        <v/>
      </c>
      <c r="K265" s="15"/>
      <c r="L265" s="15"/>
      <c r="M265" s="15"/>
      <c r="N265" s="16"/>
      <c r="S265" s="14" t="str">
        <f>IF($B265="","",IF($B265&gt;=19,"HIGH",""))</f>
        <v/>
      </c>
      <c r="T265" s="15"/>
      <c r="U265" s="15"/>
      <c r="V265" s="15"/>
      <c r="W265" s="15"/>
      <c r="X265" s="15"/>
      <c r="Y265" s="15" t="str">
        <f>IF($B265="","",IF($B265&lt;=18,"LOW",""))</f>
        <v/>
      </c>
      <c r="Z265" s="15"/>
      <c r="AA265" s="15"/>
      <c r="AB265" s="15"/>
      <c r="AC265" s="16"/>
      <c r="AE265"/>
      <c r="AF265"/>
      <c r="AG265"/>
      <c r="AH265" s="14" t="str">
        <f>IF($B265="","",IF(ISEVEN(B265),"","ODD"))</f>
        <v/>
      </c>
      <c r="AI265" s="15"/>
      <c r="AJ265" s="15"/>
      <c r="AK265" s="15"/>
      <c r="AL265" s="15"/>
      <c r="AM265" s="15"/>
      <c r="AN265" s="15" t="str">
        <f>IF($B265="","",IF(ISEVEN(B265),"EVEN",""))</f>
        <v/>
      </c>
      <c r="AO265" s="15"/>
      <c r="AP265" s="15"/>
      <c r="AQ265" s="15"/>
      <c r="AR265" s="16"/>
    </row>
    <row r="266" spans="1:45" x14ac:dyDescent="0.25">
      <c r="B266" s="2"/>
      <c r="D266" s="17" t="str">
        <f t="shared" ref="D266:D273" si="156">IF($B266="","",IF(ISERROR(FIND("|"&amp;$B266&amp;"|","|1|3|5|7|9|12|14|16|18|19|21|23|25|27|30|32|34|36|")),"","RED"))</f>
        <v/>
      </c>
      <c r="E266" s="18"/>
      <c r="F266" s="18"/>
      <c r="G266" s="18"/>
      <c r="H266" s="18"/>
      <c r="I266" s="18"/>
      <c r="J266" s="18" t="str">
        <f t="shared" ref="J266:J273" si="157">IF($B266="","",IF(ISERROR(FIND("|"&amp;$B266&amp;"|","|1|3|5|7|9|12|14|16|18|19|21|23|25|27|30|32|34|36|")),"BLK",""))</f>
        <v/>
      </c>
      <c r="K266" s="18"/>
      <c r="L266" s="18"/>
      <c r="M266" s="18"/>
      <c r="N266" s="19"/>
      <c r="S266" s="17" t="str">
        <f t="shared" ref="S266:S273" si="158">IF($B266="","",IF($B266&gt;=19,"HIGH",""))</f>
        <v/>
      </c>
      <c r="T266" s="18"/>
      <c r="U266" s="18"/>
      <c r="V266" s="18"/>
      <c r="W266" s="18"/>
      <c r="X266" s="18"/>
      <c r="Y266" s="18" t="str">
        <f t="shared" ref="Y266:Y273" si="159">IF($B266="","",IF($B266&lt;=18,"LOW",""))</f>
        <v/>
      </c>
      <c r="Z266" s="18"/>
      <c r="AA266" s="18"/>
      <c r="AB266" s="18"/>
      <c r="AC266" s="19"/>
      <c r="AE266"/>
      <c r="AF266"/>
      <c r="AG266"/>
      <c r="AH266" s="17" t="str">
        <f t="shared" ref="AH266:AH273" si="160">IF($B266="","",IF(ISEVEN(B266),"","ODD"))</f>
        <v/>
      </c>
      <c r="AI266" s="18"/>
      <c r="AJ266" s="18"/>
      <c r="AK266" s="18"/>
      <c r="AL266" s="18"/>
      <c r="AM266" s="18"/>
      <c r="AN266" s="18" t="str">
        <f t="shared" ref="AN266:AN273" si="161">IF($B266="","",IF(ISEVEN(B266),"EVEN",""))</f>
        <v/>
      </c>
      <c r="AO266" s="18"/>
      <c r="AP266" s="18"/>
      <c r="AQ266" s="18"/>
      <c r="AR266" s="19"/>
    </row>
    <row r="267" spans="1:45" x14ac:dyDescent="0.25">
      <c r="B267" s="2"/>
      <c r="D267" s="17" t="str">
        <f t="shared" si="156"/>
        <v/>
      </c>
      <c r="E267" s="18"/>
      <c r="F267" s="18"/>
      <c r="G267" s="18"/>
      <c r="H267" s="18"/>
      <c r="I267" s="18"/>
      <c r="J267" s="18" t="str">
        <f t="shared" si="157"/>
        <v/>
      </c>
      <c r="K267" s="18"/>
      <c r="L267" s="18"/>
      <c r="M267" s="18"/>
      <c r="N267" s="19"/>
      <c r="S267" s="17" t="str">
        <f t="shared" si="158"/>
        <v/>
      </c>
      <c r="T267" s="18"/>
      <c r="U267" s="18"/>
      <c r="V267" s="18"/>
      <c r="W267" s="18"/>
      <c r="X267" s="18"/>
      <c r="Y267" s="18" t="str">
        <f t="shared" si="159"/>
        <v/>
      </c>
      <c r="Z267" s="18"/>
      <c r="AA267" s="18"/>
      <c r="AB267" s="18"/>
      <c r="AC267" s="19"/>
      <c r="AE267"/>
      <c r="AF267"/>
      <c r="AG267"/>
      <c r="AH267" s="17" t="str">
        <f t="shared" si="160"/>
        <v/>
      </c>
      <c r="AI267" s="18"/>
      <c r="AJ267" s="18"/>
      <c r="AK267" s="18"/>
      <c r="AL267" s="18"/>
      <c r="AM267" s="18"/>
      <c r="AN267" s="18" t="str">
        <f t="shared" si="161"/>
        <v/>
      </c>
      <c r="AO267" s="18"/>
      <c r="AP267" s="18"/>
      <c r="AQ267" s="18"/>
      <c r="AR267" s="19"/>
    </row>
    <row r="268" spans="1:45" x14ac:dyDescent="0.25">
      <c r="B268" s="2"/>
      <c r="D268" s="17" t="str">
        <f t="shared" si="156"/>
        <v/>
      </c>
      <c r="E268" s="18"/>
      <c r="F268" s="18"/>
      <c r="G268" s="18"/>
      <c r="H268" s="18"/>
      <c r="I268" s="18"/>
      <c r="J268" s="18" t="str">
        <f t="shared" si="157"/>
        <v/>
      </c>
      <c r="K268" s="18"/>
      <c r="L268" s="18"/>
      <c r="M268" s="18"/>
      <c r="N268" s="19"/>
      <c r="S268" s="17" t="str">
        <f t="shared" si="158"/>
        <v/>
      </c>
      <c r="T268" s="18"/>
      <c r="U268" s="18"/>
      <c r="V268" s="18"/>
      <c r="W268" s="18"/>
      <c r="X268" s="18"/>
      <c r="Y268" s="18" t="str">
        <f t="shared" si="159"/>
        <v/>
      </c>
      <c r="Z268" s="18"/>
      <c r="AA268" s="18"/>
      <c r="AB268" s="18"/>
      <c r="AC268" s="19"/>
      <c r="AE268"/>
      <c r="AF268"/>
      <c r="AG268"/>
      <c r="AH268" s="17" t="str">
        <f t="shared" si="160"/>
        <v/>
      </c>
      <c r="AI268" s="18"/>
      <c r="AJ268" s="18"/>
      <c r="AK268" s="18"/>
      <c r="AL268" s="18"/>
      <c r="AM268" s="18"/>
      <c r="AN268" s="18" t="str">
        <f t="shared" si="161"/>
        <v/>
      </c>
      <c r="AO268" s="18"/>
      <c r="AP268" s="18"/>
      <c r="AQ268" s="18"/>
      <c r="AR268" s="19"/>
    </row>
    <row r="269" spans="1:45" x14ac:dyDescent="0.25">
      <c r="B269" s="2"/>
      <c r="D269" s="17" t="str">
        <f t="shared" si="156"/>
        <v/>
      </c>
      <c r="E269" s="18"/>
      <c r="F269" s="18"/>
      <c r="G269" s="18"/>
      <c r="H269" s="18"/>
      <c r="I269" s="18"/>
      <c r="J269" s="18" t="str">
        <f t="shared" si="157"/>
        <v/>
      </c>
      <c r="K269" s="18"/>
      <c r="L269" s="18"/>
      <c r="M269" s="18"/>
      <c r="N269" s="19"/>
      <c r="S269" s="17" t="str">
        <f t="shared" si="158"/>
        <v/>
      </c>
      <c r="T269" s="18"/>
      <c r="U269" s="18"/>
      <c r="V269" s="18"/>
      <c r="W269" s="18"/>
      <c r="X269" s="18"/>
      <c r="Y269" s="18" t="str">
        <f t="shared" si="159"/>
        <v/>
      </c>
      <c r="Z269" s="18"/>
      <c r="AA269" s="18"/>
      <c r="AB269" s="18"/>
      <c r="AC269" s="19"/>
      <c r="AE269"/>
      <c r="AF269"/>
      <c r="AG269"/>
      <c r="AH269" s="17" t="str">
        <f t="shared" si="160"/>
        <v/>
      </c>
      <c r="AI269" s="18"/>
      <c r="AJ269" s="18"/>
      <c r="AK269" s="18"/>
      <c r="AL269" s="18"/>
      <c r="AM269" s="18"/>
      <c r="AN269" s="18" t="str">
        <f t="shared" si="161"/>
        <v/>
      </c>
      <c r="AO269" s="18"/>
      <c r="AP269" s="18"/>
      <c r="AQ269" s="18"/>
      <c r="AR269" s="19"/>
    </row>
    <row r="270" spans="1:45" x14ac:dyDescent="0.25">
      <c r="B270" s="2"/>
      <c r="D270" s="17" t="str">
        <f t="shared" si="156"/>
        <v/>
      </c>
      <c r="E270" s="18"/>
      <c r="F270" s="18"/>
      <c r="G270" s="18"/>
      <c r="H270" s="18"/>
      <c r="I270" s="18"/>
      <c r="J270" s="18" t="str">
        <f t="shared" si="157"/>
        <v/>
      </c>
      <c r="K270" s="18"/>
      <c r="L270" s="18"/>
      <c r="M270" s="18"/>
      <c r="N270" s="19"/>
      <c r="S270" s="17" t="str">
        <f t="shared" si="158"/>
        <v/>
      </c>
      <c r="T270" s="18"/>
      <c r="U270" s="18"/>
      <c r="V270" s="18"/>
      <c r="W270" s="18"/>
      <c r="X270" s="18"/>
      <c r="Y270" s="18" t="str">
        <f t="shared" si="159"/>
        <v/>
      </c>
      <c r="Z270" s="18"/>
      <c r="AA270" s="18"/>
      <c r="AB270" s="18"/>
      <c r="AC270" s="19"/>
      <c r="AE270"/>
      <c r="AF270"/>
      <c r="AG270"/>
      <c r="AH270" s="17" t="str">
        <f t="shared" si="160"/>
        <v/>
      </c>
      <c r="AI270" s="18"/>
      <c r="AJ270" s="18"/>
      <c r="AK270" s="18"/>
      <c r="AL270" s="18"/>
      <c r="AM270" s="18"/>
      <c r="AN270" s="18" t="str">
        <f t="shared" si="161"/>
        <v/>
      </c>
      <c r="AO270" s="18"/>
      <c r="AP270" s="18"/>
      <c r="AQ270" s="18"/>
      <c r="AR270" s="19"/>
    </row>
    <row r="271" spans="1:45" x14ac:dyDescent="0.25">
      <c r="B271" s="2"/>
      <c r="D271" s="17" t="str">
        <f t="shared" si="156"/>
        <v/>
      </c>
      <c r="E271" s="18"/>
      <c r="F271" s="18"/>
      <c r="G271" s="18"/>
      <c r="H271" s="18"/>
      <c r="I271" s="18"/>
      <c r="J271" s="18" t="str">
        <f t="shared" si="157"/>
        <v/>
      </c>
      <c r="K271" s="18"/>
      <c r="L271" s="18"/>
      <c r="M271" s="18"/>
      <c r="N271" s="19"/>
      <c r="S271" s="17" t="str">
        <f t="shared" si="158"/>
        <v/>
      </c>
      <c r="T271" s="18"/>
      <c r="U271" s="18"/>
      <c r="V271" s="18"/>
      <c r="W271" s="18"/>
      <c r="X271" s="18"/>
      <c r="Y271" s="18" t="str">
        <f t="shared" si="159"/>
        <v/>
      </c>
      <c r="Z271" s="18"/>
      <c r="AA271" s="18"/>
      <c r="AB271" s="18"/>
      <c r="AC271" s="19"/>
      <c r="AE271"/>
      <c r="AF271"/>
      <c r="AG271"/>
      <c r="AH271" s="17" t="str">
        <f t="shared" si="160"/>
        <v/>
      </c>
      <c r="AI271" s="18"/>
      <c r="AJ271" s="18"/>
      <c r="AK271" s="18"/>
      <c r="AL271" s="18"/>
      <c r="AM271" s="18"/>
      <c r="AN271" s="18" t="str">
        <f t="shared" si="161"/>
        <v/>
      </c>
      <c r="AO271" s="18"/>
      <c r="AP271" s="18"/>
      <c r="AQ271" s="18"/>
      <c r="AR271" s="19"/>
    </row>
    <row r="272" spans="1:45" x14ac:dyDescent="0.25">
      <c r="B272" s="2"/>
      <c r="D272" s="17" t="str">
        <f t="shared" si="156"/>
        <v/>
      </c>
      <c r="E272" s="18"/>
      <c r="F272" s="18"/>
      <c r="G272" s="18"/>
      <c r="H272" s="18"/>
      <c r="I272" s="18"/>
      <c r="J272" s="18" t="str">
        <f t="shared" si="157"/>
        <v/>
      </c>
      <c r="K272" s="18"/>
      <c r="L272" s="18"/>
      <c r="M272" s="18"/>
      <c r="N272" s="19"/>
      <c r="S272" s="17" t="str">
        <f t="shared" si="158"/>
        <v/>
      </c>
      <c r="T272" s="18"/>
      <c r="U272" s="18"/>
      <c r="V272" s="18"/>
      <c r="W272" s="18"/>
      <c r="X272" s="18"/>
      <c r="Y272" s="18" t="str">
        <f t="shared" si="159"/>
        <v/>
      </c>
      <c r="Z272" s="18"/>
      <c r="AA272" s="18"/>
      <c r="AB272" s="18"/>
      <c r="AC272" s="19"/>
      <c r="AE272"/>
      <c r="AF272"/>
      <c r="AG272"/>
      <c r="AH272" s="17" t="str">
        <f t="shared" si="160"/>
        <v/>
      </c>
      <c r="AI272" s="18"/>
      <c r="AJ272" s="18"/>
      <c r="AK272" s="18"/>
      <c r="AL272" s="18"/>
      <c r="AM272" s="18"/>
      <c r="AN272" s="18" t="str">
        <f t="shared" si="161"/>
        <v/>
      </c>
      <c r="AO272" s="18"/>
      <c r="AP272" s="18"/>
      <c r="AQ272" s="18"/>
      <c r="AR272" s="19"/>
    </row>
    <row r="273" spans="1:45" ht="15.75" thickBot="1" x14ac:dyDescent="0.3">
      <c r="B273" s="2"/>
      <c r="D273" s="27" t="str">
        <f t="shared" si="156"/>
        <v/>
      </c>
      <c r="E273" s="28"/>
      <c r="F273" s="28"/>
      <c r="G273" s="28"/>
      <c r="H273" s="28"/>
      <c r="I273" s="28"/>
      <c r="J273" s="28" t="str">
        <f t="shared" si="157"/>
        <v/>
      </c>
      <c r="K273" s="28"/>
      <c r="L273" s="28"/>
      <c r="M273" s="28"/>
      <c r="N273" s="29"/>
      <c r="S273" s="27" t="str">
        <f t="shared" si="158"/>
        <v/>
      </c>
      <c r="T273" s="28"/>
      <c r="U273" s="28"/>
      <c r="V273" s="28"/>
      <c r="W273" s="28"/>
      <c r="X273" s="28"/>
      <c r="Y273" s="28" t="str">
        <f t="shared" si="159"/>
        <v/>
      </c>
      <c r="Z273" s="28"/>
      <c r="AA273" s="28"/>
      <c r="AB273" s="28"/>
      <c r="AC273" s="29"/>
      <c r="AH273" s="27" t="str">
        <f t="shared" si="160"/>
        <v/>
      </c>
      <c r="AI273" s="28"/>
      <c r="AJ273" s="28"/>
      <c r="AK273" s="28"/>
      <c r="AL273" s="28"/>
      <c r="AM273" s="28"/>
      <c r="AN273" s="28" t="str">
        <f t="shared" si="161"/>
        <v/>
      </c>
      <c r="AO273" s="28"/>
      <c r="AP273" s="28"/>
      <c r="AQ273" s="28"/>
      <c r="AR273" s="29"/>
    </row>
    <row r="274" spans="1:45" ht="15.75" thickBot="1" x14ac:dyDescent="0.3">
      <c r="A274" s="4"/>
      <c r="B274" s="2"/>
      <c r="C274" s="4">
        <f>COUNT(B265:B273)+C264</f>
        <v>27</v>
      </c>
      <c r="D274" s="20">
        <f>COUNTIF(D265:D273,"RED")</f>
        <v>0</v>
      </c>
      <c r="E274" s="21" t="str">
        <f>IF(J274&gt;D274,(J274-D274)*-H264,"")</f>
        <v/>
      </c>
      <c r="F274" s="21" t="str">
        <f>IF(D274&gt;J274,(D274-J274)*H264,"")</f>
        <v/>
      </c>
      <c r="G274" s="22">
        <f>SUM(G264,E274,F274)</f>
        <v>-1</v>
      </c>
      <c r="H274" s="23">
        <f>IF(I274&lt;=0,1,I274)</f>
        <v>4</v>
      </c>
      <c r="I274" s="21">
        <f>IF(D274&gt;J274,H264-(D274-J274),H264+(J274-D274))</f>
        <v>4</v>
      </c>
      <c r="J274" s="21">
        <f>COUNTIF(J265:J273,"BLK")</f>
        <v>0</v>
      </c>
      <c r="K274" s="21" t="str">
        <f>IF(D274&gt;J274,(D274-J274)*-N264,"")</f>
        <v/>
      </c>
      <c r="L274" s="21" t="str">
        <f>IF(J274&gt;D274,(J274-D274)*N264,"")</f>
        <v/>
      </c>
      <c r="M274" s="22">
        <f>SUM(M264,K274,L274)</f>
        <v>6</v>
      </c>
      <c r="N274" s="24">
        <f>IF(O274&lt;=0,1,O274)</f>
        <v>1</v>
      </c>
      <c r="O274" s="4">
        <f>IF(J274&gt;D274,N264-(J274-D274),N264+(D274-J274))</f>
        <v>1</v>
      </c>
      <c r="S274" s="20">
        <f>COUNTIF(S265:S273,"HIGH")</f>
        <v>0</v>
      </c>
      <c r="T274" s="21" t="str">
        <f>IF(Y274&gt;S274,(Y274-S274)*-W264,"")</f>
        <v/>
      </c>
      <c r="U274" s="21" t="str">
        <f>IF(S274&gt;Y274,(S274-Y274)*W264,"")</f>
        <v/>
      </c>
      <c r="V274" s="22">
        <f>SUM(V264,T274,U274)</f>
        <v>-6</v>
      </c>
      <c r="W274" s="23">
        <f>IF(X274&lt;=0,1,X274)</f>
        <v>4</v>
      </c>
      <c r="X274" s="21">
        <f>IF(S274&gt;Y274,W264-(S274-Y274),W264+(Y274-S274))</f>
        <v>4</v>
      </c>
      <c r="Y274" s="21">
        <f>COUNTIF(Y265:Y273,"LOW")</f>
        <v>0</v>
      </c>
      <c r="Z274" s="21" t="str">
        <f>IF(S274&gt;Y274,(S274-Y274)*-AC264,"")</f>
        <v/>
      </c>
      <c r="AA274" s="21" t="str">
        <f>IF(Y274&gt;S274,(Y274-S274)*AC264,"")</f>
        <v/>
      </c>
      <c r="AB274" s="22">
        <f>SUM(AB264,Z274,AA274)</f>
        <v>3</v>
      </c>
      <c r="AC274" s="24">
        <f>IF(AD274&lt;=0,1,AD274)</f>
        <v>1</v>
      </c>
      <c r="AD274" s="4">
        <f>IF(Y274&gt;S274,AC264-(Y274-S274),AC264+(S274-Y274))</f>
        <v>1</v>
      </c>
      <c r="AH274" s="20">
        <f>COUNTIF(AH265:AH273,"ODD")</f>
        <v>0</v>
      </c>
      <c r="AI274" s="21" t="str">
        <f>IF(AN274&gt;AH274,(AN274-AH274)*-AL264,"")</f>
        <v/>
      </c>
      <c r="AJ274" s="21" t="str">
        <f>IF(AH274&gt;AN274,(AH274-AN274)*AL264,"")</f>
        <v/>
      </c>
      <c r="AK274" s="22">
        <f>SUM(AK264,AI274,AJ274)</f>
        <v>6</v>
      </c>
      <c r="AL274" s="23">
        <f>IF(AM274&lt;=0,1,AM274)</f>
        <v>4</v>
      </c>
      <c r="AM274" s="21">
        <f>IF(AH274&gt;AN274,AL264-(AH274-AN274),AL264+(AN274-AH274))</f>
        <v>4</v>
      </c>
      <c r="AN274" s="21">
        <f>COUNTIF(AN265:AN273,"EVEN")</f>
        <v>0</v>
      </c>
      <c r="AO274" s="21" t="str">
        <f>IF(AH274&gt;AN274,(AH274-AN274)*-AR264,"")</f>
        <v/>
      </c>
      <c r="AP274" s="21" t="str">
        <f>IF(AN274&gt;AH274,(AN274-AH274)*AR264,"")</f>
        <v/>
      </c>
      <c r="AQ274" s="22">
        <f>SUM(AQ264,AO274,AP274)</f>
        <v>14</v>
      </c>
      <c r="AR274" s="24">
        <f>IF(AS274&lt;=0,1,AS274)</f>
        <v>3</v>
      </c>
      <c r="AS274" s="4">
        <f>IF(AN274&gt;AH274,AR264-(AN274-AH274),AR264+(AH274-AN274))</f>
        <v>3</v>
      </c>
    </row>
    <row r="275" spans="1:45" x14ac:dyDescent="0.25">
      <c r="B275" s="2"/>
      <c r="D275" s="14" t="str">
        <f>IF($B275="","",IF(ISERROR(FIND("|"&amp;$B275&amp;"|","|1|3|5|7|9|12|14|16|18|19|21|23|25|27|30|32|34|36|")),"","RED"))</f>
        <v/>
      </c>
      <c r="E275" s="15"/>
      <c r="F275" s="15"/>
      <c r="G275" s="15"/>
      <c r="H275" s="15"/>
      <c r="I275" s="15"/>
      <c r="J275" s="15" t="str">
        <f>IF($B275="","",IF(ISERROR(FIND("|"&amp;$B275&amp;"|","|1|3|5|7|9|12|14|16|18|19|21|23|25|27|30|32|34|36|")),"BLK",""))</f>
        <v/>
      </c>
      <c r="K275" s="15"/>
      <c r="L275" s="15"/>
      <c r="M275" s="15"/>
      <c r="N275" s="16"/>
      <c r="S275" s="14" t="str">
        <f>IF($B275="","",IF($B275&gt;=19,"HIGH",""))</f>
        <v/>
      </c>
      <c r="T275" s="15"/>
      <c r="U275" s="15"/>
      <c r="V275" s="15"/>
      <c r="W275" s="15"/>
      <c r="X275" s="15"/>
      <c r="Y275" s="15" t="str">
        <f>IF($B275="","",IF($B275&lt;=18,"LOW",""))</f>
        <v/>
      </c>
      <c r="Z275" s="15"/>
      <c r="AA275" s="15"/>
      <c r="AB275" s="15"/>
      <c r="AC275" s="16"/>
      <c r="AE275"/>
      <c r="AF275"/>
      <c r="AG275"/>
      <c r="AH275" s="14" t="str">
        <f>IF($B275="","",IF(ISEVEN(B275),"","ODD"))</f>
        <v/>
      </c>
      <c r="AI275" s="15"/>
      <c r="AJ275" s="15"/>
      <c r="AK275" s="15"/>
      <c r="AL275" s="15"/>
      <c r="AM275" s="15"/>
      <c r="AN275" s="15" t="str">
        <f>IF($B275="","",IF(ISEVEN(B275),"EVEN",""))</f>
        <v/>
      </c>
      <c r="AO275" s="15"/>
      <c r="AP275" s="15"/>
      <c r="AQ275" s="15"/>
      <c r="AR275" s="16"/>
    </row>
    <row r="276" spans="1:45" x14ac:dyDescent="0.25">
      <c r="B276" s="2"/>
      <c r="D276" s="17" t="str">
        <f t="shared" ref="D276:D283" si="162">IF($B276="","",IF(ISERROR(FIND("|"&amp;$B276&amp;"|","|1|3|5|7|9|12|14|16|18|19|21|23|25|27|30|32|34|36|")),"","RED"))</f>
        <v/>
      </c>
      <c r="E276" s="18"/>
      <c r="F276" s="18"/>
      <c r="G276" s="18"/>
      <c r="H276" s="18"/>
      <c r="I276" s="18"/>
      <c r="J276" s="18" t="str">
        <f t="shared" ref="J276:J283" si="163">IF($B276="","",IF(ISERROR(FIND("|"&amp;$B276&amp;"|","|1|3|5|7|9|12|14|16|18|19|21|23|25|27|30|32|34|36|")),"BLK",""))</f>
        <v/>
      </c>
      <c r="K276" s="18"/>
      <c r="L276" s="18"/>
      <c r="M276" s="18"/>
      <c r="N276" s="19"/>
      <c r="S276" s="17" t="str">
        <f t="shared" ref="S276:S283" si="164">IF($B276="","",IF($B276&gt;=19,"HIGH",""))</f>
        <v/>
      </c>
      <c r="T276" s="18"/>
      <c r="U276" s="18"/>
      <c r="V276" s="18"/>
      <c r="W276" s="18"/>
      <c r="X276" s="18"/>
      <c r="Y276" s="18" t="str">
        <f t="shared" ref="Y276:Y283" si="165">IF($B276="","",IF($B276&lt;=18,"LOW",""))</f>
        <v/>
      </c>
      <c r="Z276" s="18"/>
      <c r="AA276" s="18"/>
      <c r="AB276" s="18"/>
      <c r="AC276" s="19"/>
      <c r="AE276"/>
      <c r="AF276"/>
      <c r="AG276"/>
      <c r="AH276" s="17" t="str">
        <f t="shared" ref="AH276:AH283" si="166">IF($B276="","",IF(ISEVEN(B276),"","ODD"))</f>
        <v/>
      </c>
      <c r="AI276" s="18"/>
      <c r="AJ276" s="18"/>
      <c r="AK276" s="18"/>
      <c r="AL276" s="18"/>
      <c r="AM276" s="18"/>
      <c r="AN276" s="18" t="str">
        <f t="shared" ref="AN276:AN283" si="167">IF($B276="","",IF(ISEVEN(B276),"EVEN",""))</f>
        <v/>
      </c>
      <c r="AO276" s="18"/>
      <c r="AP276" s="18"/>
      <c r="AQ276" s="18"/>
      <c r="AR276" s="19"/>
    </row>
    <row r="277" spans="1:45" x14ac:dyDescent="0.25">
      <c r="B277" s="2"/>
      <c r="D277" s="17" t="str">
        <f t="shared" si="162"/>
        <v/>
      </c>
      <c r="E277" s="18"/>
      <c r="F277" s="18"/>
      <c r="G277" s="18"/>
      <c r="H277" s="18"/>
      <c r="I277" s="18"/>
      <c r="J277" s="18" t="str">
        <f t="shared" si="163"/>
        <v/>
      </c>
      <c r="K277" s="18"/>
      <c r="L277" s="18"/>
      <c r="M277" s="18"/>
      <c r="N277" s="19"/>
      <c r="S277" s="17" t="str">
        <f t="shared" si="164"/>
        <v/>
      </c>
      <c r="T277" s="18"/>
      <c r="U277" s="18"/>
      <c r="V277" s="18"/>
      <c r="W277" s="18"/>
      <c r="X277" s="18"/>
      <c r="Y277" s="18" t="str">
        <f t="shared" si="165"/>
        <v/>
      </c>
      <c r="Z277" s="18"/>
      <c r="AA277" s="18"/>
      <c r="AB277" s="18"/>
      <c r="AC277" s="19"/>
      <c r="AE277"/>
      <c r="AF277"/>
      <c r="AG277"/>
      <c r="AH277" s="17" t="str">
        <f t="shared" si="166"/>
        <v/>
      </c>
      <c r="AI277" s="18"/>
      <c r="AJ277" s="18"/>
      <c r="AK277" s="18"/>
      <c r="AL277" s="18"/>
      <c r="AM277" s="18"/>
      <c r="AN277" s="18" t="str">
        <f t="shared" si="167"/>
        <v/>
      </c>
      <c r="AO277" s="18"/>
      <c r="AP277" s="18"/>
      <c r="AQ277" s="18"/>
      <c r="AR277" s="19"/>
    </row>
    <row r="278" spans="1:45" x14ac:dyDescent="0.25">
      <c r="B278" s="2"/>
      <c r="D278" s="17" t="str">
        <f t="shared" si="162"/>
        <v/>
      </c>
      <c r="E278" s="18"/>
      <c r="F278" s="18"/>
      <c r="G278" s="18"/>
      <c r="H278" s="18"/>
      <c r="I278" s="18"/>
      <c r="J278" s="18" t="str">
        <f t="shared" si="163"/>
        <v/>
      </c>
      <c r="K278" s="18"/>
      <c r="L278" s="18"/>
      <c r="M278" s="18"/>
      <c r="N278" s="19"/>
      <c r="S278" s="17" t="str">
        <f t="shared" si="164"/>
        <v/>
      </c>
      <c r="T278" s="18"/>
      <c r="U278" s="18"/>
      <c r="V278" s="18"/>
      <c r="W278" s="18"/>
      <c r="X278" s="18"/>
      <c r="Y278" s="18" t="str">
        <f t="shared" si="165"/>
        <v/>
      </c>
      <c r="Z278" s="18"/>
      <c r="AA278" s="18"/>
      <c r="AB278" s="18"/>
      <c r="AC278" s="19"/>
      <c r="AE278"/>
      <c r="AF278"/>
      <c r="AG278"/>
      <c r="AH278" s="17" t="str">
        <f t="shared" si="166"/>
        <v/>
      </c>
      <c r="AI278" s="18"/>
      <c r="AJ278" s="18"/>
      <c r="AK278" s="18"/>
      <c r="AL278" s="18"/>
      <c r="AM278" s="18"/>
      <c r="AN278" s="18" t="str">
        <f t="shared" si="167"/>
        <v/>
      </c>
      <c r="AO278" s="18"/>
      <c r="AP278" s="18"/>
      <c r="AQ278" s="18"/>
      <c r="AR278" s="19"/>
    </row>
    <row r="279" spans="1:45" x14ac:dyDescent="0.25">
      <c r="B279" s="2"/>
      <c r="D279" s="17" t="str">
        <f t="shared" si="162"/>
        <v/>
      </c>
      <c r="E279" s="18"/>
      <c r="F279" s="18"/>
      <c r="G279" s="18"/>
      <c r="H279" s="18"/>
      <c r="I279" s="18"/>
      <c r="J279" s="18" t="str">
        <f t="shared" si="163"/>
        <v/>
      </c>
      <c r="K279" s="18"/>
      <c r="L279" s="18"/>
      <c r="M279" s="18"/>
      <c r="N279" s="19"/>
      <c r="S279" s="17" t="str">
        <f t="shared" si="164"/>
        <v/>
      </c>
      <c r="T279" s="18"/>
      <c r="U279" s="18"/>
      <c r="V279" s="18"/>
      <c r="W279" s="18"/>
      <c r="X279" s="18"/>
      <c r="Y279" s="18" t="str">
        <f t="shared" si="165"/>
        <v/>
      </c>
      <c r="Z279" s="18"/>
      <c r="AA279" s="18"/>
      <c r="AB279" s="18"/>
      <c r="AC279" s="19"/>
      <c r="AE279"/>
      <c r="AF279"/>
      <c r="AG279"/>
      <c r="AH279" s="17" t="str">
        <f t="shared" si="166"/>
        <v/>
      </c>
      <c r="AI279" s="18"/>
      <c r="AJ279" s="18"/>
      <c r="AK279" s="18"/>
      <c r="AL279" s="18"/>
      <c r="AM279" s="18"/>
      <c r="AN279" s="18" t="str">
        <f t="shared" si="167"/>
        <v/>
      </c>
      <c r="AO279" s="18"/>
      <c r="AP279" s="18"/>
      <c r="AQ279" s="18"/>
      <c r="AR279" s="19"/>
    </row>
    <row r="280" spans="1:45" x14ac:dyDescent="0.25">
      <c r="B280" s="2"/>
      <c r="D280" s="17" t="str">
        <f t="shared" si="162"/>
        <v/>
      </c>
      <c r="E280" s="18"/>
      <c r="F280" s="18"/>
      <c r="G280" s="18"/>
      <c r="H280" s="18"/>
      <c r="I280" s="18"/>
      <c r="J280" s="18" t="str">
        <f t="shared" si="163"/>
        <v/>
      </c>
      <c r="K280" s="18"/>
      <c r="L280" s="18"/>
      <c r="M280" s="18"/>
      <c r="N280" s="19"/>
      <c r="S280" s="17" t="str">
        <f t="shared" si="164"/>
        <v/>
      </c>
      <c r="T280" s="18"/>
      <c r="U280" s="18"/>
      <c r="V280" s="18"/>
      <c r="W280" s="18"/>
      <c r="X280" s="18"/>
      <c r="Y280" s="18" t="str">
        <f t="shared" si="165"/>
        <v/>
      </c>
      <c r="Z280" s="18"/>
      <c r="AA280" s="18"/>
      <c r="AB280" s="18"/>
      <c r="AC280" s="19"/>
      <c r="AE280"/>
      <c r="AF280"/>
      <c r="AG280"/>
      <c r="AH280" s="17" t="str">
        <f t="shared" si="166"/>
        <v/>
      </c>
      <c r="AI280" s="18"/>
      <c r="AJ280" s="18"/>
      <c r="AK280" s="18"/>
      <c r="AL280" s="18"/>
      <c r="AM280" s="18"/>
      <c r="AN280" s="18" t="str">
        <f t="shared" si="167"/>
        <v/>
      </c>
      <c r="AO280" s="18"/>
      <c r="AP280" s="18"/>
      <c r="AQ280" s="18"/>
      <c r="AR280" s="19"/>
    </row>
    <row r="281" spans="1:45" x14ac:dyDescent="0.25">
      <c r="B281" s="2"/>
      <c r="D281" s="17" t="str">
        <f t="shared" si="162"/>
        <v/>
      </c>
      <c r="E281" s="18"/>
      <c r="F281" s="18"/>
      <c r="G281" s="18"/>
      <c r="H281" s="18"/>
      <c r="I281" s="18"/>
      <c r="J281" s="18" t="str">
        <f t="shared" si="163"/>
        <v/>
      </c>
      <c r="K281" s="18"/>
      <c r="L281" s="18"/>
      <c r="M281" s="18"/>
      <c r="N281" s="19"/>
      <c r="S281" s="17" t="str">
        <f t="shared" si="164"/>
        <v/>
      </c>
      <c r="T281" s="18"/>
      <c r="U281" s="18"/>
      <c r="V281" s="18"/>
      <c r="W281" s="18"/>
      <c r="X281" s="18"/>
      <c r="Y281" s="18" t="str">
        <f t="shared" si="165"/>
        <v/>
      </c>
      <c r="Z281" s="18"/>
      <c r="AA281" s="18"/>
      <c r="AB281" s="18"/>
      <c r="AC281" s="19"/>
      <c r="AE281"/>
      <c r="AF281"/>
      <c r="AG281"/>
      <c r="AH281" s="17" t="str">
        <f t="shared" si="166"/>
        <v/>
      </c>
      <c r="AI281" s="18"/>
      <c r="AJ281" s="18"/>
      <c r="AK281" s="18"/>
      <c r="AL281" s="18"/>
      <c r="AM281" s="18"/>
      <c r="AN281" s="18" t="str">
        <f t="shared" si="167"/>
        <v/>
      </c>
      <c r="AO281" s="18"/>
      <c r="AP281" s="18"/>
      <c r="AQ281" s="18"/>
      <c r="AR281" s="19"/>
    </row>
    <row r="282" spans="1:45" x14ac:dyDescent="0.25">
      <c r="B282" s="2"/>
      <c r="D282" s="17" t="str">
        <f t="shared" si="162"/>
        <v/>
      </c>
      <c r="E282" s="18"/>
      <c r="F282" s="18"/>
      <c r="G282" s="18"/>
      <c r="H282" s="18"/>
      <c r="I282" s="18"/>
      <c r="J282" s="18" t="str">
        <f t="shared" si="163"/>
        <v/>
      </c>
      <c r="K282" s="18"/>
      <c r="L282" s="18"/>
      <c r="M282" s="18"/>
      <c r="N282" s="19"/>
      <c r="S282" s="17" t="str">
        <f t="shared" si="164"/>
        <v/>
      </c>
      <c r="T282" s="18"/>
      <c r="U282" s="18"/>
      <c r="V282" s="18"/>
      <c r="W282" s="18"/>
      <c r="X282" s="18"/>
      <c r="Y282" s="18" t="str">
        <f t="shared" si="165"/>
        <v/>
      </c>
      <c r="Z282" s="18"/>
      <c r="AA282" s="18"/>
      <c r="AB282" s="18"/>
      <c r="AC282" s="19"/>
      <c r="AE282"/>
      <c r="AF282"/>
      <c r="AG282"/>
      <c r="AH282" s="17" t="str">
        <f t="shared" si="166"/>
        <v/>
      </c>
      <c r="AI282" s="18"/>
      <c r="AJ282" s="18"/>
      <c r="AK282" s="18"/>
      <c r="AL282" s="18"/>
      <c r="AM282" s="18"/>
      <c r="AN282" s="18" t="str">
        <f t="shared" si="167"/>
        <v/>
      </c>
      <c r="AO282" s="18"/>
      <c r="AP282" s="18"/>
      <c r="AQ282" s="18"/>
      <c r="AR282" s="19"/>
    </row>
    <row r="283" spans="1:45" ht="15.75" thickBot="1" x14ac:dyDescent="0.3">
      <c r="B283" s="2"/>
      <c r="D283" s="27" t="str">
        <f t="shared" si="162"/>
        <v/>
      </c>
      <c r="E283" s="28"/>
      <c r="F283" s="28"/>
      <c r="G283" s="28"/>
      <c r="H283" s="28"/>
      <c r="I283" s="28"/>
      <c r="J283" s="28" t="str">
        <f t="shared" si="163"/>
        <v/>
      </c>
      <c r="K283" s="28"/>
      <c r="L283" s="28"/>
      <c r="M283" s="28"/>
      <c r="N283" s="29"/>
      <c r="S283" s="27" t="str">
        <f t="shared" si="164"/>
        <v/>
      </c>
      <c r="T283" s="28"/>
      <c r="U283" s="28"/>
      <c r="V283" s="28"/>
      <c r="W283" s="28"/>
      <c r="X283" s="28"/>
      <c r="Y283" s="28" t="str">
        <f t="shared" si="165"/>
        <v/>
      </c>
      <c r="Z283" s="28"/>
      <c r="AA283" s="28"/>
      <c r="AB283" s="28"/>
      <c r="AC283" s="29"/>
      <c r="AH283" s="27" t="str">
        <f t="shared" si="166"/>
        <v/>
      </c>
      <c r="AI283" s="28"/>
      <c r="AJ283" s="28"/>
      <c r="AK283" s="28"/>
      <c r="AL283" s="28"/>
      <c r="AM283" s="28"/>
      <c r="AN283" s="28" t="str">
        <f t="shared" si="167"/>
        <v/>
      </c>
      <c r="AO283" s="28"/>
      <c r="AP283" s="28"/>
      <c r="AQ283" s="28"/>
      <c r="AR283" s="29"/>
    </row>
    <row r="284" spans="1:45" ht="15.75" thickBot="1" x14ac:dyDescent="0.3">
      <c r="A284" s="4"/>
      <c r="B284" s="2"/>
      <c r="C284" s="4">
        <f>COUNT(B275:B283)+C274</f>
        <v>27</v>
      </c>
      <c r="D284" s="20">
        <f>COUNTIF(D275:D283,"RED")</f>
        <v>0</v>
      </c>
      <c r="E284" s="21" t="str">
        <f>IF(J284&gt;D284,(J284-D284)*-H274,"")</f>
        <v/>
      </c>
      <c r="F284" s="21" t="str">
        <f>IF(D284&gt;J284,(D284-J284)*H274,"")</f>
        <v/>
      </c>
      <c r="G284" s="22">
        <f>SUM(G274,E284,F284)</f>
        <v>-1</v>
      </c>
      <c r="H284" s="23">
        <f>IF(I284&lt;=0,1,I284)</f>
        <v>4</v>
      </c>
      <c r="I284" s="21">
        <f>IF(D284&gt;J284,H274-(D284-J284),H274+(J284-D284))</f>
        <v>4</v>
      </c>
      <c r="J284" s="21">
        <f>COUNTIF(J275:J283,"BLK")</f>
        <v>0</v>
      </c>
      <c r="K284" s="21" t="str">
        <f>IF(D284&gt;J284,(D284-J284)*-N274,"")</f>
        <v/>
      </c>
      <c r="L284" s="21" t="str">
        <f>IF(J284&gt;D284,(J284-D284)*N274,"")</f>
        <v/>
      </c>
      <c r="M284" s="22">
        <f>SUM(M274,K284,L284)</f>
        <v>6</v>
      </c>
      <c r="N284" s="24">
        <f>IF(O284&lt;=0,1,O284)</f>
        <v>1</v>
      </c>
      <c r="O284" s="4">
        <f>IF(J284&gt;D284,N274-(J284-D284),N274+(D284-J284))</f>
        <v>1</v>
      </c>
      <c r="S284" s="20">
        <f>COUNTIF(S275:S283,"HIGH")</f>
        <v>0</v>
      </c>
      <c r="T284" s="21" t="str">
        <f>IF(Y284&gt;S284,(Y284-S284)*-W274,"")</f>
        <v/>
      </c>
      <c r="U284" s="21" t="str">
        <f>IF(S284&gt;Y284,(S284-Y284)*W274,"")</f>
        <v/>
      </c>
      <c r="V284" s="22">
        <f>SUM(V274,T284,U284)</f>
        <v>-6</v>
      </c>
      <c r="W284" s="23">
        <f>IF(X284&lt;=0,1,X284)</f>
        <v>4</v>
      </c>
      <c r="X284" s="21">
        <f>IF(S284&gt;Y284,W274-(S284-Y284),W274+(Y284-S284))</f>
        <v>4</v>
      </c>
      <c r="Y284" s="21">
        <f>COUNTIF(Y275:Y283,"LOW")</f>
        <v>0</v>
      </c>
      <c r="Z284" s="21" t="str">
        <f>IF(S284&gt;Y284,(S284-Y284)*-AC274,"")</f>
        <v/>
      </c>
      <c r="AA284" s="21" t="str">
        <f>IF(Y284&gt;S284,(Y284-S284)*AC274,"")</f>
        <v/>
      </c>
      <c r="AB284" s="22">
        <f>SUM(AB274,Z284,AA284)</f>
        <v>3</v>
      </c>
      <c r="AC284" s="24">
        <f>IF(AD284&lt;=0,1,AD284)</f>
        <v>1</v>
      </c>
      <c r="AD284" s="4">
        <f>IF(Y284&gt;S284,AC274-(Y284-S284),AC274+(S284-Y284))</f>
        <v>1</v>
      </c>
      <c r="AH284" s="20">
        <f>COUNTIF(AH275:AH283,"ODD")</f>
        <v>0</v>
      </c>
      <c r="AI284" s="21" t="str">
        <f>IF(AN284&gt;AH284,(AN284-AH284)*-AL274,"")</f>
        <v/>
      </c>
      <c r="AJ284" s="21" t="str">
        <f>IF(AH284&gt;AN284,(AH284-AN284)*AL274,"")</f>
        <v/>
      </c>
      <c r="AK284" s="22">
        <f>SUM(AK274,AI284,AJ284)</f>
        <v>6</v>
      </c>
      <c r="AL284" s="23">
        <f>IF(AM284&lt;=0,1,AM284)</f>
        <v>4</v>
      </c>
      <c r="AM284" s="21">
        <f>IF(AH284&gt;AN284,AL274-(AH284-AN284),AL274+(AN284-AH284))</f>
        <v>4</v>
      </c>
      <c r="AN284" s="21">
        <f>COUNTIF(AN275:AN283,"EVEN")</f>
        <v>0</v>
      </c>
      <c r="AO284" s="21" t="str">
        <f>IF(AH284&gt;AN284,(AH284-AN284)*-AR274,"")</f>
        <v/>
      </c>
      <c r="AP284" s="21" t="str">
        <f>IF(AN284&gt;AH284,(AN284-AH284)*AR274,"")</f>
        <v/>
      </c>
      <c r="AQ284" s="22">
        <f>SUM(AQ274,AO284,AP284)</f>
        <v>14</v>
      </c>
      <c r="AR284" s="24">
        <f>IF(AS284&lt;=0,1,AS284)</f>
        <v>3</v>
      </c>
      <c r="AS284" s="4">
        <f>IF(AN284&gt;AH284,AR274-(AN284-AH284),AR274+(AH284-AN284))</f>
        <v>3</v>
      </c>
    </row>
    <row r="285" spans="1:45" x14ac:dyDescent="0.25">
      <c r="B285" s="2"/>
      <c r="D285" s="14" t="str">
        <f>IF($B285="","",IF(ISERROR(FIND("|"&amp;$B285&amp;"|","|1|3|5|7|9|12|14|16|18|19|21|23|25|27|30|32|34|36|")),"","RED"))</f>
        <v/>
      </c>
      <c r="E285" s="15"/>
      <c r="F285" s="15"/>
      <c r="G285" s="15"/>
      <c r="H285" s="15"/>
      <c r="I285" s="15"/>
      <c r="J285" s="15" t="str">
        <f>IF($B285="","",IF(ISERROR(FIND("|"&amp;$B285&amp;"|","|1|3|5|7|9|12|14|16|18|19|21|23|25|27|30|32|34|36|")),"BLK",""))</f>
        <v/>
      </c>
      <c r="K285" s="15"/>
      <c r="L285" s="15"/>
      <c r="M285" s="15"/>
      <c r="N285" s="16"/>
      <c r="S285" s="14" t="str">
        <f>IF($B285="","",IF($B285&gt;=19,"HIGH",""))</f>
        <v/>
      </c>
      <c r="T285" s="15"/>
      <c r="U285" s="15"/>
      <c r="V285" s="15"/>
      <c r="W285" s="15"/>
      <c r="X285" s="15"/>
      <c r="Y285" s="15" t="str">
        <f>IF($B285="","",IF($B285&lt;=18,"LOW",""))</f>
        <v/>
      </c>
      <c r="Z285" s="15"/>
      <c r="AA285" s="15"/>
      <c r="AB285" s="15"/>
      <c r="AC285" s="16"/>
      <c r="AE285"/>
      <c r="AF285"/>
      <c r="AG285"/>
      <c r="AH285" s="14" t="str">
        <f>IF($B285="","",IF(ISEVEN(B285),"","ODD"))</f>
        <v/>
      </c>
      <c r="AI285" s="15"/>
      <c r="AJ285" s="15"/>
      <c r="AK285" s="15"/>
      <c r="AL285" s="15"/>
      <c r="AM285" s="15"/>
      <c r="AN285" s="15" t="str">
        <f>IF($B285="","",IF(ISEVEN(B285),"EVEN",""))</f>
        <v/>
      </c>
      <c r="AO285" s="15"/>
      <c r="AP285" s="15"/>
      <c r="AQ285" s="15"/>
      <c r="AR285" s="16"/>
    </row>
    <row r="286" spans="1:45" x14ac:dyDescent="0.25">
      <c r="B286" s="2"/>
      <c r="D286" s="17" t="str">
        <f t="shared" ref="D286:D293" si="168">IF($B286="","",IF(ISERROR(FIND("|"&amp;$B286&amp;"|","|1|3|5|7|9|12|14|16|18|19|21|23|25|27|30|32|34|36|")),"","RED"))</f>
        <v/>
      </c>
      <c r="E286" s="18"/>
      <c r="F286" s="18"/>
      <c r="G286" s="18"/>
      <c r="H286" s="18"/>
      <c r="I286" s="18"/>
      <c r="J286" s="18" t="str">
        <f t="shared" ref="J286:J293" si="169">IF($B286="","",IF(ISERROR(FIND("|"&amp;$B286&amp;"|","|1|3|5|7|9|12|14|16|18|19|21|23|25|27|30|32|34|36|")),"BLK",""))</f>
        <v/>
      </c>
      <c r="K286" s="18"/>
      <c r="L286" s="18"/>
      <c r="M286" s="18"/>
      <c r="N286" s="19"/>
      <c r="S286" s="17" t="str">
        <f t="shared" ref="S286:S293" si="170">IF($B286="","",IF($B286&gt;=19,"HIGH",""))</f>
        <v/>
      </c>
      <c r="T286" s="18"/>
      <c r="U286" s="18"/>
      <c r="V286" s="18"/>
      <c r="W286" s="18"/>
      <c r="X286" s="18"/>
      <c r="Y286" s="18" t="str">
        <f t="shared" ref="Y286:Y293" si="171">IF($B286="","",IF($B286&lt;=18,"LOW",""))</f>
        <v/>
      </c>
      <c r="Z286" s="18"/>
      <c r="AA286" s="18"/>
      <c r="AB286" s="18"/>
      <c r="AC286" s="19"/>
      <c r="AE286"/>
      <c r="AF286"/>
      <c r="AG286"/>
      <c r="AH286" s="17" t="str">
        <f t="shared" ref="AH286:AH293" si="172">IF($B286="","",IF(ISEVEN(B286),"","ODD"))</f>
        <v/>
      </c>
      <c r="AI286" s="18"/>
      <c r="AJ286" s="18"/>
      <c r="AK286" s="18"/>
      <c r="AL286" s="18"/>
      <c r="AM286" s="18"/>
      <c r="AN286" s="18" t="str">
        <f t="shared" ref="AN286:AN293" si="173">IF($B286="","",IF(ISEVEN(B286),"EVEN",""))</f>
        <v/>
      </c>
      <c r="AO286" s="18"/>
      <c r="AP286" s="18"/>
      <c r="AQ286" s="18"/>
      <c r="AR286" s="19"/>
    </row>
    <row r="287" spans="1:45" x14ac:dyDescent="0.25">
      <c r="B287" s="2"/>
      <c r="D287" s="17" t="str">
        <f t="shared" si="168"/>
        <v/>
      </c>
      <c r="E287" s="18"/>
      <c r="F287" s="18"/>
      <c r="G287" s="18"/>
      <c r="H287" s="18"/>
      <c r="I287" s="18"/>
      <c r="J287" s="18" t="str">
        <f t="shared" si="169"/>
        <v/>
      </c>
      <c r="K287" s="18"/>
      <c r="L287" s="18"/>
      <c r="M287" s="18"/>
      <c r="N287" s="19"/>
      <c r="S287" s="17" t="str">
        <f t="shared" si="170"/>
        <v/>
      </c>
      <c r="T287" s="18"/>
      <c r="U287" s="18"/>
      <c r="V287" s="18"/>
      <c r="W287" s="18"/>
      <c r="X287" s="18"/>
      <c r="Y287" s="18" t="str">
        <f t="shared" si="171"/>
        <v/>
      </c>
      <c r="Z287" s="18"/>
      <c r="AA287" s="18"/>
      <c r="AB287" s="18"/>
      <c r="AC287" s="19"/>
      <c r="AE287"/>
      <c r="AF287"/>
      <c r="AG287"/>
      <c r="AH287" s="17" t="str">
        <f t="shared" si="172"/>
        <v/>
      </c>
      <c r="AI287" s="18"/>
      <c r="AJ287" s="18"/>
      <c r="AK287" s="18"/>
      <c r="AL287" s="18"/>
      <c r="AM287" s="18"/>
      <c r="AN287" s="18" t="str">
        <f t="shared" si="173"/>
        <v/>
      </c>
      <c r="AO287" s="18"/>
      <c r="AP287" s="18"/>
      <c r="AQ287" s="18"/>
      <c r="AR287" s="19"/>
    </row>
    <row r="288" spans="1:45" x14ac:dyDescent="0.25">
      <c r="B288" s="2"/>
      <c r="D288" s="17" t="str">
        <f t="shared" si="168"/>
        <v/>
      </c>
      <c r="E288" s="18"/>
      <c r="F288" s="18"/>
      <c r="G288" s="18"/>
      <c r="H288" s="18"/>
      <c r="I288" s="18"/>
      <c r="J288" s="18" t="str">
        <f t="shared" si="169"/>
        <v/>
      </c>
      <c r="K288" s="18"/>
      <c r="L288" s="18"/>
      <c r="M288" s="18"/>
      <c r="N288" s="19"/>
      <c r="S288" s="17" t="str">
        <f t="shared" si="170"/>
        <v/>
      </c>
      <c r="T288" s="18"/>
      <c r="U288" s="18"/>
      <c r="V288" s="18"/>
      <c r="W288" s="18"/>
      <c r="X288" s="18"/>
      <c r="Y288" s="18" t="str">
        <f t="shared" si="171"/>
        <v/>
      </c>
      <c r="Z288" s="18"/>
      <c r="AA288" s="18"/>
      <c r="AB288" s="18"/>
      <c r="AC288" s="19"/>
      <c r="AE288"/>
      <c r="AF288"/>
      <c r="AG288"/>
      <c r="AH288" s="17" t="str">
        <f t="shared" si="172"/>
        <v/>
      </c>
      <c r="AI288" s="18"/>
      <c r="AJ288" s="18"/>
      <c r="AK288" s="18"/>
      <c r="AL288" s="18"/>
      <c r="AM288" s="18"/>
      <c r="AN288" s="18" t="str">
        <f t="shared" si="173"/>
        <v/>
      </c>
      <c r="AO288" s="18"/>
      <c r="AP288" s="18"/>
      <c r="AQ288" s="18"/>
      <c r="AR288" s="19"/>
    </row>
    <row r="289" spans="1:45" x14ac:dyDescent="0.25">
      <c r="B289" s="2"/>
      <c r="D289" s="17" t="str">
        <f t="shared" si="168"/>
        <v/>
      </c>
      <c r="E289" s="18"/>
      <c r="F289" s="18"/>
      <c r="G289" s="18"/>
      <c r="H289" s="18"/>
      <c r="I289" s="18"/>
      <c r="J289" s="18" t="str">
        <f t="shared" si="169"/>
        <v/>
      </c>
      <c r="K289" s="18"/>
      <c r="L289" s="18"/>
      <c r="M289" s="18"/>
      <c r="N289" s="19"/>
      <c r="S289" s="17" t="str">
        <f t="shared" si="170"/>
        <v/>
      </c>
      <c r="T289" s="18"/>
      <c r="U289" s="18"/>
      <c r="V289" s="18"/>
      <c r="W289" s="18"/>
      <c r="X289" s="18"/>
      <c r="Y289" s="18" t="str">
        <f t="shared" si="171"/>
        <v/>
      </c>
      <c r="Z289" s="18"/>
      <c r="AA289" s="18"/>
      <c r="AB289" s="18"/>
      <c r="AC289" s="19"/>
      <c r="AE289"/>
      <c r="AF289"/>
      <c r="AG289"/>
      <c r="AH289" s="17" t="str">
        <f t="shared" si="172"/>
        <v/>
      </c>
      <c r="AI289" s="18"/>
      <c r="AJ289" s="18"/>
      <c r="AK289" s="18"/>
      <c r="AL289" s="18"/>
      <c r="AM289" s="18"/>
      <c r="AN289" s="18" t="str">
        <f t="shared" si="173"/>
        <v/>
      </c>
      <c r="AO289" s="18"/>
      <c r="AP289" s="18"/>
      <c r="AQ289" s="18"/>
      <c r="AR289" s="19"/>
    </row>
    <row r="290" spans="1:45" x14ac:dyDescent="0.25">
      <c r="B290" s="2"/>
      <c r="D290" s="17" t="str">
        <f t="shared" si="168"/>
        <v/>
      </c>
      <c r="E290" s="18"/>
      <c r="F290" s="18"/>
      <c r="G290" s="18"/>
      <c r="H290" s="18"/>
      <c r="I290" s="18"/>
      <c r="J290" s="18" t="str">
        <f t="shared" si="169"/>
        <v/>
      </c>
      <c r="K290" s="18"/>
      <c r="L290" s="18"/>
      <c r="M290" s="18"/>
      <c r="N290" s="19"/>
      <c r="S290" s="17" t="str">
        <f t="shared" si="170"/>
        <v/>
      </c>
      <c r="T290" s="18"/>
      <c r="U290" s="18"/>
      <c r="V290" s="18"/>
      <c r="W290" s="18"/>
      <c r="X290" s="18"/>
      <c r="Y290" s="18" t="str">
        <f t="shared" si="171"/>
        <v/>
      </c>
      <c r="Z290" s="18"/>
      <c r="AA290" s="18"/>
      <c r="AB290" s="18"/>
      <c r="AC290" s="19"/>
      <c r="AE290"/>
      <c r="AF290"/>
      <c r="AG290"/>
      <c r="AH290" s="17" t="str">
        <f t="shared" si="172"/>
        <v/>
      </c>
      <c r="AI290" s="18"/>
      <c r="AJ290" s="18"/>
      <c r="AK290" s="18"/>
      <c r="AL290" s="18"/>
      <c r="AM290" s="18"/>
      <c r="AN290" s="18" t="str">
        <f t="shared" si="173"/>
        <v/>
      </c>
      <c r="AO290" s="18"/>
      <c r="AP290" s="18"/>
      <c r="AQ290" s="18"/>
      <c r="AR290" s="19"/>
    </row>
    <row r="291" spans="1:45" x14ac:dyDescent="0.25">
      <c r="B291" s="2"/>
      <c r="D291" s="17" t="str">
        <f t="shared" si="168"/>
        <v/>
      </c>
      <c r="E291" s="18"/>
      <c r="F291" s="18"/>
      <c r="G291" s="18"/>
      <c r="H291" s="18"/>
      <c r="I291" s="18"/>
      <c r="J291" s="18" t="str">
        <f t="shared" si="169"/>
        <v/>
      </c>
      <c r="K291" s="18"/>
      <c r="L291" s="18"/>
      <c r="M291" s="18"/>
      <c r="N291" s="19"/>
      <c r="S291" s="17" t="str">
        <f t="shared" si="170"/>
        <v/>
      </c>
      <c r="T291" s="18"/>
      <c r="U291" s="18"/>
      <c r="V291" s="18"/>
      <c r="W291" s="18"/>
      <c r="X291" s="18"/>
      <c r="Y291" s="18" t="str">
        <f t="shared" si="171"/>
        <v/>
      </c>
      <c r="Z291" s="18"/>
      <c r="AA291" s="18"/>
      <c r="AB291" s="18"/>
      <c r="AC291" s="19"/>
      <c r="AE291"/>
      <c r="AF291"/>
      <c r="AG291"/>
      <c r="AH291" s="17" t="str">
        <f t="shared" si="172"/>
        <v/>
      </c>
      <c r="AI291" s="18"/>
      <c r="AJ291" s="18"/>
      <c r="AK291" s="18"/>
      <c r="AL291" s="18"/>
      <c r="AM291" s="18"/>
      <c r="AN291" s="18" t="str">
        <f t="shared" si="173"/>
        <v/>
      </c>
      <c r="AO291" s="18"/>
      <c r="AP291" s="18"/>
      <c r="AQ291" s="18"/>
      <c r="AR291" s="19"/>
    </row>
    <row r="292" spans="1:45" x14ac:dyDescent="0.25">
      <c r="B292" s="2"/>
      <c r="D292" s="17" t="str">
        <f t="shared" si="168"/>
        <v/>
      </c>
      <c r="E292" s="18"/>
      <c r="F292" s="18"/>
      <c r="G292" s="18"/>
      <c r="H292" s="18"/>
      <c r="I292" s="18"/>
      <c r="J292" s="18" t="str">
        <f t="shared" si="169"/>
        <v/>
      </c>
      <c r="K292" s="18"/>
      <c r="L292" s="18"/>
      <c r="M292" s="18"/>
      <c r="N292" s="19"/>
      <c r="S292" s="17" t="str">
        <f t="shared" si="170"/>
        <v/>
      </c>
      <c r="T292" s="18"/>
      <c r="U292" s="18"/>
      <c r="V292" s="18"/>
      <c r="W292" s="18"/>
      <c r="X292" s="18"/>
      <c r="Y292" s="18" t="str">
        <f t="shared" si="171"/>
        <v/>
      </c>
      <c r="Z292" s="18"/>
      <c r="AA292" s="18"/>
      <c r="AB292" s="18"/>
      <c r="AC292" s="19"/>
      <c r="AE292"/>
      <c r="AF292"/>
      <c r="AG292"/>
      <c r="AH292" s="17" t="str">
        <f t="shared" si="172"/>
        <v/>
      </c>
      <c r="AI292" s="18"/>
      <c r="AJ292" s="18"/>
      <c r="AK292" s="18"/>
      <c r="AL292" s="18"/>
      <c r="AM292" s="18"/>
      <c r="AN292" s="18" t="str">
        <f t="shared" si="173"/>
        <v/>
      </c>
      <c r="AO292" s="18"/>
      <c r="AP292" s="18"/>
      <c r="AQ292" s="18"/>
      <c r="AR292" s="19"/>
    </row>
    <row r="293" spans="1:45" ht="15.75" thickBot="1" x14ac:dyDescent="0.3">
      <c r="B293" s="2"/>
      <c r="D293" s="27" t="str">
        <f t="shared" si="168"/>
        <v/>
      </c>
      <c r="E293" s="28"/>
      <c r="F293" s="28"/>
      <c r="G293" s="28"/>
      <c r="H293" s="28"/>
      <c r="I293" s="28"/>
      <c r="J293" s="28" t="str">
        <f t="shared" si="169"/>
        <v/>
      </c>
      <c r="K293" s="28"/>
      <c r="L293" s="28"/>
      <c r="M293" s="28"/>
      <c r="N293" s="29"/>
      <c r="S293" s="27" t="str">
        <f t="shared" si="170"/>
        <v/>
      </c>
      <c r="T293" s="28"/>
      <c r="U293" s="28"/>
      <c r="V293" s="28"/>
      <c r="W293" s="28"/>
      <c r="X293" s="28"/>
      <c r="Y293" s="28" t="str">
        <f t="shared" si="171"/>
        <v/>
      </c>
      <c r="Z293" s="28"/>
      <c r="AA293" s="28"/>
      <c r="AB293" s="28"/>
      <c r="AC293" s="29"/>
      <c r="AH293" s="27" t="str">
        <f t="shared" si="172"/>
        <v/>
      </c>
      <c r="AI293" s="28"/>
      <c r="AJ293" s="28"/>
      <c r="AK293" s="28"/>
      <c r="AL293" s="28"/>
      <c r="AM293" s="28"/>
      <c r="AN293" s="28" t="str">
        <f t="shared" si="173"/>
        <v/>
      </c>
      <c r="AO293" s="28"/>
      <c r="AP293" s="28"/>
      <c r="AQ293" s="28"/>
      <c r="AR293" s="29"/>
    </row>
    <row r="294" spans="1:45" ht="15.75" thickBot="1" x14ac:dyDescent="0.3">
      <c r="A294" s="4"/>
      <c r="B294" s="2"/>
      <c r="C294" s="4">
        <f>COUNT(B285:B293)+C284</f>
        <v>27</v>
      </c>
      <c r="D294" s="20">
        <f>COUNTIF(D285:D293,"RED")</f>
        <v>0</v>
      </c>
      <c r="E294" s="21" t="str">
        <f>IF(J294&gt;D294,(J294-D294)*-H284,"")</f>
        <v/>
      </c>
      <c r="F294" s="21" t="str">
        <f>IF(D294&gt;J294,(D294-J294)*H284,"")</f>
        <v/>
      </c>
      <c r="G294" s="22">
        <f>SUM(G284,E294,F294)</f>
        <v>-1</v>
      </c>
      <c r="H294" s="23">
        <f>IF(I294&lt;=0,1,I294)</f>
        <v>4</v>
      </c>
      <c r="I294" s="21">
        <f>IF(D294&gt;J294,H284-(D294-J294),H284+(J294-D294))</f>
        <v>4</v>
      </c>
      <c r="J294" s="21">
        <f>COUNTIF(J285:J293,"BLK")</f>
        <v>0</v>
      </c>
      <c r="K294" s="21" t="str">
        <f>IF(D294&gt;J294,(D294-J294)*-N284,"")</f>
        <v/>
      </c>
      <c r="L294" s="21" t="str">
        <f>IF(J294&gt;D294,(J294-D294)*N284,"")</f>
        <v/>
      </c>
      <c r="M294" s="22">
        <f>SUM(M284,K294,L294)</f>
        <v>6</v>
      </c>
      <c r="N294" s="24">
        <f>IF(O294&lt;=0,1,O294)</f>
        <v>1</v>
      </c>
      <c r="O294" s="4">
        <f>IF(J294&gt;D294,N284-(J294-D294),N284+(D294-J294))</f>
        <v>1</v>
      </c>
      <c r="S294" s="20">
        <f>COUNTIF(S285:S293,"HIGH")</f>
        <v>0</v>
      </c>
      <c r="T294" s="21" t="str">
        <f>IF(Y294&gt;S294,(Y294-S294)*-W284,"")</f>
        <v/>
      </c>
      <c r="U294" s="21" t="str">
        <f>IF(S294&gt;Y294,(S294-Y294)*W284,"")</f>
        <v/>
      </c>
      <c r="V294" s="22">
        <f>SUM(V284,T294,U294)</f>
        <v>-6</v>
      </c>
      <c r="W294" s="23">
        <f>IF(X294&lt;=0,1,X294)</f>
        <v>4</v>
      </c>
      <c r="X294" s="21">
        <f>IF(S294&gt;Y294,W284-(S294-Y294),W284+(Y294-S294))</f>
        <v>4</v>
      </c>
      <c r="Y294" s="21">
        <f>COUNTIF(Y285:Y293,"LOW")</f>
        <v>0</v>
      </c>
      <c r="Z294" s="21" t="str">
        <f>IF(S294&gt;Y294,(S294-Y294)*-AC284,"")</f>
        <v/>
      </c>
      <c r="AA294" s="21" t="str">
        <f>IF(Y294&gt;S294,(Y294-S294)*AC284,"")</f>
        <v/>
      </c>
      <c r="AB294" s="22">
        <f>SUM(AB284,Z294,AA294)</f>
        <v>3</v>
      </c>
      <c r="AC294" s="24">
        <f>IF(AD294&lt;=0,1,AD294)</f>
        <v>1</v>
      </c>
      <c r="AD294" s="4">
        <f>IF(Y294&gt;S294,AC284-(Y294-S294),AC284+(S294-Y294))</f>
        <v>1</v>
      </c>
      <c r="AH294" s="20">
        <f>COUNTIF(AH285:AH293,"ODD")</f>
        <v>0</v>
      </c>
      <c r="AI294" s="21" t="str">
        <f>IF(AN294&gt;AH294,(AN294-AH294)*-AL284,"")</f>
        <v/>
      </c>
      <c r="AJ294" s="21" t="str">
        <f>IF(AH294&gt;AN294,(AH294-AN294)*AL284,"")</f>
        <v/>
      </c>
      <c r="AK294" s="22">
        <f>SUM(AK284,AI294,AJ294)</f>
        <v>6</v>
      </c>
      <c r="AL294" s="23">
        <f>IF(AM294&lt;=0,1,AM294)</f>
        <v>4</v>
      </c>
      <c r="AM294" s="21">
        <f>IF(AH294&gt;AN294,AL284-(AH294-AN294),AL284+(AN294-AH294))</f>
        <v>4</v>
      </c>
      <c r="AN294" s="21">
        <f>COUNTIF(AN285:AN293,"EVEN")</f>
        <v>0</v>
      </c>
      <c r="AO294" s="21" t="str">
        <f>IF(AH294&gt;AN294,(AH294-AN294)*-AR284,"")</f>
        <v/>
      </c>
      <c r="AP294" s="21" t="str">
        <f>IF(AN294&gt;AH294,(AN294-AH294)*AR284,"")</f>
        <v/>
      </c>
      <c r="AQ294" s="22">
        <f>SUM(AQ284,AO294,AP294)</f>
        <v>14</v>
      </c>
      <c r="AR294" s="24">
        <f>IF(AS294&lt;=0,1,AS294)</f>
        <v>3</v>
      </c>
      <c r="AS294" s="4">
        <f>IF(AN294&gt;AH294,AR284-(AN294-AH294),AR284+(AH294-AN294))</f>
        <v>3</v>
      </c>
    </row>
    <row r="295" spans="1:45" x14ac:dyDescent="0.25">
      <c r="B295" s="2"/>
      <c r="D295" s="14" t="str">
        <f>IF($B295="","",IF(ISERROR(FIND("|"&amp;$B295&amp;"|","|1|3|5|7|9|12|14|16|18|19|21|23|25|27|30|32|34|36|")),"","RED"))</f>
        <v/>
      </c>
      <c r="E295" s="15"/>
      <c r="F295" s="15"/>
      <c r="G295" s="15"/>
      <c r="H295" s="15"/>
      <c r="I295" s="15"/>
      <c r="J295" s="15" t="str">
        <f>IF($B295="","",IF(ISERROR(FIND("|"&amp;$B295&amp;"|","|1|3|5|7|9|12|14|16|18|19|21|23|25|27|30|32|34|36|")),"BLK",""))</f>
        <v/>
      </c>
      <c r="K295" s="15"/>
      <c r="L295" s="15"/>
      <c r="M295" s="15"/>
      <c r="N295" s="16"/>
      <c r="S295" s="14" t="str">
        <f>IF($B295="","",IF($B295&gt;=19,"HIGH",""))</f>
        <v/>
      </c>
      <c r="T295" s="15"/>
      <c r="U295" s="15"/>
      <c r="V295" s="15"/>
      <c r="W295" s="15"/>
      <c r="X295" s="15"/>
      <c r="Y295" s="15" t="str">
        <f>IF($B295="","",IF($B295&lt;=18,"LOW",""))</f>
        <v/>
      </c>
      <c r="Z295" s="15"/>
      <c r="AA295" s="15"/>
      <c r="AB295" s="15"/>
      <c r="AC295" s="16"/>
      <c r="AE295"/>
      <c r="AF295"/>
      <c r="AG295"/>
      <c r="AH295" s="14" t="str">
        <f>IF($B295="","",IF(ISEVEN(B295),"","ODD"))</f>
        <v/>
      </c>
      <c r="AI295" s="15"/>
      <c r="AJ295" s="15"/>
      <c r="AK295" s="15"/>
      <c r="AL295" s="15"/>
      <c r="AM295" s="15"/>
      <c r="AN295" s="15" t="str">
        <f>IF($B295="","",IF(ISEVEN(B295),"EVEN",""))</f>
        <v/>
      </c>
      <c r="AO295" s="15"/>
      <c r="AP295" s="15"/>
      <c r="AQ295" s="15"/>
      <c r="AR295" s="16"/>
    </row>
    <row r="296" spans="1:45" x14ac:dyDescent="0.25">
      <c r="B296" s="2"/>
      <c r="D296" s="17" t="str">
        <f t="shared" ref="D296:D303" si="174">IF($B296="","",IF(ISERROR(FIND("|"&amp;$B296&amp;"|","|1|3|5|7|9|12|14|16|18|19|21|23|25|27|30|32|34|36|")),"","RED"))</f>
        <v/>
      </c>
      <c r="E296" s="18"/>
      <c r="F296" s="18"/>
      <c r="G296" s="18"/>
      <c r="H296" s="18"/>
      <c r="I296" s="18"/>
      <c r="J296" s="18" t="str">
        <f t="shared" ref="J296:J303" si="175">IF($B296="","",IF(ISERROR(FIND("|"&amp;$B296&amp;"|","|1|3|5|7|9|12|14|16|18|19|21|23|25|27|30|32|34|36|")),"BLK",""))</f>
        <v/>
      </c>
      <c r="K296" s="18"/>
      <c r="L296" s="18"/>
      <c r="M296" s="18"/>
      <c r="N296" s="19"/>
      <c r="S296" s="17" t="str">
        <f t="shared" ref="S296:S303" si="176">IF($B296="","",IF($B296&gt;=19,"HIGH",""))</f>
        <v/>
      </c>
      <c r="T296" s="18"/>
      <c r="U296" s="18"/>
      <c r="V296" s="18"/>
      <c r="W296" s="18"/>
      <c r="X296" s="18"/>
      <c r="Y296" s="18" t="str">
        <f t="shared" ref="Y296:Y303" si="177">IF($B296="","",IF($B296&lt;=18,"LOW",""))</f>
        <v/>
      </c>
      <c r="Z296" s="18"/>
      <c r="AA296" s="18"/>
      <c r="AB296" s="18"/>
      <c r="AC296" s="19"/>
      <c r="AE296"/>
      <c r="AF296"/>
      <c r="AG296"/>
      <c r="AH296" s="17" t="str">
        <f t="shared" ref="AH296:AH303" si="178">IF($B296="","",IF(ISEVEN(B296),"","ODD"))</f>
        <v/>
      </c>
      <c r="AI296" s="18"/>
      <c r="AJ296" s="18"/>
      <c r="AK296" s="18"/>
      <c r="AL296" s="18"/>
      <c r="AM296" s="18"/>
      <c r="AN296" s="18" t="str">
        <f t="shared" ref="AN296:AN303" si="179">IF($B296="","",IF(ISEVEN(B296),"EVEN",""))</f>
        <v/>
      </c>
      <c r="AO296" s="18"/>
      <c r="AP296" s="18"/>
      <c r="AQ296" s="18"/>
      <c r="AR296" s="19"/>
    </row>
    <row r="297" spans="1:45" x14ac:dyDescent="0.25">
      <c r="B297" s="2"/>
      <c r="D297" s="17" t="str">
        <f t="shared" si="174"/>
        <v/>
      </c>
      <c r="E297" s="18"/>
      <c r="F297" s="18"/>
      <c r="G297" s="18"/>
      <c r="H297" s="18"/>
      <c r="I297" s="18"/>
      <c r="J297" s="18" t="str">
        <f t="shared" si="175"/>
        <v/>
      </c>
      <c r="K297" s="18"/>
      <c r="L297" s="18"/>
      <c r="M297" s="18"/>
      <c r="N297" s="19"/>
      <c r="S297" s="17" t="str">
        <f t="shared" si="176"/>
        <v/>
      </c>
      <c r="T297" s="18"/>
      <c r="U297" s="18"/>
      <c r="V297" s="18"/>
      <c r="W297" s="18"/>
      <c r="X297" s="18"/>
      <c r="Y297" s="18" t="str">
        <f t="shared" si="177"/>
        <v/>
      </c>
      <c r="Z297" s="18"/>
      <c r="AA297" s="18"/>
      <c r="AB297" s="18"/>
      <c r="AC297" s="19"/>
      <c r="AE297"/>
      <c r="AF297"/>
      <c r="AG297"/>
      <c r="AH297" s="17" t="str">
        <f t="shared" si="178"/>
        <v/>
      </c>
      <c r="AI297" s="18"/>
      <c r="AJ297" s="18"/>
      <c r="AK297" s="18"/>
      <c r="AL297" s="18"/>
      <c r="AM297" s="18"/>
      <c r="AN297" s="18" t="str">
        <f t="shared" si="179"/>
        <v/>
      </c>
      <c r="AO297" s="18"/>
      <c r="AP297" s="18"/>
      <c r="AQ297" s="18"/>
      <c r="AR297" s="19"/>
    </row>
    <row r="298" spans="1:45" x14ac:dyDescent="0.25">
      <c r="B298" s="2"/>
      <c r="D298" s="17" t="str">
        <f t="shared" si="174"/>
        <v/>
      </c>
      <c r="E298" s="18"/>
      <c r="F298" s="18"/>
      <c r="G298" s="18"/>
      <c r="H298" s="18"/>
      <c r="I298" s="18"/>
      <c r="J298" s="18" t="str">
        <f t="shared" si="175"/>
        <v/>
      </c>
      <c r="K298" s="18"/>
      <c r="L298" s="18"/>
      <c r="M298" s="18"/>
      <c r="N298" s="19"/>
      <c r="S298" s="17" t="str">
        <f t="shared" si="176"/>
        <v/>
      </c>
      <c r="T298" s="18"/>
      <c r="U298" s="18"/>
      <c r="V298" s="18"/>
      <c r="W298" s="18"/>
      <c r="X298" s="18"/>
      <c r="Y298" s="18" t="str">
        <f t="shared" si="177"/>
        <v/>
      </c>
      <c r="Z298" s="18"/>
      <c r="AA298" s="18"/>
      <c r="AB298" s="18"/>
      <c r="AC298" s="19"/>
      <c r="AE298"/>
      <c r="AF298"/>
      <c r="AG298"/>
      <c r="AH298" s="17" t="str">
        <f t="shared" si="178"/>
        <v/>
      </c>
      <c r="AI298" s="18"/>
      <c r="AJ298" s="18"/>
      <c r="AK298" s="18"/>
      <c r="AL298" s="18"/>
      <c r="AM298" s="18"/>
      <c r="AN298" s="18" t="str">
        <f t="shared" si="179"/>
        <v/>
      </c>
      <c r="AO298" s="18"/>
      <c r="AP298" s="18"/>
      <c r="AQ298" s="18"/>
      <c r="AR298" s="19"/>
    </row>
    <row r="299" spans="1:45" x14ac:dyDescent="0.25">
      <c r="B299" s="2"/>
      <c r="D299" s="17" t="str">
        <f t="shared" si="174"/>
        <v/>
      </c>
      <c r="E299" s="18"/>
      <c r="F299" s="18"/>
      <c r="G299" s="18"/>
      <c r="H299" s="18"/>
      <c r="I299" s="18"/>
      <c r="J299" s="18" t="str">
        <f t="shared" si="175"/>
        <v/>
      </c>
      <c r="K299" s="18"/>
      <c r="L299" s="18"/>
      <c r="M299" s="18"/>
      <c r="N299" s="19"/>
      <c r="S299" s="17" t="str">
        <f t="shared" si="176"/>
        <v/>
      </c>
      <c r="T299" s="18"/>
      <c r="U299" s="18"/>
      <c r="V299" s="18"/>
      <c r="W299" s="18"/>
      <c r="X299" s="18"/>
      <c r="Y299" s="18" t="str">
        <f t="shared" si="177"/>
        <v/>
      </c>
      <c r="Z299" s="18"/>
      <c r="AA299" s="18"/>
      <c r="AB299" s="18"/>
      <c r="AC299" s="19"/>
      <c r="AE299"/>
      <c r="AF299"/>
      <c r="AG299"/>
      <c r="AH299" s="17" t="str">
        <f t="shared" si="178"/>
        <v/>
      </c>
      <c r="AI299" s="18"/>
      <c r="AJ299" s="18"/>
      <c r="AK299" s="18"/>
      <c r="AL299" s="18"/>
      <c r="AM299" s="18"/>
      <c r="AN299" s="18" t="str">
        <f t="shared" si="179"/>
        <v/>
      </c>
      <c r="AO299" s="18"/>
      <c r="AP299" s="18"/>
      <c r="AQ299" s="18"/>
      <c r="AR299" s="19"/>
    </row>
    <row r="300" spans="1:45" x14ac:dyDescent="0.25">
      <c r="B300" s="2"/>
      <c r="D300" s="17" t="str">
        <f t="shared" si="174"/>
        <v/>
      </c>
      <c r="E300" s="18"/>
      <c r="F300" s="18"/>
      <c r="G300" s="18"/>
      <c r="H300" s="18"/>
      <c r="I300" s="18"/>
      <c r="J300" s="18" t="str">
        <f t="shared" si="175"/>
        <v/>
      </c>
      <c r="K300" s="18"/>
      <c r="L300" s="18"/>
      <c r="M300" s="18"/>
      <c r="N300" s="19"/>
      <c r="S300" s="17" t="str">
        <f t="shared" si="176"/>
        <v/>
      </c>
      <c r="T300" s="18"/>
      <c r="U300" s="18"/>
      <c r="V300" s="18"/>
      <c r="W300" s="18"/>
      <c r="X300" s="18"/>
      <c r="Y300" s="18" t="str">
        <f t="shared" si="177"/>
        <v/>
      </c>
      <c r="Z300" s="18"/>
      <c r="AA300" s="18"/>
      <c r="AB300" s="18"/>
      <c r="AC300" s="19"/>
      <c r="AE300"/>
      <c r="AF300"/>
      <c r="AG300"/>
      <c r="AH300" s="17" t="str">
        <f t="shared" si="178"/>
        <v/>
      </c>
      <c r="AI300" s="18"/>
      <c r="AJ300" s="18"/>
      <c r="AK300" s="18"/>
      <c r="AL300" s="18"/>
      <c r="AM300" s="18"/>
      <c r="AN300" s="18" t="str">
        <f t="shared" si="179"/>
        <v/>
      </c>
      <c r="AO300" s="18"/>
      <c r="AP300" s="18"/>
      <c r="AQ300" s="18"/>
      <c r="AR300" s="19"/>
    </row>
    <row r="301" spans="1:45" x14ac:dyDescent="0.25">
      <c r="B301" s="2"/>
      <c r="D301" s="17" t="str">
        <f t="shared" si="174"/>
        <v/>
      </c>
      <c r="E301" s="18"/>
      <c r="F301" s="18"/>
      <c r="G301" s="18"/>
      <c r="H301" s="18"/>
      <c r="I301" s="18"/>
      <c r="J301" s="18" t="str">
        <f t="shared" si="175"/>
        <v/>
      </c>
      <c r="K301" s="18"/>
      <c r="L301" s="18"/>
      <c r="M301" s="18"/>
      <c r="N301" s="19"/>
      <c r="S301" s="17" t="str">
        <f t="shared" si="176"/>
        <v/>
      </c>
      <c r="T301" s="18"/>
      <c r="U301" s="18"/>
      <c r="V301" s="18"/>
      <c r="W301" s="18"/>
      <c r="X301" s="18"/>
      <c r="Y301" s="18" t="str">
        <f t="shared" si="177"/>
        <v/>
      </c>
      <c r="Z301" s="18"/>
      <c r="AA301" s="18"/>
      <c r="AB301" s="18"/>
      <c r="AC301" s="19"/>
      <c r="AE301"/>
      <c r="AF301"/>
      <c r="AG301"/>
      <c r="AH301" s="17" t="str">
        <f t="shared" si="178"/>
        <v/>
      </c>
      <c r="AI301" s="18"/>
      <c r="AJ301" s="18"/>
      <c r="AK301" s="18"/>
      <c r="AL301" s="18"/>
      <c r="AM301" s="18"/>
      <c r="AN301" s="18" t="str">
        <f t="shared" si="179"/>
        <v/>
      </c>
      <c r="AO301" s="18"/>
      <c r="AP301" s="18"/>
      <c r="AQ301" s="18"/>
      <c r="AR301" s="19"/>
    </row>
    <row r="302" spans="1:45" x14ac:dyDescent="0.25">
      <c r="B302" s="2"/>
      <c r="D302" s="17" t="str">
        <f t="shared" si="174"/>
        <v/>
      </c>
      <c r="E302" s="18"/>
      <c r="F302" s="18"/>
      <c r="G302" s="18"/>
      <c r="H302" s="18"/>
      <c r="I302" s="18"/>
      <c r="J302" s="18" t="str">
        <f t="shared" si="175"/>
        <v/>
      </c>
      <c r="K302" s="18"/>
      <c r="L302" s="18"/>
      <c r="M302" s="18"/>
      <c r="N302" s="19"/>
      <c r="S302" s="17" t="str">
        <f t="shared" si="176"/>
        <v/>
      </c>
      <c r="T302" s="18"/>
      <c r="U302" s="18"/>
      <c r="V302" s="18"/>
      <c r="W302" s="18"/>
      <c r="X302" s="18"/>
      <c r="Y302" s="18" t="str">
        <f t="shared" si="177"/>
        <v/>
      </c>
      <c r="Z302" s="18"/>
      <c r="AA302" s="18"/>
      <c r="AB302" s="18"/>
      <c r="AC302" s="19"/>
      <c r="AE302"/>
      <c r="AF302"/>
      <c r="AG302"/>
      <c r="AH302" s="17" t="str">
        <f t="shared" si="178"/>
        <v/>
      </c>
      <c r="AI302" s="18"/>
      <c r="AJ302" s="18"/>
      <c r="AK302" s="18"/>
      <c r="AL302" s="18"/>
      <c r="AM302" s="18"/>
      <c r="AN302" s="18" t="str">
        <f t="shared" si="179"/>
        <v/>
      </c>
      <c r="AO302" s="18"/>
      <c r="AP302" s="18"/>
      <c r="AQ302" s="18"/>
      <c r="AR302" s="19"/>
    </row>
    <row r="303" spans="1:45" ht="15.75" thickBot="1" x14ac:dyDescent="0.3">
      <c r="B303" s="2"/>
      <c r="D303" s="27" t="str">
        <f t="shared" si="174"/>
        <v/>
      </c>
      <c r="E303" s="28"/>
      <c r="F303" s="28"/>
      <c r="G303" s="28"/>
      <c r="H303" s="28"/>
      <c r="I303" s="28"/>
      <c r="J303" s="28" t="str">
        <f t="shared" si="175"/>
        <v/>
      </c>
      <c r="K303" s="28"/>
      <c r="L303" s="28"/>
      <c r="M303" s="28"/>
      <c r="N303" s="29"/>
      <c r="S303" s="27" t="str">
        <f t="shared" si="176"/>
        <v/>
      </c>
      <c r="T303" s="28"/>
      <c r="U303" s="28"/>
      <c r="V303" s="28"/>
      <c r="W303" s="28"/>
      <c r="X303" s="28"/>
      <c r="Y303" s="28" t="str">
        <f t="shared" si="177"/>
        <v/>
      </c>
      <c r="Z303" s="28"/>
      <c r="AA303" s="28"/>
      <c r="AB303" s="28"/>
      <c r="AC303" s="29"/>
      <c r="AH303" s="27" t="str">
        <f t="shared" si="178"/>
        <v/>
      </c>
      <c r="AI303" s="28"/>
      <c r="AJ303" s="28"/>
      <c r="AK303" s="28"/>
      <c r="AL303" s="28"/>
      <c r="AM303" s="28"/>
      <c r="AN303" s="28" t="str">
        <f t="shared" si="179"/>
        <v/>
      </c>
      <c r="AO303" s="28"/>
      <c r="AP303" s="28"/>
      <c r="AQ303" s="28"/>
      <c r="AR303" s="29"/>
    </row>
    <row r="304" spans="1:45" ht="15.75" thickBot="1" x14ac:dyDescent="0.3">
      <c r="A304" s="4"/>
      <c r="B304" s="2"/>
      <c r="C304" s="4">
        <f>COUNT(B295:B303)+C294</f>
        <v>27</v>
      </c>
      <c r="D304" s="20">
        <f>COUNTIF(D295:D303,"RED")</f>
        <v>0</v>
      </c>
      <c r="E304" s="21" t="str">
        <f>IF(J304&gt;D304,(J304-D304)*-H294,"")</f>
        <v/>
      </c>
      <c r="F304" s="21" t="str">
        <f>IF(D304&gt;J304,(D304-J304)*H294,"")</f>
        <v/>
      </c>
      <c r="G304" s="22">
        <f>SUM(G294,E304,F304)</f>
        <v>-1</v>
      </c>
      <c r="H304" s="23">
        <f>IF(I304&lt;=0,1,I304)</f>
        <v>4</v>
      </c>
      <c r="I304" s="21">
        <f>IF(D304&gt;J304,H294-(D304-J304),H294+(J304-D304))</f>
        <v>4</v>
      </c>
      <c r="J304" s="21">
        <f>COUNTIF(J295:J303,"BLK")</f>
        <v>0</v>
      </c>
      <c r="K304" s="21" t="str">
        <f>IF(D304&gt;J304,(D304-J304)*-N294,"")</f>
        <v/>
      </c>
      <c r="L304" s="21" t="str">
        <f>IF(J304&gt;D304,(J304-D304)*N294,"")</f>
        <v/>
      </c>
      <c r="M304" s="22">
        <f>SUM(M294,K304,L304)</f>
        <v>6</v>
      </c>
      <c r="N304" s="24">
        <f>IF(O304&lt;=0,1,O304)</f>
        <v>1</v>
      </c>
      <c r="O304" s="4">
        <f>IF(J304&gt;D304,N294-(J304-D304),N294+(D304-J304))</f>
        <v>1</v>
      </c>
      <c r="S304" s="20">
        <f>COUNTIF(S295:S303,"HIGH")</f>
        <v>0</v>
      </c>
      <c r="T304" s="21" t="str">
        <f>IF(Y304&gt;S304,(Y304-S304)*-W294,"")</f>
        <v/>
      </c>
      <c r="U304" s="21" t="str">
        <f>IF(S304&gt;Y304,(S304-Y304)*W294,"")</f>
        <v/>
      </c>
      <c r="V304" s="22">
        <f>SUM(V294,T304,U304)</f>
        <v>-6</v>
      </c>
      <c r="W304" s="23">
        <f>IF(X304&lt;=0,1,X304)</f>
        <v>4</v>
      </c>
      <c r="X304" s="21">
        <f>IF(S304&gt;Y304,W294-(S304-Y304),W294+(Y304-S304))</f>
        <v>4</v>
      </c>
      <c r="Y304" s="21">
        <f>COUNTIF(Y295:Y303,"LOW")</f>
        <v>0</v>
      </c>
      <c r="Z304" s="21" t="str">
        <f>IF(S304&gt;Y304,(S304-Y304)*-AC294,"")</f>
        <v/>
      </c>
      <c r="AA304" s="21" t="str">
        <f>IF(Y304&gt;S304,(Y304-S304)*AC294,"")</f>
        <v/>
      </c>
      <c r="AB304" s="22">
        <f>SUM(AB294,Z304,AA304)</f>
        <v>3</v>
      </c>
      <c r="AC304" s="24">
        <f>IF(AD304&lt;=0,1,AD304)</f>
        <v>1</v>
      </c>
      <c r="AD304" s="4">
        <f>IF(Y304&gt;S304,AC294-(Y304-S304),AC294+(S304-Y304))</f>
        <v>1</v>
      </c>
      <c r="AH304" s="20">
        <f>COUNTIF(AH295:AH303,"ODD")</f>
        <v>0</v>
      </c>
      <c r="AI304" s="21" t="str">
        <f>IF(AN304&gt;AH304,(AN304-AH304)*-AL294,"")</f>
        <v/>
      </c>
      <c r="AJ304" s="21" t="str">
        <f>IF(AH304&gt;AN304,(AH304-AN304)*AL294,"")</f>
        <v/>
      </c>
      <c r="AK304" s="22">
        <f>SUM(AK294,AI304,AJ304)</f>
        <v>6</v>
      </c>
      <c r="AL304" s="23">
        <f>IF(AM304&lt;=0,1,AM304)</f>
        <v>4</v>
      </c>
      <c r="AM304" s="21">
        <f>IF(AH304&gt;AN304,AL294-(AH304-AN304),AL294+(AN304-AH304))</f>
        <v>4</v>
      </c>
      <c r="AN304" s="21">
        <f>COUNTIF(AN295:AN303,"EVEN")</f>
        <v>0</v>
      </c>
      <c r="AO304" s="21" t="str">
        <f>IF(AH304&gt;AN304,(AH304-AN304)*-AR294,"")</f>
        <v/>
      </c>
      <c r="AP304" s="21" t="str">
        <f>IF(AN304&gt;AH304,(AN304-AH304)*AR294,"")</f>
        <v/>
      </c>
      <c r="AQ304" s="22">
        <f>SUM(AQ294,AO304,AP304)</f>
        <v>14</v>
      </c>
      <c r="AR304" s="24">
        <f>IF(AS304&lt;=0,1,AS304)</f>
        <v>3</v>
      </c>
      <c r="AS304" s="4">
        <f>IF(AN304&gt;AH304,AR294-(AN304-AH304),AR294+(AH304-AN304))</f>
        <v>3</v>
      </c>
    </row>
    <row r="305" spans="1:45" x14ac:dyDescent="0.25">
      <c r="B305" s="2"/>
      <c r="D305" s="14" t="str">
        <f>IF($B305="","",IF(ISERROR(FIND("|"&amp;$B305&amp;"|","|1|3|5|7|9|12|14|16|18|19|21|23|25|27|30|32|34|36|")),"","RED"))</f>
        <v/>
      </c>
      <c r="E305" s="15"/>
      <c r="F305" s="15"/>
      <c r="G305" s="15"/>
      <c r="H305" s="15"/>
      <c r="I305" s="15"/>
      <c r="J305" s="15" t="str">
        <f>IF($B305="","",IF(ISERROR(FIND("|"&amp;$B305&amp;"|","|1|3|5|7|9|12|14|16|18|19|21|23|25|27|30|32|34|36|")),"BLK",""))</f>
        <v/>
      </c>
      <c r="K305" s="15"/>
      <c r="L305" s="15"/>
      <c r="M305" s="15"/>
      <c r="N305" s="16"/>
      <c r="S305" s="14" t="str">
        <f>IF($B305="","",IF($B305&gt;=19,"HIGH",""))</f>
        <v/>
      </c>
      <c r="T305" s="15"/>
      <c r="U305" s="15"/>
      <c r="V305" s="15"/>
      <c r="W305" s="15"/>
      <c r="X305" s="15"/>
      <c r="Y305" s="15" t="str">
        <f>IF($B305="","",IF($B305&lt;=18,"LOW",""))</f>
        <v/>
      </c>
      <c r="Z305" s="15"/>
      <c r="AA305" s="15"/>
      <c r="AB305" s="15"/>
      <c r="AC305" s="16"/>
      <c r="AE305"/>
      <c r="AF305"/>
      <c r="AG305"/>
      <c r="AH305" s="14" t="str">
        <f>IF($B305="","",IF(ISEVEN(B305),"","ODD"))</f>
        <v/>
      </c>
      <c r="AI305" s="15"/>
      <c r="AJ305" s="15"/>
      <c r="AK305" s="15"/>
      <c r="AL305" s="15"/>
      <c r="AM305" s="15"/>
      <c r="AN305" s="15" t="str">
        <f>IF($B305="","",IF(ISEVEN(B305),"EVEN",""))</f>
        <v/>
      </c>
      <c r="AO305" s="15"/>
      <c r="AP305" s="15"/>
      <c r="AQ305" s="15"/>
      <c r="AR305" s="16"/>
    </row>
    <row r="306" spans="1:45" x14ac:dyDescent="0.25">
      <c r="B306" s="2"/>
      <c r="D306" s="17" t="str">
        <f t="shared" ref="D306:D313" si="180">IF($B306="","",IF(ISERROR(FIND("|"&amp;$B306&amp;"|","|1|3|5|7|9|12|14|16|18|19|21|23|25|27|30|32|34|36|")),"","RED"))</f>
        <v/>
      </c>
      <c r="E306" s="18"/>
      <c r="F306" s="18"/>
      <c r="G306" s="18"/>
      <c r="H306" s="18"/>
      <c r="I306" s="18"/>
      <c r="J306" s="18" t="str">
        <f t="shared" ref="J306:J313" si="181">IF($B306="","",IF(ISERROR(FIND("|"&amp;$B306&amp;"|","|1|3|5|7|9|12|14|16|18|19|21|23|25|27|30|32|34|36|")),"BLK",""))</f>
        <v/>
      </c>
      <c r="K306" s="18"/>
      <c r="L306" s="18"/>
      <c r="M306" s="18"/>
      <c r="N306" s="19"/>
      <c r="S306" s="17" t="str">
        <f t="shared" ref="S306:S313" si="182">IF($B306="","",IF($B306&gt;=19,"HIGH",""))</f>
        <v/>
      </c>
      <c r="T306" s="18"/>
      <c r="U306" s="18"/>
      <c r="V306" s="18"/>
      <c r="W306" s="18"/>
      <c r="X306" s="18"/>
      <c r="Y306" s="18" t="str">
        <f t="shared" ref="Y306:Y313" si="183">IF($B306="","",IF($B306&lt;=18,"LOW",""))</f>
        <v/>
      </c>
      <c r="Z306" s="18"/>
      <c r="AA306" s="18"/>
      <c r="AB306" s="18"/>
      <c r="AC306" s="19"/>
      <c r="AE306"/>
      <c r="AF306"/>
      <c r="AG306"/>
      <c r="AH306" s="17" t="str">
        <f t="shared" ref="AH306:AH313" si="184">IF($B306="","",IF(ISEVEN(B306),"","ODD"))</f>
        <v/>
      </c>
      <c r="AI306" s="18"/>
      <c r="AJ306" s="18"/>
      <c r="AK306" s="18"/>
      <c r="AL306" s="18"/>
      <c r="AM306" s="18"/>
      <c r="AN306" s="18" t="str">
        <f t="shared" ref="AN306:AN313" si="185">IF($B306="","",IF(ISEVEN(B306),"EVEN",""))</f>
        <v/>
      </c>
      <c r="AO306" s="18"/>
      <c r="AP306" s="18"/>
      <c r="AQ306" s="18"/>
      <c r="AR306" s="19"/>
    </row>
    <row r="307" spans="1:45" x14ac:dyDescent="0.25">
      <c r="B307" s="2"/>
      <c r="D307" s="17" t="str">
        <f t="shared" si="180"/>
        <v/>
      </c>
      <c r="E307" s="18"/>
      <c r="F307" s="18"/>
      <c r="G307" s="18"/>
      <c r="H307" s="18"/>
      <c r="I307" s="18"/>
      <c r="J307" s="18" t="str">
        <f t="shared" si="181"/>
        <v/>
      </c>
      <c r="K307" s="18"/>
      <c r="L307" s="18"/>
      <c r="M307" s="18"/>
      <c r="N307" s="19"/>
      <c r="S307" s="17" t="str">
        <f t="shared" si="182"/>
        <v/>
      </c>
      <c r="T307" s="18"/>
      <c r="U307" s="18"/>
      <c r="V307" s="18"/>
      <c r="W307" s="18"/>
      <c r="X307" s="18"/>
      <c r="Y307" s="18" t="str">
        <f t="shared" si="183"/>
        <v/>
      </c>
      <c r="Z307" s="18"/>
      <c r="AA307" s="18"/>
      <c r="AB307" s="18"/>
      <c r="AC307" s="19"/>
      <c r="AE307"/>
      <c r="AF307"/>
      <c r="AG307"/>
      <c r="AH307" s="17" t="str">
        <f t="shared" si="184"/>
        <v/>
      </c>
      <c r="AI307" s="18"/>
      <c r="AJ307" s="18"/>
      <c r="AK307" s="18"/>
      <c r="AL307" s="18"/>
      <c r="AM307" s="18"/>
      <c r="AN307" s="18" t="str">
        <f t="shared" si="185"/>
        <v/>
      </c>
      <c r="AO307" s="18"/>
      <c r="AP307" s="18"/>
      <c r="AQ307" s="18"/>
      <c r="AR307" s="19"/>
    </row>
    <row r="308" spans="1:45" x14ac:dyDescent="0.25">
      <c r="B308" s="2"/>
      <c r="D308" s="17" t="str">
        <f t="shared" si="180"/>
        <v/>
      </c>
      <c r="E308" s="18"/>
      <c r="F308" s="18"/>
      <c r="G308" s="18"/>
      <c r="H308" s="18"/>
      <c r="I308" s="18"/>
      <c r="J308" s="18" t="str">
        <f t="shared" si="181"/>
        <v/>
      </c>
      <c r="K308" s="18"/>
      <c r="L308" s="18"/>
      <c r="M308" s="18"/>
      <c r="N308" s="19"/>
      <c r="S308" s="17" t="str">
        <f t="shared" si="182"/>
        <v/>
      </c>
      <c r="T308" s="18"/>
      <c r="U308" s="18"/>
      <c r="V308" s="18"/>
      <c r="W308" s="18"/>
      <c r="X308" s="18"/>
      <c r="Y308" s="18" t="str">
        <f t="shared" si="183"/>
        <v/>
      </c>
      <c r="Z308" s="18"/>
      <c r="AA308" s="18"/>
      <c r="AB308" s="18"/>
      <c r="AC308" s="19"/>
      <c r="AE308"/>
      <c r="AF308"/>
      <c r="AG308"/>
      <c r="AH308" s="17" t="str">
        <f t="shared" si="184"/>
        <v/>
      </c>
      <c r="AI308" s="18"/>
      <c r="AJ308" s="18"/>
      <c r="AK308" s="18"/>
      <c r="AL308" s="18"/>
      <c r="AM308" s="18"/>
      <c r="AN308" s="18" t="str">
        <f t="shared" si="185"/>
        <v/>
      </c>
      <c r="AO308" s="18"/>
      <c r="AP308" s="18"/>
      <c r="AQ308" s="18"/>
      <c r="AR308" s="19"/>
    </row>
    <row r="309" spans="1:45" x14ac:dyDescent="0.25">
      <c r="B309" s="2"/>
      <c r="D309" s="17" t="str">
        <f t="shared" si="180"/>
        <v/>
      </c>
      <c r="E309" s="18"/>
      <c r="F309" s="18"/>
      <c r="G309" s="18"/>
      <c r="H309" s="18"/>
      <c r="I309" s="18"/>
      <c r="J309" s="18" t="str">
        <f t="shared" si="181"/>
        <v/>
      </c>
      <c r="K309" s="18"/>
      <c r="L309" s="18"/>
      <c r="M309" s="18"/>
      <c r="N309" s="19"/>
      <c r="S309" s="17" t="str">
        <f t="shared" si="182"/>
        <v/>
      </c>
      <c r="T309" s="18"/>
      <c r="U309" s="18"/>
      <c r="V309" s="18"/>
      <c r="W309" s="18"/>
      <c r="X309" s="18"/>
      <c r="Y309" s="18" t="str">
        <f t="shared" si="183"/>
        <v/>
      </c>
      <c r="Z309" s="18"/>
      <c r="AA309" s="18"/>
      <c r="AB309" s="18"/>
      <c r="AC309" s="19"/>
      <c r="AE309"/>
      <c r="AF309"/>
      <c r="AG309"/>
      <c r="AH309" s="17" t="str">
        <f t="shared" si="184"/>
        <v/>
      </c>
      <c r="AI309" s="18"/>
      <c r="AJ309" s="18"/>
      <c r="AK309" s="18"/>
      <c r="AL309" s="18"/>
      <c r="AM309" s="18"/>
      <c r="AN309" s="18" t="str">
        <f t="shared" si="185"/>
        <v/>
      </c>
      <c r="AO309" s="18"/>
      <c r="AP309" s="18"/>
      <c r="AQ309" s="18"/>
      <c r="AR309" s="19"/>
    </row>
    <row r="310" spans="1:45" x14ac:dyDescent="0.25">
      <c r="B310" s="2"/>
      <c r="D310" s="17" t="str">
        <f t="shared" si="180"/>
        <v/>
      </c>
      <c r="E310" s="18"/>
      <c r="F310" s="18"/>
      <c r="G310" s="18"/>
      <c r="H310" s="18"/>
      <c r="I310" s="18"/>
      <c r="J310" s="18" t="str">
        <f t="shared" si="181"/>
        <v/>
      </c>
      <c r="K310" s="18"/>
      <c r="L310" s="18"/>
      <c r="M310" s="18"/>
      <c r="N310" s="19"/>
      <c r="S310" s="17" t="str">
        <f t="shared" si="182"/>
        <v/>
      </c>
      <c r="T310" s="18"/>
      <c r="U310" s="18"/>
      <c r="V310" s="18"/>
      <c r="W310" s="18"/>
      <c r="X310" s="18"/>
      <c r="Y310" s="18" t="str">
        <f t="shared" si="183"/>
        <v/>
      </c>
      <c r="Z310" s="18"/>
      <c r="AA310" s="18"/>
      <c r="AB310" s="18"/>
      <c r="AC310" s="19"/>
      <c r="AE310"/>
      <c r="AF310"/>
      <c r="AG310"/>
      <c r="AH310" s="17" t="str">
        <f t="shared" si="184"/>
        <v/>
      </c>
      <c r="AI310" s="18"/>
      <c r="AJ310" s="18"/>
      <c r="AK310" s="18"/>
      <c r="AL310" s="18"/>
      <c r="AM310" s="18"/>
      <c r="AN310" s="18" t="str">
        <f t="shared" si="185"/>
        <v/>
      </c>
      <c r="AO310" s="18"/>
      <c r="AP310" s="18"/>
      <c r="AQ310" s="18"/>
      <c r="AR310" s="19"/>
    </row>
    <row r="311" spans="1:45" x14ac:dyDescent="0.25">
      <c r="B311" s="2"/>
      <c r="D311" s="17" t="str">
        <f t="shared" si="180"/>
        <v/>
      </c>
      <c r="E311" s="18"/>
      <c r="F311" s="18"/>
      <c r="G311" s="18"/>
      <c r="H311" s="18"/>
      <c r="I311" s="18"/>
      <c r="J311" s="18" t="str">
        <f t="shared" si="181"/>
        <v/>
      </c>
      <c r="K311" s="18"/>
      <c r="L311" s="18"/>
      <c r="M311" s="18"/>
      <c r="N311" s="19"/>
      <c r="S311" s="17" t="str">
        <f t="shared" si="182"/>
        <v/>
      </c>
      <c r="T311" s="18"/>
      <c r="U311" s="18"/>
      <c r="V311" s="18"/>
      <c r="W311" s="18"/>
      <c r="X311" s="18"/>
      <c r="Y311" s="18" t="str">
        <f t="shared" si="183"/>
        <v/>
      </c>
      <c r="Z311" s="18"/>
      <c r="AA311" s="18"/>
      <c r="AB311" s="18"/>
      <c r="AC311" s="19"/>
      <c r="AE311"/>
      <c r="AF311"/>
      <c r="AG311"/>
      <c r="AH311" s="17" t="str">
        <f t="shared" si="184"/>
        <v/>
      </c>
      <c r="AI311" s="18"/>
      <c r="AJ311" s="18"/>
      <c r="AK311" s="18"/>
      <c r="AL311" s="18"/>
      <c r="AM311" s="18"/>
      <c r="AN311" s="18" t="str">
        <f t="shared" si="185"/>
        <v/>
      </c>
      <c r="AO311" s="18"/>
      <c r="AP311" s="18"/>
      <c r="AQ311" s="18"/>
      <c r="AR311" s="19"/>
    </row>
    <row r="312" spans="1:45" x14ac:dyDescent="0.25">
      <c r="B312" s="2"/>
      <c r="D312" s="17" t="str">
        <f t="shared" si="180"/>
        <v/>
      </c>
      <c r="E312" s="18"/>
      <c r="F312" s="18"/>
      <c r="G312" s="18"/>
      <c r="H312" s="18"/>
      <c r="I312" s="18"/>
      <c r="J312" s="18" t="str">
        <f t="shared" si="181"/>
        <v/>
      </c>
      <c r="K312" s="18"/>
      <c r="L312" s="18"/>
      <c r="M312" s="18"/>
      <c r="N312" s="19"/>
      <c r="S312" s="17" t="str">
        <f t="shared" si="182"/>
        <v/>
      </c>
      <c r="T312" s="18"/>
      <c r="U312" s="18"/>
      <c r="V312" s="18"/>
      <c r="W312" s="18"/>
      <c r="X312" s="18"/>
      <c r="Y312" s="18" t="str">
        <f t="shared" si="183"/>
        <v/>
      </c>
      <c r="Z312" s="18"/>
      <c r="AA312" s="18"/>
      <c r="AB312" s="18"/>
      <c r="AC312" s="19"/>
      <c r="AE312"/>
      <c r="AF312"/>
      <c r="AG312"/>
      <c r="AH312" s="17" t="str">
        <f t="shared" si="184"/>
        <v/>
      </c>
      <c r="AI312" s="18"/>
      <c r="AJ312" s="18"/>
      <c r="AK312" s="18"/>
      <c r="AL312" s="18"/>
      <c r="AM312" s="18"/>
      <c r="AN312" s="18" t="str">
        <f t="shared" si="185"/>
        <v/>
      </c>
      <c r="AO312" s="18"/>
      <c r="AP312" s="18"/>
      <c r="AQ312" s="18"/>
      <c r="AR312" s="19"/>
    </row>
    <row r="313" spans="1:45" ht="15.75" thickBot="1" x14ac:dyDescent="0.3">
      <c r="B313" s="2"/>
      <c r="D313" s="27" t="str">
        <f t="shared" si="180"/>
        <v/>
      </c>
      <c r="E313" s="28"/>
      <c r="F313" s="28"/>
      <c r="G313" s="28"/>
      <c r="H313" s="28"/>
      <c r="I313" s="28"/>
      <c r="J313" s="28" t="str">
        <f t="shared" si="181"/>
        <v/>
      </c>
      <c r="K313" s="28"/>
      <c r="L313" s="28"/>
      <c r="M313" s="28"/>
      <c r="N313" s="29"/>
      <c r="S313" s="27" t="str">
        <f t="shared" si="182"/>
        <v/>
      </c>
      <c r="T313" s="28"/>
      <c r="U313" s="28"/>
      <c r="V313" s="28"/>
      <c r="W313" s="28"/>
      <c r="X313" s="28"/>
      <c r="Y313" s="28" t="str">
        <f t="shared" si="183"/>
        <v/>
      </c>
      <c r="Z313" s="28"/>
      <c r="AA313" s="28"/>
      <c r="AB313" s="28"/>
      <c r="AC313" s="29"/>
      <c r="AH313" s="27" t="str">
        <f t="shared" si="184"/>
        <v/>
      </c>
      <c r="AI313" s="28"/>
      <c r="AJ313" s="28"/>
      <c r="AK313" s="28"/>
      <c r="AL313" s="28"/>
      <c r="AM313" s="28"/>
      <c r="AN313" s="28" t="str">
        <f t="shared" si="185"/>
        <v/>
      </c>
      <c r="AO313" s="28"/>
      <c r="AP313" s="28"/>
      <c r="AQ313" s="28"/>
      <c r="AR313" s="29"/>
    </row>
    <row r="314" spans="1:45" ht="15.75" thickBot="1" x14ac:dyDescent="0.3">
      <c r="A314" s="4"/>
      <c r="B314" s="2"/>
      <c r="C314" s="4">
        <f>COUNT(B305:B313)+C304</f>
        <v>27</v>
      </c>
      <c r="D314" s="20">
        <f>COUNTIF(D305:D313,"RED")</f>
        <v>0</v>
      </c>
      <c r="E314" s="21" t="str">
        <f>IF(J314&gt;D314,(J314-D314)*-H304,"")</f>
        <v/>
      </c>
      <c r="F314" s="21" t="str">
        <f>IF(D314&gt;J314,(D314-J314)*H304,"")</f>
        <v/>
      </c>
      <c r="G314" s="22">
        <f>SUM(G304,E314,F314)</f>
        <v>-1</v>
      </c>
      <c r="H314" s="23">
        <f>IF(I314&lt;=0,1,I314)</f>
        <v>4</v>
      </c>
      <c r="I314" s="21">
        <f>IF(D314&gt;J314,H304-(D314-J314),H304+(J314-D314))</f>
        <v>4</v>
      </c>
      <c r="J314" s="21">
        <f>COUNTIF(J305:J313,"BLK")</f>
        <v>0</v>
      </c>
      <c r="K314" s="21" t="str">
        <f>IF(D314&gt;J314,(D314-J314)*-N304,"")</f>
        <v/>
      </c>
      <c r="L314" s="21" t="str">
        <f>IF(J314&gt;D314,(J314-D314)*N304,"")</f>
        <v/>
      </c>
      <c r="M314" s="22">
        <f>SUM(M304,K314,L314)</f>
        <v>6</v>
      </c>
      <c r="N314" s="24">
        <f>IF(O314&lt;=0,1,O314)</f>
        <v>1</v>
      </c>
      <c r="O314" s="4">
        <f>IF(J314&gt;D314,N304-(J314-D314),N304+(D314-J314))</f>
        <v>1</v>
      </c>
      <c r="S314" s="20">
        <f>COUNTIF(S305:S313,"HIGH")</f>
        <v>0</v>
      </c>
      <c r="T314" s="21" t="str">
        <f>IF(Y314&gt;S314,(Y314-S314)*-W304,"")</f>
        <v/>
      </c>
      <c r="U314" s="21" t="str">
        <f>IF(S314&gt;Y314,(S314-Y314)*W304,"")</f>
        <v/>
      </c>
      <c r="V314" s="22">
        <f>SUM(V304,T314,U314)</f>
        <v>-6</v>
      </c>
      <c r="W314" s="23">
        <f>IF(X314&lt;=0,1,X314)</f>
        <v>4</v>
      </c>
      <c r="X314" s="21">
        <f>IF(S314&gt;Y314,W304-(S314-Y314),W304+(Y314-S314))</f>
        <v>4</v>
      </c>
      <c r="Y314" s="21">
        <f>COUNTIF(Y305:Y313,"LOW")</f>
        <v>0</v>
      </c>
      <c r="Z314" s="21" t="str">
        <f>IF(S314&gt;Y314,(S314-Y314)*-AC304,"")</f>
        <v/>
      </c>
      <c r="AA314" s="21" t="str">
        <f>IF(Y314&gt;S314,(Y314-S314)*AC304,"")</f>
        <v/>
      </c>
      <c r="AB314" s="22">
        <f>SUM(AB304,Z314,AA314)</f>
        <v>3</v>
      </c>
      <c r="AC314" s="24">
        <f>IF(AD314&lt;=0,1,AD314)</f>
        <v>1</v>
      </c>
      <c r="AD314" s="4">
        <f>IF(Y314&gt;S314,AC304-(Y314-S314),AC304+(S314-Y314))</f>
        <v>1</v>
      </c>
      <c r="AH314" s="20">
        <f>COUNTIF(AH305:AH313,"ODD")</f>
        <v>0</v>
      </c>
      <c r="AI314" s="21" t="str">
        <f>IF(AN314&gt;AH314,(AN314-AH314)*-AL304,"")</f>
        <v/>
      </c>
      <c r="AJ314" s="21" t="str">
        <f>IF(AH314&gt;AN314,(AH314-AN314)*AL304,"")</f>
        <v/>
      </c>
      <c r="AK314" s="22">
        <f>SUM(AK304,AI314,AJ314)</f>
        <v>6</v>
      </c>
      <c r="AL314" s="23">
        <f>IF(AM314&lt;=0,1,AM314)</f>
        <v>4</v>
      </c>
      <c r="AM314" s="21">
        <f>IF(AH314&gt;AN314,AL304-(AH314-AN314),AL304+(AN314-AH314))</f>
        <v>4</v>
      </c>
      <c r="AN314" s="21">
        <f>COUNTIF(AN305:AN313,"EVEN")</f>
        <v>0</v>
      </c>
      <c r="AO314" s="21" t="str">
        <f>IF(AH314&gt;AN314,(AH314-AN314)*-AR304,"")</f>
        <v/>
      </c>
      <c r="AP314" s="21" t="str">
        <f>IF(AN314&gt;AH314,(AN314-AH314)*AR304,"")</f>
        <v/>
      </c>
      <c r="AQ314" s="22">
        <f>SUM(AQ304,AO314,AP314)</f>
        <v>14</v>
      </c>
      <c r="AR314" s="24">
        <f>IF(AS314&lt;=0,1,AS314)</f>
        <v>3</v>
      </c>
      <c r="AS314" s="4">
        <f>IF(AN314&gt;AH314,AR304-(AN314-AH314),AR304+(AH314-AN314))</f>
        <v>3</v>
      </c>
    </row>
    <row r="315" spans="1:45" x14ac:dyDescent="0.25">
      <c r="B315" s="2"/>
      <c r="D315" s="14" t="str">
        <f>IF($B315="","",IF(ISERROR(FIND("|"&amp;$B315&amp;"|","|1|3|5|7|9|12|14|16|18|19|21|23|25|27|30|32|34|36|")),"","RED"))</f>
        <v/>
      </c>
      <c r="E315" s="15"/>
      <c r="F315" s="15"/>
      <c r="G315" s="15"/>
      <c r="H315" s="15"/>
      <c r="I315" s="15"/>
      <c r="J315" s="15" t="str">
        <f>IF($B315="","",IF(ISERROR(FIND("|"&amp;$B315&amp;"|","|1|3|5|7|9|12|14|16|18|19|21|23|25|27|30|32|34|36|")),"BLK",""))</f>
        <v/>
      </c>
      <c r="K315" s="15"/>
      <c r="L315" s="15"/>
      <c r="M315" s="15"/>
      <c r="N315" s="16"/>
      <c r="S315" s="14" t="str">
        <f>IF($B315="","",IF($B315&gt;=19,"HIGH",""))</f>
        <v/>
      </c>
      <c r="T315" s="15"/>
      <c r="U315" s="15"/>
      <c r="V315" s="15"/>
      <c r="W315" s="15"/>
      <c r="X315" s="15"/>
      <c r="Y315" s="15" t="str">
        <f>IF($B315="","",IF($B315&lt;=18,"LOW",""))</f>
        <v/>
      </c>
      <c r="Z315" s="15"/>
      <c r="AA315" s="15"/>
      <c r="AB315" s="15"/>
      <c r="AC315" s="16"/>
      <c r="AE315"/>
      <c r="AF315"/>
      <c r="AG315"/>
      <c r="AH315" s="14" t="str">
        <f>IF($B315="","",IF(ISEVEN(B315),"","ODD"))</f>
        <v/>
      </c>
      <c r="AI315" s="15"/>
      <c r="AJ315" s="15"/>
      <c r="AK315" s="15"/>
      <c r="AL315" s="15"/>
      <c r="AM315" s="15"/>
      <c r="AN315" s="15" t="str">
        <f>IF($B315="","",IF(ISEVEN(B315),"EVEN",""))</f>
        <v/>
      </c>
      <c r="AO315" s="15"/>
      <c r="AP315" s="15"/>
      <c r="AQ315" s="15"/>
      <c r="AR315" s="16"/>
    </row>
    <row r="316" spans="1:45" x14ac:dyDescent="0.25">
      <c r="B316" s="2"/>
      <c r="D316" s="17" t="str">
        <f t="shared" ref="D316:D323" si="186">IF($B316="","",IF(ISERROR(FIND("|"&amp;$B316&amp;"|","|1|3|5|7|9|12|14|16|18|19|21|23|25|27|30|32|34|36|")),"","RED"))</f>
        <v/>
      </c>
      <c r="E316" s="18"/>
      <c r="F316" s="18"/>
      <c r="G316" s="18"/>
      <c r="H316" s="18"/>
      <c r="I316" s="18"/>
      <c r="J316" s="18" t="str">
        <f t="shared" ref="J316:J323" si="187">IF($B316="","",IF(ISERROR(FIND("|"&amp;$B316&amp;"|","|1|3|5|7|9|12|14|16|18|19|21|23|25|27|30|32|34|36|")),"BLK",""))</f>
        <v/>
      </c>
      <c r="K316" s="18"/>
      <c r="L316" s="18"/>
      <c r="M316" s="18"/>
      <c r="N316" s="19"/>
      <c r="S316" s="17" t="str">
        <f t="shared" ref="S316:S323" si="188">IF($B316="","",IF($B316&gt;=19,"HIGH",""))</f>
        <v/>
      </c>
      <c r="T316" s="18"/>
      <c r="U316" s="18"/>
      <c r="V316" s="18"/>
      <c r="W316" s="18"/>
      <c r="X316" s="18"/>
      <c r="Y316" s="18" t="str">
        <f t="shared" ref="Y316:Y323" si="189">IF($B316="","",IF($B316&lt;=18,"LOW",""))</f>
        <v/>
      </c>
      <c r="Z316" s="18"/>
      <c r="AA316" s="18"/>
      <c r="AB316" s="18"/>
      <c r="AC316" s="19"/>
      <c r="AE316"/>
      <c r="AF316"/>
      <c r="AG316"/>
      <c r="AH316" s="17" t="str">
        <f t="shared" ref="AH316:AH323" si="190">IF($B316="","",IF(ISEVEN(B316),"","ODD"))</f>
        <v/>
      </c>
      <c r="AI316" s="18"/>
      <c r="AJ316" s="18"/>
      <c r="AK316" s="18"/>
      <c r="AL316" s="18"/>
      <c r="AM316" s="18"/>
      <c r="AN316" s="18" t="str">
        <f t="shared" ref="AN316:AN323" si="191">IF($B316="","",IF(ISEVEN(B316),"EVEN",""))</f>
        <v/>
      </c>
      <c r="AO316" s="18"/>
      <c r="AP316" s="18"/>
      <c r="AQ316" s="18"/>
      <c r="AR316" s="19"/>
    </row>
    <row r="317" spans="1:45" x14ac:dyDescent="0.25">
      <c r="B317" s="2"/>
      <c r="D317" s="17" t="str">
        <f t="shared" si="186"/>
        <v/>
      </c>
      <c r="E317" s="18"/>
      <c r="F317" s="18"/>
      <c r="G317" s="18"/>
      <c r="H317" s="18"/>
      <c r="I317" s="18"/>
      <c r="J317" s="18" t="str">
        <f t="shared" si="187"/>
        <v/>
      </c>
      <c r="K317" s="18"/>
      <c r="L317" s="18"/>
      <c r="M317" s="18"/>
      <c r="N317" s="19"/>
      <c r="S317" s="17" t="str">
        <f t="shared" si="188"/>
        <v/>
      </c>
      <c r="T317" s="18"/>
      <c r="U317" s="18"/>
      <c r="V317" s="18"/>
      <c r="W317" s="18"/>
      <c r="X317" s="18"/>
      <c r="Y317" s="18" t="str">
        <f t="shared" si="189"/>
        <v/>
      </c>
      <c r="Z317" s="18"/>
      <c r="AA317" s="18"/>
      <c r="AB317" s="18"/>
      <c r="AC317" s="19"/>
      <c r="AE317"/>
      <c r="AF317"/>
      <c r="AG317"/>
      <c r="AH317" s="17" t="str">
        <f t="shared" si="190"/>
        <v/>
      </c>
      <c r="AI317" s="18"/>
      <c r="AJ317" s="18"/>
      <c r="AK317" s="18"/>
      <c r="AL317" s="18"/>
      <c r="AM317" s="18"/>
      <c r="AN317" s="18" t="str">
        <f t="shared" si="191"/>
        <v/>
      </c>
      <c r="AO317" s="18"/>
      <c r="AP317" s="18"/>
      <c r="AQ317" s="18"/>
      <c r="AR317" s="19"/>
    </row>
    <row r="318" spans="1:45" x14ac:dyDescent="0.25">
      <c r="B318" s="2"/>
      <c r="D318" s="17" t="str">
        <f t="shared" si="186"/>
        <v/>
      </c>
      <c r="E318" s="18"/>
      <c r="F318" s="18"/>
      <c r="G318" s="18"/>
      <c r="H318" s="18"/>
      <c r="I318" s="18"/>
      <c r="J318" s="18" t="str">
        <f t="shared" si="187"/>
        <v/>
      </c>
      <c r="K318" s="18"/>
      <c r="L318" s="18"/>
      <c r="M318" s="18"/>
      <c r="N318" s="19"/>
      <c r="S318" s="17" t="str">
        <f t="shared" si="188"/>
        <v/>
      </c>
      <c r="T318" s="18"/>
      <c r="U318" s="18"/>
      <c r="V318" s="18"/>
      <c r="W318" s="18"/>
      <c r="X318" s="18"/>
      <c r="Y318" s="18" t="str">
        <f t="shared" si="189"/>
        <v/>
      </c>
      <c r="Z318" s="18"/>
      <c r="AA318" s="18"/>
      <c r="AB318" s="18"/>
      <c r="AC318" s="19"/>
      <c r="AE318"/>
      <c r="AF318"/>
      <c r="AG318"/>
      <c r="AH318" s="17" t="str">
        <f t="shared" si="190"/>
        <v/>
      </c>
      <c r="AI318" s="18"/>
      <c r="AJ318" s="18"/>
      <c r="AK318" s="18"/>
      <c r="AL318" s="18"/>
      <c r="AM318" s="18"/>
      <c r="AN318" s="18" t="str">
        <f t="shared" si="191"/>
        <v/>
      </c>
      <c r="AO318" s="18"/>
      <c r="AP318" s="18"/>
      <c r="AQ318" s="18"/>
      <c r="AR318" s="19"/>
    </row>
    <row r="319" spans="1:45" x14ac:dyDescent="0.25">
      <c r="B319" s="2"/>
      <c r="D319" s="17" t="str">
        <f t="shared" si="186"/>
        <v/>
      </c>
      <c r="E319" s="18"/>
      <c r="F319" s="18"/>
      <c r="G319" s="18"/>
      <c r="H319" s="18"/>
      <c r="I319" s="18"/>
      <c r="J319" s="18" t="str">
        <f t="shared" si="187"/>
        <v/>
      </c>
      <c r="K319" s="18"/>
      <c r="L319" s="18"/>
      <c r="M319" s="18"/>
      <c r="N319" s="19"/>
      <c r="S319" s="17" t="str">
        <f t="shared" si="188"/>
        <v/>
      </c>
      <c r="T319" s="18"/>
      <c r="U319" s="18"/>
      <c r="V319" s="18"/>
      <c r="W319" s="18"/>
      <c r="X319" s="18"/>
      <c r="Y319" s="18" t="str">
        <f t="shared" si="189"/>
        <v/>
      </c>
      <c r="Z319" s="18"/>
      <c r="AA319" s="18"/>
      <c r="AB319" s="18"/>
      <c r="AC319" s="19"/>
      <c r="AE319"/>
      <c r="AF319"/>
      <c r="AG319"/>
      <c r="AH319" s="17" t="str">
        <f t="shared" si="190"/>
        <v/>
      </c>
      <c r="AI319" s="18"/>
      <c r="AJ319" s="18"/>
      <c r="AK319" s="18"/>
      <c r="AL319" s="18"/>
      <c r="AM319" s="18"/>
      <c r="AN319" s="18" t="str">
        <f t="shared" si="191"/>
        <v/>
      </c>
      <c r="AO319" s="18"/>
      <c r="AP319" s="18"/>
      <c r="AQ319" s="18"/>
      <c r="AR319" s="19"/>
    </row>
    <row r="320" spans="1:45" x14ac:dyDescent="0.25">
      <c r="B320" s="2"/>
      <c r="D320" s="17" t="str">
        <f t="shared" si="186"/>
        <v/>
      </c>
      <c r="E320" s="18"/>
      <c r="F320" s="18"/>
      <c r="G320" s="18"/>
      <c r="H320" s="18"/>
      <c r="I320" s="18"/>
      <c r="J320" s="18" t="str">
        <f t="shared" si="187"/>
        <v/>
      </c>
      <c r="K320" s="18"/>
      <c r="L320" s="18"/>
      <c r="M320" s="18"/>
      <c r="N320" s="19"/>
      <c r="S320" s="17" t="str">
        <f t="shared" si="188"/>
        <v/>
      </c>
      <c r="T320" s="18"/>
      <c r="U320" s="18"/>
      <c r="V320" s="18"/>
      <c r="W320" s="18"/>
      <c r="X320" s="18"/>
      <c r="Y320" s="18" t="str">
        <f t="shared" si="189"/>
        <v/>
      </c>
      <c r="Z320" s="18"/>
      <c r="AA320" s="18"/>
      <c r="AB320" s="18"/>
      <c r="AC320" s="19"/>
      <c r="AE320"/>
      <c r="AF320"/>
      <c r="AG320"/>
      <c r="AH320" s="17" t="str">
        <f t="shared" si="190"/>
        <v/>
      </c>
      <c r="AI320" s="18"/>
      <c r="AJ320" s="18"/>
      <c r="AK320" s="18"/>
      <c r="AL320" s="18"/>
      <c r="AM320" s="18"/>
      <c r="AN320" s="18" t="str">
        <f t="shared" si="191"/>
        <v/>
      </c>
      <c r="AO320" s="18"/>
      <c r="AP320" s="18"/>
      <c r="AQ320" s="18"/>
      <c r="AR320" s="19"/>
    </row>
    <row r="321" spans="1:45" x14ac:dyDescent="0.25">
      <c r="B321" s="2"/>
      <c r="D321" s="17" t="str">
        <f t="shared" si="186"/>
        <v/>
      </c>
      <c r="E321" s="18"/>
      <c r="F321" s="18"/>
      <c r="G321" s="18"/>
      <c r="H321" s="18"/>
      <c r="I321" s="18"/>
      <c r="J321" s="18" t="str">
        <f t="shared" si="187"/>
        <v/>
      </c>
      <c r="K321" s="18"/>
      <c r="L321" s="18"/>
      <c r="M321" s="18"/>
      <c r="N321" s="19"/>
      <c r="S321" s="17" t="str">
        <f t="shared" si="188"/>
        <v/>
      </c>
      <c r="T321" s="18"/>
      <c r="U321" s="18"/>
      <c r="V321" s="18"/>
      <c r="W321" s="18"/>
      <c r="X321" s="18"/>
      <c r="Y321" s="18" t="str">
        <f t="shared" si="189"/>
        <v/>
      </c>
      <c r="Z321" s="18"/>
      <c r="AA321" s="18"/>
      <c r="AB321" s="18"/>
      <c r="AC321" s="19"/>
      <c r="AE321"/>
      <c r="AF321"/>
      <c r="AG321"/>
      <c r="AH321" s="17" t="str">
        <f t="shared" si="190"/>
        <v/>
      </c>
      <c r="AI321" s="18"/>
      <c r="AJ321" s="18"/>
      <c r="AK321" s="18"/>
      <c r="AL321" s="18"/>
      <c r="AM321" s="18"/>
      <c r="AN321" s="18" t="str">
        <f t="shared" si="191"/>
        <v/>
      </c>
      <c r="AO321" s="18"/>
      <c r="AP321" s="18"/>
      <c r="AQ321" s="18"/>
      <c r="AR321" s="19"/>
    </row>
    <row r="322" spans="1:45" x14ac:dyDescent="0.25">
      <c r="B322" s="2"/>
      <c r="D322" s="17" t="str">
        <f t="shared" si="186"/>
        <v/>
      </c>
      <c r="E322" s="18"/>
      <c r="F322" s="18"/>
      <c r="G322" s="18"/>
      <c r="H322" s="18"/>
      <c r="I322" s="18"/>
      <c r="J322" s="18" t="str">
        <f t="shared" si="187"/>
        <v/>
      </c>
      <c r="K322" s="18"/>
      <c r="L322" s="18"/>
      <c r="M322" s="18"/>
      <c r="N322" s="19"/>
      <c r="S322" s="17" t="str">
        <f t="shared" si="188"/>
        <v/>
      </c>
      <c r="T322" s="18"/>
      <c r="U322" s="18"/>
      <c r="V322" s="18"/>
      <c r="W322" s="18"/>
      <c r="X322" s="18"/>
      <c r="Y322" s="18" t="str">
        <f t="shared" si="189"/>
        <v/>
      </c>
      <c r="Z322" s="18"/>
      <c r="AA322" s="18"/>
      <c r="AB322" s="18"/>
      <c r="AC322" s="19"/>
      <c r="AE322"/>
      <c r="AF322"/>
      <c r="AG322"/>
      <c r="AH322" s="17" t="str">
        <f t="shared" si="190"/>
        <v/>
      </c>
      <c r="AI322" s="18"/>
      <c r="AJ322" s="18"/>
      <c r="AK322" s="18"/>
      <c r="AL322" s="18"/>
      <c r="AM322" s="18"/>
      <c r="AN322" s="18" t="str">
        <f t="shared" si="191"/>
        <v/>
      </c>
      <c r="AO322" s="18"/>
      <c r="AP322" s="18"/>
      <c r="AQ322" s="18"/>
      <c r="AR322" s="19"/>
    </row>
    <row r="323" spans="1:45" ht="15.75" thickBot="1" x14ac:dyDescent="0.3">
      <c r="B323" s="2"/>
      <c r="D323" s="27" t="str">
        <f t="shared" si="186"/>
        <v/>
      </c>
      <c r="E323" s="28"/>
      <c r="F323" s="28"/>
      <c r="G323" s="28"/>
      <c r="H323" s="28"/>
      <c r="I323" s="28"/>
      <c r="J323" s="28" t="str">
        <f t="shared" si="187"/>
        <v/>
      </c>
      <c r="K323" s="28"/>
      <c r="L323" s="28"/>
      <c r="M323" s="28"/>
      <c r="N323" s="29"/>
      <c r="S323" s="27" t="str">
        <f t="shared" si="188"/>
        <v/>
      </c>
      <c r="T323" s="28"/>
      <c r="U323" s="28"/>
      <c r="V323" s="28"/>
      <c r="W323" s="28"/>
      <c r="X323" s="28"/>
      <c r="Y323" s="28" t="str">
        <f t="shared" si="189"/>
        <v/>
      </c>
      <c r="Z323" s="28"/>
      <c r="AA323" s="28"/>
      <c r="AB323" s="28"/>
      <c r="AC323" s="29"/>
      <c r="AH323" s="27" t="str">
        <f t="shared" si="190"/>
        <v/>
      </c>
      <c r="AI323" s="28"/>
      <c r="AJ323" s="28"/>
      <c r="AK323" s="28"/>
      <c r="AL323" s="28"/>
      <c r="AM323" s="28"/>
      <c r="AN323" s="28" t="str">
        <f t="shared" si="191"/>
        <v/>
      </c>
      <c r="AO323" s="28"/>
      <c r="AP323" s="28"/>
      <c r="AQ323" s="28"/>
      <c r="AR323" s="29"/>
    </row>
    <row r="324" spans="1:45" ht="15.75" thickBot="1" x14ac:dyDescent="0.3">
      <c r="A324" s="4"/>
      <c r="B324" s="2"/>
      <c r="C324" s="4">
        <f>COUNT(B315:B323)+C314</f>
        <v>27</v>
      </c>
      <c r="D324" s="20">
        <f>COUNTIF(D315:D323,"RED")</f>
        <v>0</v>
      </c>
      <c r="E324" s="21" t="str">
        <f>IF(J324&gt;D324,(J324-D324)*-H314,"")</f>
        <v/>
      </c>
      <c r="F324" s="21" t="str">
        <f>IF(D324&gt;J324,(D324-J324)*H314,"")</f>
        <v/>
      </c>
      <c r="G324" s="22">
        <f>SUM(G314,E324,F324)</f>
        <v>-1</v>
      </c>
      <c r="H324" s="23">
        <f>IF(I324&lt;=0,1,I324)</f>
        <v>4</v>
      </c>
      <c r="I324" s="21">
        <f>IF(D324&gt;J324,H314-(D324-J324),H314+(J324-D324))</f>
        <v>4</v>
      </c>
      <c r="J324" s="21">
        <f>COUNTIF(J315:J323,"BLK")</f>
        <v>0</v>
      </c>
      <c r="K324" s="21" t="str">
        <f>IF(D324&gt;J324,(D324-J324)*-N314,"")</f>
        <v/>
      </c>
      <c r="L324" s="21" t="str">
        <f>IF(J324&gt;D324,(J324-D324)*N314,"")</f>
        <v/>
      </c>
      <c r="M324" s="22">
        <f>SUM(M314,K324,L324)</f>
        <v>6</v>
      </c>
      <c r="N324" s="24">
        <f>IF(O324&lt;=0,1,O324)</f>
        <v>1</v>
      </c>
      <c r="O324" s="4">
        <f>IF(J324&gt;D324,N314-(J324-D324),N314+(D324-J324))</f>
        <v>1</v>
      </c>
      <c r="S324" s="20">
        <f>COUNTIF(S315:S323,"HIGH")</f>
        <v>0</v>
      </c>
      <c r="T324" s="21" t="str">
        <f>IF(Y324&gt;S324,(Y324-S324)*-W314,"")</f>
        <v/>
      </c>
      <c r="U324" s="21" t="str">
        <f>IF(S324&gt;Y324,(S324-Y324)*W314,"")</f>
        <v/>
      </c>
      <c r="V324" s="22">
        <f>SUM(V314,T324,U324)</f>
        <v>-6</v>
      </c>
      <c r="W324" s="23">
        <f>IF(X324&lt;=0,1,X324)</f>
        <v>4</v>
      </c>
      <c r="X324" s="21">
        <f>IF(S324&gt;Y324,W314-(S324-Y324),W314+(Y324-S324))</f>
        <v>4</v>
      </c>
      <c r="Y324" s="21">
        <f>COUNTIF(Y315:Y323,"LOW")</f>
        <v>0</v>
      </c>
      <c r="Z324" s="21" t="str">
        <f>IF(S324&gt;Y324,(S324-Y324)*-AC314,"")</f>
        <v/>
      </c>
      <c r="AA324" s="21" t="str">
        <f>IF(Y324&gt;S324,(Y324-S324)*AC314,"")</f>
        <v/>
      </c>
      <c r="AB324" s="22">
        <f>SUM(AB314,Z324,AA324)</f>
        <v>3</v>
      </c>
      <c r="AC324" s="24">
        <f>IF(AD324&lt;=0,1,AD324)</f>
        <v>1</v>
      </c>
      <c r="AD324" s="4">
        <f>IF(Y324&gt;S324,AC314-(Y324-S324),AC314+(S324-Y324))</f>
        <v>1</v>
      </c>
      <c r="AH324" s="20">
        <f>COUNTIF(AH315:AH323,"ODD")</f>
        <v>0</v>
      </c>
      <c r="AI324" s="21" t="str">
        <f>IF(AN324&gt;AH324,(AN324-AH324)*-AL314,"")</f>
        <v/>
      </c>
      <c r="AJ324" s="21" t="str">
        <f>IF(AH324&gt;AN324,(AH324-AN324)*AL314,"")</f>
        <v/>
      </c>
      <c r="AK324" s="22">
        <f>SUM(AK314,AI324,AJ324)</f>
        <v>6</v>
      </c>
      <c r="AL324" s="23">
        <f>IF(AM324&lt;=0,1,AM324)</f>
        <v>4</v>
      </c>
      <c r="AM324" s="21">
        <f>IF(AH324&gt;AN324,AL314-(AH324-AN324),AL314+(AN324-AH324))</f>
        <v>4</v>
      </c>
      <c r="AN324" s="21">
        <f>COUNTIF(AN315:AN323,"EVEN")</f>
        <v>0</v>
      </c>
      <c r="AO324" s="21" t="str">
        <f>IF(AH324&gt;AN324,(AH324-AN324)*-AR314,"")</f>
        <v/>
      </c>
      <c r="AP324" s="21" t="str">
        <f>IF(AN324&gt;AH324,(AN324-AH324)*AR314,"")</f>
        <v/>
      </c>
      <c r="AQ324" s="22">
        <f>SUM(AQ314,AO324,AP324)</f>
        <v>14</v>
      </c>
      <c r="AR324" s="24">
        <f>IF(AS324&lt;=0,1,AS324)</f>
        <v>3</v>
      </c>
      <c r="AS324" s="4">
        <f>IF(AN324&gt;AH324,AR314-(AN324-AH324),AR314+(AH324-AN324))</f>
        <v>3</v>
      </c>
    </row>
    <row r="325" spans="1:45" x14ac:dyDescent="0.25">
      <c r="B325" s="2"/>
      <c r="D325" s="14" t="str">
        <f>IF($B325="","",IF(ISERROR(FIND("|"&amp;$B325&amp;"|","|1|3|5|7|9|12|14|16|18|19|21|23|25|27|30|32|34|36|")),"","RED"))</f>
        <v/>
      </c>
      <c r="E325" s="15"/>
      <c r="F325" s="15"/>
      <c r="G325" s="15"/>
      <c r="H325" s="15"/>
      <c r="I325" s="15"/>
      <c r="J325" s="15" t="str">
        <f>IF($B325="","",IF(ISERROR(FIND("|"&amp;$B325&amp;"|","|1|3|5|7|9|12|14|16|18|19|21|23|25|27|30|32|34|36|")),"BLK",""))</f>
        <v/>
      </c>
      <c r="K325" s="15"/>
      <c r="L325" s="15"/>
      <c r="M325" s="15"/>
      <c r="N325" s="16"/>
      <c r="S325" s="14" t="str">
        <f>IF($B325="","",IF($B325&gt;=19,"HIGH",""))</f>
        <v/>
      </c>
      <c r="T325" s="15"/>
      <c r="U325" s="15"/>
      <c r="V325" s="15"/>
      <c r="W325" s="15"/>
      <c r="X325" s="15"/>
      <c r="Y325" s="15" t="str">
        <f>IF($B325="","",IF($B325&lt;=18,"LOW",""))</f>
        <v/>
      </c>
      <c r="Z325" s="15"/>
      <c r="AA325" s="15"/>
      <c r="AB325" s="15"/>
      <c r="AC325" s="16"/>
      <c r="AE325"/>
      <c r="AF325"/>
      <c r="AG325"/>
      <c r="AH325" s="14" t="str">
        <f>IF($B325="","",IF(ISEVEN(B325),"","ODD"))</f>
        <v/>
      </c>
      <c r="AI325" s="15"/>
      <c r="AJ325" s="15"/>
      <c r="AK325" s="15"/>
      <c r="AL325" s="15"/>
      <c r="AM325" s="15"/>
      <c r="AN325" s="15" t="str">
        <f>IF($B325="","",IF(ISEVEN(B325),"EVEN",""))</f>
        <v/>
      </c>
      <c r="AO325" s="15"/>
      <c r="AP325" s="15"/>
      <c r="AQ325" s="15"/>
      <c r="AR325" s="16"/>
    </row>
    <row r="326" spans="1:45" x14ac:dyDescent="0.25">
      <c r="B326" s="2"/>
      <c r="D326" s="17" t="str">
        <f t="shared" ref="D326:D333" si="192">IF($B326="","",IF(ISERROR(FIND("|"&amp;$B326&amp;"|","|1|3|5|7|9|12|14|16|18|19|21|23|25|27|30|32|34|36|")),"","RED"))</f>
        <v/>
      </c>
      <c r="E326" s="18"/>
      <c r="F326" s="18"/>
      <c r="G326" s="18"/>
      <c r="H326" s="18"/>
      <c r="I326" s="18"/>
      <c r="J326" s="18" t="str">
        <f t="shared" ref="J326:J333" si="193">IF($B326="","",IF(ISERROR(FIND("|"&amp;$B326&amp;"|","|1|3|5|7|9|12|14|16|18|19|21|23|25|27|30|32|34|36|")),"BLK",""))</f>
        <v/>
      </c>
      <c r="K326" s="18"/>
      <c r="L326" s="18"/>
      <c r="M326" s="18"/>
      <c r="N326" s="19"/>
      <c r="S326" s="17" t="str">
        <f t="shared" ref="S326:S333" si="194">IF($B326="","",IF($B326&gt;=19,"HIGH",""))</f>
        <v/>
      </c>
      <c r="T326" s="18"/>
      <c r="U326" s="18"/>
      <c r="V326" s="18"/>
      <c r="W326" s="18"/>
      <c r="X326" s="18"/>
      <c r="Y326" s="18" t="str">
        <f t="shared" ref="Y326:Y333" si="195">IF($B326="","",IF($B326&lt;=18,"LOW",""))</f>
        <v/>
      </c>
      <c r="Z326" s="18"/>
      <c r="AA326" s="18"/>
      <c r="AB326" s="18"/>
      <c r="AC326" s="19"/>
      <c r="AE326"/>
      <c r="AF326"/>
      <c r="AG326"/>
      <c r="AH326" s="17" t="str">
        <f t="shared" ref="AH326:AH333" si="196">IF($B326="","",IF(ISEVEN(B326),"","ODD"))</f>
        <v/>
      </c>
      <c r="AI326" s="18"/>
      <c r="AJ326" s="18"/>
      <c r="AK326" s="18"/>
      <c r="AL326" s="18"/>
      <c r="AM326" s="18"/>
      <c r="AN326" s="18" t="str">
        <f t="shared" ref="AN326:AN333" si="197">IF($B326="","",IF(ISEVEN(B326),"EVEN",""))</f>
        <v/>
      </c>
      <c r="AO326" s="18"/>
      <c r="AP326" s="18"/>
      <c r="AQ326" s="18"/>
      <c r="AR326" s="19"/>
    </row>
    <row r="327" spans="1:45" x14ac:dyDescent="0.25">
      <c r="B327" s="2"/>
      <c r="D327" s="17" t="str">
        <f t="shared" si="192"/>
        <v/>
      </c>
      <c r="E327" s="18"/>
      <c r="F327" s="18"/>
      <c r="G327" s="18"/>
      <c r="H327" s="18"/>
      <c r="I327" s="18"/>
      <c r="J327" s="18" t="str">
        <f t="shared" si="193"/>
        <v/>
      </c>
      <c r="K327" s="18"/>
      <c r="L327" s="18"/>
      <c r="M327" s="18"/>
      <c r="N327" s="19"/>
      <c r="S327" s="17" t="str">
        <f t="shared" si="194"/>
        <v/>
      </c>
      <c r="T327" s="18"/>
      <c r="U327" s="18"/>
      <c r="V327" s="18"/>
      <c r="W327" s="18"/>
      <c r="X327" s="18"/>
      <c r="Y327" s="18" t="str">
        <f t="shared" si="195"/>
        <v/>
      </c>
      <c r="Z327" s="18"/>
      <c r="AA327" s="18"/>
      <c r="AB327" s="18"/>
      <c r="AC327" s="19"/>
      <c r="AE327"/>
      <c r="AF327"/>
      <c r="AG327"/>
      <c r="AH327" s="17" t="str">
        <f t="shared" si="196"/>
        <v/>
      </c>
      <c r="AI327" s="18"/>
      <c r="AJ327" s="18"/>
      <c r="AK327" s="18"/>
      <c r="AL327" s="18"/>
      <c r="AM327" s="18"/>
      <c r="AN327" s="18" t="str">
        <f t="shared" si="197"/>
        <v/>
      </c>
      <c r="AO327" s="18"/>
      <c r="AP327" s="18"/>
      <c r="AQ327" s="18"/>
      <c r="AR327" s="19"/>
    </row>
    <row r="328" spans="1:45" x14ac:dyDescent="0.25">
      <c r="B328" s="2"/>
      <c r="D328" s="17" t="str">
        <f t="shared" si="192"/>
        <v/>
      </c>
      <c r="E328" s="18"/>
      <c r="F328" s="18"/>
      <c r="G328" s="18"/>
      <c r="H328" s="18"/>
      <c r="I328" s="18"/>
      <c r="J328" s="18" t="str">
        <f t="shared" si="193"/>
        <v/>
      </c>
      <c r="K328" s="18"/>
      <c r="L328" s="18"/>
      <c r="M328" s="18"/>
      <c r="N328" s="19"/>
      <c r="S328" s="17" t="str">
        <f t="shared" si="194"/>
        <v/>
      </c>
      <c r="T328" s="18"/>
      <c r="U328" s="18"/>
      <c r="V328" s="18"/>
      <c r="W328" s="18"/>
      <c r="X328" s="18"/>
      <c r="Y328" s="18" t="str">
        <f t="shared" si="195"/>
        <v/>
      </c>
      <c r="Z328" s="18"/>
      <c r="AA328" s="18"/>
      <c r="AB328" s="18"/>
      <c r="AC328" s="19"/>
      <c r="AE328"/>
      <c r="AF328"/>
      <c r="AG328"/>
      <c r="AH328" s="17" t="str">
        <f t="shared" si="196"/>
        <v/>
      </c>
      <c r="AI328" s="18"/>
      <c r="AJ328" s="18"/>
      <c r="AK328" s="18"/>
      <c r="AL328" s="18"/>
      <c r="AM328" s="18"/>
      <c r="AN328" s="18" t="str">
        <f t="shared" si="197"/>
        <v/>
      </c>
      <c r="AO328" s="18"/>
      <c r="AP328" s="18"/>
      <c r="AQ328" s="18"/>
      <c r="AR328" s="19"/>
    </row>
    <row r="329" spans="1:45" x14ac:dyDescent="0.25">
      <c r="B329" s="2"/>
      <c r="D329" s="17" t="str">
        <f t="shared" si="192"/>
        <v/>
      </c>
      <c r="E329" s="18"/>
      <c r="F329" s="18"/>
      <c r="G329" s="18"/>
      <c r="H329" s="18"/>
      <c r="I329" s="18"/>
      <c r="J329" s="18" t="str">
        <f t="shared" si="193"/>
        <v/>
      </c>
      <c r="K329" s="18"/>
      <c r="L329" s="18"/>
      <c r="M329" s="18"/>
      <c r="N329" s="19"/>
      <c r="S329" s="17" t="str">
        <f t="shared" si="194"/>
        <v/>
      </c>
      <c r="T329" s="18"/>
      <c r="U329" s="18"/>
      <c r="V329" s="18"/>
      <c r="W329" s="18"/>
      <c r="X329" s="18"/>
      <c r="Y329" s="18" t="str">
        <f t="shared" si="195"/>
        <v/>
      </c>
      <c r="Z329" s="18"/>
      <c r="AA329" s="18"/>
      <c r="AB329" s="18"/>
      <c r="AC329" s="19"/>
      <c r="AE329"/>
      <c r="AF329"/>
      <c r="AG329"/>
      <c r="AH329" s="17" t="str">
        <f t="shared" si="196"/>
        <v/>
      </c>
      <c r="AI329" s="18"/>
      <c r="AJ329" s="18"/>
      <c r="AK329" s="18"/>
      <c r="AL329" s="18"/>
      <c r="AM329" s="18"/>
      <c r="AN329" s="18" t="str">
        <f t="shared" si="197"/>
        <v/>
      </c>
      <c r="AO329" s="18"/>
      <c r="AP329" s="18"/>
      <c r="AQ329" s="18"/>
      <c r="AR329" s="19"/>
    </row>
    <row r="330" spans="1:45" x14ac:dyDescent="0.25">
      <c r="B330" s="2"/>
      <c r="D330" s="17" t="str">
        <f t="shared" si="192"/>
        <v/>
      </c>
      <c r="E330" s="18"/>
      <c r="F330" s="18"/>
      <c r="G330" s="18"/>
      <c r="H330" s="18"/>
      <c r="I330" s="18"/>
      <c r="J330" s="18" t="str">
        <f t="shared" si="193"/>
        <v/>
      </c>
      <c r="K330" s="18"/>
      <c r="L330" s="18"/>
      <c r="M330" s="18"/>
      <c r="N330" s="19"/>
      <c r="S330" s="17" t="str">
        <f t="shared" si="194"/>
        <v/>
      </c>
      <c r="T330" s="18"/>
      <c r="U330" s="18"/>
      <c r="V330" s="18"/>
      <c r="W330" s="18"/>
      <c r="X330" s="18"/>
      <c r="Y330" s="18" t="str">
        <f t="shared" si="195"/>
        <v/>
      </c>
      <c r="Z330" s="18"/>
      <c r="AA330" s="18"/>
      <c r="AB330" s="18"/>
      <c r="AC330" s="19"/>
      <c r="AE330"/>
      <c r="AF330"/>
      <c r="AG330"/>
      <c r="AH330" s="17" t="str">
        <f t="shared" si="196"/>
        <v/>
      </c>
      <c r="AI330" s="18"/>
      <c r="AJ330" s="18"/>
      <c r="AK330" s="18"/>
      <c r="AL330" s="18"/>
      <c r="AM330" s="18"/>
      <c r="AN330" s="18" t="str">
        <f t="shared" si="197"/>
        <v/>
      </c>
      <c r="AO330" s="18"/>
      <c r="AP330" s="18"/>
      <c r="AQ330" s="18"/>
      <c r="AR330" s="19"/>
    </row>
    <row r="331" spans="1:45" x14ac:dyDescent="0.25">
      <c r="B331" s="2"/>
      <c r="D331" s="17" t="str">
        <f t="shared" si="192"/>
        <v/>
      </c>
      <c r="E331" s="18"/>
      <c r="F331" s="18"/>
      <c r="G331" s="18"/>
      <c r="H331" s="18"/>
      <c r="I331" s="18"/>
      <c r="J331" s="18" t="str">
        <f t="shared" si="193"/>
        <v/>
      </c>
      <c r="K331" s="18"/>
      <c r="L331" s="18"/>
      <c r="M331" s="18"/>
      <c r="N331" s="19"/>
      <c r="S331" s="17" t="str">
        <f t="shared" si="194"/>
        <v/>
      </c>
      <c r="T331" s="18"/>
      <c r="U331" s="18"/>
      <c r="V331" s="18"/>
      <c r="W331" s="18"/>
      <c r="X331" s="18"/>
      <c r="Y331" s="18" t="str">
        <f t="shared" si="195"/>
        <v/>
      </c>
      <c r="Z331" s="18"/>
      <c r="AA331" s="18"/>
      <c r="AB331" s="18"/>
      <c r="AC331" s="19"/>
      <c r="AE331"/>
      <c r="AF331"/>
      <c r="AG331"/>
      <c r="AH331" s="17" t="str">
        <f t="shared" si="196"/>
        <v/>
      </c>
      <c r="AI331" s="18"/>
      <c r="AJ331" s="18"/>
      <c r="AK331" s="18"/>
      <c r="AL331" s="18"/>
      <c r="AM331" s="18"/>
      <c r="AN331" s="18" t="str">
        <f t="shared" si="197"/>
        <v/>
      </c>
      <c r="AO331" s="18"/>
      <c r="AP331" s="18"/>
      <c r="AQ331" s="18"/>
      <c r="AR331" s="19"/>
    </row>
    <row r="332" spans="1:45" x14ac:dyDescent="0.25">
      <c r="B332" s="2"/>
      <c r="D332" s="17" t="str">
        <f t="shared" si="192"/>
        <v/>
      </c>
      <c r="E332" s="18"/>
      <c r="F332" s="18"/>
      <c r="G332" s="18"/>
      <c r="H332" s="18"/>
      <c r="I332" s="18"/>
      <c r="J332" s="18" t="str">
        <f t="shared" si="193"/>
        <v/>
      </c>
      <c r="K332" s="18"/>
      <c r="L332" s="18"/>
      <c r="M332" s="18"/>
      <c r="N332" s="19"/>
      <c r="S332" s="17" t="str">
        <f t="shared" si="194"/>
        <v/>
      </c>
      <c r="T332" s="18"/>
      <c r="U332" s="18"/>
      <c r="V332" s="18"/>
      <c r="W332" s="18"/>
      <c r="X332" s="18"/>
      <c r="Y332" s="18" t="str">
        <f t="shared" si="195"/>
        <v/>
      </c>
      <c r="Z332" s="18"/>
      <c r="AA332" s="18"/>
      <c r="AB332" s="18"/>
      <c r="AC332" s="19"/>
      <c r="AE332"/>
      <c r="AF332"/>
      <c r="AG332"/>
      <c r="AH332" s="17" t="str">
        <f t="shared" si="196"/>
        <v/>
      </c>
      <c r="AI332" s="18"/>
      <c r="AJ332" s="18"/>
      <c r="AK332" s="18"/>
      <c r="AL332" s="18"/>
      <c r="AM332" s="18"/>
      <c r="AN332" s="18" t="str">
        <f t="shared" si="197"/>
        <v/>
      </c>
      <c r="AO332" s="18"/>
      <c r="AP332" s="18"/>
      <c r="AQ332" s="18"/>
      <c r="AR332" s="19"/>
    </row>
    <row r="333" spans="1:45" ht="15.75" thickBot="1" x14ac:dyDescent="0.3">
      <c r="B333" s="2"/>
      <c r="D333" s="27" t="str">
        <f t="shared" si="192"/>
        <v/>
      </c>
      <c r="E333" s="28"/>
      <c r="F333" s="28"/>
      <c r="G333" s="28"/>
      <c r="H333" s="28"/>
      <c r="I333" s="28"/>
      <c r="J333" s="28" t="str">
        <f t="shared" si="193"/>
        <v/>
      </c>
      <c r="K333" s="28"/>
      <c r="L333" s="28"/>
      <c r="M333" s="28"/>
      <c r="N333" s="29"/>
      <c r="S333" s="27" t="str">
        <f t="shared" si="194"/>
        <v/>
      </c>
      <c r="T333" s="28"/>
      <c r="U333" s="28"/>
      <c r="V333" s="28"/>
      <c r="W333" s="28"/>
      <c r="X333" s="28"/>
      <c r="Y333" s="28" t="str">
        <f t="shared" si="195"/>
        <v/>
      </c>
      <c r="Z333" s="28"/>
      <c r="AA333" s="28"/>
      <c r="AB333" s="28"/>
      <c r="AC333" s="29"/>
      <c r="AH333" s="27" t="str">
        <f t="shared" si="196"/>
        <v/>
      </c>
      <c r="AI333" s="28"/>
      <c r="AJ333" s="28"/>
      <c r="AK333" s="28"/>
      <c r="AL333" s="28"/>
      <c r="AM333" s="28"/>
      <c r="AN333" s="28" t="str">
        <f t="shared" si="197"/>
        <v/>
      </c>
      <c r="AO333" s="28"/>
      <c r="AP333" s="28"/>
      <c r="AQ333" s="28"/>
      <c r="AR333" s="29"/>
    </row>
    <row r="334" spans="1:45" ht="15.75" thickBot="1" x14ac:dyDescent="0.3">
      <c r="B334" s="2"/>
      <c r="C334" s="4">
        <f>COUNT(B325:B333)+C324</f>
        <v>27</v>
      </c>
      <c r="D334" s="20">
        <f>COUNTIF(D325:D333,"RED")</f>
        <v>0</v>
      </c>
      <c r="E334" s="21" t="str">
        <f>IF(J334&gt;D334,(J334-D334)*-H324,"")</f>
        <v/>
      </c>
      <c r="F334" s="21" t="str">
        <f>IF(D334&gt;J334,(D334-J334)*H324,"")</f>
        <v/>
      </c>
      <c r="G334" s="22">
        <f>SUM(G324,E334,F334)</f>
        <v>-1</v>
      </c>
      <c r="H334" s="23">
        <f>IF(I334&lt;=0,1,I334)</f>
        <v>4</v>
      </c>
      <c r="I334" s="21">
        <f>IF(D334&gt;J334,H324-(D334-J334),H324+(J334-D334))</f>
        <v>4</v>
      </c>
      <c r="J334" s="21">
        <f>COUNTIF(J325:J333,"BLK")</f>
        <v>0</v>
      </c>
      <c r="K334" s="21" t="str">
        <f>IF(D334&gt;J334,(D334-J334)*-N324,"")</f>
        <v/>
      </c>
      <c r="L334" s="21" t="str">
        <f>IF(J334&gt;D334,(J334-D334)*N324,"")</f>
        <v/>
      </c>
      <c r="M334" s="22">
        <f>SUM(M324,K334,L334)</f>
        <v>6</v>
      </c>
      <c r="N334" s="24">
        <f>IF(O334&lt;=0,1,O334)</f>
        <v>1</v>
      </c>
      <c r="O334" s="4">
        <f>IF(J334&gt;D334,N324-(J334-D334),N324+(D334-J334))</f>
        <v>1</v>
      </c>
      <c r="S334" s="20">
        <f>COUNTIF(S325:S333,"HIGH")</f>
        <v>0</v>
      </c>
      <c r="T334" s="21" t="str">
        <f>IF(Y334&gt;S334,(Y334-S334)*-W324,"")</f>
        <v/>
      </c>
      <c r="U334" s="21" t="str">
        <f>IF(S334&gt;Y334,(S334-Y334)*W324,"")</f>
        <v/>
      </c>
      <c r="V334" s="22">
        <f>SUM(V324,T334,U334)</f>
        <v>-6</v>
      </c>
      <c r="W334" s="23">
        <f>IF(X334&lt;=0,1,X334)</f>
        <v>4</v>
      </c>
      <c r="X334" s="21">
        <f>IF(S334&gt;Y334,W324-(S334-Y334),W324+(Y334-S334))</f>
        <v>4</v>
      </c>
      <c r="Y334" s="21">
        <f>COUNTIF(Y325:Y333,"LOW")</f>
        <v>0</v>
      </c>
      <c r="Z334" s="21" t="str">
        <f>IF(S334&gt;Y334,(S334-Y334)*-AC324,"")</f>
        <v/>
      </c>
      <c r="AA334" s="21" t="str">
        <f>IF(Y334&gt;S334,(Y334-S334)*AC324,"")</f>
        <v/>
      </c>
      <c r="AB334" s="22">
        <f>SUM(AB324,Z334,AA334)</f>
        <v>3</v>
      </c>
      <c r="AC334" s="24">
        <f>IF(AD334&lt;=0,1,AD334)</f>
        <v>1</v>
      </c>
      <c r="AD334" s="4">
        <f>IF(Y334&gt;S334,AC324-(Y334-S334),AC324+(S334-Y334))</f>
        <v>1</v>
      </c>
      <c r="AH334" s="20">
        <f>COUNTIF(AH325:AH333,"ODD")</f>
        <v>0</v>
      </c>
      <c r="AI334" s="21" t="str">
        <f>IF(AN334&gt;AH334,(AN334-AH334)*-AL324,"")</f>
        <v/>
      </c>
      <c r="AJ334" s="21" t="str">
        <f>IF(AH334&gt;AN334,(AH334-AN334)*AL324,"")</f>
        <v/>
      </c>
      <c r="AK334" s="22">
        <f>SUM(AK324,AI334,AJ334)</f>
        <v>6</v>
      </c>
      <c r="AL334" s="23">
        <f>IF(AM334&lt;=0,1,AM334)</f>
        <v>4</v>
      </c>
      <c r="AM334" s="21">
        <f>IF(AH334&gt;AN334,AL324-(AH334-AN334),AL324+(AN334-AH334))</f>
        <v>4</v>
      </c>
      <c r="AN334" s="21">
        <f>COUNTIF(AN325:AN333,"EVEN")</f>
        <v>0</v>
      </c>
      <c r="AO334" s="21" t="str">
        <f>IF(AH334&gt;AN334,(AH334-AN334)*-AR324,"")</f>
        <v/>
      </c>
      <c r="AP334" s="21" t="str">
        <f>IF(AN334&gt;AH334,(AN334-AH334)*AR324,"")</f>
        <v/>
      </c>
      <c r="AQ334" s="22">
        <f>SUM(AQ324,AO334,AP334)</f>
        <v>14</v>
      </c>
      <c r="AR334" s="24">
        <f>IF(AS334&lt;=0,1,AS334)</f>
        <v>3</v>
      </c>
      <c r="AS334" s="4">
        <f>IF(AN334&gt;AH334,AR324-(AN334-AH334),AR324+(AH334-AN334))</f>
        <v>3</v>
      </c>
    </row>
    <row r="335" spans="1:45" x14ac:dyDescent="0.25">
      <c r="B335" s="2"/>
      <c r="D335" s="14" t="str">
        <f>IF($B335="","",IF(ISERROR(FIND("|"&amp;$B335&amp;"|","|1|3|5|7|9|12|14|16|18|19|21|23|25|27|30|32|34|36|")),"","RED"))</f>
        <v/>
      </c>
      <c r="E335" s="15"/>
      <c r="F335" s="15"/>
      <c r="G335" s="15"/>
      <c r="H335" s="15"/>
      <c r="I335" s="15"/>
      <c r="J335" s="15" t="str">
        <f>IF($B335="","",IF(ISERROR(FIND("|"&amp;$B335&amp;"|","|1|3|5|7|9|12|14|16|18|19|21|23|25|27|30|32|34|36|")),"BLK",""))</f>
        <v/>
      </c>
      <c r="K335" s="15"/>
      <c r="L335" s="15"/>
      <c r="M335" s="15"/>
      <c r="N335" s="16"/>
      <c r="S335" s="14" t="str">
        <f>IF($B335="","",IF($B335&gt;=19,"HIGH",""))</f>
        <v/>
      </c>
      <c r="T335" s="15"/>
      <c r="U335" s="15"/>
      <c r="V335" s="15"/>
      <c r="W335" s="15"/>
      <c r="X335" s="15"/>
      <c r="Y335" s="15" t="str">
        <f>IF($B335="","",IF($B335&lt;=18,"LOW",""))</f>
        <v/>
      </c>
      <c r="Z335" s="15"/>
      <c r="AA335" s="15"/>
      <c r="AB335" s="15"/>
      <c r="AC335" s="16"/>
      <c r="AE335"/>
      <c r="AF335"/>
      <c r="AG335"/>
      <c r="AH335" s="14" t="str">
        <f>IF($B335="","",IF(ISEVEN(B335),"","ODD"))</f>
        <v/>
      </c>
      <c r="AI335" s="15"/>
      <c r="AJ335" s="15"/>
      <c r="AK335" s="15"/>
      <c r="AL335" s="15"/>
      <c r="AM335" s="15"/>
      <c r="AN335" s="15" t="str">
        <f>IF($B335="","",IF(ISEVEN(B335),"EVEN",""))</f>
        <v/>
      </c>
      <c r="AO335" s="15"/>
      <c r="AP335" s="15"/>
      <c r="AQ335" s="15"/>
      <c r="AR335" s="16"/>
    </row>
    <row r="336" spans="1:45" x14ac:dyDescent="0.25">
      <c r="B336" s="2"/>
      <c r="D336" s="17" t="str">
        <f t="shared" ref="D336:D343" si="198">IF($B336="","",IF(ISERROR(FIND("|"&amp;$B336&amp;"|","|1|3|5|7|9|12|14|16|18|19|21|23|25|27|30|32|34|36|")),"","RED"))</f>
        <v/>
      </c>
      <c r="E336" s="18"/>
      <c r="F336" s="18"/>
      <c r="G336" s="18"/>
      <c r="H336" s="18"/>
      <c r="I336" s="18"/>
      <c r="J336" s="18" t="str">
        <f t="shared" ref="J336:J343" si="199">IF($B336="","",IF(ISERROR(FIND("|"&amp;$B336&amp;"|","|1|3|5|7|9|12|14|16|18|19|21|23|25|27|30|32|34|36|")),"BLK",""))</f>
        <v/>
      </c>
      <c r="K336" s="18"/>
      <c r="L336" s="18"/>
      <c r="M336" s="18"/>
      <c r="N336" s="19"/>
      <c r="S336" s="17" t="str">
        <f t="shared" ref="S336:S343" si="200">IF($B336="","",IF($B336&gt;=19,"HIGH",""))</f>
        <v/>
      </c>
      <c r="T336" s="18"/>
      <c r="U336" s="18"/>
      <c r="V336" s="18"/>
      <c r="W336" s="18"/>
      <c r="X336" s="18"/>
      <c r="Y336" s="18" t="str">
        <f t="shared" ref="Y336:Y343" si="201">IF($B336="","",IF($B336&lt;=18,"LOW",""))</f>
        <v/>
      </c>
      <c r="Z336" s="18"/>
      <c r="AA336" s="18"/>
      <c r="AB336" s="18"/>
      <c r="AC336" s="19"/>
      <c r="AE336"/>
      <c r="AF336"/>
      <c r="AG336"/>
      <c r="AH336" s="17" t="str">
        <f t="shared" ref="AH336:AH343" si="202">IF($B336="","",IF(ISEVEN(B336),"","ODD"))</f>
        <v/>
      </c>
      <c r="AI336" s="18"/>
      <c r="AJ336" s="18"/>
      <c r="AK336" s="18"/>
      <c r="AL336" s="18"/>
      <c r="AM336" s="18"/>
      <c r="AN336" s="18" t="str">
        <f t="shared" ref="AN336:AN343" si="203">IF($B336="","",IF(ISEVEN(B336),"EVEN",""))</f>
        <v/>
      </c>
      <c r="AO336" s="18"/>
      <c r="AP336" s="18"/>
      <c r="AQ336" s="18"/>
      <c r="AR336" s="19"/>
    </row>
    <row r="337" spans="2:45" x14ac:dyDescent="0.25">
      <c r="B337" s="2"/>
      <c r="D337" s="17" t="str">
        <f t="shared" si="198"/>
        <v/>
      </c>
      <c r="E337" s="18"/>
      <c r="F337" s="18"/>
      <c r="G337" s="18"/>
      <c r="H337" s="18"/>
      <c r="I337" s="18"/>
      <c r="J337" s="18" t="str">
        <f t="shared" si="199"/>
        <v/>
      </c>
      <c r="K337" s="18"/>
      <c r="L337" s="18"/>
      <c r="M337" s="18"/>
      <c r="N337" s="19"/>
      <c r="S337" s="17" t="str">
        <f t="shared" si="200"/>
        <v/>
      </c>
      <c r="T337" s="18"/>
      <c r="U337" s="18"/>
      <c r="V337" s="18"/>
      <c r="W337" s="18"/>
      <c r="X337" s="18"/>
      <c r="Y337" s="18" t="str">
        <f t="shared" si="201"/>
        <v/>
      </c>
      <c r="Z337" s="18"/>
      <c r="AA337" s="18"/>
      <c r="AB337" s="18"/>
      <c r="AC337" s="19"/>
      <c r="AE337"/>
      <c r="AF337"/>
      <c r="AG337"/>
      <c r="AH337" s="17" t="str">
        <f t="shared" si="202"/>
        <v/>
      </c>
      <c r="AI337" s="18"/>
      <c r="AJ337" s="18"/>
      <c r="AK337" s="18"/>
      <c r="AL337" s="18"/>
      <c r="AM337" s="18"/>
      <c r="AN337" s="18" t="str">
        <f t="shared" si="203"/>
        <v/>
      </c>
      <c r="AO337" s="18"/>
      <c r="AP337" s="18"/>
      <c r="AQ337" s="18"/>
      <c r="AR337" s="19"/>
    </row>
    <row r="338" spans="2:45" x14ac:dyDescent="0.25">
      <c r="B338" s="2"/>
      <c r="D338" s="17" t="str">
        <f t="shared" si="198"/>
        <v/>
      </c>
      <c r="E338" s="18"/>
      <c r="F338" s="18"/>
      <c r="G338" s="18"/>
      <c r="H338" s="18"/>
      <c r="I338" s="18"/>
      <c r="J338" s="18" t="str">
        <f t="shared" si="199"/>
        <v/>
      </c>
      <c r="K338" s="18"/>
      <c r="L338" s="18"/>
      <c r="M338" s="18"/>
      <c r="N338" s="19"/>
      <c r="S338" s="17" t="str">
        <f t="shared" si="200"/>
        <v/>
      </c>
      <c r="T338" s="18"/>
      <c r="U338" s="18"/>
      <c r="V338" s="18"/>
      <c r="W338" s="18"/>
      <c r="X338" s="18"/>
      <c r="Y338" s="18" t="str">
        <f t="shared" si="201"/>
        <v/>
      </c>
      <c r="Z338" s="18"/>
      <c r="AA338" s="18"/>
      <c r="AB338" s="18"/>
      <c r="AC338" s="19"/>
      <c r="AE338"/>
      <c r="AF338"/>
      <c r="AG338"/>
      <c r="AH338" s="17" t="str">
        <f t="shared" si="202"/>
        <v/>
      </c>
      <c r="AI338" s="18"/>
      <c r="AJ338" s="18"/>
      <c r="AK338" s="18"/>
      <c r="AL338" s="18"/>
      <c r="AM338" s="18"/>
      <c r="AN338" s="18" t="str">
        <f t="shared" si="203"/>
        <v/>
      </c>
      <c r="AO338" s="18"/>
      <c r="AP338" s="18"/>
      <c r="AQ338" s="18"/>
      <c r="AR338" s="19"/>
    </row>
    <row r="339" spans="2:45" x14ac:dyDescent="0.25">
      <c r="B339" s="2"/>
      <c r="D339" s="17" t="str">
        <f t="shared" si="198"/>
        <v/>
      </c>
      <c r="E339" s="18"/>
      <c r="F339" s="18"/>
      <c r="G339" s="18"/>
      <c r="H339" s="18"/>
      <c r="I339" s="18"/>
      <c r="J339" s="18" t="str">
        <f t="shared" si="199"/>
        <v/>
      </c>
      <c r="K339" s="18"/>
      <c r="L339" s="18"/>
      <c r="M339" s="18"/>
      <c r="N339" s="19"/>
      <c r="S339" s="17" t="str">
        <f t="shared" si="200"/>
        <v/>
      </c>
      <c r="T339" s="18"/>
      <c r="U339" s="18"/>
      <c r="V339" s="18"/>
      <c r="W339" s="18"/>
      <c r="X339" s="18"/>
      <c r="Y339" s="18" t="str">
        <f t="shared" si="201"/>
        <v/>
      </c>
      <c r="Z339" s="18"/>
      <c r="AA339" s="18"/>
      <c r="AB339" s="18"/>
      <c r="AC339" s="19"/>
      <c r="AE339"/>
      <c r="AF339"/>
      <c r="AG339"/>
      <c r="AH339" s="17" t="str">
        <f t="shared" si="202"/>
        <v/>
      </c>
      <c r="AI339" s="18"/>
      <c r="AJ339" s="18"/>
      <c r="AK339" s="18"/>
      <c r="AL339" s="18"/>
      <c r="AM339" s="18"/>
      <c r="AN339" s="18" t="str">
        <f t="shared" si="203"/>
        <v/>
      </c>
      <c r="AO339" s="18"/>
      <c r="AP339" s="18"/>
      <c r="AQ339" s="18"/>
      <c r="AR339" s="19"/>
    </row>
    <row r="340" spans="2:45" x14ac:dyDescent="0.25">
      <c r="B340" s="2"/>
      <c r="D340" s="17" t="str">
        <f t="shared" si="198"/>
        <v/>
      </c>
      <c r="E340" s="18"/>
      <c r="F340" s="18"/>
      <c r="G340" s="18"/>
      <c r="H340" s="18"/>
      <c r="I340" s="18"/>
      <c r="J340" s="18" t="str">
        <f t="shared" si="199"/>
        <v/>
      </c>
      <c r="K340" s="18"/>
      <c r="L340" s="18"/>
      <c r="M340" s="18"/>
      <c r="N340" s="19"/>
      <c r="S340" s="17" t="str">
        <f t="shared" si="200"/>
        <v/>
      </c>
      <c r="T340" s="18"/>
      <c r="U340" s="18"/>
      <c r="V340" s="18"/>
      <c r="W340" s="18"/>
      <c r="X340" s="18"/>
      <c r="Y340" s="18" t="str">
        <f t="shared" si="201"/>
        <v/>
      </c>
      <c r="Z340" s="18"/>
      <c r="AA340" s="18"/>
      <c r="AB340" s="18"/>
      <c r="AC340" s="19"/>
      <c r="AE340"/>
      <c r="AF340"/>
      <c r="AG340"/>
      <c r="AH340" s="17" t="str">
        <f t="shared" si="202"/>
        <v/>
      </c>
      <c r="AI340" s="18"/>
      <c r="AJ340" s="18"/>
      <c r="AK340" s="18"/>
      <c r="AL340" s="18"/>
      <c r="AM340" s="18"/>
      <c r="AN340" s="18" t="str">
        <f t="shared" si="203"/>
        <v/>
      </c>
      <c r="AO340" s="18"/>
      <c r="AP340" s="18"/>
      <c r="AQ340" s="18"/>
      <c r="AR340" s="19"/>
    </row>
    <row r="341" spans="2:45" x14ac:dyDescent="0.25">
      <c r="B341" s="2"/>
      <c r="D341" s="17" t="str">
        <f t="shared" si="198"/>
        <v/>
      </c>
      <c r="E341" s="18"/>
      <c r="F341" s="18"/>
      <c r="G341" s="18"/>
      <c r="H341" s="18"/>
      <c r="I341" s="18"/>
      <c r="J341" s="18" t="str">
        <f t="shared" si="199"/>
        <v/>
      </c>
      <c r="K341" s="18"/>
      <c r="L341" s="18"/>
      <c r="M341" s="18"/>
      <c r="N341" s="19"/>
      <c r="S341" s="17" t="str">
        <f t="shared" si="200"/>
        <v/>
      </c>
      <c r="T341" s="18"/>
      <c r="U341" s="18"/>
      <c r="V341" s="18"/>
      <c r="W341" s="18"/>
      <c r="X341" s="18"/>
      <c r="Y341" s="18" t="str">
        <f t="shared" si="201"/>
        <v/>
      </c>
      <c r="Z341" s="18"/>
      <c r="AA341" s="18"/>
      <c r="AB341" s="18"/>
      <c r="AC341" s="19"/>
      <c r="AE341"/>
      <c r="AF341"/>
      <c r="AG341"/>
      <c r="AH341" s="17" t="str">
        <f t="shared" si="202"/>
        <v/>
      </c>
      <c r="AI341" s="18"/>
      <c r="AJ341" s="18"/>
      <c r="AK341" s="18"/>
      <c r="AL341" s="18"/>
      <c r="AM341" s="18"/>
      <c r="AN341" s="18" t="str">
        <f t="shared" si="203"/>
        <v/>
      </c>
      <c r="AO341" s="18"/>
      <c r="AP341" s="18"/>
      <c r="AQ341" s="18"/>
      <c r="AR341" s="19"/>
    </row>
    <row r="342" spans="2:45" x14ac:dyDescent="0.25">
      <c r="B342" s="2"/>
      <c r="D342" s="17" t="str">
        <f t="shared" si="198"/>
        <v/>
      </c>
      <c r="E342" s="18"/>
      <c r="F342" s="18"/>
      <c r="G342" s="18"/>
      <c r="H342" s="18"/>
      <c r="I342" s="18"/>
      <c r="J342" s="18" t="str">
        <f t="shared" si="199"/>
        <v/>
      </c>
      <c r="K342" s="18"/>
      <c r="L342" s="18"/>
      <c r="M342" s="18"/>
      <c r="N342" s="19"/>
      <c r="S342" s="17" t="str">
        <f t="shared" si="200"/>
        <v/>
      </c>
      <c r="T342" s="18"/>
      <c r="U342" s="18"/>
      <c r="V342" s="18"/>
      <c r="W342" s="18"/>
      <c r="X342" s="18"/>
      <c r="Y342" s="18" t="str">
        <f t="shared" si="201"/>
        <v/>
      </c>
      <c r="Z342" s="18"/>
      <c r="AA342" s="18"/>
      <c r="AB342" s="18"/>
      <c r="AC342" s="19"/>
      <c r="AE342"/>
      <c r="AF342"/>
      <c r="AG342"/>
      <c r="AH342" s="17" t="str">
        <f t="shared" si="202"/>
        <v/>
      </c>
      <c r="AI342" s="18"/>
      <c r="AJ342" s="18"/>
      <c r="AK342" s="18"/>
      <c r="AL342" s="18"/>
      <c r="AM342" s="18"/>
      <c r="AN342" s="18" t="str">
        <f t="shared" si="203"/>
        <v/>
      </c>
      <c r="AO342" s="18"/>
      <c r="AP342" s="18"/>
      <c r="AQ342" s="18"/>
      <c r="AR342" s="19"/>
    </row>
    <row r="343" spans="2:45" ht="15.75" thickBot="1" x14ac:dyDescent="0.3">
      <c r="B343" s="2"/>
      <c r="D343" s="27" t="str">
        <f t="shared" si="198"/>
        <v/>
      </c>
      <c r="E343" s="28"/>
      <c r="F343" s="28"/>
      <c r="G343" s="28"/>
      <c r="H343" s="28"/>
      <c r="I343" s="28"/>
      <c r="J343" s="28" t="str">
        <f t="shared" si="199"/>
        <v/>
      </c>
      <c r="K343" s="28"/>
      <c r="L343" s="28"/>
      <c r="M343" s="28"/>
      <c r="N343" s="29"/>
      <c r="S343" s="27" t="str">
        <f t="shared" si="200"/>
        <v/>
      </c>
      <c r="T343" s="28"/>
      <c r="U343" s="28"/>
      <c r="V343" s="28"/>
      <c r="W343" s="28"/>
      <c r="X343" s="28"/>
      <c r="Y343" s="28" t="str">
        <f t="shared" si="201"/>
        <v/>
      </c>
      <c r="Z343" s="28"/>
      <c r="AA343" s="28"/>
      <c r="AB343" s="28"/>
      <c r="AC343" s="29"/>
      <c r="AH343" s="27" t="str">
        <f t="shared" si="202"/>
        <v/>
      </c>
      <c r="AI343" s="28"/>
      <c r="AJ343" s="28"/>
      <c r="AK343" s="28"/>
      <c r="AL343" s="28"/>
      <c r="AM343" s="28"/>
      <c r="AN343" s="28" t="str">
        <f t="shared" si="203"/>
        <v/>
      </c>
      <c r="AO343" s="28"/>
      <c r="AP343" s="28"/>
      <c r="AQ343" s="28"/>
      <c r="AR343" s="29"/>
    </row>
    <row r="344" spans="2:45" ht="15.75" thickBot="1" x14ac:dyDescent="0.3">
      <c r="B344" s="2"/>
      <c r="C344" s="4">
        <f>COUNT(B335:B343)+C334</f>
        <v>27</v>
      </c>
      <c r="D344" s="20">
        <f>COUNTIF(D335:D343,"RED")</f>
        <v>0</v>
      </c>
      <c r="E344" s="21" t="str">
        <f>IF(J344&gt;D344,(J344-D344)*-H334,"")</f>
        <v/>
      </c>
      <c r="F344" s="21" t="str">
        <f>IF(D344&gt;J344,(D344-J344)*H334,"")</f>
        <v/>
      </c>
      <c r="G344" s="22">
        <f>SUM(G334,E344,F344)</f>
        <v>-1</v>
      </c>
      <c r="H344" s="23">
        <f>IF(I344&lt;=0,1,I344)</f>
        <v>4</v>
      </c>
      <c r="I344" s="21">
        <f>IF(D344&gt;J344,H334-(D344-J344),H334+(J344-D344))</f>
        <v>4</v>
      </c>
      <c r="J344" s="21">
        <f>COUNTIF(J335:J343,"BLK")</f>
        <v>0</v>
      </c>
      <c r="K344" s="21" t="str">
        <f>IF(D344&gt;J344,(D344-J344)*-N334,"")</f>
        <v/>
      </c>
      <c r="L344" s="21" t="str">
        <f>IF(J344&gt;D344,(J344-D344)*N334,"")</f>
        <v/>
      </c>
      <c r="M344" s="22">
        <f>SUM(M334,K344,L344)</f>
        <v>6</v>
      </c>
      <c r="N344" s="24">
        <f>IF(O344&lt;=0,1,O344)</f>
        <v>1</v>
      </c>
      <c r="O344" s="4">
        <f>IF(J344&gt;D344,N334-(J344-D344),N334+(D344-J344))</f>
        <v>1</v>
      </c>
      <c r="S344" s="20">
        <f>COUNTIF(S335:S343,"HIGH")</f>
        <v>0</v>
      </c>
      <c r="T344" s="21" t="str">
        <f>IF(Y344&gt;S344,(Y344-S344)*-W334,"")</f>
        <v/>
      </c>
      <c r="U344" s="21" t="str">
        <f>IF(S344&gt;Y344,(S344-Y344)*W334,"")</f>
        <v/>
      </c>
      <c r="V344" s="22">
        <f>SUM(V334,T344,U344)</f>
        <v>-6</v>
      </c>
      <c r="W344" s="23">
        <f>IF(X344&lt;=0,1,X344)</f>
        <v>4</v>
      </c>
      <c r="X344" s="21">
        <f>IF(S344&gt;Y344,W334-(S344-Y344),W334+(Y344-S344))</f>
        <v>4</v>
      </c>
      <c r="Y344" s="21">
        <f>COUNTIF(Y335:Y343,"LOW")</f>
        <v>0</v>
      </c>
      <c r="Z344" s="21" t="str">
        <f>IF(S344&gt;Y344,(S344-Y344)*-AC334,"")</f>
        <v/>
      </c>
      <c r="AA344" s="21" t="str">
        <f>IF(Y344&gt;S344,(Y344-S344)*AC334,"")</f>
        <v/>
      </c>
      <c r="AB344" s="22">
        <f>SUM(AB334,Z344,AA344)</f>
        <v>3</v>
      </c>
      <c r="AC344" s="24">
        <f>IF(AD344&lt;=0,1,AD344)</f>
        <v>1</v>
      </c>
      <c r="AD344" s="4">
        <f>IF(Y344&gt;S344,AC334-(Y344-S344),AC334+(S344-Y344))</f>
        <v>1</v>
      </c>
      <c r="AH344" s="20">
        <f>COUNTIF(AH335:AH343,"ODD")</f>
        <v>0</v>
      </c>
      <c r="AI344" s="21" t="str">
        <f>IF(AN344&gt;AH344,(AN344-AH344)*-AL334,"")</f>
        <v/>
      </c>
      <c r="AJ344" s="21" t="str">
        <f>IF(AH344&gt;AN344,(AH344-AN344)*AL334,"")</f>
        <v/>
      </c>
      <c r="AK344" s="22">
        <f>SUM(AK334,AI344,AJ344)</f>
        <v>6</v>
      </c>
      <c r="AL344" s="23">
        <f>IF(AM344&lt;=0,1,AM344)</f>
        <v>4</v>
      </c>
      <c r="AM344" s="21">
        <f>IF(AH344&gt;AN344,AL334-(AH344-AN344),AL334+(AN344-AH344))</f>
        <v>4</v>
      </c>
      <c r="AN344" s="21">
        <f>COUNTIF(AN335:AN343,"EVEN")</f>
        <v>0</v>
      </c>
      <c r="AO344" s="21" t="str">
        <f>IF(AH344&gt;AN344,(AH344-AN344)*-AR334,"")</f>
        <v/>
      </c>
      <c r="AP344" s="21" t="str">
        <f>IF(AN344&gt;AH344,(AN344-AH344)*AR334,"")</f>
        <v/>
      </c>
      <c r="AQ344" s="22">
        <f>SUM(AQ334,AO344,AP344)</f>
        <v>14</v>
      </c>
      <c r="AR344" s="24">
        <f>IF(AS344&lt;=0,1,AS344)</f>
        <v>3</v>
      </c>
      <c r="AS344" s="4">
        <f>IF(AN344&gt;AH344,AR334-(AN344-AH344),AR334+(AH344-AN344))</f>
        <v>3</v>
      </c>
    </row>
    <row r="345" spans="2:45" x14ac:dyDescent="0.25">
      <c r="B345" s="2"/>
      <c r="D345" s="14" t="str">
        <f>IF($B345="","",IF(ISERROR(FIND("|"&amp;$B345&amp;"|","|1|3|5|7|9|12|14|16|18|19|21|23|25|27|30|32|34|36|")),"","RED"))</f>
        <v/>
      </c>
      <c r="E345" s="15"/>
      <c r="F345" s="15"/>
      <c r="G345" s="15"/>
      <c r="H345" s="15"/>
      <c r="I345" s="15"/>
      <c r="J345" s="15" t="str">
        <f>IF($B345="","",IF(ISERROR(FIND("|"&amp;$B345&amp;"|","|1|3|5|7|9|12|14|16|18|19|21|23|25|27|30|32|34|36|")),"BLK",""))</f>
        <v/>
      </c>
      <c r="K345" s="15"/>
      <c r="L345" s="15"/>
      <c r="M345" s="15"/>
      <c r="N345" s="16"/>
      <c r="S345" s="14" t="str">
        <f>IF($B345="","",IF($B345&gt;=19,"HIGH",""))</f>
        <v/>
      </c>
      <c r="T345" s="15"/>
      <c r="U345" s="15"/>
      <c r="V345" s="15"/>
      <c r="W345" s="15"/>
      <c r="X345" s="15"/>
      <c r="Y345" s="15" t="str">
        <f>IF($B345="","",IF($B345&lt;=18,"LOW",""))</f>
        <v/>
      </c>
      <c r="Z345" s="15"/>
      <c r="AA345" s="15"/>
      <c r="AB345" s="15"/>
      <c r="AC345" s="16"/>
      <c r="AE345"/>
      <c r="AF345"/>
      <c r="AG345"/>
      <c r="AH345" s="14" t="str">
        <f>IF($B345="","",IF(ISEVEN(B345),"","ODD"))</f>
        <v/>
      </c>
      <c r="AI345" s="15"/>
      <c r="AJ345" s="15"/>
      <c r="AK345" s="15"/>
      <c r="AL345" s="15"/>
      <c r="AM345" s="15"/>
      <c r="AN345" s="15" t="str">
        <f>IF($B345="","",IF(ISEVEN(B345),"EVEN",""))</f>
        <v/>
      </c>
      <c r="AO345" s="15"/>
      <c r="AP345" s="15"/>
      <c r="AQ345" s="15"/>
      <c r="AR345" s="16"/>
    </row>
    <row r="346" spans="2:45" x14ac:dyDescent="0.25">
      <c r="B346" s="2"/>
      <c r="D346" s="17" t="str">
        <f t="shared" ref="D346:D353" si="204">IF($B346="","",IF(ISERROR(FIND("|"&amp;$B346&amp;"|","|1|3|5|7|9|12|14|16|18|19|21|23|25|27|30|32|34|36|")),"","RED"))</f>
        <v/>
      </c>
      <c r="E346" s="18"/>
      <c r="F346" s="18"/>
      <c r="G346" s="18"/>
      <c r="H346" s="18"/>
      <c r="I346" s="18"/>
      <c r="J346" s="18" t="str">
        <f t="shared" ref="J346:J353" si="205">IF($B346="","",IF(ISERROR(FIND("|"&amp;$B346&amp;"|","|1|3|5|7|9|12|14|16|18|19|21|23|25|27|30|32|34|36|")),"BLK",""))</f>
        <v/>
      </c>
      <c r="K346" s="18"/>
      <c r="L346" s="18"/>
      <c r="M346" s="18"/>
      <c r="N346" s="19"/>
      <c r="S346" s="17" t="str">
        <f t="shared" ref="S346:S353" si="206">IF($B346="","",IF($B346&gt;=19,"HIGH",""))</f>
        <v/>
      </c>
      <c r="T346" s="18"/>
      <c r="U346" s="18"/>
      <c r="V346" s="18"/>
      <c r="W346" s="18"/>
      <c r="X346" s="18"/>
      <c r="Y346" s="18" t="str">
        <f t="shared" ref="Y346:Y353" si="207">IF($B346="","",IF($B346&lt;=18,"LOW",""))</f>
        <v/>
      </c>
      <c r="Z346" s="18"/>
      <c r="AA346" s="18"/>
      <c r="AB346" s="18"/>
      <c r="AC346" s="19"/>
      <c r="AE346"/>
      <c r="AF346"/>
      <c r="AG346"/>
      <c r="AH346" s="17" t="str">
        <f t="shared" ref="AH346:AH353" si="208">IF($B346="","",IF(ISEVEN(B346),"","ODD"))</f>
        <v/>
      </c>
      <c r="AI346" s="18"/>
      <c r="AJ346" s="18"/>
      <c r="AK346" s="18"/>
      <c r="AL346" s="18"/>
      <c r="AM346" s="18"/>
      <c r="AN346" s="18" t="str">
        <f t="shared" ref="AN346:AN353" si="209">IF($B346="","",IF(ISEVEN(B346),"EVEN",""))</f>
        <v/>
      </c>
      <c r="AO346" s="18"/>
      <c r="AP346" s="18"/>
      <c r="AQ346" s="18"/>
      <c r="AR346" s="19"/>
    </row>
    <row r="347" spans="2:45" x14ac:dyDescent="0.25">
      <c r="B347" s="2"/>
      <c r="D347" s="17" t="str">
        <f t="shared" si="204"/>
        <v/>
      </c>
      <c r="E347" s="18"/>
      <c r="F347" s="18"/>
      <c r="G347" s="18"/>
      <c r="H347" s="18"/>
      <c r="I347" s="18"/>
      <c r="J347" s="18" t="str">
        <f t="shared" si="205"/>
        <v/>
      </c>
      <c r="K347" s="18"/>
      <c r="L347" s="18"/>
      <c r="M347" s="18"/>
      <c r="N347" s="19"/>
      <c r="S347" s="17" t="str">
        <f t="shared" si="206"/>
        <v/>
      </c>
      <c r="T347" s="18"/>
      <c r="U347" s="18"/>
      <c r="V347" s="18"/>
      <c r="W347" s="18"/>
      <c r="X347" s="18"/>
      <c r="Y347" s="18" t="str">
        <f t="shared" si="207"/>
        <v/>
      </c>
      <c r="Z347" s="18"/>
      <c r="AA347" s="18"/>
      <c r="AB347" s="18"/>
      <c r="AC347" s="19"/>
      <c r="AE347"/>
      <c r="AF347"/>
      <c r="AG347"/>
      <c r="AH347" s="17" t="str">
        <f t="shared" si="208"/>
        <v/>
      </c>
      <c r="AI347" s="18"/>
      <c r="AJ347" s="18"/>
      <c r="AK347" s="18"/>
      <c r="AL347" s="18"/>
      <c r="AM347" s="18"/>
      <c r="AN347" s="18" t="str">
        <f t="shared" si="209"/>
        <v/>
      </c>
      <c r="AO347" s="18"/>
      <c r="AP347" s="18"/>
      <c r="AQ347" s="18"/>
      <c r="AR347" s="19"/>
    </row>
    <row r="348" spans="2:45" x14ac:dyDescent="0.25">
      <c r="B348" s="2"/>
      <c r="D348" s="17" t="str">
        <f t="shared" si="204"/>
        <v/>
      </c>
      <c r="E348" s="18"/>
      <c r="F348" s="18"/>
      <c r="G348" s="18"/>
      <c r="H348" s="18"/>
      <c r="I348" s="18"/>
      <c r="J348" s="18" t="str">
        <f t="shared" si="205"/>
        <v/>
      </c>
      <c r="K348" s="18"/>
      <c r="L348" s="18"/>
      <c r="M348" s="18"/>
      <c r="N348" s="19"/>
      <c r="S348" s="17" t="str">
        <f t="shared" si="206"/>
        <v/>
      </c>
      <c r="T348" s="18"/>
      <c r="U348" s="18"/>
      <c r="V348" s="18"/>
      <c r="W348" s="18"/>
      <c r="X348" s="18"/>
      <c r="Y348" s="18" t="str">
        <f t="shared" si="207"/>
        <v/>
      </c>
      <c r="Z348" s="18"/>
      <c r="AA348" s="18"/>
      <c r="AB348" s="18"/>
      <c r="AC348" s="19"/>
      <c r="AE348"/>
      <c r="AF348"/>
      <c r="AG348"/>
      <c r="AH348" s="17" t="str">
        <f t="shared" si="208"/>
        <v/>
      </c>
      <c r="AI348" s="18"/>
      <c r="AJ348" s="18"/>
      <c r="AK348" s="18"/>
      <c r="AL348" s="18"/>
      <c r="AM348" s="18"/>
      <c r="AN348" s="18" t="str">
        <f t="shared" si="209"/>
        <v/>
      </c>
      <c r="AO348" s="18"/>
      <c r="AP348" s="18"/>
      <c r="AQ348" s="18"/>
      <c r="AR348" s="19"/>
    </row>
    <row r="349" spans="2:45" x14ac:dyDescent="0.25">
      <c r="B349" s="2"/>
      <c r="D349" s="17" t="str">
        <f t="shared" si="204"/>
        <v/>
      </c>
      <c r="E349" s="18"/>
      <c r="F349" s="18"/>
      <c r="G349" s="18"/>
      <c r="H349" s="18"/>
      <c r="I349" s="18"/>
      <c r="J349" s="18" t="str">
        <f t="shared" si="205"/>
        <v/>
      </c>
      <c r="K349" s="18"/>
      <c r="L349" s="18"/>
      <c r="M349" s="18"/>
      <c r="N349" s="19"/>
      <c r="S349" s="17" t="str">
        <f t="shared" si="206"/>
        <v/>
      </c>
      <c r="T349" s="18"/>
      <c r="U349" s="18"/>
      <c r="V349" s="18"/>
      <c r="W349" s="18"/>
      <c r="X349" s="18"/>
      <c r="Y349" s="18" t="str">
        <f t="shared" si="207"/>
        <v/>
      </c>
      <c r="Z349" s="18"/>
      <c r="AA349" s="18"/>
      <c r="AB349" s="18"/>
      <c r="AC349" s="19"/>
      <c r="AE349"/>
      <c r="AF349"/>
      <c r="AG349"/>
      <c r="AH349" s="17" t="str">
        <f t="shared" si="208"/>
        <v/>
      </c>
      <c r="AI349" s="18"/>
      <c r="AJ349" s="18"/>
      <c r="AK349" s="18"/>
      <c r="AL349" s="18"/>
      <c r="AM349" s="18"/>
      <c r="AN349" s="18" t="str">
        <f t="shared" si="209"/>
        <v/>
      </c>
      <c r="AO349" s="18"/>
      <c r="AP349" s="18"/>
      <c r="AQ349" s="18"/>
      <c r="AR349" s="19"/>
    </row>
    <row r="350" spans="2:45" x14ac:dyDescent="0.25">
      <c r="B350" s="2"/>
      <c r="D350" s="17" t="str">
        <f t="shared" si="204"/>
        <v/>
      </c>
      <c r="E350" s="18"/>
      <c r="F350" s="18"/>
      <c r="G350" s="18"/>
      <c r="H350" s="18"/>
      <c r="I350" s="18"/>
      <c r="J350" s="18" t="str">
        <f t="shared" si="205"/>
        <v/>
      </c>
      <c r="K350" s="18"/>
      <c r="L350" s="18"/>
      <c r="M350" s="18"/>
      <c r="N350" s="19"/>
      <c r="S350" s="17" t="str">
        <f t="shared" si="206"/>
        <v/>
      </c>
      <c r="T350" s="18"/>
      <c r="U350" s="18"/>
      <c r="V350" s="18"/>
      <c r="W350" s="18"/>
      <c r="X350" s="18"/>
      <c r="Y350" s="18" t="str">
        <f t="shared" si="207"/>
        <v/>
      </c>
      <c r="Z350" s="18"/>
      <c r="AA350" s="18"/>
      <c r="AB350" s="18"/>
      <c r="AC350" s="19"/>
      <c r="AE350"/>
      <c r="AF350"/>
      <c r="AG350"/>
      <c r="AH350" s="17" t="str">
        <f t="shared" si="208"/>
        <v/>
      </c>
      <c r="AI350" s="18"/>
      <c r="AJ350" s="18"/>
      <c r="AK350" s="18"/>
      <c r="AL350" s="18"/>
      <c r="AM350" s="18"/>
      <c r="AN350" s="18" t="str">
        <f t="shared" si="209"/>
        <v/>
      </c>
      <c r="AO350" s="18"/>
      <c r="AP350" s="18"/>
      <c r="AQ350" s="18"/>
      <c r="AR350" s="19"/>
    </row>
    <row r="351" spans="2:45" x14ac:dyDescent="0.25">
      <c r="B351" s="2"/>
      <c r="D351" s="17" t="str">
        <f t="shared" si="204"/>
        <v/>
      </c>
      <c r="E351" s="18"/>
      <c r="F351" s="18"/>
      <c r="G351" s="18"/>
      <c r="H351" s="18"/>
      <c r="I351" s="18"/>
      <c r="J351" s="18" t="str">
        <f t="shared" si="205"/>
        <v/>
      </c>
      <c r="K351" s="18"/>
      <c r="L351" s="18"/>
      <c r="M351" s="18"/>
      <c r="N351" s="19"/>
      <c r="S351" s="17" t="str">
        <f t="shared" si="206"/>
        <v/>
      </c>
      <c r="T351" s="18"/>
      <c r="U351" s="18"/>
      <c r="V351" s="18"/>
      <c r="W351" s="18"/>
      <c r="X351" s="18"/>
      <c r="Y351" s="18" t="str">
        <f t="shared" si="207"/>
        <v/>
      </c>
      <c r="Z351" s="18"/>
      <c r="AA351" s="18"/>
      <c r="AB351" s="18"/>
      <c r="AC351" s="19"/>
      <c r="AE351"/>
      <c r="AF351"/>
      <c r="AG351"/>
      <c r="AH351" s="17" t="str">
        <f t="shared" si="208"/>
        <v/>
      </c>
      <c r="AI351" s="18"/>
      <c r="AJ351" s="18"/>
      <c r="AK351" s="18"/>
      <c r="AL351" s="18"/>
      <c r="AM351" s="18"/>
      <c r="AN351" s="18" t="str">
        <f t="shared" si="209"/>
        <v/>
      </c>
      <c r="AO351" s="18"/>
      <c r="AP351" s="18"/>
      <c r="AQ351" s="18"/>
      <c r="AR351" s="19"/>
    </row>
    <row r="352" spans="2:45" x14ac:dyDescent="0.25">
      <c r="B352" s="2"/>
      <c r="D352" s="17" t="str">
        <f t="shared" si="204"/>
        <v/>
      </c>
      <c r="E352" s="18"/>
      <c r="F352" s="18"/>
      <c r="G352" s="18"/>
      <c r="H352" s="18"/>
      <c r="I352" s="18"/>
      <c r="J352" s="18" t="str">
        <f t="shared" si="205"/>
        <v/>
      </c>
      <c r="K352" s="18"/>
      <c r="L352" s="18"/>
      <c r="M352" s="18"/>
      <c r="N352" s="19"/>
      <c r="S352" s="17" t="str">
        <f t="shared" si="206"/>
        <v/>
      </c>
      <c r="T352" s="18"/>
      <c r="U352" s="18"/>
      <c r="V352" s="18"/>
      <c r="W352" s="18"/>
      <c r="X352" s="18"/>
      <c r="Y352" s="18" t="str">
        <f t="shared" si="207"/>
        <v/>
      </c>
      <c r="Z352" s="18"/>
      <c r="AA352" s="18"/>
      <c r="AB352" s="18"/>
      <c r="AC352" s="19"/>
      <c r="AE352"/>
      <c r="AF352"/>
      <c r="AG352"/>
      <c r="AH352" s="17" t="str">
        <f t="shared" si="208"/>
        <v/>
      </c>
      <c r="AI352" s="18"/>
      <c r="AJ352" s="18"/>
      <c r="AK352" s="18"/>
      <c r="AL352" s="18"/>
      <c r="AM352" s="18"/>
      <c r="AN352" s="18" t="str">
        <f t="shared" si="209"/>
        <v/>
      </c>
      <c r="AO352" s="18"/>
      <c r="AP352" s="18"/>
      <c r="AQ352" s="18"/>
      <c r="AR352" s="19"/>
    </row>
    <row r="353" spans="2:45" ht="15.75" thickBot="1" x14ac:dyDescent="0.3">
      <c r="B353" s="2"/>
      <c r="D353" s="27" t="str">
        <f t="shared" si="204"/>
        <v/>
      </c>
      <c r="E353" s="28"/>
      <c r="F353" s="28"/>
      <c r="G353" s="28"/>
      <c r="H353" s="28"/>
      <c r="I353" s="28"/>
      <c r="J353" s="28" t="str">
        <f t="shared" si="205"/>
        <v/>
      </c>
      <c r="K353" s="28"/>
      <c r="L353" s="28"/>
      <c r="M353" s="28"/>
      <c r="N353" s="29"/>
      <c r="S353" s="27" t="str">
        <f t="shared" si="206"/>
        <v/>
      </c>
      <c r="T353" s="28"/>
      <c r="U353" s="28"/>
      <c r="V353" s="28"/>
      <c r="W353" s="28"/>
      <c r="X353" s="28"/>
      <c r="Y353" s="28" t="str">
        <f t="shared" si="207"/>
        <v/>
      </c>
      <c r="Z353" s="28"/>
      <c r="AA353" s="28"/>
      <c r="AB353" s="28"/>
      <c r="AC353" s="29"/>
      <c r="AH353" s="27" t="str">
        <f t="shared" si="208"/>
        <v/>
      </c>
      <c r="AI353" s="28"/>
      <c r="AJ353" s="28"/>
      <c r="AK353" s="28"/>
      <c r="AL353" s="28"/>
      <c r="AM353" s="28"/>
      <c r="AN353" s="28" t="str">
        <f t="shared" si="209"/>
        <v/>
      </c>
      <c r="AO353" s="28"/>
      <c r="AP353" s="28"/>
      <c r="AQ353" s="28"/>
      <c r="AR353" s="29"/>
    </row>
    <row r="354" spans="2:45" ht="15.75" thickBot="1" x14ac:dyDescent="0.3">
      <c r="B354" s="2"/>
      <c r="C354" s="4">
        <f>COUNT(B345:B353)+C344</f>
        <v>27</v>
      </c>
      <c r="D354" s="20">
        <f>COUNTIF(D345:D353,"RED")</f>
        <v>0</v>
      </c>
      <c r="E354" s="21" t="str">
        <f>IF(J354&gt;D354,(J354-D354)*-H344,"")</f>
        <v/>
      </c>
      <c r="F354" s="21" t="str">
        <f>IF(D354&gt;J354,(D354-J354)*H344,"")</f>
        <v/>
      </c>
      <c r="G354" s="22">
        <f>SUM(G344,E354,F354)</f>
        <v>-1</v>
      </c>
      <c r="H354" s="23">
        <f>IF(I354&lt;=0,1,I354)</f>
        <v>4</v>
      </c>
      <c r="I354" s="21">
        <f>IF(D354&gt;J354,H344-(D354-J354),H344+(J354-D354))</f>
        <v>4</v>
      </c>
      <c r="J354" s="21">
        <f>COUNTIF(J345:J353,"BLK")</f>
        <v>0</v>
      </c>
      <c r="K354" s="21" t="str">
        <f>IF(D354&gt;J354,(D354-J354)*-N344,"")</f>
        <v/>
      </c>
      <c r="L354" s="21" t="str">
        <f>IF(J354&gt;D354,(J354-D354)*N344,"")</f>
        <v/>
      </c>
      <c r="M354" s="22">
        <f>SUM(M344,K354,L354)</f>
        <v>6</v>
      </c>
      <c r="N354" s="24">
        <f>IF(O354&lt;=0,1,O354)</f>
        <v>1</v>
      </c>
      <c r="O354" s="4">
        <f>IF(J354&gt;D354,N344-(J354-D354),N344+(D354-J354))</f>
        <v>1</v>
      </c>
      <c r="S354" s="20">
        <f>COUNTIF(S345:S353,"HIGH")</f>
        <v>0</v>
      </c>
      <c r="T354" s="21" t="str">
        <f>IF(Y354&gt;S354,(Y354-S354)*-W344,"")</f>
        <v/>
      </c>
      <c r="U354" s="21" t="str">
        <f>IF(S354&gt;Y354,(S354-Y354)*W344,"")</f>
        <v/>
      </c>
      <c r="V354" s="22">
        <f>SUM(V344,T354,U354)</f>
        <v>-6</v>
      </c>
      <c r="W354" s="23">
        <f>IF(X354&lt;=0,1,X354)</f>
        <v>4</v>
      </c>
      <c r="X354" s="21">
        <f>IF(S354&gt;Y354,W344-(S354-Y354),W344+(Y354-S354))</f>
        <v>4</v>
      </c>
      <c r="Y354" s="21">
        <f>COUNTIF(Y345:Y353,"LOW")</f>
        <v>0</v>
      </c>
      <c r="Z354" s="21" t="str">
        <f>IF(S354&gt;Y354,(S354-Y354)*-AC344,"")</f>
        <v/>
      </c>
      <c r="AA354" s="21" t="str">
        <f>IF(Y354&gt;S354,(Y354-S354)*AC344,"")</f>
        <v/>
      </c>
      <c r="AB354" s="22">
        <f>SUM(AB344,Z354,AA354)</f>
        <v>3</v>
      </c>
      <c r="AC354" s="24">
        <f>IF(AD354&lt;=0,1,AD354)</f>
        <v>1</v>
      </c>
      <c r="AD354" s="4">
        <f>IF(Y354&gt;S354,AC344-(Y354-S354),AC344+(S354-Y354))</f>
        <v>1</v>
      </c>
      <c r="AH354" s="20">
        <f>COUNTIF(AH345:AH353,"ODD")</f>
        <v>0</v>
      </c>
      <c r="AI354" s="21" t="str">
        <f>IF(AN354&gt;AH354,(AN354-AH354)*-AL344,"")</f>
        <v/>
      </c>
      <c r="AJ354" s="21" t="str">
        <f>IF(AH354&gt;AN354,(AH354-AN354)*AL344,"")</f>
        <v/>
      </c>
      <c r="AK354" s="22">
        <f>SUM(AK344,AI354,AJ354)</f>
        <v>6</v>
      </c>
      <c r="AL354" s="23">
        <f>IF(AM354&lt;=0,1,AM354)</f>
        <v>4</v>
      </c>
      <c r="AM354" s="21">
        <f>IF(AH354&gt;AN354,AL344-(AH354-AN354),AL344+(AN354-AH354))</f>
        <v>4</v>
      </c>
      <c r="AN354" s="21">
        <f>COUNTIF(AN345:AN353,"EVEN")</f>
        <v>0</v>
      </c>
      <c r="AO354" s="21" t="str">
        <f>IF(AH354&gt;AN354,(AH354-AN354)*-AR344,"")</f>
        <v/>
      </c>
      <c r="AP354" s="21" t="str">
        <f>IF(AN354&gt;AH354,(AN354-AH354)*AR344,"")</f>
        <v/>
      </c>
      <c r="AQ354" s="22">
        <f>SUM(AQ344,AO354,AP354)</f>
        <v>14</v>
      </c>
      <c r="AR354" s="24">
        <f>IF(AS354&lt;=0,1,AS354)</f>
        <v>3</v>
      </c>
      <c r="AS354" s="4">
        <f>IF(AN354&gt;AH354,AR344-(AN354-AH354),AR344+(AH354-AN354))</f>
        <v>3</v>
      </c>
    </row>
    <row r="355" spans="2:45" x14ac:dyDescent="0.25">
      <c r="B355" s="2"/>
      <c r="D355" s="14" t="str">
        <f>IF($B355="","",IF(ISERROR(FIND("|"&amp;$B355&amp;"|","|1|3|5|7|9|12|14|16|18|19|21|23|25|27|30|32|34|36|")),"","RED"))</f>
        <v/>
      </c>
      <c r="E355" s="15"/>
      <c r="F355" s="15"/>
      <c r="G355" s="15"/>
      <c r="H355" s="15"/>
      <c r="I355" s="15"/>
      <c r="J355" s="15" t="str">
        <f>IF($B355="","",IF(ISERROR(FIND("|"&amp;$B355&amp;"|","|1|3|5|7|9|12|14|16|18|19|21|23|25|27|30|32|34|36|")),"BLK",""))</f>
        <v/>
      </c>
      <c r="K355" s="15"/>
      <c r="L355" s="15"/>
      <c r="M355" s="15"/>
      <c r="N355" s="16"/>
      <c r="S355" s="14" t="str">
        <f>IF($B355="","",IF($B355&gt;=19,"HIGH",""))</f>
        <v/>
      </c>
      <c r="T355" s="15"/>
      <c r="U355" s="15"/>
      <c r="V355" s="15"/>
      <c r="W355" s="15"/>
      <c r="X355" s="15"/>
      <c r="Y355" s="15" t="str">
        <f>IF($B355="","",IF($B355&lt;=18,"LOW",""))</f>
        <v/>
      </c>
      <c r="Z355" s="15"/>
      <c r="AA355" s="15"/>
      <c r="AB355" s="15"/>
      <c r="AC355" s="16"/>
      <c r="AE355"/>
      <c r="AF355"/>
      <c r="AG355"/>
      <c r="AH355" s="14" t="str">
        <f>IF($B355="","",IF(ISEVEN(B355),"","ODD"))</f>
        <v/>
      </c>
      <c r="AI355" s="15"/>
      <c r="AJ355" s="15"/>
      <c r="AK355" s="15"/>
      <c r="AL355" s="15"/>
      <c r="AM355" s="15"/>
      <c r="AN355" s="15" t="str">
        <f>IF($B355="","",IF(ISEVEN(B355),"EVEN",""))</f>
        <v/>
      </c>
      <c r="AO355" s="15"/>
      <c r="AP355" s="15"/>
      <c r="AQ355" s="15"/>
      <c r="AR355" s="16"/>
    </row>
    <row r="356" spans="2:45" x14ac:dyDescent="0.25">
      <c r="B356" s="2"/>
      <c r="D356" s="17" t="str">
        <f t="shared" ref="D356:D363" si="210">IF($B356="","",IF(ISERROR(FIND("|"&amp;$B356&amp;"|","|1|3|5|7|9|12|14|16|18|19|21|23|25|27|30|32|34|36|")),"","RED"))</f>
        <v/>
      </c>
      <c r="E356" s="18"/>
      <c r="F356" s="18"/>
      <c r="G356" s="18"/>
      <c r="H356" s="18"/>
      <c r="I356" s="18"/>
      <c r="J356" s="18" t="str">
        <f t="shared" ref="J356:J363" si="211">IF($B356="","",IF(ISERROR(FIND("|"&amp;$B356&amp;"|","|1|3|5|7|9|12|14|16|18|19|21|23|25|27|30|32|34|36|")),"BLK",""))</f>
        <v/>
      </c>
      <c r="K356" s="18"/>
      <c r="L356" s="18"/>
      <c r="M356" s="18"/>
      <c r="N356" s="19"/>
      <c r="S356" s="17" t="str">
        <f t="shared" ref="S356:S363" si="212">IF($B356="","",IF($B356&gt;=19,"HIGH",""))</f>
        <v/>
      </c>
      <c r="T356" s="18"/>
      <c r="U356" s="18"/>
      <c r="V356" s="18"/>
      <c r="W356" s="18"/>
      <c r="X356" s="18"/>
      <c r="Y356" s="18" t="str">
        <f t="shared" ref="Y356:Y363" si="213">IF($B356="","",IF($B356&lt;=18,"LOW",""))</f>
        <v/>
      </c>
      <c r="Z356" s="18"/>
      <c r="AA356" s="18"/>
      <c r="AB356" s="18"/>
      <c r="AC356" s="19"/>
      <c r="AE356"/>
      <c r="AF356"/>
      <c r="AG356"/>
      <c r="AH356" s="17" t="str">
        <f t="shared" ref="AH356:AH363" si="214">IF($B356="","",IF(ISEVEN(B356),"","ODD"))</f>
        <v/>
      </c>
      <c r="AI356" s="18"/>
      <c r="AJ356" s="18"/>
      <c r="AK356" s="18"/>
      <c r="AL356" s="18"/>
      <c r="AM356" s="18"/>
      <c r="AN356" s="18" t="str">
        <f t="shared" ref="AN356:AN363" si="215">IF($B356="","",IF(ISEVEN(B356),"EVEN",""))</f>
        <v/>
      </c>
      <c r="AO356" s="18"/>
      <c r="AP356" s="18"/>
      <c r="AQ356" s="18"/>
      <c r="AR356" s="19"/>
    </row>
    <row r="357" spans="2:45" x14ac:dyDescent="0.25">
      <c r="B357" s="2"/>
      <c r="D357" s="17" t="str">
        <f t="shared" si="210"/>
        <v/>
      </c>
      <c r="E357" s="18"/>
      <c r="F357" s="18"/>
      <c r="G357" s="18"/>
      <c r="H357" s="18"/>
      <c r="I357" s="18"/>
      <c r="J357" s="18" t="str">
        <f t="shared" si="211"/>
        <v/>
      </c>
      <c r="K357" s="18"/>
      <c r="L357" s="18"/>
      <c r="M357" s="18"/>
      <c r="N357" s="19"/>
      <c r="S357" s="17" t="str">
        <f t="shared" si="212"/>
        <v/>
      </c>
      <c r="T357" s="18"/>
      <c r="U357" s="18"/>
      <c r="V357" s="18"/>
      <c r="W357" s="18"/>
      <c r="X357" s="18"/>
      <c r="Y357" s="18" t="str">
        <f t="shared" si="213"/>
        <v/>
      </c>
      <c r="Z357" s="18"/>
      <c r="AA357" s="18"/>
      <c r="AB357" s="18"/>
      <c r="AC357" s="19"/>
      <c r="AE357"/>
      <c r="AF357"/>
      <c r="AG357"/>
      <c r="AH357" s="17" t="str">
        <f t="shared" si="214"/>
        <v/>
      </c>
      <c r="AI357" s="18"/>
      <c r="AJ357" s="18"/>
      <c r="AK357" s="18"/>
      <c r="AL357" s="18"/>
      <c r="AM357" s="18"/>
      <c r="AN357" s="18" t="str">
        <f t="shared" si="215"/>
        <v/>
      </c>
      <c r="AO357" s="18"/>
      <c r="AP357" s="18"/>
      <c r="AQ357" s="18"/>
      <c r="AR357" s="19"/>
    </row>
    <row r="358" spans="2:45" x14ac:dyDescent="0.25">
      <c r="B358" s="2"/>
      <c r="D358" s="17" t="str">
        <f t="shared" si="210"/>
        <v/>
      </c>
      <c r="E358" s="18"/>
      <c r="F358" s="18"/>
      <c r="G358" s="18"/>
      <c r="H358" s="18"/>
      <c r="I358" s="18"/>
      <c r="J358" s="18" t="str">
        <f t="shared" si="211"/>
        <v/>
      </c>
      <c r="K358" s="18"/>
      <c r="L358" s="18"/>
      <c r="M358" s="18"/>
      <c r="N358" s="19"/>
      <c r="S358" s="17" t="str">
        <f t="shared" si="212"/>
        <v/>
      </c>
      <c r="T358" s="18"/>
      <c r="U358" s="18"/>
      <c r="V358" s="18"/>
      <c r="W358" s="18"/>
      <c r="X358" s="18"/>
      <c r="Y358" s="18" t="str">
        <f t="shared" si="213"/>
        <v/>
      </c>
      <c r="Z358" s="18"/>
      <c r="AA358" s="18"/>
      <c r="AB358" s="18"/>
      <c r="AC358" s="19"/>
      <c r="AE358"/>
      <c r="AF358"/>
      <c r="AG358"/>
      <c r="AH358" s="17" t="str">
        <f t="shared" si="214"/>
        <v/>
      </c>
      <c r="AI358" s="18"/>
      <c r="AJ358" s="18"/>
      <c r="AK358" s="18"/>
      <c r="AL358" s="18"/>
      <c r="AM358" s="18"/>
      <c r="AN358" s="18" t="str">
        <f t="shared" si="215"/>
        <v/>
      </c>
      <c r="AO358" s="18"/>
      <c r="AP358" s="18"/>
      <c r="AQ358" s="18"/>
      <c r="AR358" s="19"/>
    </row>
    <row r="359" spans="2:45" x14ac:dyDescent="0.25">
      <c r="B359" s="2"/>
      <c r="D359" s="17" t="str">
        <f t="shared" si="210"/>
        <v/>
      </c>
      <c r="E359" s="18"/>
      <c r="F359" s="18"/>
      <c r="G359" s="18"/>
      <c r="H359" s="18"/>
      <c r="I359" s="18"/>
      <c r="J359" s="18" t="str">
        <f t="shared" si="211"/>
        <v/>
      </c>
      <c r="K359" s="18"/>
      <c r="L359" s="18"/>
      <c r="M359" s="18"/>
      <c r="N359" s="19"/>
      <c r="S359" s="17" t="str">
        <f t="shared" si="212"/>
        <v/>
      </c>
      <c r="T359" s="18"/>
      <c r="U359" s="18"/>
      <c r="V359" s="18"/>
      <c r="W359" s="18"/>
      <c r="X359" s="18"/>
      <c r="Y359" s="18" t="str">
        <f t="shared" si="213"/>
        <v/>
      </c>
      <c r="Z359" s="18"/>
      <c r="AA359" s="18"/>
      <c r="AB359" s="18"/>
      <c r="AC359" s="19"/>
      <c r="AE359"/>
      <c r="AF359"/>
      <c r="AG359"/>
      <c r="AH359" s="17" t="str">
        <f t="shared" si="214"/>
        <v/>
      </c>
      <c r="AI359" s="18"/>
      <c r="AJ359" s="18"/>
      <c r="AK359" s="18"/>
      <c r="AL359" s="18"/>
      <c r="AM359" s="18"/>
      <c r="AN359" s="18" t="str">
        <f t="shared" si="215"/>
        <v/>
      </c>
      <c r="AO359" s="18"/>
      <c r="AP359" s="18"/>
      <c r="AQ359" s="18"/>
      <c r="AR359" s="19"/>
    </row>
    <row r="360" spans="2:45" x14ac:dyDescent="0.25">
      <c r="B360" s="2"/>
      <c r="D360" s="17" t="str">
        <f t="shared" si="210"/>
        <v/>
      </c>
      <c r="E360" s="18"/>
      <c r="F360" s="18"/>
      <c r="G360" s="18"/>
      <c r="H360" s="18"/>
      <c r="I360" s="18"/>
      <c r="J360" s="18" t="str">
        <f t="shared" si="211"/>
        <v/>
      </c>
      <c r="K360" s="18"/>
      <c r="L360" s="18"/>
      <c r="M360" s="18"/>
      <c r="N360" s="19"/>
      <c r="S360" s="17" t="str">
        <f t="shared" si="212"/>
        <v/>
      </c>
      <c r="T360" s="18"/>
      <c r="U360" s="18"/>
      <c r="V360" s="18"/>
      <c r="W360" s="18"/>
      <c r="X360" s="18"/>
      <c r="Y360" s="18" t="str">
        <f t="shared" si="213"/>
        <v/>
      </c>
      <c r="Z360" s="18"/>
      <c r="AA360" s="18"/>
      <c r="AB360" s="18"/>
      <c r="AC360" s="19"/>
      <c r="AE360"/>
      <c r="AF360"/>
      <c r="AG360"/>
      <c r="AH360" s="17" t="str">
        <f t="shared" si="214"/>
        <v/>
      </c>
      <c r="AI360" s="18"/>
      <c r="AJ360" s="18"/>
      <c r="AK360" s="18"/>
      <c r="AL360" s="18"/>
      <c r="AM360" s="18"/>
      <c r="AN360" s="18" t="str">
        <f t="shared" si="215"/>
        <v/>
      </c>
      <c r="AO360" s="18"/>
      <c r="AP360" s="18"/>
      <c r="AQ360" s="18"/>
      <c r="AR360" s="19"/>
    </row>
    <row r="361" spans="2:45" x14ac:dyDescent="0.25">
      <c r="B361" s="2"/>
      <c r="D361" s="17" t="str">
        <f t="shared" si="210"/>
        <v/>
      </c>
      <c r="E361" s="18"/>
      <c r="F361" s="18"/>
      <c r="G361" s="18"/>
      <c r="H361" s="18"/>
      <c r="I361" s="18"/>
      <c r="J361" s="18" t="str">
        <f t="shared" si="211"/>
        <v/>
      </c>
      <c r="K361" s="18"/>
      <c r="L361" s="18"/>
      <c r="M361" s="18"/>
      <c r="N361" s="19"/>
      <c r="S361" s="17" t="str">
        <f t="shared" si="212"/>
        <v/>
      </c>
      <c r="T361" s="18"/>
      <c r="U361" s="18"/>
      <c r="V361" s="18"/>
      <c r="W361" s="18"/>
      <c r="X361" s="18"/>
      <c r="Y361" s="18" t="str">
        <f t="shared" si="213"/>
        <v/>
      </c>
      <c r="Z361" s="18"/>
      <c r="AA361" s="18"/>
      <c r="AB361" s="18"/>
      <c r="AC361" s="19"/>
      <c r="AE361"/>
      <c r="AF361"/>
      <c r="AG361"/>
      <c r="AH361" s="17" t="str">
        <f t="shared" si="214"/>
        <v/>
      </c>
      <c r="AI361" s="18"/>
      <c r="AJ361" s="18"/>
      <c r="AK361" s="18"/>
      <c r="AL361" s="18"/>
      <c r="AM361" s="18"/>
      <c r="AN361" s="18" t="str">
        <f t="shared" si="215"/>
        <v/>
      </c>
      <c r="AO361" s="18"/>
      <c r="AP361" s="18"/>
      <c r="AQ361" s="18"/>
      <c r="AR361" s="19"/>
    </row>
    <row r="362" spans="2:45" x14ac:dyDescent="0.25">
      <c r="B362" s="2"/>
      <c r="D362" s="17" t="str">
        <f t="shared" si="210"/>
        <v/>
      </c>
      <c r="E362" s="18"/>
      <c r="F362" s="18"/>
      <c r="G362" s="18"/>
      <c r="H362" s="18"/>
      <c r="I362" s="18"/>
      <c r="J362" s="18" t="str">
        <f t="shared" si="211"/>
        <v/>
      </c>
      <c r="K362" s="18"/>
      <c r="L362" s="18"/>
      <c r="M362" s="18"/>
      <c r="N362" s="19"/>
      <c r="S362" s="17" t="str">
        <f t="shared" si="212"/>
        <v/>
      </c>
      <c r="T362" s="18"/>
      <c r="U362" s="18"/>
      <c r="V362" s="18"/>
      <c r="W362" s="18"/>
      <c r="X362" s="18"/>
      <c r="Y362" s="18" t="str">
        <f t="shared" si="213"/>
        <v/>
      </c>
      <c r="Z362" s="18"/>
      <c r="AA362" s="18"/>
      <c r="AB362" s="18"/>
      <c r="AC362" s="19"/>
      <c r="AE362"/>
      <c r="AF362"/>
      <c r="AG362"/>
      <c r="AH362" s="17" t="str">
        <f t="shared" si="214"/>
        <v/>
      </c>
      <c r="AI362" s="18"/>
      <c r="AJ362" s="18"/>
      <c r="AK362" s="18"/>
      <c r="AL362" s="18"/>
      <c r="AM362" s="18"/>
      <c r="AN362" s="18" t="str">
        <f t="shared" si="215"/>
        <v/>
      </c>
      <c r="AO362" s="18"/>
      <c r="AP362" s="18"/>
      <c r="AQ362" s="18"/>
      <c r="AR362" s="19"/>
    </row>
    <row r="363" spans="2:45" ht="15.75" thickBot="1" x14ac:dyDescent="0.3">
      <c r="B363" s="2"/>
      <c r="D363" s="27" t="str">
        <f t="shared" si="210"/>
        <v/>
      </c>
      <c r="E363" s="28"/>
      <c r="F363" s="28"/>
      <c r="G363" s="28"/>
      <c r="H363" s="28"/>
      <c r="I363" s="28"/>
      <c r="J363" s="28" t="str">
        <f t="shared" si="211"/>
        <v/>
      </c>
      <c r="K363" s="28"/>
      <c r="L363" s="28"/>
      <c r="M363" s="28"/>
      <c r="N363" s="29"/>
      <c r="S363" s="27" t="str">
        <f t="shared" si="212"/>
        <v/>
      </c>
      <c r="T363" s="28"/>
      <c r="U363" s="28"/>
      <c r="V363" s="28"/>
      <c r="W363" s="28"/>
      <c r="X363" s="28"/>
      <c r="Y363" s="28" t="str">
        <f t="shared" si="213"/>
        <v/>
      </c>
      <c r="Z363" s="28"/>
      <c r="AA363" s="28"/>
      <c r="AB363" s="28"/>
      <c r="AC363" s="29"/>
      <c r="AH363" s="27" t="str">
        <f t="shared" si="214"/>
        <v/>
      </c>
      <c r="AI363" s="28"/>
      <c r="AJ363" s="28"/>
      <c r="AK363" s="28"/>
      <c r="AL363" s="28"/>
      <c r="AM363" s="28"/>
      <c r="AN363" s="28" t="str">
        <f t="shared" si="215"/>
        <v/>
      </c>
      <c r="AO363" s="28"/>
      <c r="AP363" s="28"/>
      <c r="AQ363" s="28"/>
      <c r="AR363" s="29"/>
    </row>
    <row r="364" spans="2:45" ht="15.75" thickBot="1" x14ac:dyDescent="0.3">
      <c r="B364" s="2"/>
      <c r="C364" s="4">
        <f>COUNT(B355:B363)+C354</f>
        <v>27</v>
      </c>
      <c r="D364" s="20">
        <f>COUNTIF(D355:D363,"RED")</f>
        <v>0</v>
      </c>
      <c r="E364" s="21" t="str">
        <f>IF(J364&gt;D364,(J364-D364)*-H354,"")</f>
        <v/>
      </c>
      <c r="F364" s="21" t="str">
        <f>IF(D364&gt;J364,(D364-J364)*H354,"")</f>
        <v/>
      </c>
      <c r="G364" s="22">
        <f>SUM(G354,E364,F364)</f>
        <v>-1</v>
      </c>
      <c r="H364" s="23">
        <f>IF(I364&lt;=0,1,I364)</f>
        <v>4</v>
      </c>
      <c r="I364" s="21">
        <f>IF(D364&gt;J364,H354-(D364-J364),H354+(J364-D364))</f>
        <v>4</v>
      </c>
      <c r="J364" s="21">
        <f>COUNTIF(J355:J363,"BLK")</f>
        <v>0</v>
      </c>
      <c r="K364" s="21" t="str">
        <f>IF(D364&gt;J364,(D364-J364)*-N354,"")</f>
        <v/>
      </c>
      <c r="L364" s="21" t="str">
        <f>IF(J364&gt;D364,(J364-D364)*N354,"")</f>
        <v/>
      </c>
      <c r="M364" s="22">
        <f>SUM(M354,K364,L364)</f>
        <v>6</v>
      </c>
      <c r="N364" s="24">
        <f>IF(O364&lt;=0,1,O364)</f>
        <v>1</v>
      </c>
      <c r="O364" s="4">
        <f>IF(J364&gt;D364,N354-(J364-D364),N354+(D364-J364))</f>
        <v>1</v>
      </c>
      <c r="S364" s="20">
        <f>COUNTIF(S355:S363,"HIGH")</f>
        <v>0</v>
      </c>
      <c r="T364" s="21" t="str">
        <f>IF(Y364&gt;S364,(Y364-S364)*-W354,"")</f>
        <v/>
      </c>
      <c r="U364" s="21" t="str">
        <f>IF(S364&gt;Y364,(S364-Y364)*W354,"")</f>
        <v/>
      </c>
      <c r="V364" s="22">
        <f>SUM(V354,T364,U364)</f>
        <v>-6</v>
      </c>
      <c r="W364" s="23">
        <f>IF(X364&lt;=0,1,X364)</f>
        <v>4</v>
      </c>
      <c r="X364" s="21">
        <f>IF(S364&gt;Y364,W354-(S364-Y364),W354+(Y364-S364))</f>
        <v>4</v>
      </c>
      <c r="Y364" s="21">
        <f>COUNTIF(Y355:Y363,"LOW")</f>
        <v>0</v>
      </c>
      <c r="Z364" s="21" t="str">
        <f>IF(S364&gt;Y364,(S364-Y364)*-AC354,"")</f>
        <v/>
      </c>
      <c r="AA364" s="21" t="str">
        <f>IF(Y364&gt;S364,(Y364-S364)*AC354,"")</f>
        <v/>
      </c>
      <c r="AB364" s="22">
        <f>SUM(AB354,Z364,AA364)</f>
        <v>3</v>
      </c>
      <c r="AC364" s="24">
        <f>IF(AD364&lt;=0,1,AD364)</f>
        <v>1</v>
      </c>
      <c r="AD364" s="4">
        <f>IF(Y364&gt;S364,AC354-(Y364-S364),AC354+(S364-Y364))</f>
        <v>1</v>
      </c>
      <c r="AH364" s="20">
        <f>COUNTIF(AH355:AH363,"ODD")</f>
        <v>0</v>
      </c>
      <c r="AI364" s="21" t="str">
        <f>IF(AN364&gt;AH364,(AN364-AH364)*-AL354,"")</f>
        <v/>
      </c>
      <c r="AJ364" s="21" t="str">
        <f>IF(AH364&gt;AN364,(AH364-AN364)*AL354,"")</f>
        <v/>
      </c>
      <c r="AK364" s="22">
        <f>SUM(AK354,AI364,AJ364)</f>
        <v>6</v>
      </c>
      <c r="AL364" s="23">
        <f>IF(AM364&lt;=0,1,AM364)</f>
        <v>4</v>
      </c>
      <c r="AM364" s="21">
        <f>IF(AH364&gt;AN364,AL354-(AH364-AN364),AL354+(AN364-AH364))</f>
        <v>4</v>
      </c>
      <c r="AN364" s="21">
        <f>COUNTIF(AN355:AN363,"EVEN")</f>
        <v>0</v>
      </c>
      <c r="AO364" s="21" t="str">
        <f>IF(AH364&gt;AN364,(AH364-AN364)*-AR354,"")</f>
        <v/>
      </c>
      <c r="AP364" s="21" t="str">
        <f>IF(AN364&gt;AH364,(AN364-AH364)*AR354,"")</f>
        <v/>
      </c>
      <c r="AQ364" s="22">
        <f>SUM(AQ354,AO364,AP364)</f>
        <v>14</v>
      </c>
      <c r="AR364" s="24">
        <f>IF(AS364&lt;=0,1,AS364)</f>
        <v>3</v>
      </c>
      <c r="AS364" s="4">
        <f>IF(AN364&gt;AH364,AR354-(AN364-AH364),AR354+(AH364-AN364))</f>
        <v>3</v>
      </c>
    </row>
    <row r="365" spans="2:45" x14ac:dyDescent="0.25">
      <c r="B365" s="2"/>
      <c r="D365" s="14" t="str">
        <f>IF($B365="","",IF(ISERROR(FIND("|"&amp;$B365&amp;"|","|1|3|5|7|9|12|14|16|18|19|21|23|25|27|30|32|34|36|")),"","RED"))</f>
        <v/>
      </c>
      <c r="E365" s="15"/>
      <c r="F365" s="15"/>
      <c r="G365" s="15"/>
      <c r="H365" s="15"/>
      <c r="I365" s="15"/>
      <c r="J365" s="15" t="str">
        <f>IF($B365="","",IF(ISERROR(FIND("|"&amp;$B365&amp;"|","|1|3|5|7|9|12|14|16|18|19|21|23|25|27|30|32|34|36|")),"BLK",""))</f>
        <v/>
      </c>
      <c r="K365" s="15"/>
      <c r="L365" s="15"/>
      <c r="M365" s="15"/>
      <c r="N365" s="16"/>
      <c r="S365" s="14" t="str">
        <f>IF($B365="","",IF($B365&gt;=19,"HIGH",""))</f>
        <v/>
      </c>
      <c r="T365" s="15"/>
      <c r="U365" s="15"/>
      <c r="V365" s="15"/>
      <c r="W365" s="15"/>
      <c r="X365" s="15"/>
      <c r="Y365" s="15" t="str">
        <f>IF($B365="","",IF($B365&lt;=18,"LOW",""))</f>
        <v/>
      </c>
      <c r="Z365" s="15"/>
      <c r="AA365" s="15"/>
      <c r="AB365" s="15"/>
      <c r="AC365" s="16"/>
      <c r="AE365"/>
      <c r="AF365"/>
      <c r="AG365"/>
      <c r="AH365" s="14" t="str">
        <f>IF($B365="","",IF(ISEVEN(B365),"","ODD"))</f>
        <v/>
      </c>
      <c r="AI365" s="15"/>
      <c r="AJ365" s="15"/>
      <c r="AK365" s="15"/>
      <c r="AL365" s="15"/>
      <c r="AM365" s="15"/>
      <c r="AN365" s="15" t="str">
        <f>IF($B365="","",IF(ISEVEN(B365),"EVEN",""))</f>
        <v/>
      </c>
      <c r="AO365" s="15"/>
      <c r="AP365" s="15"/>
      <c r="AQ365" s="15"/>
      <c r="AR365" s="16"/>
    </row>
    <row r="366" spans="2:45" x14ac:dyDescent="0.25">
      <c r="B366" s="2"/>
      <c r="D366" s="17" t="str">
        <f t="shared" ref="D366:D373" si="216">IF($B366="","",IF(ISERROR(FIND("|"&amp;$B366&amp;"|","|1|3|5|7|9|12|14|16|18|19|21|23|25|27|30|32|34|36|")),"","RED"))</f>
        <v/>
      </c>
      <c r="E366" s="18"/>
      <c r="F366" s="18"/>
      <c r="G366" s="18"/>
      <c r="H366" s="18"/>
      <c r="I366" s="18"/>
      <c r="J366" s="18" t="str">
        <f t="shared" ref="J366:J373" si="217">IF($B366="","",IF(ISERROR(FIND("|"&amp;$B366&amp;"|","|1|3|5|7|9|12|14|16|18|19|21|23|25|27|30|32|34|36|")),"BLK",""))</f>
        <v/>
      </c>
      <c r="K366" s="18"/>
      <c r="L366" s="18"/>
      <c r="M366" s="18"/>
      <c r="N366" s="19"/>
      <c r="S366" s="17" t="str">
        <f t="shared" ref="S366:S373" si="218">IF($B366="","",IF($B366&gt;=19,"HIGH",""))</f>
        <v/>
      </c>
      <c r="T366" s="18"/>
      <c r="U366" s="18"/>
      <c r="V366" s="18"/>
      <c r="W366" s="18"/>
      <c r="X366" s="18"/>
      <c r="Y366" s="18" t="str">
        <f t="shared" ref="Y366:Y373" si="219">IF($B366="","",IF($B366&lt;=18,"LOW",""))</f>
        <v/>
      </c>
      <c r="Z366" s="18"/>
      <c r="AA366" s="18"/>
      <c r="AB366" s="18"/>
      <c r="AC366" s="19"/>
      <c r="AE366"/>
      <c r="AF366"/>
      <c r="AG366"/>
      <c r="AH366" s="17" t="str">
        <f t="shared" ref="AH366:AH373" si="220">IF($B366="","",IF(ISEVEN(B366),"","ODD"))</f>
        <v/>
      </c>
      <c r="AI366" s="18"/>
      <c r="AJ366" s="18"/>
      <c r="AK366" s="18"/>
      <c r="AL366" s="18"/>
      <c r="AM366" s="18"/>
      <c r="AN366" s="18" t="str">
        <f t="shared" ref="AN366:AN373" si="221">IF($B366="","",IF(ISEVEN(B366),"EVEN",""))</f>
        <v/>
      </c>
      <c r="AO366" s="18"/>
      <c r="AP366" s="18"/>
      <c r="AQ366" s="18"/>
      <c r="AR366" s="19"/>
    </row>
    <row r="367" spans="2:45" x14ac:dyDescent="0.25">
      <c r="B367" s="2"/>
      <c r="D367" s="17" t="str">
        <f t="shared" si="216"/>
        <v/>
      </c>
      <c r="E367" s="18"/>
      <c r="F367" s="18"/>
      <c r="G367" s="18"/>
      <c r="H367" s="18"/>
      <c r="I367" s="18"/>
      <c r="J367" s="18" t="str">
        <f t="shared" si="217"/>
        <v/>
      </c>
      <c r="K367" s="18"/>
      <c r="L367" s="18"/>
      <c r="M367" s="18"/>
      <c r="N367" s="19"/>
      <c r="S367" s="17" t="str">
        <f t="shared" si="218"/>
        <v/>
      </c>
      <c r="T367" s="18"/>
      <c r="U367" s="18"/>
      <c r="V367" s="18"/>
      <c r="W367" s="18"/>
      <c r="X367" s="18"/>
      <c r="Y367" s="18" t="str">
        <f t="shared" si="219"/>
        <v/>
      </c>
      <c r="Z367" s="18"/>
      <c r="AA367" s="18"/>
      <c r="AB367" s="18"/>
      <c r="AC367" s="19"/>
      <c r="AE367"/>
      <c r="AF367"/>
      <c r="AG367"/>
      <c r="AH367" s="17" t="str">
        <f t="shared" si="220"/>
        <v/>
      </c>
      <c r="AI367" s="18"/>
      <c r="AJ367" s="18"/>
      <c r="AK367" s="18"/>
      <c r="AL367" s="18"/>
      <c r="AM367" s="18"/>
      <c r="AN367" s="18" t="str">
        <f t="shared" si="221"/>
        <v/>
      </c>
      <c r="AO367" s="18"/>
      <c r="AP367" s="18"/>
      <c r="AQ367" s="18"/>
      <c r="AR367" s="19"/>
    </row>
    <row r="368" spans="2:45" x14ac:dyDescent="0.25">
      <c r="B368" s="2"/>
      <c r="D368" s="17" t="str">
        <f t="shared" si="216"/>
        <v/>
      </c>
      <c r="E368" s="18"/>
      <c r="F368" s="18"/>
      <c r="G368" s="18"/>
      <c r="H368" s="18"/>
      <c r="I368" s="18"/>
      <c r="J368" s="18" t="str">
        <f t="shared" si="217"/>
        <v/>
      </c>
      <c r="K368" s="18"/>
      <c r="L368" s="18"/>
      <c r="M368" s="18"/>
      <c r="N368" s="19"/>
      <c r="S368" s="17" t="str">
        <f t="shared" si="218"/>
        <v/>
      </c>
      <c r="T368" s="18"/>
      <c r="U368" s="18"/>
      <c r="V368" s="18"/>
      <c r="W368" s="18"/>
      <c r="X368" s="18"/>
      <c r="Y368" s="18" t="str">
        <f t="shared" si="219"/>
        <v/>
      </c>
      <c r="Z368" s="18"/>
      <c r="AA368" s="18"/>
      <c r="AB368" s="18"/>
      <c r="AC368" s="19"/>
      <c r="AE368"/>
      <c r="AF368"/>
      <c r="AG368"/>
      <c r="AH368" s="17" t="str">
        <f t="shared" si="220"/>
        <v/>
      </c>
      <c r="AI368" s="18"/>
      <c r="AJ368" s="18"/>
      <c r="AK368" s="18"/>
      <c r="AL368" s="18"/>
      <c r="AM368" s="18"/>
      <c r="AN368" s="18" t="str">
        <f t="shared" si="221"/>
        <v/>
      </c>
      <c r="AO368" s="18"/>
      <c r="AP368" s="18"/>
      <c r="AQ368" s="18"/>
      <c r="AR368" s="19"/>
    </row>
    <row r="369" spans="2:45" x14ac:dyDescent="0.25">
      <c r="B369" s="2"/>
      <c r="D369" s="17" t="str">
        <f t="shared" si="216"/>
        <v/>
      </c>
      <c r="E369" s="18"/>
      <c r="F369" s="18"/>
      <c r="G369" s="18"/>
      <c r="H369" s="18"/>
      <c r="I369" s="18"/>
      <c r="J369" s="18" t="str">
        <f t="shared" si="217"/>
        <v/>
      </c>
      <c r="K369" s="18"/>
      <c r="L369" s="18"/>
      <c r="M369" s="18"/>
      <c r="N369" s="19"/>
      <c r="S369" s="17" t="str">
        <f t="shared" si="218"/>
        <v/>
      </c>
      <c r="T369" s="18"/>
      <c r="U369" s="18"/>
      <c r="V369" s="18"/>
      <c r="W369" s="18"/>
      <c r="X369" s="18"/>
      <c r="Y369" s="18" t="str">
        <f t="shared" si="219"/>
        <v/>
      </c>
      <c r="Z369" s="18"/>
      <c r="AA369" s="18"/>
      <c r="AB369" s="18"/>
      <c r="AC369" s="19"/>
      <c r="AE369"/>
      <c r="AF369"/>
      <c r="AG369"/>
      <c r="AH369" s="17" t="str">
        <f t="shared" si="220"/>
        <v/>
      </c>
      <c r="AI369" s="18"/>
      <c r="AJ369" s="18"/>
      <c r="AK369" s="18"/>
      <c r="AL369" s="18"/>
      <c r="AM369" s="18"/>
      <c r="AN369" s="18" t="str">
        <f t="shared" si="221"/>
        <v/>
      </c>
      <c r="AO369" s="18"/>
      <c r="AP369" s="18"/>
      <c r="AQ369" s="18"/>
      <c r="AR369" s="19"/>
    </row>
    <row r="370" spans="2:45" x14ac:dyDescent="0.25">
      <c r="B370" s="2"/>
      <c r="D370" s="17" t="str">
        <f t="shared" si="216"/>
        <v/>
      </c>
      <c r="E370" s="18"/>
      <c r="F370" s="18"/>
      <c r="G370" s="18"/>
      <c r="H370" s="18"/>
      <c r="I370" s="18"/>
      <c r="J370" s="18" t="str">
        <f t="shared" si="217"/>
        <v/>
      </c>
      <c r="K370" s="18"/>
      <c r="L370" s="18"/>
      <c r="M370" s="18"/>
      <c r="N370" s="19"/>
      <c r="S370" s="17" t="str">
        <f t="shared" si="218"/>
        <v/>
      </c>
      <c r="T370" s="18"/>
      <c r="U370" s="18"/>
      <c r="V370" s="18"/>
      <c r="W370" s="18"/>
      <c r="X370" s="18"/>
      <c r="Y370" s="18" t="str">
        <f t="shared" si="219"/>
        <v/>
      </c>
      <c r="Z370" s="18"/>
      <c r="AA370" s="18"/>
      <c r="AB370" s="18"/>
      <c r="AC370" s="19"/>
      <c r="AE370"/>
      <c r="AF370"/>
      <c r="AG370"/>
      <c r="AH370" s="17" t="str">
        <f t="shared" si="220"/>
        <v/>
      </c>
      <c r="AI370" s="18"/>
      <c r="AJ370" s="18"/>
      <c r="AK370" s="18"/>
      <c r="AL370" s="18"/>
      <c r="AM370" s="18"/>
      <c r="AN370" s="18" t="str">
        <f t="shared" si="221"/>
        <v/>
      </c>
      <c r="AO370" s="18"/>
      <c r="AP370" s="18"/>
      <c r="AQ370" s="18"/>
      <c r="AR370" s="19"/>
    </row>
    <row r="371" spans="2:45" x14ac:dyDescent="0.25">
      <c r="B371" s="2"/>
      <c r="D371" s="17" t="str">
        <f t="shared" si="216"/>
        <v/>
      </c>
      <c r="E371" s="18"/>
      <c r="F371" s="18"/>
      <c r="G371" s="18"/>
      <c r="H371" s="18"/>
      <c r="I371" s="18"/>
      <c r="J371" s="18" t="str">
        <f t="shared" si="217"/>
        <v/>
      </c>
      <c r="K371" s="18"/>
      <c r="L371" s="18"/>
      <c r="M371" s="18"/>
      <c r="N371" s="19"/>
      <c r="S371" s="17" t="str">
        <f t="shared" si="218"/>
        <v/>
      </c>
      <c r="T371" s="18"/>
      <c r="U371" s="18"/>
      <c r="V371" s="18"/>
      <c r="W371" s="18"/>
      <c r="X371" s="18"/>
      <c r="Y371" s="18" t="str">
        <f t="shared" si="219"/>
        <v/>
      </c>
      <c r="Z371" s="18"/>
      <c r="AA371" s="18"/>
      <c r="AB371" s="18"/>
      <c r="AC371" s="19"/>
      <c r="AE371"/>
      <c r="AF371"/>
      <c r="AG371"/>
      <c r="AH371" s="17" t="str">
        <f t="shared" si="220"/>
        <v/>
      </c>
      <c r="AI371" s="18"/>
      <c r="AJ371" s="18"/>
      <c r="AK371" s="18"/>
      <c r="AL371" s="18"/>
      <c r="AM371" s="18"/>
      <c r="AN371" s="18" t="str">
        <f t="shared" si="221"/>
        <v/>
      </c>
      <c r="AO371" s="18"/>
      <c r="AP371" s="18"/>
      <c r="AQ371" s="18"/>
      <c r="AR371" s="19"/>
    </row>
    <row r="372" spans="2:45" x14ac:dyDescent="0.25">
      <c r="B372" s="2"/>
      <c r="D372" s="17" t="str">
        <f t="shared" si="216"/>
        <v/>
      </c>
      <c r="E372" s="18"/>
      <c r="F372" s="18"/>
      <c r="G372" s="18"/>
      <c r="H372" s="18"/>
      <c r="I372" s="18"/>
      <c r="J372" s="18" t="str">
        <f t="shared" si="217"/>
        <v/>
      </c>
      <c r="K372" s="18"/>
      <c r="L372" s="18"/>
      <c r="M372" s="18"/>
      <c r="N372" s="19"/>
      <c r="S372" s="17" t="str">
        <f t="shared" si="218"/>
        <v/>
      </c>
      <c r="T372" s="18"/>
      <c r="U372" s="18"/>
      <c r="V372" s="18"/>
      <c r="W372" s="18"/>
      <c r="X372" s="18"/>
      <c r="Y372" s="18" t="str">
        <f t="shared" si="219"/>
        <v/>
      </c>
      <c r="Z372" s="18"/>
      <c r="AA372" s="18"/>
      <c r="AB372" s="18"/>
      <c r="AC372" s="19"/>
      <c r="AE372"/>
      <c r="AF372"/>
      <c r="AG372"/>
      <c r="AH372" s="17" t="str">
        <f t="shared" si="220"/>
        <v/>
      </c>
      <c r="AI372" s="18"/>
      <c r="AJ372" s="18"/>
      <c r="AK372" s="18"/>
      <c r="AL372" s="18"/>
      <c r="AM372" s="18"/>
      <c r="AN372" s="18" t="str">
        <f t="shared" si="221"/>
        <v/>
      </c>
      <c r="AO372" s="18"/>
      <c r="AP372" s="18"/>
      <c r="AQ372" s="18"/>
      <c r="AR372" s="19"/>
    </row>
    <row r="373" spans="2:45" ht="15.75" thickBot="1" x14ac:dyDescent="0.3">
      <c r="B373" s="2"/>
      <c r="D373" s="27" t="str">
        <f t="shared" si="216"/>
        <v/>
      </c>
      <c r="E373" s="28"/>
      <c r="F373" s="28"/>
      <c r="G373" s="28"/>
      <c r="H373" s="28"/>
      <c r="I373" s="28"/>
      <c r="J373" s="28" t="str">
        <f t="shared" si="217"/>
        <v/>
      </c>
      <c r="K373" s="28"/>
      <c r="L373" s="28"/>
      <c r="M373" s="28"/>
      <c r="N373" s="29"/>
      <c r="S373" s="27" t="str">
        <f t="shared" si="218"/>
        <v/>
      </c>
      <c r="T373" s="28"/>
      <c r="U373" s="28"/>
      <c r="V373" s="28"/>
      <c r="W373" s="28"/>
      <c r="X373" s="28"/>
      <c r="Y373" s="28" t="str">
        <f t="shared" si="219"/>
        <v/>
      </c>
      <c r="Z373" s="28"/>
      <c r="AA373" s="28"/>
      <c r="AB373" s="28"/>
      <c r="AC373" s="29"/>
      <c r="AH373" s="27" t="str">
        <f t="shared" si="220"/>
        <v/>
      </c>
      <c r="AI373" s="28"/>
      <c r="AJ373" s="28"/>
      <c r="AK373" s="28"/>
      <c r="AL373" s="28"/>
      <c r="AM373" s="28"/>
      <c r="AN373" s="28" t="str">
        <f t="shared" si="221"/>
        <v/>
      </c>
      <c r="AO373" s="28"/>
      <c r="AP373" s="28"/>
      <c r="AQ373" s="28"/>
      <c r="AR373" s="29"/>
    </row>
    <row r="374" spans="2:45" ht="15.75" thickBot="1" x14ac:dyDescent="0.3">
      <c r="B374" s="2"/>
      <c r="C374" s="4">
        <f>COUNT(B365:B373)+C364</f>
        <v>27</v>
      </c>
      <c r="D374" s="20">
        <f>COUNTIF(D365:D373,"RED")</f>
        <v>0</v>
      </c>
      <c r="E374" s="21" t="str">
        <f>IF(J374&gt;D374,(J374-D374)*-H364,"")</f>
        <v/>
      </c>
      <c r="F374" s="21" t="str">
        <f>IF(D374&gt;J374,(D374-J374)*H364,"")</f>
        <v/>
      </c>
      <c r="G374" s="22">
        <f>SUM(G364,E374,F374)</f>
        <v>-1</v>
      </c>
      <c r="H374" s="23">
        <f>IF(I374&lt;=0,1,I374)</f>
        <v>4</v>
      </c>
      <c r="I374" s="21">
        <f>IF(D374&gt;J374,H364-(D374-J374),H364+(J374-D374))</f>
        <v>4</v>
      </c>
      <c r="J374" s="21">
        <f>COUNTIF(J365:J373,"BLK")</f>
        <v>0</v>
      </c>
      <c r="K374" s="21" t="str">
        <f>IF(D374&gt;J374,(D374-J374)*-N364,"")</f>
        <v/>
      </c>
      <c r="L374" s="21" t="str">
        <f>IF(J374&gt;D374,(J374-D374)*N364,"")</f>
        <v/>
      </c>
      <c r="M374" s="22">
        <f>SUM(M364,K374,L374)</f>
        <v>6</v>
      </c>
      <c r="N374" s="24">
        <f>IF(O374&lt;=0,1,O374)</f>
        <v>1</v>
      </c>
      <c r="O374" s="4">
        <f>IF(J374&gt;D374,N364-(J374-D374),N364+(D374-J374))</f>
        <v>1</v>
      </c>
      <c r="S374" s="20">
        <f>COUNTIF(S365:S373,"HIGH")</f>
        <v>0</v>
      </c>
      <c r="T374" s="21" t="str">
        <f>IF(Y374&gt;S374,(Y374-S374)*-W364,"")</f>
        <v/>
      </c>
      <c r="U374" s="21" t="str">
        <f>IF(S374&gt;Y374,(S374-Y374)*W364,"")</f>
        <v/>
      </c>
      <c r="V374" s="22">
        <f>SUM(V364,T374,U374)</f>
        <v>-6</v>
      </c>
      <c r="W374" s="23">
        <f>IF(X374&lt;=0,1,X374)</f>
        <v>4</v>
      </c>
      <c r="X374" s="21">
        <f>IF(S374&gt;Y374,W364-(S374-Y374),W364+(Y374-S374))</f>
        <v>4</v>
      </c>
      <c r="Y374" s="21">
        <f>COUNTIF(Y365:Y373,"LOW")</f>
        <v>0</v>
      </c>
      <c r="Z374" s="21" t="str">
        <f>IF(S374&gt;Y374,(S374-Y374)*-AC364,"")</f>
        <v/>
      </c>
      <c r="AA374" s="21" t="str">
        <f>IF(Y374&gt;S374,(Y374-S374)*AC364,"")</f>
        <v/>
      </c>
      <c r="AB374" s="22">
        <f>SUM(AB364,Z374,AA374)</f>
        <v>3</v>
      </c>
      <c r="AC374" s="24">
        <f>IF(AD374&lt;=0,1,AD374)</f>
        <v>1</v>
      </c>
      <c r="AD374" s="4">
        <f>IF(Y374&gt;S374,AC364-(Y374-S374),AC364+(S374-Y374))</f>
        <v>1</v>
      </c>
      <c r="AH374" s="20">
        <f>COUNTIF(AH365:AH373,"ODD")</f>
        <v>0</v>
      </c>
      <c r="AI374" s="21" t="str">
        <f>IF(AN374&gt;AH374,(AN374-AH374)*-AL364,"")</f>
        <v/>
      </c>
      <c r="AJ374" s="21" t="str">
        <f>IF(AH374&gt;AN374,(AH374-AN374)*AL364,"")</f>
        <v/>
      </c>
      <c r="AK374" s="22">
        <f>SUM(AK364,AI374,AJ374)</f>
        <v>6</v>
      </c>
      <c r="AL374" s="23">
        <f>IF(AM374&lt;=0,1,AM374)</f>
        <v>4</v>
      </c>
      <c r="AM374" s="21">
        <f>IF(AH374&gt;AN374,AL364-(AH374-AN374),AL364+(AN374-AH374))</f>
        <v>4</v>
      </c>
      <c r="AN374" s="21">
        <f>COUNTIF(AN365:AN373,"EVEN")</f>
        <v>0</v>
      </c>
      <c r="AO374" s="21" t="str">
        <f>IF(AH374&gt;AN374,(AH374-AN374)*-AR364,"")</f>
        <v/>
      </c>
      <c r="AP374" s="21" t="str">
        <f>IF(AN374&gt;AH374,(AN374-AH374)*AR364,"")</f>
        <v/>
      </c>
      <c r="AQ374" s="22">
        <f>SUM(AQ364,AO374,AP374)</f>
        <v>14</v>
      </c>
      <c r="AR374" s="24">
        <f>IF(AS374&lt;=0,1,AS374)</f>
        <v>3</v>
      </c>
      <c r="AS374" s="4">
        <f>IF(AN374&gt;AH374,AR364-(AN374-AH374),AR364+(AH374-AN374))</f>
        <v>3</v>
      </c>
    </row>
    <row r="375" spans="2:45" x14ac:dyDescent="0.25">
      <c r="B375" s="2"/>
      <c r="D375" s="14" t="str">
        <f>IF($B375="","",IF(ISERROR(FIND("|"&amp;$B375&amp;"|","|1|3|5|7|9|12|14|16|18|19|21|23|25|27|30|32|34|36|")),"","RED"))</f>
        <v/>
      </c>
      <c r="E375" s="15"/>
      <c r="F375" s="15"/>
      <c r="G375" s="15"/>
      <c r="H375" s="15"/>
      <c r="I375" s="15"/>
      <c r="J375" s="15" t="str">
        <f>IF($B375="","",IF(ISERROR(FIND("|"&amp;$B375&amp;"|","|1|3|5|7|9|12|14|16|18|19|21|23|25|27|30|32|34|36|")),"BLK",""))</f>
        <v/>
      </c>
      <c r="K375" s="15"/>
      <c r="L375" s="15"/>
      <c r="M375" s="15"/>
      <c r="N375" s="16"/>
      <c r="S375" s="14" t="str">
        <f>IF($B375="","",IF($B375&gt;=19,"HIGH",""))</f>
        <v/>
      </c>
      <c r="T375" s="15"/>
      <c r="U375" s="15"/>
      <c r="V375" s="15"/>
      <c r="W375" s="15"/>
      <c r="X375" s="15"/>
      <c r="Y375" s="15" t="str">
        <f>IF($B375="","",IF($B375&lt;=18,"LOW",""))</f>
        <v/>
      </c>
      <c r="Z375" s="15"/>
      <c r="AA375" s="15"/>
      <c r="AB375" s="15"/>
      <c r="AC375" s="16"/>
      <c r="AE375"/>
      <c r="AF375"/>
      <c r="AG375"/>
      <c r="AH375" s="14" t="str">
        <f>IF($B375="","",IF(ISEVEN(B375),"","ODD"))</f>
        <v/>
      </c>
      <c r="AI375" s="15"/>
      <c r="AJ375" s="15"/>
      <c r="AK375" s="15"/>
      <c r="AL375" s="15"/>
      <c r="AM375" s="15"/>
      <c r="AN375" s="15" t="str">
        <f>IF($B375="","",IF(ISEVEN(B375),"EVEN",""))</f>
        <v/>
      </c>
      <c r="AO375" s="15"/>
      <c r="AP375" s="15"/>
      <c r="AQ375" s="15"/>
      <c r="AR375" s="16"/>
    </row>
    <row r="376" spans="2:45" x14ac:dyDescent="0.25">
      <c r="B376" s="2"/>
      <c r="D376" s="17" t="str">
        <f t="shared" ref="D376:D383" si="222">IF($B376="","",IF(ISERROR(FIND("|"&amp;$B376&amp;"|","|1|3|5|7|9|12|14|16|18|19|21|23|25|27|30|32|34|36|")),"","RED"))</f>
        <v/>
      </c>
      <c r="E376" s="18"/>
      <c r="F376" s="18"/>
      <c r="G376" s="18"/>
      <c r="H376" s="18"/>
      <c r="I376" s="18"/>
      <c r="J376" s="18" t="str">
        <f t="shared" ref="J376:J383" si="223">IF($B376="","",IF(ISERROR(FIND("|"&amp;$B376&amp;"|","|1|3|5|7|9|12|14|16|18|19|21|23|25|27|30|32|34|36|")),"BLK",""))</f>
        <v/>
      </c>
      <c r="K376" s="18"/>
      <c r="L376" s="18"/>
      <c r="M376" s="18"/>
      <c r="N376" s="19"/>
      <c r="S376" s="17" t="str">
        <f t="shared" ref="S376:S383" si="224">IF($B376="","",IF($B376&gt;=19,"HIGH",""))</f>
        <v/>
      </c>
      <c r="T376" s="18"/>
      <c r="U376" s="18"/>
      <c r="V376" s="18"/>
      <c r="W376" s="18"/>
      <c r="X376" s="18"/>
      <c r="Y376" s="18" t="str">
        <f t="shared" ref="Y376:Y383" si="225">IF($B376="","",IF($B376&lt;=18,"LOW",""))</f>
        <v/>
      </c>
      <c r="Z376" s="18"/>
      <c r="AA376" s="18"/>
      <c r="AB376" s="18"/>
      <c r="AC376" s="19"/>
      <c r="AE376"/>
      <c r="AF376"/>
      <c r="AG376"/>
      <c r="AH376" s="17" t="str">
        <f t="shared" ref="AH376:AH383" si="226">IF($B376="","",IF(ISEVEN(B376),"","ODD"))</f>
        <v/>
      </c>
      <c r="AI376" s="18"/>
      <c r="AJ376" s="18"/>
      <c r="AK376" s="18"/>
      <c r="AL376" s="18"/>
      <c r="AM376" s="18"/>
      <c r="AN376" s="18" t="str">
        <f t="shared" ref="AN376:AN383" si="227">IF($B376="","",IF(ISEVEN(B376),"EVEN",""))</f>
        <v/>
      </c>
      <c r="AO376" s="18"/>
      <c r="AP376" s="18"/>
      <c r="AQ376" s="18"/>
      <c r="AR376" s="19"/>
    </row>
    <row r="377" spans="2:45" x14ac:dyDescent="0.25">
      <c r="B377" s="2"/>
      <c r="D377" s="17" t="str">
        <f t="shared" si="222"/>
        <v/>
      </c>
      <c r="E377" s="18"/>
      <c r="F377" s="18"/>
      <c r="G377" s="18"/>
      <c r="H377" s="18"/>
      <c r="I377" s="18"/>
      <c r="J377" s="18" t="str">
        <f t="shared" si="223"/>
        <v/>
      </c>
      <c r="K377" s="18"/>
      <c r="L377" s="18"/>
      <c r="M377" s="18"/>
      <c r="N377" s="19"/>
      <c r="S377" s="17" t="str">
        <f t="shared" si="224"/>
        <v/>
      </c>
      <c r="T377" s="18"/>
      <c r="U377" s="18"/>
      <c r="V377" s="18"/>
      <c r="W377" s="18"/>
      <c r="X377" s="18"/>
      <c r="Y377" s="18" t="str">
        <f t="shared" si="225"/>
        <v/>
      </c>
      <c r="Z377" s="18"/>
      <c r="AA377" s="18"/>
      <c r="AB377" s="18"/>
      <c r="AC377" s="19"/>
      <c r="AE377"/>
      <c r="AF377"/>
      <c r="AG377"/>
      <c r="AH377" s="17" t="str">
        <f t="shared" si="226"/>
        <v/>
      </c>
      <c r="AI377" s="18"/>
      <c r="AJ377" s="18"/>
      <c r="AK377" s="18"/>
      <c r="AL377" s="18"/>
      <c r="AM377" s="18"/>
      <c r="AN377" s="18" t="str">
        <f t="shared" si="227"/>
        <v/>
      </c>
      <c r="AO377" s="18"/>
      <c r="AP377" s="18"/>
      <c r="AQ377" s="18"/>
      <c r="AR377" s="19"/>
    </row>
    <row r="378" spans="2:45" x14ac:dyDescent="0.25">
      <c r="B378" s="2"/>
      <c r="D378" s="17" t="str">
        <f t="shared" si="222"/>
        <v/>
      </c>
      <c r="E378" s="18"/>
      <c r="F378" s="18"/>
      <c r="G378" s="18"/>
      <c r="H378" s="18"/>
      <c r="I378" s="18"/>
      <c r="J378" s="18" t="str">
        <f t="shared" si="223"/>
        <v/>
      </c>
      <c r="K378" s="18"/>
      <c r="L378" s="18"/>
      <c r="M378" s="18"/>
      <c r="N378" s="19"/>
      <c r="S378" s="17" t="str">
        <f t="shared" si="224"/>
        <v/>
      </c>
      <c r="T378" s="18"/>
      <c r="U378" s="18"/>
      <c r="V378" s="18"/>
      <c r="W378" s="18"/>
      <c r="X378" s="18"/>
      <c r="Y378" s="18" t="str">
        <f t="shared" si="225"/>
        <v/>
      </c>
      <c r="Z378" s="18"/>
      <c r="AA378" s="18"/>
      <c r="AB378" s="18"/>
      <c r="AC378" s="19"/>
      <c r="AE378"/>
      <c r="AF378"/>
      <c r="AG378"/>
      <c r="AH378" s="17" t="str">
        <f t="shared" si="226"/>
        <v/>
      </c>
      <c r="AI378" s="18"/>
      <c r="AJ378" s="18"/>
      <c r="AK378" s="18"/>
      <c r="AL378" s="18"/>
      <c r="AM378" s="18"/>
      <c r="AN378" s="18" t="str">
        <f t="shared" si="227"/>
        <v/>
      </c>
      <c r="AO378" s="18"/>
      <c r="AP378" s="18"/>
      <c r="AQ378" s="18"/>
      <c r="AR378" s="19"/>
    </row>
    <row r="379" spans="2:45" x14ac:dyDescent="0.25">
      <c r="B379" s="2"/>
      <c r="D379" s="17" t="str">
        <f t="shared" si="222"/>
        <v/>
      </c>
      <c r="E379" s="18"/>
      <c r="F379" s="18"/>
      <c r="G379" s="18"/>
      <c r="H379" s="18"/>
      <c r="I379" s="18"/>
      <c r="J379" s="18" t="str">
        <f t="shared" si="223"/>
        <v/>
      </c>
      <c r="K379" s="18"/>
      <c r="L379" s="18"/>
      <c r="M379" s="18"/>
      <c r="N379" s="19"/>
      <c r="S379" s="17" t="str">
        <f t="shared" si="224"/>
        <v/>
      </c>
      <c r="T379" s="18"/>
      <c r="U379" s="18"/>
      <c r="V379" s="18"/>
      <c r="W379" s="18"/>
      <c r="X379" s="18"/>
      <c r="Y379" s="18" t="str">
        <f t="shared" si="225"/>
        <v/>
      </c>
      <c r="Z379" s="18"/>
      <c r="AA379" s="18"/>
      <c r="AB379" s="18"/>
      <c r="AC379" s="19"/>
      <c r="AE379"/>
      <c r="AF379"/>
      <c r="AG379"/>
      <c r="AH379" s="17" t="str">
        <f t="shared" si="226"/>
        <v/>
      </c>
      <c r="AI379" s="18"/>
      <c r="AJ379" s="18"/>
      <c r="AK379" s="18"/>
      <c r="AL379" s="18"/>
      <c r="AM379" s="18"/>
      <c r="AN379" s="18" t="str">
        <f t="shared" si="227"/>
        <v/>
      </c>
      <c r="AO379" s="18"/>
      <c r="AP379" s="18"/>
      <c r="AQ379" s="18"/>
      <c r="AR379" s="19"/>
    </row>
    <row r="380" spans="2:45" x14ac:dyDescent="0.25">
      <c r="B380" s="2"/>
      <c r="D380" s="17" t="str">
        <f t="shared" si="222"/>
        <v/>
      </c>
      <c r="E380" s="18"/>
      <c r="F380" s="18"/>
      <c r="G380" s="18"/>
      <c r="H380" s="18"/>
      <c r="I380" s="18"/>
      <c r="J380" s="18" t="str">
        <f t="shared" si="223"/>
        <v/>
      </c>
      <c r="K380" s="18"/>
      <c r="L380" s="18"/>
      <c r="M380" s="18"/>
      <c r="N380" s="19"/>
      <c r="S380" s="17" t="str">
        <f t="shared" si="224"/>
        <v/>
      </c>
      <c r="T380" s="18"/>
      <c r="U380" s="18"/>
      <c r="V380" s="18"/>
      <c r="W380" s="18"/>
      <c r="X380" s="18"/>
      <c r="Y380" s="18" t="str">
        <f t="shared" si="225"/>
        <v/>
      </c>
      <c r="Z380" s="18"/>
      <c r="AA380" s="18"/>
      <c r="AB380" s="18"/>
      <c r="AC380" s="19"/>
      <c r="AE380"/>
      <c r="AF380"/>
      <c r="AG380"/>
      <c r="AH380" s="17" t="str">
        <f t="shared" si="226"/>
        <v/>
      </c>
      <c r="AI380" s="18"/>
      <c r="AJ380" s="18"/>
      <c r="AK380" s="18"/>
      <c r="AL380" s="18"/>
      <c r="AM380" s="18"/>
      <c r="AN380" s="18" t="str">
        <f t="shared" si="227"/>
        <v/>
      </c>
      <c r="AO380" s="18"/>
      <c r="AP380" s="18"/>
      <c r="AQ380" s="18"/>
      <c r="AR380" s="19"/>
    </row>
    <row r="381" spans="2:45" x14ac:dyDescent="0.25">
      <c r="B381" s="2"/>
      <c r="D381" s="17" t="str">
        <f t="shared" si="222"/>
        <v/>
      </c>
      <c r="E381" s="18"/>
      <c r="F381" s="18"/>
      <c r="G381" s="18"/>
      <c r="H381" s="18"/>
      <c r="I381" s="18"/>
      <c r="J381" s="18" t="str">
        <f t="shared" si="223"/>
        <v/>
      </c>
      <c r="K381" s="18"/>
      <c r="L381" s="18"/>
      <c r="M381" s="18"/>
      <c r="N381" s="19"/>
      <c r="S381" s="17" t="str">
        <f t="shared" si="224"/>
        <v/>
      </c>
      <c r="T381" s="18"/>
      <c r="U381" s="18"/>
      <c r="V381" s="18"/>
      <c r="W381" s="18"/>
      <c r="X381" s="18"/>
      <c r="Y381" s="18" t="str">
        <f t="shared" si="225"/>
        <v/>
      </c>
      <c r="Z381" s="18"/>
      <c r="AA381" s="18"/>
      <c r="AB381" s="18"/>
      <c r="AC381" s="19"/>
      <c r="AE381"/>
      <c r="AF381"/>
      <c r="AG381"/>
      <c r="AH381" s="17" t="str">
        <f t="shared" si="226"/>
        <v/>
      </c>
      <c r="AI381" s="18"/>
      <c r="AJ381" s="18"/>
      <c r="AK381" s="18"/>
      <c r="AL381" s="18"/>
      <c r="AM381" s="18"/>
      <c r="AN381" s="18" t="str">
        <f t="shared" si="227"/>
        <v/>
      </c>
      <c r="AO381" s="18"/>
      <c r="AP381" s="18"/>
      <c r="AQ381" s="18"/>
      <c r="AR381" s="19"/>
    </row>
    <row r="382" spans="2:45" x14ac:dyDescent="0.25">
      <c r="B382" s="2"/>
      <c r="D382" s="17" t="str">
        <f t="shared" si="222"/>
        <v/>
      </c>
      <c r="E382" s="18"/>
      <c r="F382" s="18"/>
      <c r="G382" s="18"/>
      <c r="H382" s="18"/>
      <c r="I382" s="18"/>
      <c r="J382" s="18" t="str">
        <f t="shared" si="223"/>
        <v/>
      </c>
      <c r="K382" s="18"/>
      <c r="L382" s="18"/>
      <c r="M382" s="18"/>
      <c r="N382" s="19"/>
      <c r="S382" s="17" t="str">
        <f t="shared" si="224"/>
        <v/>
      </c>
      <c r="T382" s="18"/>
      <c r="U382" s="18"/>
      <c r="V382" s="18"/>
      <c r="W382" s="18"/>
      <c r="X382" s="18"/>
      <c r="Y382" s="18" t="str">
        <f t="shared" si="225"/>
        <v/>
      </c>
      <c r="Z382" s="18"/>
      <c r="AA382" s="18"/>
      <c r="AB382" s="18"/>
      <c r="AC382" s="19"/>
      <c r="AE382"/>
      <c r="AF382"/>
      <c r="AG382"/>
      <c r="AH382" s="17" t="str">
        <f t="shared" si="226"/>
        <v/>
      </c>
      <c r="AI382" s="18"/>
      <c r="AJ382" s="18"/>
      <c r="AK382" s="18"/>
      <c r="AL382" s="18"/>
      <c r="AM382" s="18"/>
      <c r="AN382" s="18" t="str">
        <f t="shared" si="227"/>
        <v/>
      </c>
      <c r="AO382" s="18"/>
      <c r="AP382" s="18"/>
      <c r="AQ382" s="18"/>
      <c r="AR382" s="19"/>
    </row>
    <row r="383" spans="2:45" ht="15.75" thickBot="1" x14ac:dyDescent="0.3">
      <c r="B383" s="2"/>
      <c r="D383" s="27" t="str">
        <f t="shared" si="222"/>
        <v/>
      </c>
      <c r="E383" s="28"/>
      <c r="F383" s="28"/>
      <c r="G383" s="28"/>
      <c r="H383" s="28"/>
      <c r="I383" s="28"/>
      <c r="J383" s="28" t="str">
        <f t="shared" si="223"/>
        <v/>
      </c>
      <c r="K383" s="28"/>
      <c r="L383" s="28"/>
      <c r="M383" s="28"/>
      <c r="N383" s="29"/>
      <c r="S383" s="27" t="str">
        <f t="shared" si="224"/>
        <v/>
      </c>
      <c r="T383" s="28"/>
      <c r="U383" s="28"/>
      <c r="V383" s="28"/>
      <c r="W383" s="28"/>
      <c r="X383" s="28"/>
      <c r="Y383" s="28" t="str">
        <f t="shared" si="225"/>
        <v/>
      </c>
      <c r="Z383" s="28"/>
      <c r="AA383" s="28"/>
      <c r="AB383" s="28"/>
      <c r="AC383" s="29"/>
      <c r="AH383" s="27" t="str">
        <f t="shared" si="226"/>
        <v/>
      </c>
      <c r="AI383" s="28"/>
      <c r="AJ383" s="28"/>
      <c r="AK383" s="28"/>
      <c r="AL383" s="28"/>
      <c r="AM383" s="28"/>
      <c r="AN383" s="28" t="str">
        <f t="shared" si="227"/>
        <v/>
      </c>
      <c r="AO383" s="28"/>
      <c r="AP383" s="28"/>
      <c r="AQ383" s="28"/>
      <c r="AR383" s="29"/>
    </row>
    <row r="384" spans="2:45" ht="15.75" thickBot="1" x14ac:dyDescent="0.3">
      <c r="B384" s="2"/>
      <c r="C384" s="4">
        <f>COUNT(B375:B383)+C374</f>
        <v>27</v>
      </c>
      <c r="D384" s="20">
        <f>COUNTIF(D375:D383,"RED")</f>
        <v>0</v>
      </c>
      <c r="E384" s="21" t="str">
        <f>IF(J384&gt;D384,(J384-D384)*-H374,"")</f>
        <v/>
      </c>
      <c r="F384" s="21" t="str">
        <f>IF(D384&gt;J384,(D384-J384)*H374,"")</f>
        <v/>
      </c>
      <c r="G384" s="22">
        <f>SUM(G374,E384,F384)</f>
        <v>-1</v>
      </c>
      <c r="H384" s="23">
        <f>IF(I384&lt;=0,1,I384)</f>
        <v>4</v>
      </c>
      <c r="I384" s="21">
        <f>IF(D384&gt;J384,H374-(D384-J384),H374+(J384-D384))</f>
        <v>4</v>
      </c>
      <c r="J384" s="21">
        <f>COUNTIF(J375:J383,"BLK")</f>
        <v>0</v>
      </c>
      <c r="K384" s="21" t="str">
        <f>IF(D384&gt;J384,(D384-J384)*-N374,"")</f>
        <v/>
      </c>
      <c r="L384" s="21" t="str">
        <f>IF(J384&gt;D384,(J384-D384)*N374,"")</f>
        <v/>
      </c>
      <c r="M384" s="22">
        <f>SUM(M374,K384,L384)</f>
        <v>6</v>
      </c>
      <c r="N384" s="24">
        <f>IF(O384&lt;=0,1,O384)</f>
        <v>1</v>
      </c>
      <c r="O384" s="4">
        <f>IF(J384&gt;D384,N374-(J384-D384),N374+(D384-J384))</f>
        <v>1</v>
      </c>
      <c r="S384" s="20">
        <f>COUNTIF(S375:S383,"HIGH")</f>
        <v>0</v>
      </c>
      <c r="T384" s="21" t="str">
        <f>IF(Y384&gt;S384,(Y384-S384)*-W374,"")</f>
        <v/>
      </c>
      <c r="U384" s="21" t="str">
        <f>IF(S384&gt;Y384,(S384-Y384)*W374,"")</f>
        <v/>
      </c>
      <c r="V384" s="22">
        <f>SUM(V374,T384,U384)</f>
        <v>-6</v>
      </c>
      <c r="W384" s="23">
        <f>IF(X384&lt;=0,1,X384)</f>
        <v>4</v>
      </c>
      <c r="X384" s="21">
        <f>IF(S384&gt;Y384,W374-(S384-Y384),W374+(Y384-S384))</f>
        <v>4</v>
      </c>
      <c r="Y384" s="21">
        <f>COUNTIF(Y375:Y383,"LOW")</f>
        <v>0</v>
      </c>
      <c r="Z384" s="21" t="str">
        <f>IF(S384&gt;Y384,(S384-Y384)*-AC374,"")</f>
        <v/>
      </c>
      <c r="AA384" s="21" t="str">
        <f>IF(Y384&gt;S384,(Y384-S384)*AC374,"")</f>
        <v/>
      </c>
      <c r="AB384" s="22">
        <f>SUM(AB374,Z384,AA384)</f>
        <v>3</v>
      </c>
      <c r="AC384" s="24">
        <f>IF(AD384&lt;=0,1,AD384)</f>
        <v>1</v>
      </c>
      <c r="AD384" s="4">
        <f>IF(Y384&gt;S384,AC374-(Y384-S384),AC374+(S384-Y384))</f>
        <v>1</v>
      </c>
      <c r="AH384" s="20">
        <f>COUNTIF(AH375:AH383,"ODD")</f>
        <v>0</v>
      </c>
      <c r="AI384" s="21" t="str">
        <f>IF(AN384&gt;AH384,(AN384-AH384)*-AL374,"")</f>
        <v/>
      </c>
      <c r="AJ384" s="21" t="str">
        <f>IF(AH384&gt;AN384,(AH384-AN384)*AL374,"")</f>
        <v/>
      </c>
      <c r="AK384" s="22">
        <f>SUM(AK374,AI384,AJ384)</f>
        <v>6</v>
      </c>
      <c r="AL384" s="23">
        <f>IF(AM384&lt;=0,1,AM384)</f>
        <v>4</v>
      </c>
      <c r="AM384" s="21">
        <f>IF(AH384&gt;AN384,AL374-(AH384-AN384),AL374+(AN384-AH384))</f>
        <v>4</v>
      </c>
      <c r="AN384" s="21">
        <f>COUNTIF(AN375:AN383,"EVEN")</f>
        <v>0</v>
      </c>
      <c r="AO384" s="21" t="str">
        <f>IF(AH384&gt;AN384,(AH384-AN384)*-AR374,"")</f>
        <v/>
      </c>
      <c r="AP384" s="21" t="str">
        <f>IF(AN384&gt;AH384,(AN384-AH384)*AR374,"")</f>
        <v/>
      </c>
      <c r="AQ384" s="22">
        <f>SUM(AQ374,AO384,AP384)</f>
        <v>14</v>
      </c>
      <c r="AR384" s="24">
        <f>IF(AS384&lt;=0,1,AS384)</f>
        <v>3</v>
      </c>
      <c r="AS384" s="4">
        <f>IF(AN384&gt;AH384,AR374-(AN384-AH384),AR374+(AH384-AN384))</f>
        <v>3</v>
      </c>
    </row>
    <row r="385" spans="2:45" x14ac:dyDescent="0.25">
      <c r="B385" s="2"/>
      <c r="D385" s="14" t="str">
        <f>IF($B385="","",IF(ISERROR(FIND("|"&amp;$B385&amp;"|","|1|3|5|7|9|12|14|16|18|19|21|23|25|27|30|32|34|36|")),"","RED"))</f>
        <v/>
      </c>
      <c r="E385" s="15"/>
      <c r="F385" s="15"/>
      <c r="G385" s="15"/>
      <c r="H385" s="15"/>
      <c r="I385" s="15"/>
      <c r="J385" s="15" t="str">
        <f>IF($B385="","",IF(ISERROR(FIND("|"&amp;$B385&amp;"|","|1|3|5|7|9|12|14|16|18|19|21|23|25|27|30|32|34|36|")),"BLK",""))</f>
        <v/>
      </c>
      <c r="K385" s="15"/>
      <c r="L385" s="15"/>
      <c r="M385" s="15"/>
      <c r="N385" s="16"/>
      <c r="S385" s="14" t="str">
        <f>IF($B385="","",IF($B385&gt;=19,"HIGH",""))</f>
        <v/>
      </c>
      <c r="T385" s="15"/>
      <c r="U385" s="15"/>
      <c r="V385" s="15"/>
      <c r="W385" s="15"/>
      <c r="X385" s="15"/>
      <c r="Y385" s="15" t="str">
        <f>IF($B385="","",IF($B385&lt;=18,"LOW",""))</f>
        <v/>
      </c>
      <c r="Z385" s="15"/>
      <c r="AA385" s="15"/>
      <c r="AB385" s="15"/>
      <c r="AC385" s="16"/>
      <c r="AE385"/>
      <c r="AF385"/>
      <c r="AG385"/>
      <c r="AH385" s="14" t="str">
        <f>IF($B385="","",IF(ISEVEN(B385),"","ODD"))</f>
        <v/>
      </c>
      <c r="AI385" s="15"/>
      <c r="AJ385" s="15"/>
      <c r="AK385" s="15"/>
      <c r="AL385" s="15"/>
      <c r="AM385" s="15"/>
      <c r="AN385" s="15" t="str">
        <f>IF($B385="","",IF(ISEVEN(B385),"EVEN",""))</f>
        <v/>
      </c>
      <c r="AO385" s="15"/>
      <c r="AP385" s="15"/>
      <c r="AQ385" s="15"/>
      <c r="AR385" s="16"/>
    </row>
    <row r="386" spans="2:45" x14ac:dyDescent="0.25">
      <c r="B386" s="2"/>
      <c r="D386" s="17" t="str">
        <f t="shared" ref="D386:D393" si="228">IF($B386="","",IF(ISERROR(FIND("|"&amp;$B386&amp;"|","|1|3|5|7|9|12|14|16|18|19|21|23|25|27|30|32|34|36|")),"","RED"))</f>
        <v/>
      </c>
      <c r="E386" s="18"/>
      <c r="F386" s="18"/>
      <c r="G386" s="18"/>
      <c r="H386" s="18"/>
      <c r="I386" s="18"/>
      <c r="J386" s="18" t="str">
        <f t="shared" ref="J386:J393" si="229">IF($B386="","",IF(ISERROR(FIND("|"&amp;$B386&amp;"|","|1|3|5|7|9|12|14|16|18|19|21|23|25|27|30|32|34|36|")),"BLK",""))</f>
        <v/>
      </c>
      <c r="K386" s="18"/>
      <c r="L386" s="18"/>
      <c r="M386" s="18"/>
      <c r="N386" s="19"/>
      <c r="S386" s="17" t="str">
        <f t="shared" ref="S386:S393" si="230">IF($B386="","",IF($B386&gt;=19,"HIGH",""))</f>
        <v/>
      </c>
      <c r="T386" s="18"/>
      <c r="U386" s="18"/>
      <c r="V386" s="18"/>
      <c r="W386" s="18"/>
      <c r="X386" s="18"/>
      <c r="Y386" s="18" t="str">
        <f t="shared" ref="Y386:Y393" si="231">IF($B386="","",IF($B386&lt;=18,"LOW",""))</f>
        <v/>
      </c>
      <c r="Z386" s="18"/>
      <c r="AA386" s="18"/>
      <c r="AB386" s="18"/>
      <c r="AC386" s="19"/>
      <c r="AE386"/>
      <c r="AF386"/>
      <c r="AG386"/>
      <c r="AH386" s="17" t="str">
        <f t="shared" ref="AH386:AH393" si="232">IF($B386="","",IF(ISEVEN(B386),"","ODD"))</f>
        <v/>
      </c>
      <c r="AI386" s="18"/>
      <c r="AJ386" s="18"/>
      <c r="AK386" s="18"/>
      <c r="AL386" s="18"/>
      <c r="AM386" s="18"/>
      <c r="AN386" s="18" t="str">
        <f t="shared" ref="AN386:AN393" si="233">IF($B386="","",IF(ISEVEN(B386),"EVEN",""))</f>
        <v/>
      </c>
      <c r="AO386" s="18"/>
      <c r="AP386" s="18"/>
      <c r="AQ386" s="18"/>
      <c r="AR386" s="19"/>
    </row>
    <row r="387" spans="2:45" x14ac:dyDescent="0.25">
      <c r="B387" s="2"/>
      <c r="D387" s="17" t="str">
        <f t="shared" si="228"/>
        <v/>
      </c>
      <c r="E387" s="18"/>
      <c r="F387" s="18"/>
      <c r="G387" s="18"/>
      <c r="H387" s="18"/>
      <c r="I387" s="18"/>
      <c r="J387" s="18" t="str">
        <f t="shared" si="229"/>
        <v/>
      </c>
      <c r="K387" s="18"/>
      <c r="L387" s="18"/>
      <c r="M387" s="18"/>
      <c r="N387" s="19"/>
      <c r="S387" s="17" t="str">
        <f t="shared" si="230"/>
        <v/>
      </c>
      <c r="T387" s="18"/>
      <c r="U387" s="18"/>
      <c r="V387" s="18"/>
      <c r="W387" s="18"/>
      <c r="X387" s="18"/>
      <c r="Y387" s="18" t="str">
        <f t="shared" si="231"/>
        <v/>
      </c>
      <c r="Z387" s="18"/>
      <c r="AA387" s="18"/>
      <c r="AB387" s="18"/>
      <c r="AC387" s="19"/>
      <c r="AE387"/>
      <c r="AF387"/>
      <c r="AG387"/>
      <c r="AH387" s="17" t="str">
        <f t="shared" si="232"/>
        <v/>
      </c>
      <c r="AI387" s="18"/>
      <c r="AJ387" s="18"/>
      <c r="AK387" s="18"/>
      <c r="AL387" s="18"/>
      <c r="AM387" s="18"/>
      <c r="AN387" s="18" t="str">
        <f t="shared" si="233"/>
        <v/>
      </c>
      <c r="AO387" s="18"/>
      <c r="AP387" s="18"/>
      <c r="AQ387" s="18"/>
      <c r="AR387" s="19"/>
    </row>
    <row r="388" spans="2:45" x14ac:dyDescent="0.25">
      <c r="B388" s="2"/>
      <c r="D388" s="17" t="str">
        <f t="shared" si="228"/>
        <v/>
      </c>
      <c r="E388" s="18"/>
      <c r="F388" s="18"/>
      <c r="G388" s="18"/>
      <c r="H388" s="18"/>
      <c r="I388" s="18"/>
      <c r="J388" s="18" t="str">
        <f t="shared" si="229"/>
        <v/>
      </c>
      <c r="K388" s="18"/>
      <c r="L388" s="18"/>
      <c r="M388" s="18"/>
      <c r="N388" s="19"/>
      <c r="S388" s="17" t="str">
        <f t="shared" si="230"/>
        <v/>
      </c>
      <c r="T388" s="18"/>
      <c r="U388" s="18"/>
      <c r="V388" s="18"/>
      <c r="W388" s="18"/>
      <c r="X388" s="18"/>
      <c r="Y388" s="18" t="str">
        <f t="shared" si="231"/>
        <v/>
      </c>
      <c r="Z388" s="18"/>
      <c r="AA388" s="18"/>
      <c r="AB388" s="18"/>
      <c r="AC388" s="19"/>
      <c r="AE388"/>
      <c r="AF388"/>
      <c r="AG388"/>
      <c r="AH388" s="17" t="str">
        <f t="shared" si="232"/>
        <v/>
      </c>
      <c r="AI388" s="18"/>
      <c r="AJ388" s="18"/>
      <c r="AK388" s="18"/>
      <c r="AL388" s="18"/>
      <c r="AM388" s="18"/>
      <c r="AN388" s="18" t="str">
        <f t="shared" si="233"/>
        <v/>
      </c>
      <c r="AO388" s="18"/>
      <c r="AP388" s="18"/>
      <c r="AQ388" s="18"/>
      <c r="AR388" s="19"/>
    </row>
    <row r="389" spans="2:45" x14ac:dyDescent="0.25">
      <c r="B389" s="2"/>
      <c r="D389" s="17" t="str">
        <f t="shared" si="228"/>
        <v/>
      </c>
      <c r="E389" s="18"/>
      <c r="F389" s="18"/>
      <c r="G389" s="18"/>
      <c r="H389" s="18"/>
      <c r="I389" s="18"/>
      <c r="J389" s="18" t="str">
        <f t="shared" si="229"/>
        <v/>
      </c>
      <c r="K389" s="18"/>
      <c r="L389" s="18"/>
      <c r="M389" s="18"/>
      <c r="N389" s="19"/>
      <c r="S389" s="17" t="str">
        <f t="shared" si="230"/>
        <v/>
      </c>
      <c r="T389" s="18"/>
      <c r="U389" s="18"/>
      <c r="V389" s="18"/>
      <c r="W389" s="18"/>
      <c r="X389" s="18"/>
      <c r="Y389" s="18" t="str">
        <f t="shared" si="231"/>
        <v/>
      </c>
      <c r="Z389" s="18"/>
      <c r="AA389" s="18"/>
      <c r="AB389" s="18"/>
      <c r="AC389" s="19"/>
      <c r="AE389"/>
      <c r="AF389"/>
      <c r="AG389"/>
      <c r="AH389" s="17" t="str">
        <f t="shared" si="232"/>
        <v/>
      </c>
      <c r="AI389" s="18"/>
      <c r="AJ389" s="18"/>
      <c r="AK389" s="18"/>
      <c r="AL389" s="18"/>
      <c r="AM389" s="18"/>
      <c r="AN389" s="18" t="str">
        <f t="shared" si="233"/>
        <v/>
      </c>
      <c r="AO389" s="18"/>
      <c r="AP389" s="18"/>
      <c r="AQ389" s="18"/>
      <c r="AR389" s="19"/>
    </row>
    <row r="390" spans="2:45" x14ac:dyDescent="0.25">
      <c r="B390" s="2"/>
      <c r="D390" s="17" t="str">
        <f t="shared" si="228"/>
        <v/>
      </c>
      <c r="E390" s="18"/>
      <c r="F390" s="18"/>
      <c r="G390" s="18"/>
      <c r="H390" s="18"/>
      <c r="I390" s="18"/>
      <c r="J390" s="18" t="str">
        <f t="shared" si="229"/>
        <v/>
      </c>
      <c r="K390" s="18"/>
      <c r="L390" s="18"/>
      <c r="M390" s="18"/>
      <c r="N390" s="19"/>
      <c r="S390" s="17" t="str">
        <f t="shared" si="230"/>
        <v/>
      </c>
      <c r="T390" s="18"/>
      <c r="U390" s="18"/>
      <c r="V390" s="18"/>
      <c r="W390" s="18"/>
      <c r="X390" s="18"/>
      <c r="Y390" s="18" t="str">
        <f t="shared" si="231"/>
        <v/>
      </c>
      <c r="Z390" s="18"/>
      <c r="AA390" s="18"/>
      <c r="AB390" s="18"/>
      <c r="AC390" s="19"/>
      <c r="AE390"/>
      <c r="AF390"/>
      <c r="AG390"/>
      <c r="AH390" s="17" t="str">
        <f t="shared" si="232"/>
        <v/>
      </c>
      <c r="AI390" s="18"/>
      <c r="AJ390" s="18"/>
      <c r="AK390" s="18"/>
      <c r="AL390" s="18"/>
      <c r="AM390" s="18"/>
      <c r="AN390" s="18" t="str">
        <f t="shared" si="233"/>
        <v/>
      </c>
      <c r="AO390" s="18"/>
      <c r="AP390" s="18"/>
      <c r="AQ390" s="18"/>
      <c r="AR390" s="19"/>
    </row>
    <row r="391" spans="2:45" x14ac:dyDescent="0.25">
      <c r="B391" s="2"/>
      <c r="D391" s="17" t="str">
        <f t="shared" si="228"/>
        <v/>
      </c>
      <c r="E391" s="18"/>
      <c r="F391" s="18"/>
      <c r="G391" s="18"/>
      <c r="H391" s="18"/>
      <c r="I391" s="18"/>
      <c r="J391" s="18" t="str">
        <f t="shared" si="229"/>
        <v/>
      </c>
      <c r="K391" s="18"/>
      <c r="L391" s="18"/>
      <c r="M391" s="18"/>
      <c r="N391" s="19"/>
      <c r="S391" s="17" t="str">
        <f t="shared" si="230"/>
        <v/>
      </c>
      <c r="T391" s="18"/>
      <c r="U391" s="18"/>
      <c r="V391" s="18"/>
      <c r="W391" s="18"/>
      <c r="X391" s="18"/>
      <c r="Y391" s="18" t="str">
        <f t="shared" si="231"/>
        <v/>
      </c>
      <c r="Z391" s="18"/>
      <c r="AA391" s="18"/>
      <c r="AB391" s="18"/>
      <c r="AC391" s="19"/>
      <c r="AE391"/>
      <c r="AF391"/>
      <c r="AG391"/>
      <c r="AH391" s="17" t="str">
        <f t="shared" si="232"/>
        <v/>
      </c>
      <c r="AI391" s="18"/>
      <c r="AJ391" s="18"/>
      <c r="AK391" s="18"/>
      <c r="AL391" s="18"/>
      <c r="AM391" s="18"/>
      <c r="AN391" s="18" t="str">
        <f t="shared" si="233"/>
        <v/>
      </c>
      <c r="AO391" s="18"/>
      <c r="AP391" s="18"/>
      <c r="AQ391" s="18"/>
      <c r="AR391" s="19"/>
    </row>
    <row r="392" spans="2:45" x14ac:dyDescent="0.25">
      <c r="B392" s="2"/>
      <c r="D392" s="17" t="str">
        <f t="shared" si="228"/>
        <v/>
      </c>
      <c r="E392" s="18"/>
      <c r="F392" s="18"/>
      <c r="G392" s="18"/>
      <c r="H392" s="18"/>
      <c r="I392" s="18"/>
      <c r="J392" s="18" t="str">
        <f t="shared" si="229"/>
        <v/>
      </c>
      <c r="K392" s="18"/>
      <c r="L392" s="18"/>
      <c r="M392" s="18"/>
      <c r="N392" s="19"/>
      <c r="S392" s="17" t="str">
        <f t="shared" si="230"/>
        <v/>
      </c>
      <c r="T392" s="18"/>
      <c r="U392" s="18"/>
      <c r="V392" s="18"/>
      <c r="W392" s="18"/>
      <c r="X392" s="18"/>
      <c r="Y392" s="18" t="str">
        <f t="shared" si="231"/>
        <v/>
      </c>
      <c r="Z392" s="18"/>
      <c r="AA392" s="18"/>
      <c r="AB392" s="18"/>
      <c r="AC392" s="19"/>
      <c r="AE392"/>
      <c r="AF392"/>
      <c r="AG392"/>
      <c r="AH392" s="17" t="str">
        <f t="shared" si="232"/>
        <v/>
      </c>
      <c r="AI392" s="18"/>
      <c r="AJ392" s="18"/>
      <c r="AK392" s="18"/>
      <c r="AL392" s="18"/>
      <c r="AM392" s="18"/>
      <c r="AN392" s="18" t="str">
        <f t="shared" si="233"/>
        <v/>
      </c>
      <c r="AO392" s="18"/>
      <c r="AP392" s="18"/>
      <c r="AQ392" s="18"/>
      <c r="AR392" s="19"/>
    </row>
    <row r="393" spans="2:45" ht="15.75" thickBot="1" x14ac:dyDescent="0.3">
      <c r="B393" s="2"/>
      <c r="D393" s="27" t="str">
        <f t="shared" si="228"/>
        <v/>
      </c>
      <c r="E393" s="28"/>
      <c r="F393" s="28"/>
      <c r="G393" s="28"/>
      <c r="H393" s="28"/>
      <c r="I393" s="28"/>
      <c r="J393" s="28" t="str">
        <f t="shared" si="229"/>
        <v/>
      </c>
      <c r="K393" s="28"/>
      <c r="L393" s="28"/>
      <c r="M393" s="28"/>
      <c r="N393" s="29"/>
      <c r="S393" s="27" t="str">
        <f t="shared" si="230"/>
        <v/>
      </c>
      <c r="T393" s="28"/>
      <c r="U393" s="28"/>
      <c r="V393" s="28"/>
      <c r="W393" s="28"/>
      <c r="X393" s="28"/>
      <c r="Y393" s="28" t="str">
        <f t="shared" si="231"/>
        <v/>
      </c>
      <c r="Z393" s="28"/>
      <c r="AA393" s="28"/>
      <c r="AB393" s="28"/>
      <c r="AC393" s="29"/>
      <c r="AH393" s="27" t="str">
        <f t="shared" si="232"/>
        <v/>
      </c>
      <c r="AI393" s="28"/>
      <c r="AJ393" s="28"/>
      <c r="AK393" s="28"/>
      <c r="AL393" s="28"/>
      <c r="AM393" s="28"/>
      <c r="AN393" s="28" t="str">
        <f t="shared" si="233"/>
        <v/>
      </c>
      <c r="AO393" s="28"/>
      <c r="AP393" s="28"/>
      <c r="AQ393" s="28"/>
      <c r="AR393" s="29"/>
    </row>
    <row r="394" spans="2:45" ht="15.75" thickBot="1" x14ac:dyDescent="0.3">
      <c r="B394" s="2"/>
      <c r="C394" s="4">
        <f>COUNT(B385:B393)+C384</f>
        <v>27</v>
      </c>
      <c r="D394" s="20">
        <f>COUNTIF(D385:D393,"RED")</f>
        <v>0</v>
      </c>
      <c r="E394" s="21" t="str">
        <f>IF(J394&gt;D394,(J394-D394)*-H384,"")</f>
        <v/>
      </c>
      <c r="F394" s="21" t="str">
        <f>IF(D394&gt;J394,(D394-J394)*H384,"")</f>
        <v/>
      </c>
      <c r="G394" s="22">
        <f>SUM(G384,E394,F394)</f>
        <v>-1</v>
      </c>
      <c r="H394" s="23">
        <f>IF(I394&lt;=0,1,I394)</f>
        <v>4</v>
      </c>
      <c r="I394" s="21">
        <f>IF(D394&gt;J394,H384-(D394-J394),H384+(J394-D394))</f>
        <v>4</v>
      </c>
      <c r="J394" s="21">
        <f>COUNTIF(J385:J393,"BLK")</f>
        <v>0</v>
      </c>
      <c r="K394" s="21" t="str">
        <f>IF(D394&gt;J394,(D394-J394)*-N384,"")</f>
        <v/>
      </c>
      <c r="L394" s="21" t="str">
        <f>IF(J394&gt;D394,(J394-D394)*N384,"")</f>
        <v/>
      </c>
      <c r="M394" s="22">
        <f>SUM(M384,K394,L394)</f>
        <v>6</v>
      </c>
      <c r="N394" s="24">
        <f>IF(O394&lt;=0,1,O394)</f>
        <v>1</v>
      </c>
      <c r="O394" s="4">
        <f>IF(J394&gt;D394,N384-(J394-D394),N384+(D394-J394))</f>
        <v>1</v>
      </c>
      <c r="S394" s="20">
        <f>COUNTIF(S385:S393,"HIGH")</f>
        <v>0</v>
      </c>
      <c r="T394" s="21" t="str">
        <f>IF(Y394&gt;S394,(Y394-S394)*-W384,"")</f>
        <v/>
      </c>
      <c r="U394" s="21" t="str">
        <f>IF(S394&gt;Y394,(S394-Y394)*W384,"")</f>
        <v/>
      </c>
      <c r="V394" s="22">
        <f>SUM(V384,T394,U394)</f>
        <v>-6</v>
      </c>
      <c r="W394" s="23">
        <f>IF(X394&lt;=0,1,X394)</f>
        <v>4</v>
      </c>
      <c r="X394" s="21">
        <f>IF(S394&gt;Y394,W384-(S394-Y394),W384+(Y394-S394))</f>
        <v>4</v>
      </c>
      <c r="Y394" s="21">
        <f>COUNTIF(Y385:Y393,"LOW")</f>
        <v>0</v>
      </c>
      <c r="Z394" s="21" t="str">
        <f>IF(S394&gt;Y394,(S394-Y394)*-AC384,"")</f>
        <v/>
      </c>
      <c r="AA394" s="21" t="str">
        <f>IF(Y394&gt;S394,(Y394-S394)*AC384,"")</f>
        <v/>
      </c>
      <c r="AB394" s="22">
        <f>SUM(AB384,Z394,AA394)</f>
        <v>3</v>
      </c>
      <c r="AC394" s="24">
        <f>IF(AD394&lt;=0,1,AD394)</f>
        <v>1</v>
      </c>
      <c r="AD394" s="4">
        <f>IF(Y394&gt;S394,AC384-(Y394-S394),AC384+(S394-Y394))</f>
        <v>1</v>
      </c>
      <c r="AH394" s="20">
        <f>COUNTIF(AH385:AH393,"ODD")</f>
        <v>0</v>
      </c>
      <c r="AI394" s="21" t="str">
        <f>IF(AN394&gt;AH394,(AN394-AH394)*-AL384,"")</f>
        <v/>
      </c>
      <c r="AJ394" s="21" t="str">
        <f>IF(AH394&gt;AN394,(AH394-AN394)*AL384,"")</f>
        <v/>
      </c>
      <c r="AK394" s="22">
        <f>SUM(AK384,AI394,AJ394)</f>
        <v>6</v>
      </c>
      <c r="AL394" s="23">
        <f>IF(AM394&lt;=0,1,AM394)</f>
        <v>4</v>
      </c>
      <c r="AM394" s="21">
        <f>IF(AH394&gt;AN394,AL384-(AH394-AN394),AL384+(AN394-AH394))</f>
        <v>4</v>
      </c>
      <c r="AN394" s="21">
        <f>COUNTIF(AN385:AN393,"EVEN")</f>
        <v>0</v>
      </c>
      <c r="AO394" s="21" t="str">
        <f>IF(AH394&gt;AN394,(AH394-AN394)*-AR384,"")</f>
        <v/>
      </c>
      <c r="AP394" s="21" t="str">
        <f>IF(AN394&gt;AH394,(AN394-AH394)*AR384,"")</f>
        <v/>
      </c>
      <c r="AQ394" s="22">
        <f>SUM(AQ384,AO394,AP394)</f>
        <v>14</v>
      </c>
      <c r="AR394" s="24">
        <f>IF(AS394&lt;=0,1,AS394)</f>
        <v>3</v>
      </c>
      <c r="AS394" s="4">
        <f>IF(AN394&gt;AH394,AR384-(AN394-AH394),AR384+(AH394-AN394))</f>
        <v>3</v>
      </c>
    </row>
    <row r="395" spans="2:45" x14ac:dyDescent="0.25">
      <c r="B395" s="2"/>
      <c r="D395" s="14" t="str">
        <f>IF($B395="","",IF(ISERROR(FIND("|"&amp;$B395&amp;"|","|1|3|5|7|9|12|14|16|18|19|21|23|25|27|30|32|34|36|")),"","RED"))</f>
        <v/>
      </c>
      <c r="E395" s="15"/>
      <c r="F395" s="15"/>
      <c r="G395" s="15"/>
      <c r="H395" s="15"/>
      <c r="I395" s="15"/>
      <c r="J395" s="15" t="str">
        <f>IF($B395="","",IF(ISERROR(FIND("|"&amp;$B395&amp;"|","|1|3|5|7|9|12|14|16|18|19|21|23|25|27|30|32|34|36|")),"BLK",""))</f>
        <v/>
      </c>
      <c r="K395" s="15"/>
      <c r="L395" s="15"/>
      <c r="M395" s="15"/>
      <c r="N395" s="16"/>
      <c r="S395" s="14" t="str">
        <f>IF($B395="","",IF($B395&gt;=19,"HIGH",""))</f>
        <v/>
      </c>
      <c r="T395" s="15"/>
      <c r="U395" s="15"/>
      <c r="V395" s="15"/>
      <c r="W395" s="15"/>
      <c r="X395" s="15"/>
      <c r="Y395" s="15" t="str">
        <f>IF($B395="","",IF($B395&lt;=18,"LOW",""))</f>
        <v/>
      </c>
      <c r="Z395" s="15"/>
      <c r="AA395" s="15"/>
      <c r="AB395" s="15"/>
      <c r="AC395" s="16"/>
      <c r="AE395"/>
      <c r="AF395"/>
      <c r="AG395"/>
      <c r="AH395" s="14" t="str">
        <f>IF($B395="","",IF(ISEVEN(B395),"","ODD"))</f>
        <v/>
      </c>
      <c r="AI395" s="15"/>
      <c r="AJ395" s="15"/>
      <c r="AK395" s="15"/>
      <c r="AL395" s="15"/>
      <c r="AM395" s="15"/>
      <c r="AN395" s="15" t="str">
        <f>IF($B395="","",IF(ISEVEN(B395),"EVEN",""))</f>
        <v/>
      </c>
      <c r="AO395" s="15"/>
      <c r="AP395" s="15"/>
      <c r="AQ395" s="15"/>
      <c r="AR395" s="16"/>
    </row>
    <row r="396" spans="2:45" x14ac:dyDescent="0.25">
      <c r="B396" s="2"/>
      <c r="D396" s="17" t="str">
        <f t="shared" ref="D396:D403" si="234">IF($B396="","",IF(ISERROR(FIND("|"&amp;$B396&amp;"|","|1|3|5|7|9|12|14|16|18|19|21|23|25|27|30|32|34|36|")),"","RED"))</f>
        <v/>
      </c>
      <c r="E396" s="18"/>
      <c r="F396" s="18"/>
      <c r="G396" s="18"/>
      <c r="H396" s="18"/>
      <c r="I396" s="18"/>
      <c r="J396" s="18" t="str">
        <f t="shared" ref="J396:J403" si="235">IF($B396="","",IF(ISERROR(FIND("|"&amp;$B396&amp;"|","|1|3|5|7|9|12|14|16|18|19|21|23|25|27|30|32|34|36|")),"BLK",""))</f>
        <v/>
      </c>
      <c r="K396" s="18"/>
      <c r="L396" s="18"/>
      <c r="M396" s="18"/>
      <c r="N396" s="19"/>
      <c r="S396" s="17" t="str">
        <f t="shared" ref="S396:S403" si="236">IF($B396="","",IF($B396&gt;=19,"HIGH",""))</f>
        <v/>
      </c>
      <c r="T396" s="18"/>
      <c r="U396" s="18"/>
      <c r="V396" s="18"/>
      <c r="W396" s="18"/>
      <c r="X396" s="18"/>
      <c r="Y396" s="18" t="str">
        <f t="shared" ref="Y396:Y403" si="237">IF($B396="","",IF($B396&lt;=18,"LOW",""))</f>
        <v/>
      </c>
      <c r="Z396" s="18"/>
      <c r="AA396" s="18"/>
      <c r="AB396" s="18"/>
      <c r="AC396" s="19"/>
      <c r="AE396"/>
      <c r="AF396"/>
      <c r="AG396"/>
      <c r="AH396" s="17" t="str">
        <f t="shared" ref="AH396:AH403" si="238">IF($B396="","",IF(ISEVEN(B396),"","ODD"))</f>
        <v/>
      </c>
      <c r="AI396" s="18"/>
      <c r="AJ396" s="18"/>
      <c r="AK396" s="18"/>
      <c r="AL396" s="18"/>
      <c r="AM396" s="18"/>
      <c r="AN396" s="18" t="str">
        <f t="shared" ref="AN396:AN403" si="239">IF($B396="","",IF(ISEVEN(B396),"EVEN",""))</f>
        <v/>
      </c>
      <c r="AO396" s="18"/>
      <c r="AP396" s="18"/>
      <c r="AQ396" s="18"/>
      <c r="AR396" s="19"/>
    </row>
    <row r="397" spans="2:45" x14ac:dyDescent="0.25">
      <c r="B397" s="2"/>
      <c r="D397" s="17" t="str">
        <f t="shared" si="234"/>
        <v/>
      </c>
      <c r="E397" s="18"/>
      <c r="F397" s="18"/>
      <c r="G397" s="18"/>
      <c r="H397" s="18"/>
      <c r="I397" s="18"/>
      <c r="J397" s="18" t="str">
        <f t="shared" si="235"/>
        <v/>
      </c>
      <c r="K397" s="18"/>
      <c r="L397" s="18"/>
      <c r="M397" s="18"/>
      <c r="N397" s="19"/>
      <c r="S397" s="17" t="str">
        <f t="shared" si="236"/>
        <v/>
      </c>
      <c r="T397" s="18"/>
      <c r="U397" s="18"/>
      <c r="V397" s="18"/>
      <c r="W397" s="18"/>
      <c r="X397" s="18"/>
      <c r="Y397" s="18" t="str">
        <f t="shared" si="237"/>
        <v/>
      </c>
      <c r="Z397" s="18"/>
      <c r="AA397" s="18"/>
      <c r="AB397" s="18"/>
      <c r="AC397" s="19"/>
      <c r="AE397"/>
      <c r="AF397"/>
      <c r="AG397"/>
      <c r="AH397" s="17" t="str">
        <f t="shared" si="238"/>
        <v/>
      </c>
      <c r="AI397" s="18"/>
      <c r="AJ397" s="18"/>
      <c r="AK397" s="18"/>
      <c r="AL397" s="18"/>
      <c r="AM397" s="18"/>
      <c r="AN397" s="18" t="str">
        <f t="shared" si="239"/>
        <v/>
      </c>
      <c r="AO397" s="18"/>
      <c r="AP397" s="18"/>
      <c r="AQ397" s="18"/>
      <c r="AR397" s="19"/>
    </row>
    <row r="398" spans="2:45" x14ac:dyDescent="0.25">
      <c r="B398" s="2"/>
      <c r="D398" s="17" t="str">
        <f t="shared" si="234"/>
        <v/>
      </c>
      <c r="E398" s="18"/>
      <c r="F398" s="18"/>
      <c r="G398" s="18"/>
      <c r="H398" s="18"/>
      <c r="I398" s="18"/>
      <c r="J398" s="18" t="str">
        <f t="shared" si="235"/>
        <v/>
      </c>
      <c r="K398" s="18"/>
      <c r="L398" s="18"/>
      <c r="M398" s="18"/>
      <c r="N398" s="19"/>
      <c r="S398" s="17" t="str">
        <f t="shared" si="236"/>
        <v/>
      </c>
      <c r="T398" s="18"/>
      <c r="U398" s="18"/>
      <c r="V398" s="18"/>
      <c r="W398" s="18"/>
      <c r="X398" s="18"/>
      <c r="Y398" s="18" t="str">
        <f t="shared" si="237"/>
        <v/>
      </c>
      <c r="Z398" s="18"/>
      <c r="AA398" s="18"/>
      <c r="AB398" s="18"/>
      <c r="AC398" s="19"/>
      <c r="AE398"/>
      <c r="AF398"/>
      <c r="AG398"/>
      <c r="AH398" s="17" t="str">
        <f t="shared" si="238"/>
        <v/>
      </c>
      <c r="AI398" s="18"/>
      <c r="AJ398" s="18"/>
      <c r="AK398" s="18"/>
      <c r="AL398" s="18"/>
      <c r="AM398" s="18"/>
      <c r="AN398" s="18" t="str">
        <f t="shared" si="239"/>
        <v/>
      </c>
      <c r="AO398" s="18"/>
      <c r="AP398" s="18"/>
      <c r="AQ398" s="18"/>
      <c r="AR398" s="19"/>
    </row>
    <row r="399" spans="2:45" x14ac:dyDescent="0.25">
      <c r="B399" s="2"/>
      <c r="D399" s="17" t="str">
        <f t="shared" si="234"/>
        <v/>
      </c>
      <c r="E399" s="18"/>
      <c r="F399" s="18"/>
      <c r="G399" s="18"/>
      <c r="H399" s="18"/>
      <c r="I399" s="18"/>
      <c r="J399" s="18" t="str">
        <f t="shared" si="235"/>
        <v/>
      </c>
      <c r="K399" s="18"/>
      <c r="L399" s="18"/>
      <c r="M399" s="18"/>
      <c r="N399" s="19"/>
      <c r="S399" s="17" t="str">
        <f t="shared" si="236"/>
        <v/>
      </c>
      <c r="T399" s="18"/>
      <c r="U399" s="18"/>
      <c r="V399" s="18"/>
      <c r="W399" s="18"/>
      <c r="X399" s="18"/>
      <c r="Y399" s="18" t="str">
        <f t="shared" si="237"/>
        <v/>
      </c>
      <c r="Z399" s="18"/>
      <c r="AA399" s="18"/>
      <c r="AB399" s="18"/>
      <c r="AC399" s="19"/>
      <c r="AE399"/>
      <c r="AF399"/>
      <c r="AG399"/>
      <c r="AH399" s="17" t="str">
        <f t="shared" si="238"/>
        <v/>
      </c>
      <c r="AI399" s="18"/>
      <c r="AJ399" s="18"/>
      <c r="AK399" s="18"/>
      <c r="AL399" s="18"/>
      <c r="AM399" s="18"/>
      <c r="AN399" s="18" t="str">
        <f t="shared" si="239"/>
        <v/>
      </c>
      <c r="AO399" s="18"/>
      <c r="AP399" s="18"/>
      <c r="AQ399" s="18"/>
      <c r="AR399" s="19"/>
    </row>
    <row r="400" spans="2:45" x14ac:dyDescent="0.25">
      <c r="B400" s="2"/>
      <c r="D400" s="17" t="str">
        <f t="shared" si="234"/>
        <v/>
      </c>
      <c r="E400" s="18"/>
      <c r="F400" s="18"/>
      <c r="G400" s="18"/>
      <c r="H400" s="18"/>
      <c r="I400" s="18"/>
      <c r="J400" s="18" t="str">
        <f t="shared" si="235"/>
        <v/>
      </c>
      <c r="K400" s="18"/>
      <c r="L400" s="18"/>
      <c r="M400" s="18"/>
      <c r="N400" s="19"/>
      <c r="S400" s="17" t="str">
        <f t="shared" si="236"/>
        <v/>
      </c>
      <c r="T400" s="18"/>
      <c r="U400" s="18"/>
      <c r="V400" s="18"/>
      <c r="W400" s="18"/>
      <c r="X400" s="18"/>
      <c r="Y400" s="18" t="str">
        <f t="shared" si="237"/>
        <v/>
      </c>
      <c r="Z400" s="18"/>
      <c r="AA400" s="18"/>
      <c r="AB400" s="18"/>
      <c r="AC400" s="19"/>
      <c r="AE400"/>
      <c r="AF400"/>
      <c r="AG400"/>
      <c r="AH400" s="17" t="str">
        <f t="shared" si="238"/>
        <v/>
      </c>
      <c r="AI400" s="18"/>
      <c r="AJ400" s="18"/>
      <c r="AK400" s="18"/>
      <c r="AL400" s="18"/>
      <c r="AM400" s="18"/>
      <c r="AN400" s="18" t="str">
        <f t="shared" si="239"/>
        <v/>
      </c>
      <c r="AO400" s="18"/>
      <c r="AP400" s="18"/>
      <c r="AQ400" s="18"/>
      <c r="AR400" s="19"/>
    </row>
    <row r="401" spans="2:45" x14ac:dyDescent="0.25">
      <c r="B401" s="2"/>
      <c r="D401" s="17" t="str">
        <f t="shared" si="234"/>
        <v/>
      </c>
      <c r="E401" s="18"/>
      <c r="F401" s="18"/>
      <c r="G401" s="18"/>
      <c r="H401" s="18"/>
      <c r="I401" s="18"/>
      <c r="J401" s="18" t="str">
        <f t="shared" si="235"/>
        <v/>
      </c>
      <c r="K401" s="18"/>
      <c r="L401" s="18"/>
      <c r="M401" s="18"/>
      <c r="N401" s="19"/>
      <c r="S401" s="17" t="str">
        <f t="shared" si="236"/>
        <v/>
      </c>
      <c r="T401" s="18"/>
      <c r="U401" s="18"/>
      <c r="V401" s="18"/>
      <c r="W401" s="18"/>
      <c r="X401" s="18"/>
      <c r="Y401" s="18" t="str">
        <f t="shared" si="237"/>
        <v/>
      </c>
      <c r="Z401" s="18"/>
      <c r="AA401" s="18"/>
      <c r="AB401" s="18"/>
      <c r="AC401" s="19"/>
      <c r="AE401"/>
      <c r="AF401"/>
      <c r="AG401"/>
      <c r="AH401" s="17" t="str">
        <f t="shared" si="238"/>
        <v/>
      </c>
      <c r="AI401" s="18"/>
      <c r="AJ401" s="18"/>
      <c r="AK401" s="18"/>
      <c r="AL401" s="18"/>
      <c r="AM401" s="18"/>
      <c r="AN401" s="18" t="str">
        <f t="shared" si="239"/>
        <v/>
      </c>
      <c r="AO401" s="18"/>
      <c r="AP401" s="18"/>
      <c r="AQ401" s="18"/>
      <c r="AR401" s="19"/>
    </row>
    <row r="402" spans="2:45" x14ac:dyDescent="0.25">
      <c r="B402" s="2"/>
      <c r="D402" s="17" t="str">
        <f t="shared" si="234"/>
        <v/>
      </c>
      <c r="E402" s="18"/>
      <c r="F402" s="18"/>
      <c r="G402" s="18"/>
      <c r="H402" s="18"/>
      <c r="I402" s="18"/>
      <c r="J402" s="18" t="str">
        <f t="shared" si="235"/>
        <v/>
      </c>
      <c r="K402" s="18"/>
      <c r="L402" s="18"/>
      <c r="M402" s="18"/>
      <c r="N402" s="19"/>
      <c r="S402" s="17" t="str">
        <f t="shared" si="236"/>
        <v/>
      </c>
      <c r="T402" s="18"/>
      <c r="U402" s="18"/>
      <c r="V402" s="18"/>
      <c r="W402" s="18"/>
      <c r="X402" s="18"/>
      <c r="Y402" s="18" t="str">
        <f t="shared" si="237"/>
        <v/>
      </c>
      <c r="Z402" s="18"/>
      <c r="AA402" s="18"/>
      <c r="AB402" s="18"/>
      <c r="AC402" s="19"/>
      <c r="AE402"/>
      <c r="AF402"/>
      <c r="AG402"/>
      <c r="AH402" s="17" t="str">
        <f t="shared" si="238"/>
        <v/>
      </c>
      <c r="AI402" s="18"/>
      <c r="AJ402" s="18"/>
      <c r="AK402" s="18"/>
      <c r="AL402" s="18"/>
      <c r="AM402" s="18"/>
      <c r="AN402" s="18" t="str">
        <f t="shared" si="239"/>
        <v/>
      </c>
      <c r="AO402" s="18"/>
      <c r="AP402" s="18"/>
      <c r="AQ402" s="18"/>
      <c r="AR402" s="19"/>
    </row>
    <row r="403" spans="2:45" ht="15.75" thickBot="1" x14ac:dyDescent="0.3">
      <c r="B403" s="2"/>
      <c r="D403" s="27" t="str">
        <f t="shared" si="234"/>
        <v/>
      </c>
      <c r="E403" s="28"/>
      <c r="F403" s="28"/>
      <c r="G403" s="28"/>
      <c r="H403" s="28"/>
      <c r="I403" s="28"/>
      <c r="J403" s="28" t="str">
        <f t="shared" si="235"/>
        <v/>
      </c>
      <c r="K403" s="28"/>
      <c r="L403" s="28"/>
      <c r="M403" s="28"/>
      <c r="N403" s="29"/>
      <c r="S403" s="27" t="str">
        <f t="shared" si="236"/>
        <v/>
      </c>
      <c r="T403" s="28"/>
      <c r="U403" s="28"/>
      <c r="V403" s="28"/>
      <c r="W403" s="28"/>
      <c r="X403" s="28"/>
      <c r="Y403" s="28" t="str">
        <f t="shared" si="237"/>
        <v/>
      </c>
      <c r="Z403" s="28"/>
      <c r="AA403" s="28"/>
      <c r="AB403" s="28"/>
      <c r="AC403" s="29"/>
      <c r="AH403" s="27" t="str">
        <f t="shared" si="238"/>
        <v/>
      </c>
      <c r="AI403" s="28"/>
      <c r="AJ403" s="28"/>
      <c r="AK403" s="28"/>
      <c r="AL403" s="28"/>
      <c r="AM403" s="28"/>
      <c r="AN403" s="28" t="str">
        <f t="shared" si="239"/>
        <v/>
      </c>
      <c r="AO403" s="28"/>
      <c r="AP403" s="28"/>
      <c r="AQ403" s="28"/>
      <c r="AR403" s="29"/>
    </row>
    <row r="404" spans="2:45" ht="15.75" thickBot="1" x14ac:dyDescent="0.3">
      <c r="B404" s="2"/>
      <c r="C404" s="4">
        <f>COUNT(B395:B403)+C394</f>
        <v>27</v>
      </c>
      <c r="D404" s="20">
        <f>COUNTIF(D395:D403,"RED")</f>
        <v>0</v>
      </c>
      <c r="E404" s="21" t="str">
        <f>IF(J404&gt;D404,(J404-D404)*-H394,"")</f>
        <v/>
      </c>
      <c r="F404" s="21" t="str">
        <f>IF(D404&gt;J404,(D404-J404)*H394,"")</f>
        <v/>
      </c>
      <c r="G404" s="22">
        <f>SUM(G394,E404,F404)</f>
        <v>-1</v>
      </c>
      <c r="H404" s="23">
        <f>IF(I404&lt;=0,1,I404)</f>
        <v>4</v>
      </c>
      <c r="I404" s="21">
        <f>IF(D404&gt;J404,H394-(D404-J404),H394+(J404-D404))</f>
        <v>4</v>
      </c>
      <c r="J404" s="21">
        <f>COUNTIF(J395:J403,"BLK")</f>
        <v>0</v>
      </c>
      <c r="K404" s="21" t="str">
        <f>IF(D404&gt;J404,(D404-J404)*-N394,"")</f>
        <v/>
      </c>
      <c r="L404" s="21" t="str">
        <f>IF(J404&gt;D404,(J404-D404)*N394,"")</f>
        <v/>
      </c>
      <c r="M404" s="22">
        <f>SUM(M394,K404,L404)</f>
        <v>6</v>
      </c>
      <c r="N404" s="24">
        <f>IF(O404&lt;=0,1,O404)</f>
        <v>1</v>
      </c>
      <c r="O404" s="4">
        <f>IF(J404&gt;D404,N394-(J404-D404),N394+(D404-J404))</f>
        <v>1</v>
      </c>
      <c r="S404" s="20">
        <f>COUNTIF(S395:S403,"HIGH")</f>
        <v>0</v>
      </c>
      <c r="T404" s="21" t="str">
        <f>IF(Y404&gt;S404,(Y404-S404)*-W394,"")</f>
        <v/>
      </c>
      <c r="U404" s="21" t="str">
        <f>IF(S404&gt;Y404,(S404-Y404)*W394,"")</f>
        <v/>
      </c>
      <c r="V404" s="22">
        <f>SUM(V394,T404,U404)</f>
        <v>-6</v>
      </c>
      <c r="W404" s="23">
        <f>IF(X404&lt;=0,1,X404)</f>
        <v>4</v>
      </c>
      <c r="X404" s="21">
        <f>IF(S404&gt;Y404,W394-(S404-Y404),W394+(Y404-S404))</f>
        <v>4</v>
      </c>
      <c r="Y404" s="21">
        <f>COUNTIF(Y395:Y403,"LOW")</f>
        <v>0</v>
      </c>
      <c r="Z404" s="21" t="str">
        <f>IF(S404&gt;Y404,(S404-Y404)*-AC394,"")</f>
        <v/>
      </c>
      <c r="AA404" s="21" t="str">
        <f>IF(Y404&gt;S404,(Y404-S404)*AC394,"")</f>
        <v/>
      </c>
      <c r="AB404" s="22">
        <f>SUM(AB394,Z404,AA404)</f>
        <v>3</v>
      </c>
      <c r="AC404" s="24">
        <f>IF(AD404&lt;=0,1,AD404)</f>
        <v>1</v>
      </c>
      <c r="AD404" s="4">
        <f>IF(Y404&gt;S404,AC394-(Y404-S404),AC394+(S404-Y404))</f>
        <v>1</v>
      </c>
      <c r="AH404" s="20">
        <f>COUNTIF(AH395:AH403,"ODD")</f>
        <v>0</v>
      </c>
      <c r="AI404" s="21" t="str">
        <f>IF(AN404&gt;AH404,(AN404-AH404)*-AL394,"")</f>
        <v/>
      </c>
      <c r="AJ404" s="21" t="str">
        <f>IF(AH404&gt;AN404,(AH404-AN404)*AL394,"")</f>
        <v/>
      </c>
      <c r="AK404" s="22">
        <f>SUM(AK394,AI404,AJ404)</f>
        <v>6</v>
      </c>
      <c r="AL404" s="23">
        <f>IF(AM404&lt;=0,1,AM404)</f>
        <v>4</v>
      </c>
      <c r="AM404" s="21">
        <f>IF(AH404&gt;AN404,AL394-(AH404-AN404),AL394+(AN404-AH404))</f>
        <v>4</v>
      </c>
      <c r="AN404" s="21">
        <f>COUNTIF(AN395:AN403,"EVEN")</f>
        <v>0</v>
      </c>
      <c r="AO404" s="21" t="str">
        <f>IF(AH404&gt;AN404,(AH404-AN404)*-AR394,"")</f>
        <v/>
      </c>
      <c r="AP404" s="21" t="str">
        <f>IF(AN404&gt;AH404,(AN404-AH404)*AR394,"")</f>
        <v/>
      </c>
      <c r="AQ404" s="22">
        <f>SUM(AQ394,AO404,AP404)</f>
        <v>14</v>
      </c>
      <c r="AR404" s="24">
        <f>IF(AS404&lt;=0,1,AS404)</f>
        <v>3</v>
      </c>
      <c r="AS404" s="4">
        <f>IF(AN404&gt;AH404,AR394-(AN404-AH404),AR394+(AH404-AN404))</f>
        <v>3</v>
      </c>
    </row>
    <row r="405" spans="2:45" x14ac:dyDescent="0.25">
      <c r="B405" s="2"/>
      <c r="D405" s="14" t="str">
        <f>IF($B405="","",IF(ISERROR(FIND("|"&amp;$B405&amp;"|","|1|3|5|7|9|12|14|16|18|19|21|23|25|27|30|32|34|36|")),"","RED"))</f>
        <v/>
      </c>
      <c r="E405" s="15"/>
      <c r="F405" s="15"/>
      <c r="G405" s="15"/>
      <c r="H405" s="15"/>
      <c r="I405" s="15"/>
      <c r="J405" s="15" t="str">
        <f>IF($B405="","",IF(ISERROR(FIND("|"&amp;$B405&amp;"|","|1|3|5|7|9|12|14|16|18|19|21|23|25|27|30|32|34|36|")),"BLK",""))</f>
        <v/>
      </c>
      <c r="K405" s="15"/>
      <c r="L405" s="15"/>
      <c r="M405" s="15"/>
      <c r="N405" s="16"/>
      <c r="S405" s="14" t="str">
        <f>IF($B405="","",IF($B405&gt;=19,"HIGH",""))</f>
        <v/>
      </c>
      <c r="T405" s="15"/>
      <c r="U405" s="15"/>
      <c r="V405" s="15"/>
      <c r="W405" s="15"/>
      <c r="X405" s="15"/>
      <c r="Y405" s="15" t="str">
        <f>IF($B405="","",IF($B405&lt;=18,"LOW",""))</f>
        <v/>
      </c>
      <c r="Z405" s="15"/>
      <c r="AA405" s="15"/>
      <c r="AB405" s="15"/>
      <c r="AC405" s="16"/>
      <c r="AE405"/>
      <c r="AF405"/>
      <c r="AG405"/>
      <c r="AH405" s="14" t="str">
        <f>IF($B405="","",IF(ISEVEN(B405),"","ODD"))</f>
        <v/>
      </c>
      <c r="AI405" s="15"/>
      <c r="AJ405" s="15"/>
      <c r="AK405" s="15"/>
      <c r="AL405" s="15"/>
      <c r="AM405" s="15"/>
      <c r="AN405" s="15" t="str">
        <f>IF($B405="","",IF(ISEVEN(B405),"EVEN",""))</f>
        <v/>
      </c>
      <c r="AO405" s="15"/>
      <c r="AP405" s="15"/>
      <c r="AQ405" s="15"/>
      <c r="AR405" s="16"/>
    </row>
    <row r="406" spans="2:45" x14ac:dyDescent="0.25">
      <c r="B406" s="2"/>
      <c r="D406" s="17" t="str">
        <f t="shared" ref="D406:D413" si="240">IF($B406="","",IF(ISERROR(FIND("|"&amp;$B406&amp;"|","|1|3|5|7|9|12|14|16|18|19|21|23|25|27|30|32|34|36|")),"","RED"))</f>
        <v/>
      </c>
      <c r="E406" s="18"/>
      <c r="F406" s="18"/>
      <c r="G406" s="18"/>
      <c r="H406" s="18"/>
      <c r="I406" s="18"/>
      <c r="J406" s="18" t="str">
        <f t="shared" ref="J406:J413" si="241">IF($B406="","",IF(ISERROR(FIND("|"&amp;$B406&amp;"|","|1|3|5|7|9|12|14|16|18|19|21|23|25|27|30|32|34|36|")),"BLK",""))</f>
        <v/>
      </c>
      <c r="K406" s="18"/>
      <c r="L406" s="18"/>
      <c r="M406" s="18"/>
      <c r="N406" s="19"/>
      <c r="S406" s="17" t="str">
        <f t="shared" ref="S406:S413" si="242">IF($B406="","",IF($B406&gt;=19,"HIGH",""))</f>
        <v/>
      </c>
      <c r="T406" s="18"/>
      <c r="U406" s="18"/>
      <c r="V406" s="18"/>
      <c r="W406" s="18"/>
      <c r="X406" s="18"/>
      <c r="Y406" s="18" t="str">
        <f t="shared" ref="Y406:Y413" si="243">IF($B406="","",IF($B406&lt;=18,"LOW",""))</f>
        <v/>
      </c>
      <c r="Z406" s="18"/>
      <c r="AA406" s="18"/>
      <c r="AB406" s="18"/>
      <c r="AC406" s="19"/>
      <c r="AE406"/>
      <c r="AF406"/>
      <c r="AG406"/>
      <c r="AH406" s="17" t="str">
        <f t="shared" ref="AH406:AH413" si="244">IF($B406="","",IF(ISEVEN(B406),"","ODD"))</f>
        <v/>
      </c>
      <c r="AI406" s="18"/>
      <c r="AJ406" s="18"/>
      <c r="AK406" s="18"/>
      <c r="AL406" s="18"/>
      <c r="AM406" s="18"/>
      <c r="AN406" s="18" t="str">
        <f t="shared" ref="AN406:AN413" si="245">IF($B406="","",IF(ISEVEN(B406),"EVEN",""))</f>
        <v/>
      </c>
      <c r="AO406" s="18"/>
      <c r="AP406" s="18"/>
      <c r="AQ406" s="18"/>
      <c r="AR406" s="19"/>
    </row>
    <row r="407" spans="2:45" x14ac:dyDescent="0.25">
      <c r="B407" s="2"/>
      <c r="D407" s="17" t="str">
        <f t="shared" si="240"/>
        <v/>
      </c>
      <c r="E407" s="18"/>
      <c r="F407" s="18"/>
      <c r="G407" s="18"/>
      <c r="H407" s="18"/>
      <c r="I407" s="18"/>
      <c r="J407" s="18" t="str">
        <f t="shared" si="241"/>
        <v/>
      </c>
      <c r="K407" s="18"/>
      <c r="L407" s="18"/>
      <c r="M407" s="18"/>
      <c r="N407" s="19"/>
      <c r="S407" s="17" t="str">
        <f t="shared" si="242"/>
        <v/>
      </c>
      <c r="T407" s="18"/>
      <c r="U407" s="18"/>
      <c r="V407" s="18"/>
      <c r="W407" s="18"/>
      <c r="X407" s="18"/>
      <c r="Y407" s="18" t="str">
        <f t="shared" si="243"/>
        <v/>
      </c>
      <c r="Z407" s="18"/>
      <c r="AA407" s="18"/>
      <c r="AB407" s="18"/>
      <c r="AC407" s="19"/>
      <c r="AE407"/>
      <c r="AF407"/>
      <c r="AG407"/>
      <c r="AH407" s="17" t="str">
        <f t="shared" si="244"/>
        <v/>
      </c>
      <c r="AI407" s="18"/>
      <c r="AJ407" s="18"/>
      <c r="AK407" s="18"/>
      <c r="AL407" s="18"/>
      <c r="AM407" s="18"/>
      <c r="AN407" s="18" t="str">
        <f t="shared" si="245"/>
        <v/>
      </c>
      <c r="AO407" s="18"/>
      <c r="AP407" s="18"/>
      <c r="AQ407" s="18"/>
      <c r="AR407" s="19"/>
    </row>
    <row r="408" spans="2:45" x14ac:dyDescent="0.25">
      <c r="B408" s="2"/>
      <c r="D408" s="17" t="str">
        <f t="shared" si="240"/>
        <v/>
      </c>
      <c r="E408" s="18"/>
      <c r="F408" s="18"/>
      <c r="G408" s="18"/>
      <c r="H408" s="18"/>
      <c r="I408" s="18"/>
      <c r="J408" s="18" t="str">
        <f t="shared" si="241"/>
        <v/>
      </c>
      <c r="K408" s="18"/>
      <c r="L408" s="18"/>
      <c r="M408" s="18"/>
      <c r="N408" s="19"/>
      <c r="S408" s="17" t="str">
        <f t="shared" si="242"/>
        <v/>
      </c>
      <c r="T408" s="18"/>
      <c r="U408" s="18"/>
      <c r="V408" s="18"/>
      <c r="W408" s="18"/>
      <c r="X408" s="18"/>
      <c r="Y408" s="18" t="str">
        <f t="shared" si="243"/>
        <v/>
      </c>
      <c r="Z408" s="18"/>
      <c r="AA408" s="18"/>
      <c r="AB408" s="18"/>
      <c r="AC408" s="19"/>
      <c r="AE408"/>
      <c r="AF408"/>
      <c r="AG408"/>
      <c r="AH408" s="17" t="str">
        <f t="shared" si="244"/>
        <v/>
      </c>
      <c r="AI408" s="18"/>
      <c r="AJ408" s="18"/>
      <c r="AK408" s="18"/>
      <c r="AL408" s="18"/>
      <c r="AM408" s="18"/>
      <c r="AN408" s="18" t="str">
        <f t="shared" si="245"/>
        <v/>
      </c>
      <c r="AO408" s="18"/>
      <c r="AP408" s="18"/>
      <c r="AQ408" s="18"/>
      <c r="AR408" s="19"/>
    </row>
    <row r="409" spans="2:45" x14ac:dyDescent="0.25">
      <c r="B409" s="2"/>
      <c r="D409" s="17" t="str">
        <f t="shared" si="240"/>
        <v/>
      </c>
      <c r="E409" s="18"/>
      <c r="F409" s="18"/>
      <c r="G409" s="18"/>
      <c r="H409" s="18"/>
      <c r="I409" s="18"/>
      <c r="J409" s="18" t="str">
        <f t="shared" si="241"/>
        <v/>
      </c>
      <c r="K409" s="18"/>
      <c r="L409" s="18"/>
      <c r="M409" s="18"/>
      <c r="N409" s="19"/>
      <c r="S409" s="17" t="str">
        <f t="shared" si="242"/>
        <v/>
      </c>
      <c r="T409" s="18"/>
      <c r="U409" s="18"/>
      <c r="V409" s="18"/>
      <c r="W409" s="18"/>
      <c r="X409" s="18"/>
      <c r="Y409" s="18" t="str">
        <f t="shared" si="243"/>
        <v/>
      </c>
      <c r="Z409" s="18"/>
      <c r="AA409" s="18"/>
      <c r="AB409" s="18"/>
      <c r="AC409" s="19"/>
      <c r="AE409"/>
      <c r="AF409"/>
      <c r="AG409"/>
      <c r="AH409" s="17" t="str">
        <f t="shared" si="244"/>
        <v/>
      </c>
      <c r="AI409" s="18"/>
      <c r="AJ409" s="18"/>
      <c r="AK409" s="18"/>
      <c r="AL409" s="18"/>
      <c r="AM409" s="18"/>
      <c r="AN409" s="18" t="str">
        <f t="shared" si="245"/>
        <v/>
      </c>
      <c r="AO409" s="18"/>
      <c r="AP409" s="18"/>
      <c r="AQ409" s="18"/>
      <c r="AR409" s="19"/>
    </row>
    <row r="410" spans="2:45" x14ac:dyDescent="0.25">
      <c r="B410" s="2"/>
      <c r="D410" s="17" t="str">
        <f t="shared" si="240"/>
        <v/>
      </c>
      <c r="E410" s="18"/>
      <c r="F410" s="18"/>
      <c r="G410" s="18"/>
      <c r="H410" s="18"/>
      <c r="I410" s="18"/>
      <c r="J410" s="18" t="str">
        <f t="shared" si="241"/>
        <v/>
      </c>
      <c r="K410" s="18"/>
      <c r="L410" s="18"/>
      <c r="M410" s="18"/>
      <c r="N410" s="19"/>
      <c r="S410" s="17" t="str">
        <f t="shared" si="242"/>
        <v/>
      </c>
      <c r="T410" s="18"/>
      <c r="U410" s="18"/>
      <c r="V410" s="18"/>
      <c r="W410" s="18"/>
      <c r="X410" s="18"/>
      <c r="Y410" s="18" t="str">
        <f t="shared" si="243"/>
        <v/>
      </c>
      <c r="Z410" s="18"/>
      <c r="AA410" s="18"/>
      <c r="AB410" s="18"/>
      <c r="AC410" s="19"/>
      <c r="AE410"/>
      <c r="AF410"/>
      <c r="AG410"/>
      <c r="AH410" s="17" t="str">
        <f t="shared" si="244"/>
        <v/>
      </c>
      <c r="AI410" s="18"/>
      <c r="AJ410" s="18"/>
      <c r="AK410" s="18"/>
      <c r="AL410" s="18"/>
      <c r="AM410" s="18"/>
      <c r="AN410" s="18" t="str">
        <f t="shared" si="245"/>
        <v/>
      </c>
      <c r="AO410" s="18"/>
      <c r="AP410" s="18"/>
      <c r="AQ410" s="18"/>
      <c r="AR410" s="19"/>
    </row>
    <row r="411" spans="2:45" x14ac:dyDescent="0.25">
      <c r="B411" s="2"/>
      <c r="D411" s="17" t="str">
        <f t="shared" si="240"/>
        <v/>
      </c>
      <c r="E411" s="18"/>
      <c r="F411" s="18"/>
      <c r="G411" s="18"/>
      <c r="H411" s="18"/>
      <c r="I411" s="18"/>
      <c r="J411" s="18" t="str">
        <f t="shared" si="241"/>
        <v/>
      </c>
      <c r="K411" s="18"/>
      <c r="L411" s="18"/>
      <c r="M411" s="18"/>
      <c r="N411" s="19"/>
      <c r="S411" s="17" t="str">
        <f t="shared" si="242"/>
        <v/>
      </c>
      <c r="T411" s="18"/>
      <c r="U411" s="18"/>
      <c r="V411" s="18"/>
      <c r="W411" s="18"/>
      <c r="X411" s="18"/>
      <c r="Y411" s="18" t="str">
        <f t="shared" si="243"/>
        <v/>
      </c>
      <c r="Z411" s="18"/>
      <c r="AA411" s="18"/>
      <c r="AB411" s="18"/>
      <c r="AC411" s="19"/>
      <c r="AE411"/>
      <c r="AF411"/>
      <c r="AG411"/>
      <c r="AH411" s="17" t="str">
        <f t="shared" si="244"/>
        <v/>
      </c>
      <c r="AI411" s="18"/>
      <c r="AJ411" s="18"/>
      <c r="AK411" s="18"/>
      <c r="AL411" s="18"/>
      <c r="AM411" s="18"/>
      <c r="AN411" s="18" t="str">
        <f t="shared" si="245"/>
        <v/>
      </c>
      <c r="AO411" s="18"/>
      <c r="AP411" s="18"/>
      <c r="AQ411" s="18"/>
      <c r="AR411" s="19"/>
    </row>
    <row r="412" spans="2:45" x14ac:dyDescent="0.25">
      <c r="B412" s="2"/>
      <c r="D412" s="17" t="str">
        <f t="shared" si="240"/>
        <v/>
      </c>
      <c r="E412" s="18"/>
      <c r="F412" s="18"/>
      <c r="G412" s="18"/>
      <c r="H412" s="18"/>
      <c r="I412" s="18"/>
      <c r="J412" s="18" t="str">
        <f t="shared" si="241"/>
        <v/>
      </c>
      <c r="K412" s="18"/>
      <c r="L412" s="18"/>
      <c r="M412" s="18"/>
      <c r="N412" s="19"/>
      <c r="S412" s="17" t="str">
        <f t="shared" si="242"/>
        <v/>
      </c>
      <c r="T412" s="18"/>
      <c r="U412" s="18"/>
      <c r="V412" s="18"/>
      <c r="W412" s="18"/>
      <c r="X412" s="18"/>
      <c r="Y412" s="18" t="str">
        <f t="shared" si="243"/>
        <v/>
      </c>
      <c r="Z412" s="18"/>
      <c r="AA412" s="18"/>
      <c r="AB412" s="18"/>
      <c r="AC412" s="19"/>
      <c r="AE412"/>
      <c r="AF412"/>
      <c r="AG412"/>
      <c r="AH412" s="17" t="str">
        <f t="shared" si="244"/>
        <v/>
      </c>
      <c r="AI412" s="18"/>
      <c r="AJ412" s="18"/>
      <c r="AK412" s="18"/>
      <c r="AL412" s="18"/>
      <c r="AM412" s="18"/>
      <c r="AN412" s="18" t="str">
        <f t="shared" si="245"/>
        <v/>
      </c>
      <c r="AO412" s="18"/>
      <c r="AP412" s="18"/>
      <c r="AQ412" s="18"/>
      <c r="AR412" s="19"/>
    </row>
    <row r="413" spans="2:45" ht="15.75" thickBot="1" x14ac:dyDescent="0.3">
      <c r="B413" s="2"/>
      <c r="D413" s="27" t="str">
        <f t="shared" si="240"/>
        <v/>
      </c>
      <c r="E413" s="28"/>
      <c r="F413" s="28"/>
      <c r="G413" s="28"/>
      <c r="H413" s="28"/>
      <c r="I413" s="28"/>
      <c r="J413" s="28" t="str">
        <f t="shared" si="241"/>
        <v/>
      </c>
      <c r="K413" s="28"/>
      <c r="L413" s="28"/>
      <c r="M413" s="28"/>
      <c r="N413" s="29"/>
      <c r="S413" s="27" t="str">
        <f t="shared" si="242"/>
        <v/>
      </c>
      <c r="T413" s="28"/>
      <c r="U413" s="28"/>
      <c r="V413" s="28"/>
      <c r="W413" s="28"/>
      <c r="X413" s="28"/>
      <c r="Y413" s="28" t="str">
        <f t="shared" si="243"/>
        <v/>
      </c>
      <c r="Z413" s="28"/>
      <c r="AA413" s="28"/>
      <c r="AB413" s="28"/>
      <c r="AC413" s="29"/>
      <c r="AH413" s="27" t="str">
        <f t="shared" si="244"/>
        <v/>
      </c>
      <c r="AI413" s="28"/>
      <c r="AJ413" s="28"/>
      <c r="AK413" s="28"/>
      <c r="AL413" s="28"/>
      <c r="AM413" s="28"/>
      <c r="AN413" s="28" t="str">
        <f t="shared" si="245"/>
        <v/>
      </c>
      <c r="AO413" s="28"/>
      <c r="AP413" s="28"/>
      <c r="AQ413" s="28"/>
      <c r="AR413" s="29"/>
    </row>
    <row r="414" spans="2:45" ht="15.75" thickBot="1" x14ac:dyDescent="0.3">
      <c r="B414" s="2"/>
      <c r="C414" s="4">
        <f>COUNT(B405:B413)+C404</f>
        <v>27</v>
      </c>
      <c r="D414" s="20">
        <f>COUNTIF(D405:D413,"RED")</f>
        <v>0</v>
      </c>
      <c r="E414" s="21" t="str">
        <f>IF(J414&gt;D414,(J414-D414)*-H404,"")</f>
        <v/>
      </c>
      <c r="F414" s="21" t="str">
        <f>IF(D414&gt;J414,(D414-J414)*H404,"")</f>
        <v/>
      </c>
      <c r="G414" s="22">
        <f>SUM(G404,E414,F414)</f>
        <v>-1</v>
      </c>
      <c r="H414" s="23">
        <f>IF(I414&lt;=0,1,I414)</f>
        <v>4</v>
      </c>
      <c r="I414" s="21">
        <f>IF(D414&gt;J414,H404-(D414-J414),H404+(J414-D414))</f>
        <v>4</v>
      </c>
      <c r="J414" s="21">
        <f>COUNTIF(J405:J413,"BLK")</f>
        <v>0</v>
      </c>
      <c r="K414" s="21" t="str">
        <f>IF(D414&gt;J414,(D414-J414)*-N404,"")</f>
        <v/>
      </c>
      <c r="L414" s="21" t="str">
        <f>IF(J414&gt;D414,(J414-D414)*N404,"")</f>
        <v/>
      </c>
      <c r="M414" s="22">
        <f>SUM(M404,K414,L414)</f>
        <v>6</v>
      </c>
      <c r="N414" s="24">
        <f>IF(O414&lt;=0,1,O414)</f>
        <v>1</v>
      </c>
      <c r="O414" s="4">
        <f>IF(J414&gt;D414,N404-(J414-D414),N404+(D414-J414))</f>
        <v>1</v>
      </c>
      <c r="S414" s="20">
        <f>COUNTIF(S405:S413,"HIGH")</f>
        <v>0</v>
      </c>
      <c r="T414" s="21" t="str">
        <f>IF(Y414&gt;S414,(Y414-S414)*-W404,"")</f>
        <v/>
      </c>
      <c r="U414" s="21" t="str">
        <f>IF(S414&gt;Y414,(S414-Y414)*W404,"")</f>
        <v/>
      </c>
      <c r="V414" s="22">
        <f>SUM(V404,T414,U414)</f>
        <v>-6</v>
      </c>
      <c r="W414" s="23">
        <f>IF(X414&lt;=0,1,X414)</f>
        <v>4</v>
      </c>
      <c r="X414" s="21">
        <f>IF(S414&gt;Y414,W404-(S414-Y414),W404+(Y414-S414))</f>
        <v>4</v>
      </c>
      <c r="Y414" s="21">
        <f>COUNTIF(Y405:Y413,"LOW")</f>
        <v>0</v>
      </c>
      <c r="Z414" s="21" t="str">
        <f>IF(S414&gt;Y414,(S414-Y414)*-AC404,"")</f>
        <v/>
      </c>
      <c r="AA414" s="21" t="str">
        <f>IF(Y414&gt;S414,(Y414-S414)*AC404,"")</f>
        <v/>
      </c>
      <c r="AB414" s="22">
        <f>SUM(AB404,Z414,AA414)</f>
        <v>3</v>
      </c>
      <c r="AC414" s="24">
        <f>IF(AD414&lt;=0,1,AD414)</f>
        <v>1</v>
      </c>
      <c r="AD414" s="4">
        <f>IF(Y414&gt;S414,AC404-(Y414-S414),AC404+(S414-Y414))</f>
        <v>1</v>
      </c>
      <c r="AH414" s="20">
        <f>COUNTIF(AH405:AH413,"ODD")</f>
        <v>0</v>
      </c>
      <c r="AI414" s="21" t="str">
        <f>IF(AN414&gt;AH414,(AN414-AH414)*-AL404,"")</f>
        <v/>
      </c>
      <c r="AJ414" s="21" t="str">
        <f>IF(AH414&gt;AN414,(AH414-AN414)*AL404,"")</f>
        <v/>
      </c>
      <c r="AK414" s="22">
        <f>SUM(AK404,AI414,AJ414)</f>
        <v>6</v>
      </c>
      <c r="AL414" s="23">
        <f>IF(AM414&lt;=0,1,AM414)</f>
        <v>4</v>
      </c>
      <c r="AM414" s="21">
        <f>IF(AH414&gt;AN414,AL404-(AH414-AN414),AL404+(AN414-AH414))</f>
        <v>4</v>
      </c>
      <c r="AN414" s="21">
        <f>COUNTIF(AN405:AN413,"EVEN")</f>
        <v>0</v>
      </c>
      <c r="AO414" s="21" t="str">
        <f>IF(AH414&gt;AN414,(AH414-AN414)*-AR404,"")</f>
        <v/>
      </c>
      <c r="AP414" s="21" t="str">
        <f>IF(AN414&gt;AH414,(AN414-AH414)*AR404,"")</f>
        <v/>
      </c>
      <c r="AQ414" s="22">
        <f>SUM(AQ404,AO414,AP414)</f>
        <v>14</v>
      </c>
      <c r="AR414" s="24">
        <f>IF(AS414&lt;=0,1,AS414)</f>
        <v>3</v>
      </c>
      <c r="AS414" s="4">
        <f>IF(AN414&gt;AH414,AR404-(AN414-AH414),AR404+(AH414-AN414))</f>
        <v>3</v>
      </c>
    </row>
    <row r="415" spans="2:45" x14ac:dyDescent="0.25">
      <c r="B415" s="2"/>
      <c r="D415" s="14" t="str">
        <f>IF($B415="","",IF(ISERROR(FIND("|"&amp;$B415&amp;"|","|1|3|5|7|9|12|14|16|18|19|21|23|25|27|30|32|34|36|")),"","RED"))</f>
        <v/>
      </c>
      <c r="E415" s="15"/>
      <c r="F415" s="15"/>
      <c r="G415" s="15"/>
      <c r="H415" s="15"/>
      <c r="I415" s="15"/>
      <c r="J415" s="15" t="str">
        <f>IF($B415="","",IF(ISERROR(FIND("|"&amp;$B415&amp;"|","|1|3|5|7|9|12|14|16|18|19|21|23|25|27|30|32|34|36|")),"BLK",""))</f>
        <v/>
      </c>
      <c r="K415" s="15"/>
      <c r="L415" s="15"/>
      <c r="M415" s="15"/>
      <c r="N415" s="16"/>
      <c r="S415" s="14" t="str">
        <f>IF($B415="","",IF($B415&gt;=19,"HIGH",""))</f>
        <v/>
      </c>
      <c r="T415" s="15"/>
      <c r="U415" s="15"/>
      <c r="V415" s="15"/>
      <c r="W415" s="15"/>
      <c r="X415" s="15"/>
      <c r="Y415" s="15" t="str">
        <f>IF($B415="","",IF($B415&lt;=18,"LOW",""))</f>
        <v/>
      </c>
      <c r="Z415" s="15"/>
      <c r="AA415" s="15"/>
      <c r="AB415" s="15"/>
      <c r="AC415" s="16"/>
      <c r="AE415"/>
      <c r="AF415"/>
      <c r="AG415"/>
      <c r="AH415" s="14" t="str">
        <f>IF($B415="","",IF(ISEVEN(B415),"","ODD"))</f>
        <v/>
      </c>
      <c r="AI415" s="15"/>
      <c r="AJ415" s="15"/>
      <c r="AK415" s="15"/>
      <c r="AL415" s="15"/>
      <c r="AM415" s="15"/>
      <c r="AN415" s="15" t="str">
        <f>IF($B415="","",IF(ISEVEN(B415),"EVEN",""))</f>
        <v/>
      </c>
      <c r="AO415" s="15"/>
      <c r="AP415" s="15"/>
      <c r="AQ415" s="15"/>
      <c r="AR415" s="16"/>
    </row>
    <row r="416" spans="2:45" x14ac:dyDescent="0.25">
      <c r="B416" s="2"/>
      <c r="D416" s="17" t="str">
        <f t="shared" ref="D416:D423" si="246">IF($B416="","",IF(ISERROR(FIND("|"&amp;$B416&amp;"|","|1|3|5|7|9|12|14|16|18|19|21|23|25|27|30|32|34|36|")),"","RED"))</f>
        <v/>
      </c>
      <c r="E416" s="18"/>
      <c r="F416" s="18"/>
      <c r="G416" s="18"/>
      <c r="H416" s="18"/>
      <c r="I416" s="18"/>
      <c r="J416" s="18" t="str">
        <f t="shared" ref="J416:J423" si="247">IF($B416="","",IF(ISERROR(FIND("|"&amp;$B416&amp;"|","|1|3|5|7|9|12|14|16|18|19|21|23|25|27|30|32|34|36|")),"BLK",""))</f>
        <v/>
      </c>
      <c r="K416" s="18"/>
      <c r="L416" s="18"/>
      <c r="M416" s="18"/>
      <c r="N416" s="19"/>
      <c r="S416" s="17" t="str">
        <f t="shared" ref="S416:S423" si="248">IF($B416="","",IF($B416&gt;=19,"HIGH",""))</f>
        <v/>
      </c>
      <c r="T416" s="18"/>
      <c r="U416" s="18"/>
      <c r="V416" s="18"/>
      <c r="W416" s="18"/>
      <c r="X416" s="18"/>
      <c r="Y416" s="18" t="str">
        <f t="shared" ref="Y416:Y423" si="249">IF($B416="","",IF($B416&lt;=18,"LOW",""))</f>
        <v/>
      </c>
      <c r="Z416" s="18"/>
      <c r="AA416" s="18"/>
      <c r="AB416" s="18"/>
      <c r="AC416" s="19"/>
      <c r="AE416"/>
      <c r="AF416"/>
      <c r="AG416"/>
      <c r="AH416" s="17" t="str">
        <f t="shared" ref="AH416:AH423" si="250">IF($B416="","",IF(ISEVEN(B416),"","ODD"))</f>
        <v/>
      </c>
      <c r="AI416" s="18"/>
      <c r="AJ416" s="18"/>
      <c r="AK416" s="18"/>
      <c r="AL416" s="18"/>
      <c r="AM416" s="18"/>
      <c r="AN416" s="18" t="str">
        <f t="shared" ref="AN416:AN423" si="251">IF($B416="","",IF(ISEVEN(B416),"EVEN",""))</f>
        <v/>
      </c>
      <c r="AO416" s="18"/>
      <c r="AP416" s="18"/>
      <c r="AQ416" s="18"/>
      <c r="AR416" s="19"/>
    </row>
    <row r="417" spans="2:45" x14ac:dyDescent="0.25">
      <c r="B417" s="2"/>
      <c r="D417" s="17" t="str">
        <f t="shared" si="246"/>
        <v/>
      </c>
      <c r="E417" s="18"/>
      <c r="F417" s="18"/>
      <c r="G417" s="18"/>
      <c r="H417" s="18"/>
      <c r="I417" s="18"/>
      <c r="J417" s="18" t="str">
        <f t="shared" si="247"/>
        <v/>
      </c>
      <c r="K417" s="18"/>
      <c r="L417" s="18"/>
      <c r="M417" s="18"/>
      <c r="N417" s="19"/>
      <c r="S417" s="17" t="str">
        <f t="shared" si="248"/>
        <v/>
      </c>
      <c r="T417" s="18"/>
      <c r="U417" s="18"/>
      <c r="V417" s="18"/>
      <c r="W417" s="18"/>
      <c r="X417" s="18"/>
      <c r="Y417" s="18" t="str">
        <f t="shared" si="249"/>
        <v/>
      </c>
      <c r="Z417" s="18"/>
      <c r="AA417" s="18"/>
      <c r="AB417" s="18"/>
      <c r="AC417" s="19"/>
      <c r="AE417"/>
      <c r="AF417"/>
      <c r="AG417"/>
      <c r="AH417" s="17" t="str">
        <f t="shared" si="250"/>
        <v/>
      </c>
      <c r="AI417" s="18"/>
      <c r="AJ417" s="18"/>
      <c r="AK417" s="18"/>
      <c r="AL417" s="18"/>
      <c r="AM417" s="18"/>
      <c r="AN417" s="18" t="str">
        <f t="shared" si="251"/>
        <v/>
      </c>
      <c r="AO417" s="18"/>
      <c r="AP417" s="18"/>
      <c r="AQ417" s="18"/>
      <c r="AR417" s="19"/>
    </row>
    <row r="418" spans="2:45" x14ac:dyDescent="0.25">
      <c r="B418" s="2"/>
      <c r="D418" s="17" t="str">
        <f t="shared" si="246"/>
        <v/>
      </c>
      <c r="E418" s="18"/>
      <c r="F418" s="18"/>
      <c r="G418" s="18"/>
      <c r="H418" s="18"/>
      <c r="I418" s="18"/>
      <c r="J418" s="18" t="str">
        <f t="shared" si="247"/>
        <v/>
      </c>
      <c r="K418" s="18"/>
      <c r="L418" s="18"/>
      <c r="M418" s="18"/>
      <c r="N418" s="19"/>
      <c r="S418" s="17" t="str">
        <f t="shared" si="248"/>
        <v/>
      </c>
      <c r="T418" s="18"/>
      <c r="U418" s="18"/>
      <c r="V418" s="18"/>
      <c r="W418" s="18"/>
      <c r="X418" s="18"/>
      <c r="Y418" s="18" t="str">
        <f t="shared" si="249"/>
        <v/>
      </c>
      <c r="Z418" s="18"/>
      <c r="AA418" s="18"/>
      <c r="AB418" s="18"/>
      <c r="AC418" s="19"/>
      <c r="AE418"/>
      <c r="AF418"/>
      <c r="AG418"/>
      <c r="AH418" s="17" t="str">
        <f t="shared" si="250"/>
        <v/>
      </c>
      <c r="AI418" s="18"/>
      <c r="AJ418" s="18"/>
      <c r="AK418" s="18"/>
      <c r="AL418" s="18"/>
      <c r="AM418" s="18"/>
      <c r="AN418" s="18" t="str">
        <f t="shared" si="251"/>
        <v/>
      </c>
      <c r="AO418" s="18"/>
      <c r="AP418" s="18"/>
      <c r="AQ418" s="18"/>
      <c r="AR418" s="19"/>
    </row>
    <row r="419" spans="2:45" x14ac:dyDescent="0.25">
      <c r="B419" s="2"/>
      <c r="D419" s="17" t="str">
        <f t="shared" si="246"/>
        <v/>
      </c>
      <c r="E419" s="18"/>
      <c r="F419" s="18"/>
      <c r="G419" s="18"/>
      <c r="H419" s="18"/>
      <c r="I419" s="18"/>
      <c r="J419" s="18" t="str">
        <f t="shared" si="247"/>
        <v/>
      </c>
      <c r="K419" s="18"/>
      <c r="L419" s="18"/>
      <c r="M419" s="18"/>
      <c r="N419" s="19"/>
      <c r="S419" s="17" t="str">
        <f t="shared" si="248"/>
        <v/>
      </c>
      <c r="T419" s="18"/>
      <c r="U419" s="18"/>
      <c r="V419" s="18"/>
      <c r="W419" s="18"/>
      <c r="X419" s="18"/>
      <c r="Y419" s="18" t="str">
        <f t="shared" si="249"/>
        <v/>
      </c>
      <c r="Z419" s="18"/>
      <c r="AA419" s="18"/>
      <c r="AB419" s="18"/>
      <c r="AC419" s="19"/>
      <c r="AE419"/>
      <c r="AF419"/>
      <c r="AG419"/>
      <c r="AH419" s="17" t="str">
        <f t="shared" si="250"/>
        <v/>
      </c>
      <c r="AI419" s="18"/>
      <c r="AJ419" s="18"/>
      <c r="AK419" s="18"/>
      <c r="AL419" s="18"/>
      <c r="AM419" s="18"/>
      <c r="AN419" s="18" t="str">
        <f t="shared" si="251"/>
        <v/>
      </c>
      <c r="AO419" s="18"/>
      <c r="AP419" s="18"/>
      <c r="AQ419" s="18"/>
      <c r="AR419" s="19"/>
    </row>
    <row r="420" spans="2:45" x14ac:dyDescent="0.25">
      <c r="B420" s="2"/>
      <c r="D420" s="17" t="str">
        <f t="shared" si="246"/>
        <v/>
      </c>
      <c r="E420" s="18"/>
      <c r="F420" s="18"/>
      <c r="G420" s="18"/>
      <c r="H420" s="18"/>
      <c r="I420" s="18"/>
      <c r="J420" s="18" t="str">
        <f t="shared" si="247"/>
        <v/>
      </c>
      <c r="K420" s="18"/>
      <c r="L420" s="18"/>
      <c r="M420" s="18"/>
      <c r="N420" s="19"/>
      <c r="S420" s="17" t="str">
        <f t="shared" si="248"/>
        <v/>
      </c>
      <c r="T420" s="18"/>
      <c r="U420" s="18"/>
      <c r="V420" s="18"/>
      <c r="W420" s="18"/>
      <c r="X420" s="18"/>
      <c r="Y420" s="18" t="str">
        <f t="shared" si="249"/>
        <v/>
      </c>
      <c r="Z420" s="18"/>
      <c r="AA420" s="18"/>
      <c r="AB420" s="18"/>
      <c r="AC420" s="19"/>
      <c r="AE420"/>
      <c r="AF420"/>
      <c r="AG420"/>
      <c r="AH420" s="17" t="str">
        <f t="shared" si="250"/>
        <v/>
      </c>
      <c r="AI420" s="18"/>
      <c r="AJ420" s="18"/>
      <c r="AK420" s="18"/>
      <c r="AL420" s="18"/>
      <c r="AM420" s="18"/>
      <c r="AN420" s="18" t="str">
        <f t="shared" si="251"/>
        <v/>
      </c>
      <c r="AO420" s="18"/>
      <c r="AP420" s="18"/>
      <c r="AQ420" s="18"/>
      <c r="AR420" s="19"/>
    </row>
    <row r="421" spans="2:45" x14ac:dyDescent="0.25">
      <c r="B421" s="2"/>
      <c r="D421" s="17" t="str">
        <f t="shared" si="246"/>
        <v/>
      </c>
      <c r="E421" s="18"/>
      <c r="F421" s="18"/>
      <c r="G421" s="18"/>
      <c r="H421" s="18"/>
      <c r="I421" s="18"/>
      <c r="J421" s="18" t="str">
        <f t="shared" si="247"/>
        <v/>
      </c>
      <c r="K421" s="18"/>
      <c r="L421" s="18"/>
      <c r="M421" s="18"/>
      <c r="N421" s="19"/>
      <c r="S421" s="17" t="str">
        <f t="shared" si="248"/>
        <v/>
      </c>
      <c r="T421" s="18"/>
      <c r="U421" s="18"/>
      <c r="V421" s="18"/>
      <c r="W421" s="18"/>
      <c r="X421" s="18"/>
      <c r="Y421" s="18" t="str">
        <f t="shared" si="249"/>
        <v/>
      </c>
      <c r="Z421" s="18"/>
      <c r="AA421" s="18"/>
      <c r="AB421" s="18"/>
      <c r="AC421" s="19"/>
      <c r="AE421"/>
      <c r="AF421"/>
      <c r="AG421"/>
      <c r="AH421" s="17" t="str">
        <f t="shared" si="250"/>
        <v/>
      </c>
      <c r="AI421" s="18"/>
      <c r="AJ421" s="18"/>
      <c r="AK421" s="18"/>
      <c r="AL421" s="18"/>
      <c r="AM421" s="18"/>
      <c r="AN421" s="18" t="str">
        <f t="shared" si="251"/>
        <v/>
      </c>
      <c r="AO421" s="18"/>
      <c r="AP421" s="18"/>
      <c r="AQ421" s="18"/>
      <c r="AR421" s="19"/>
    </row>
    <row r="422" spans="2:45" x14ac:dyDescent="0.25">
      <c r="B422" s="2"/>
      <c r="D422" s="17" t="str">
        <f t="shared" si="246"/>
        <v/>
      </c>
      <c r="E422" s="18"/>
      <c r="F422" s="18"/>
      <c r="G422" s="18"/>
      <c r="H422" s="18"/>
      <c r="I422" s="18"/>
      <c r="J422" s="18" t="str">
        <f t="shared" si="247"/>
        <v/>
      </c>
      <c r="K422" s="18"/>
      <c r="L422" s="18"/>
      <c r="M422" s="18"/>
      <c r="N422" s="19"/>
      <c r="S422" s="17" t="str">
        <f t="shared" si="248"/>
        <v/>
      </c>
      <c r="T422" s="18"/>
      <c r="U422" s="18"/>
      <c r="V422" s="18"/>
      <c r="W422" s="18"/>
      <c r="X422" s="18"/>
      <c r="Y422" s="18" t="str">
        <f t="shared" si="249"/>
        <v/>
      </c>
      <c r="Z422" s="18"/>
      <c r="AA422" s="18"/>
      <c r="AB422" s="18"/>
      <c r="AC422" s="19"/>
      <c r="AE422"/>
      <c r="AF422"/>
      <c r="AG422"/>
      <c r="AH422" s="17" t="str">
        <f t="shared" si="250"/>
        <v/>
      </c>
      <c r="AI422" s="18"/>
      <c r="AJ422" s="18"/>
      <c r="AK422" s="18"/>
      <c r="AL422" s="18"/>
      <c r="AM422" s="18"/>
      <c r="AN422" s="18" t="str">
        <f t="shared" si="251"/>
        <v/>
      </c>
      <c r="AO422" s="18"/>
      <c r="AP422" s="18"/>
      <c r="AQ422" s="18"/>
      <c r="AR422" s="19"/>
    </row>
    <row r="423" spans="2:45" ht="15.75" thickBot="1" x14ac:dyDescent="0.3">
      <c r="B423" s="2"/>
      <c r="D423" s="27" t="str">
        <f t="shared" si="246"/>
        <v/>
      </c>
      <c r="E423" s="28"/>
      <c r="F423" s="28"/>
      <c r="G423" s="28"/>
      <c r="H423" s="28"/>
      <c r="I423" s="28"/>
      <c r="J423" s="28" t="str">
        <f t="shared" si="247"/>
        <v/>
      </c>
      <c r="K423" s="28"/>
      <c r="L423" s="28"/>
      <c r="M423" s="28"/>
      <c r="N423" s="29"/>
      <c r="S423" s="27" t="str">
        <f t="shared" si="248"/>
        <v/>
      </c>
      <c r="T423" s="28"/>
      <c r="U423" s="28"/>
      <c r="V423" s="28"/>
      <c r="W423" s="28"/>
      <c r="X423" s="28"/>
      <c r="Y423" s="28" t="str">
        <f t="shared" si="249"/>
        <v/>
      </c>
      <c r="Z423" s="28"/>
      <c r="AA423" s="28"/>
      <c r="AB423" s="28"/>
      <c r="AC423" s="29"/>
      <c r="AH423" s="27" t="str">
        <f t="shared" si="250"/>
        <v/>
      </c>
      <c r="AI423" s="28"/>
      <c r="AJ423" s="28"/>
      <c r="AK423" s="28"/>
      <c r="AL423" s="28"/>
      <c r="AM423" s="28"/>
      <c r="AN423" s="28" t="str">
        <f t="shared" si="251"/>
        <v/>
      </c>
      <c r="AO423" s="28"/>
      <c r="AP423" s="28"/>
      <c r="AQ423" s="28"/>
      <c r="AR423" s="29"/>
    </row>
    <row r="424" spans="2:45" ht="15.75" thickBot="1" x14ac:dyDescent="0.3">
      <c r="B424" s="2"/>
      <c r="C424" s="4">
        <f>COUNT(B415:B423)+C414</f>
        <v>27</v>
      </c>
      <c r="D424" s="20">
        <f>COUNTIF(D415:D423,"RED")</f>
        <v>0</v>
      </c>
      <c r="E424" s="21" t="str">
        <f>IF(J424&gt;D424,(J424-D424)*-H414,"")</f>
        <v/>
      </c>
      <c r="F424" s="21" t="str">
        <f>IF(D424&gt;J424,(D424-J424)*H414,"")</f>
        <v/>
      </c>
      <c r="G424" s="22">
        <f>SUM(G414,E424,F424)</f>
        <v>-1</v>
      </c>
      <c r="H424" s="23">
        <f>IF(I424&lt;=0,1,I424)</f>
        <v>4</v>
      </c>
      <c r="I424" s="21">
        <f>IF(D424&gt;J424,H414-(D424-J424),H414+(J424-D424))</f>
        <v>4</v>
      </c>
      <c r="J424" s="21">
        <f>COUNTIF(J415:J423,"BLK")</f>
        <v>0</v>
      </c>
      <c r="K424" s="21" t="str">
        <f>IF(D424&gt;J424,(D424-J424)*-N414,"")</f>
        <v/>
      </c>
      <c r="L424" s="21" t="str">
        <f>IF(J424&gt;D424,(J424-D424)*N414,"")</f>
        <v/>
      </c>
      <c r="M424" s="22">
        <f>SUM(M414,K424,L424)</f>
        <v>6</v>
      </c>
      <c r="N424" s="24">
        <f>IF(O424&lt;=0,1,O424)</f>
        <v>1</v>
      </c>
      <c r="O424" s="4">
        <f>IF(J424&gt;D424,N414-(J424-D424),N414+(D424-J424))</f>
        <v>1</v>
      </c>
      <c r="S424" s="20">
        <f>COUNTIF(S415:S423,"HIGH")</f>
        <v>0</v>
      </c>
      <c r="T424" s="21" t="str">
        <f>IF(Y424&gt;S424,(Y424-S424)*-W414,"")</f>
        <v/>
      </c>
      <c r="U424" s="21" t="str">
        <f>IF(S424&gt;Y424,(S424-Y424)*W414,"")</f>
        <v/>
      </c>
      <c r="V424" s="22">
        <f>SUM(V414,T424,U424)</f>
        <v>-6</v>
      </c>
      <c r="W424" s="23">
        <f>IF(X424&lt;=0,1,X424)</f>
        <v>4</v>
      </c>
      <c r="X424" s="21">
        <f>IF(S424&gt;Y424,W414-(S424-Y424),W414+(Y424-S424))</f>
        <v>4</v>
      </c>
      <c r="Y424" s="21">
        <f>COUNTIF(Y415:Y423,"LOW")</f>
        <v>0</v>
      </c>
      <c r="Z424" s="21" t="str">
        <f>IF(S424&gt;Y424,(S424-Y424)*-AC414,"")</f>
        <v/>
      </c>
      <c r="AA424" s="21" t="str">
        <f>IF(Y424&gt;S424,(Y424-S424)*AC414,"")</f>
        <v/>
      </c>
      <c r="AB424" s="22">
        <f>SUM(AB414,Z424,AA424)</f>
        <v>3</v>
      </c>
      <c r="AC424" s="24">
        <f>IF(AD424&lt;=0,1,AD424)</f>
        <v>1</v>
      </c>
      <c r="AD424" s="4">
        <f>IF(Y424&gt;S424,AC414-(Y424-S424),AC414+(S424-Y424))</f>
        <v>1</v>
      </c>
      <c r="AH424" s="20">
        <f>COUNTIF(AH415:AH423,"ODD")</f>
        <v>0</v>
      </c>
      <c r="AI424" s="21" t="str">
        <f>IF(AN424&gt;AH424,(AN424-AH424)*-AL414,"")</f>
        <v/>
      </c>
      <c r="AJ424" s="21" t="str">
        <f>IF(AH424&gt;AN424,(AH424-AN424)*AL414,"")</f>
        <v/>
      </c>
      <c r="AK424" s="22">
        <f>SUM(AK414,AI424,AJ424)</f>
        <v>6</v>
      </c>
      <c r="AL424" s="23">
        <f>IF(AM424&lt;=0,1,AM424)</f>
        <v>4</v>
      </c>
      <c r="AM424" s="21">
        <f>IF(AH424&gt;AN424,AL414-(AH424-AN424),AL414+(AN424-AH424))</f>
        <v>4</v>
      </c>
      <c r="AN424" s="21">
        <f>COUNTIF(AN415:AN423,"EVEN")</f>
        <v>0</v>
      </c>
      <c r="AO424" s="21" t="str">
        <f>IF(AH424&gt;AN424,(AH424-AN424)*-AR414,"")</f>
        <v/>
      </c>
      <c r="AP424" s="21" t="str">
        <f>IF(AN424&gt;AH424,(AN424-AH424)*AR414,"")</f>
        <v/>
      </c>
      <c r="AQ424" s="22">
        <f>SUM(AQ414,AO424,AP424)</f>
        <v>14</v>
      </c>
      <c r="AR424" s="24">
        <f>IF(AS424&lt;=0,1,AS424)</f>
        <v>3</v>
      </c>
      <c r="AS424" s="4">
        <f>IF(AN424&gt;AH424,AR414-(AN424-AH424),AR414+(AH424-AN424))</f>
        <v>3</v>
      </c>
    </row>
    <row r="425" spans="2:45" x14ac:dyDescent="0.25">
      <c r="B425" s="2"/>
      <c r="D425" s="14" t="str">
        <f>IF($B425="","",IF(ISERROR(FIND("|"&amp;$B425&amp;"|","|1|3|5|7|9|12|14|16|18|19|21|23|25|27|30|32|34|36|")),"","RED"))</f>
        <v/>
      </c>
      <c r="E425" s="15"/>
      <c r="F425" s="15"/>
      <c r="G425" s="15"/>
      <c r="H425" s="15"/>
      <c r="I425" s="15"/>
      <c r="J425" s="15" t="str">
        <f>IF($B425="","",IF(ISERROR(FIND("|"&amp;$B425&amp;"|","|1|3|5|7|9|12|14|16|18|19|21|23|25|27|30|32|34|36|")),"BLK",""))</f>
        <v/>
      </c>
      <c r="K425" s="15"/>
      <c r="L425" s="15"/>
      <c r="M425" s="15"/>
      <c r="N425" s="16"/>
      <c r="S425" s="14" t="str">
        <f>IF($B425="","",IF($B425&gt;=19,"HIGH",""))</f>
        <v/>
      </c>
      <c r="T425" s="15"/>
      <c r="U425" s="15"/>
      <c r="V425" s="15"/>
      <c r="W425" s="15"/>
      <c r="X425" s="15"/>
      <c r="Y425" s="15" t="str">
        <f>IF($B425="","",IF($B425&lt;=18,"LOW",""))</f>
        <v/>
      </c>
      <c r="Z425" s="15"/>
      <c r="AA425" s="15"/>
      <c r="AB425" s="15"/>
      <c r="AC425" s="16"/>
      <c r="AE425"/>
      <c r="AF425"/>
      <c r="AG425"/>
      <c r="AH425" s="14" t="str">
        <f>IF($B425="","",IF(ISEVEN(B425),"","ODD"))</f>
        <v/>
      </c>
      <c r="AI425" s="15"/>
      <c r="AJ425" s="15"/>
      <c r="AK425" s="15"/>
      <c r="AL425" s="15"/>
      <c r="AM425" s="15"/>
      <c r="AN425" s="15" t="str">
        <f>IF($B425="","",IF(ISEVEN(B425),"EVEN",""))</f>
        <v/>
      </c>
      <c r="AO425" s="15"/>
      <c r="AP425" s="15"/>
      <c r="AQ425" s="15"/>
      <c r="AR425" s="16"/>
    </row>
    <row r="426" spans="2:45" x14ac:dyDescent="0.25">
      <c r="B426" s="2"/>
      <c r="D426" s="17" t="str">
        <f t="shared" ref="D426:D433" si="252">IF($B426="","",IF(ISERROR(FIND("|"&amp;$B426&amp;"|","|1|3|5|7|9|12|14|16|18|19|21|23|25|27|30|32|34|36|")),"","RED"))</f>
        <v/>
      </c>
      <c r="E426" s="18"/>
      <c r="F426" s="18"/>
      <c r="G426" s="18"/>
      <c r="H426" s="18"/>
      <c r="I426" s="18"/>
      <c r="J426" s="18" t="str">
        <f t="shared" ref="J426:J433" si="253">IF($B426="","",IF(ISERROR(FIND("|"&amp;$B426&amp;"|","|1|3|5|7|9|12|14|16|18|19|21|23|25|27|30|32|34|36|")),"BLK",""))</f>
        <v/>
      </c>
      <c r="K426" s="18"/>
      <c r="L426" s="18"/>
      <c r="M426" s="18"/>
      <c r="N426" s="19"/>
      <c r="S426" s="17" t="str">
        <f t="shared" ref="S426:S433" si="254">IF($B426="","",IF($B426&gt;=19,"HIGH",""))</f>
        <v/>
      </c>
      <c r="T426" s="18"/>
      <c r="U426" s="18"/>
      <c r="V426" s="18"/>
      <c r="W426" s="18"/>
      <c r="X426" s="18"/>
      <c r="Y426" s="18" t="str">
        <f t="shared" ref="Y426:Y433" si="255">IF($B426="","",IF($B426&lt;=18,"LOW",""))</f>
        <v/>
      </c>
      <c r="Z426" s="18"/>
      <c r="AA426" s="18"/>
      <c r="AB426" s="18"/>
      <c r="AC426" s="19"/>
      <c r="AE426"/>
      <c r="AF426"/>
      <c r="AG426"/>
      <c r="AH426" s="17" t="str">
        <f t="shared" ref="AH426:AH433" si="256">IF($B426="","",IF(ISEVEN(B426),"","ODD"))</f>
        <v/>
      </c>
      <c r="AI426" s="18"/>
      <c r="AJ426" s="18"/>
      <c r="AK426" s="18"/>
      <c r="AL426" s="18"/>
      <c r="AM426" s="18"/>
      <c r="AN426" s="18" t="str">
        <f t="shared" ref="AN426:AN433" si="257">IF($B426="","",IF(ISEVEN(B426),"EVEN",""))</f>
        <v/>
      </c>
      <c r="AO426" s="18"/>
      <c r="AP426" s="18"/>
      <c r="AQ426" s="18"/>
      <c r="AR426" s="19"/>
    </row>
    <row r="427" spans="2:45" x14ac:dyDescent="0.25">
      <c r="B427" s="2"/>
      <c r="D427" s="17" t="str">
        <f t="shared" si="252"/>
        <v/>
      </c>
      <c r="E427" s="18"/>
      <c r="F427" s="18"/>
      <c r="G427" s="18"/>
      <c r="H427" s="18"/>
      <c r="I427" s="18"/>
      <c r="J427" s="18" t="str">
        <f t="shared" si="253"/>
        <v/>
      </c>
      <c r="K427" s="18"/>
      <c r="L427" s="18"/>
      <c r="M427" s="18"/>
      <c r="N427" s="19"/>
      <c r="S427" s="17" t="str">
        <f t="shared" si="254"/>
        <v/>
      </c>
      <c r="T427" s="18"/>
      <c r="U427" s="18"/>
      <c r="V427" s="18"/>
      <c r="W427" s="18"/>
      <c r="X427" s="18"/>
      <c r="Y427" s="18" t="str">
        <f t="shared" si="255"/>
        <v/>
      </c>
      <c r="Z427" s="18"/>
      <c r="AA427" s="18"/>
      <c r="AB427" s="18"/>
      <c r="AC427" s="19"/>
      <c r="AE427"/>
      <c r="AF427"/>
      <c r="AG427"/>
      <c r="AH427" s="17" t="str">
        <f t="shared" si="256"/>
        <v/>
      </c>
      <c r="AI427" s="18"/>
      <c r="AJ427" s="18"/>
      <c r="AK427" s="18"/>
      <c r="AL427" s="18"/>
      <c r="AM427" s="18"/>
      <c r="AN427" s="18" t="str">
        <f t="shared" si="257"/>
        <v/>
      </c>
      <c r="AO427" s="18"/>
      <c r="AP427" s="18"/>
      <c r="AQ427" s="18"/>
      <c r="AR427" s="19"/>
    </row>
    <row r="428" spans="2:45" x14ac:dyDescent="0.25">
      <c r="B428" s="2"/>
      <c r="D428" s="17" t="str">
        <f t="shared" si="252"/>
        <v/>
      </c>
      <c r="E428" s="18"/>
      <c r="F428" s="18"/>
      <c r="G428" s="18"/>
      <c r="H428" s="18"/>
      <c r="I428" s="18"/>
      <c r="J428" s="18" t="str">
        <f t="shared" si="253"/>
        <v/>
      </c>
      <c r="K428" s="18"/>
      <c r="L428" s="18"/>
      <c r="M428" s="18"/>
      <c r="N428" s="19"/>
      <c r="S428" s="17" t="str">
        <f t="shared" si="254"/>
        <v/>
      </c>
      <c r="T428" s="18"/>
      <c r="U428" s="18"/>
      <c r="V428" s="18"/>
      <c r="W428" s="18"/>
      <c r="X428" s="18"/>
      <c r="Y428" s="18" t="str">
        <f t="shared" si="255"/>
        <v/>
      </c>
      <c r="Z428" s="18"/>
      <c r="AA428" s="18"/>
      <c r="AB428" s="18"/>
      <c r="AC428" s="19"/>
      <c r="AE428"/>
      <c r="AF428"/>
      <c r="AG428"/>
      <c r="AH428" s="17" t="str">
        <f t="shared" si="256"/>
        <v/>
      </c>
      <c r="AI428" s="18"/>
      <c r="AJ428" s="18"/>
      <c r="AK428" s="18"/>
      <c r="AL428" s="18"/>
      <c r="AM428" s="18"/>
      <c r="AN428" s="18" t="str">
        <f t="shared" si="257"/>
        <v/>
      </c>
      <c r="AO428" s="18"/>
      <c r="AP428" s="18"/>
      <c r="AQ428" s="18"/>
      <c r="AR428" s="19"/>
    </row>
    <row r="429" spans="2:45" x14ac:dyDescent="0.25">
      <c r="B429" s="2"/>
      <c r="D429" s="17" t="str">
        <f t="shared" si="252"/>
        <v/>
      </c>
      <c r="E429" s="18"/>
      <c r="F429" s="18"/>
      <c r="G429" s="18"/>
      <c r="H429" s="18"/>
      <c r="I429" s="18"/>
      <c r="J429" s="18" t="str">
        <f t="shared" si="253"/>
        <v/>
      </c>
      <c r="K429" s="18"/>
      <c r="L429" s="18"/>
      <c r="M429" s="18"/>
      <c r="N429" s="19"/>
      <c r="S429" s="17" t="str">
        <f t="shared" si="254"/>
        <v/>
      </c>
      <c r="T429" s="18"/>
      <c r="U429" s="18"/>
      <c r="V429" s="18"/>
      <c r="W429" s="18"/>
      <c r="X429" s="18"/>
      <c r="Y429" s="18" t="str">
        <f t="shared" si="255"/>
        <v/>
      </c>
      <c r="Z429" s="18"/>
      <c r="AA429" s="18"/>
      <c r="AB429" s="18"/>
      <c r="AC429" s="19"/>
      <c r="AE429"/>
      <c r="AF429"/>
      <c r="AG429"/>
      <c r="AH429" s="17" t="str">
        <f t="shared" si="256"/>
        <v/>
      </c>
      <c r="AI429" s="18"/>
      <c r="AJ429" s="18"/>
      <c r="AK429" s="18"/>
      <c r="AL429" s="18"/>
      <c r="AM429" s="18"/>
      <c r="AN429" s="18" t="str">
        <f t="shared" si="257"/>
        <v/>
      </c>
      <c r="AO429" s="18"/>
      <c r="AP429" s="18"/>
      <c r="AQ429" s="18"/>
      <c r="AR429" s="19"/>
    </row>
    <row r="430" spans="2:45" x14ac:dyDescent="0.25">
      <c r="B430" s="2"/>
      <c r="D430" s="17" t="str">
        <f t="shared" si="252"/>
        <v/>
      </c>
      <c r="E430" s="18"/>
      <c r="F430" s="18"/>
      <c r="G430" s="18"/>
      <c r="H430" s="18"/>
      <c r="I430" s="18"/>
      <c r="J430" s="18" t="str">
        <f t="shared" si="253"/>
        <v/>
      </c>
      <c r="K430" s="18"/>
      <c r="L430" s="18"/>
      <c r="M430" s="18"/>
      <c r="N430" s="19"/>
      <c r="S430" s="17" t="str">
        <f t="shared" si="254"/>
        <v/>
      </c>
      <c r="T430" s="18"/>
      <c r="U430" s="18"/>
      <c r="V430" s="18"/>
      <c r="W430" s="18"/>
      <c r="X430" s="18"/>
      <c r="Y430" s="18" t="str">
        <f t="shared" si="255"/>
        <v/>
      </c>
      <c r="Z430" s="18"/>
      <c r="AA430" s="18"/>
      <c r="AB430" s="18"/>
      <c r="AC430" s="19"/>
      <c r="AE430"/>
      <c r="AF430"/>
      <c r="AG430"/>
      <c r="AH430" s="17" t="str">
        <f t="shared" si="256"/>
        <v/>
      </c>
      <c r="AI430" s="18"/>
      <c r="AJ430" s="18"/>
      <c r="AK430" s="18"/>
      <c r="AL430" s="18"/>
      <c r="AM430" s="18"/>
      <c r="AN430" s="18" t="str">
        <f t="shared" si="257"/>
        <v/>
      </c>
      <c r="AO430" s="18"/>
      <c r="AP430" s="18"/>
      <c r="AQ430" s="18"/>
      <c r="AR430" s="19"/>
    </row>
    <row r="431" spans="2:45" x14ac:dyDescent="0.25">
      <c r="B431" s="2"/>
      <c r="D431" s="17" t="str">
        <f t="shared" si="252"/>
        <v/>
      </c>
      <c r="E431" s="18"/>
      <c r="F431" s="18"/>
      <c r="G431" s="18"/>
      <c r="H431" s="18"/>
      <c r="I431" s="18"/>
      <c r="J431" s="18" t="str">
        <f t="shared" si="253"/>
        <v/>
      </c>
      <c r="K431" s="18"/>
      <c r="L431" s="18"/>
      <c r="M431" s="18"/>
      <c r="N431" s="19"/>
      <c r="S431" s="17" t="str">
        <f t="shared" si="254"/>
        <v/>
      </c>
      <c r="T431" s="18"/>
      <c r="U431" s="18"/>
      <c r="V431" s="18"/>
      <c r="W431" s="18"/>
      <c r="X431" s="18"/>
      <c r="Y431" s="18" t="str">
        <f t="shared" si="255"/>
        <v/>
      </c>
      <c r="Z431" s="18"/>
      <c r="AA431" s="18"/>
      <c r="AB431" s="18"/>
      <c r="AC431" s="19"/>
      <c r="AE431"/>
      <c r="AF431"/>
      <c r="AG431"/>
      <c r="AH431" s="17" t="str">
        <f t="shared" si="256"/>
        <v/>
      </c>
      <c r="AI431" s="18"/>
      <c r="AJ431" s="18"/>
      <c r="AK431" s="18"/>
      <c r="AL431" s="18"/>
      <c r="AM431" s="18"/>
      <c r="AN431" s="18" t="str">
        <f t="shared" si="257"/>
        <v/>
      </c>
      <c r="AO431" s="18"/>
      <c r="AP431" s="18"/>
      <c r="AQ431" s="18"/>
      <c r="AR431" s="19"/>
    </row>
    <row r="432" spans="2:45" x14ac:dyDescent="0.25">
      <c r="B432" s="2"/>
      <c r="D432" s="17" t="str">
        <f t="shared" si="252"/>
        <v/>
      </c>
      <c r="E432" s="18"/>
      <c r="F432" s="18"/>
      <c r="G432" s="18"/>
      <c r="H432" s="18"/>
      <c r="I432" s="18"/>
      <c r="J432" s="18" t="str">
        <f t="shared" si="253"/>
        <v/>
      </c>
      <c r="K432" s="18"/>
      <c r="L432" s="18"/>
      <c r="M432" s="18"/>
      <c r="N432" s="19"/>
      <c r="S432" s="17" t="str">
        <f t="shared" si="254"/>
        <v/>
      </c>
      <c r="T432" s="18"/>
      <c r="U432" s="18"/>
      <c r="V432" s="18"/>
      <c r="W432" s="18"/>
      <c r="X432" s="18"/>
      <c r="Y432" s="18" t="str">
        <f t="shared" si="255"/>
        <v/>
      </c>
      <c r="Z432" s="18"/>
      <c r="AA432" s="18"/>
      <c r="AB432" s="18"/>
      <c r="AC432" s="19"/>
      <c r="AE432"/>
      <c r="AF432"/>
      <c r="AG432"/>
      <c r="AH432" s="17" t="str">
        <f t="shared" si="256"/>
        <v/>
      </c>
      <c r="AI432" s="18"/>
      <c r="AJ432" s="18"/>
      <c r="AK432" s="18"/>
      <c r="AL432" s="18"/>
      <c r="AM432" s="18"/>
      <c r="AN432" s="18" t="str">
        <f t="shared" si="257"/>
        <v/>
      </c>
      <c r="AO432" s="18"/>
      <c r="AP432" s="18"/>
      <c r="AQ432" s="18"/>
      <c r="AR432" s="19"/>
    </row>
    <row r="433" spans="2:45" ht="15.75" thickBot="1" x14ac:dyDescent="0.3">
      <c r="B433" s="2"/>
      <c r="D433" s="27" t="str">
        <f t="shared" si="252"/>
        <v/>
      </c>
      <c r="E433" s="28"/>
      <c r="F433" s="28"/>
      <c r="G433" s="28"/>
      <c r="H433" s="28"/>
      <c r="I433" s="28"/>
      <c r="J433" s="28" t="str">
        <f t="shared" si="253"/>
        <v/>
      </c>
      <c r="K433" s="28"/>
      <c r="L433" s="28"/>
      <c r="M433" s="28"/>
      <c r="N433" s="29"/>
      <c r="S433" s="27" t="str">
        <f t="shared" si="254"/>
        <v/>
      </c>
      <c r="T433" s="28"/>
      <c r="U433" s="28"/>
      <c r="V433" s="28"/>
      <c r="W433" s="28"/>
      <c r="X433" s="28"/>
      <c r="Y433" s="28" t="str">
        <f t="shared" si="255"/>
        <v/>
      </c>
      <c r="Z433" s="28"/>
      <c r="AA433" s="28"/>
      <c r="AB433" s="28"/>
      <c r="AC433" s="29"/>
      <c r="AH433" s="27" t="str">
        <f t="shared" si="256"/>
        <v/>
      </c>
      <c r="AI433" s="28"/>
      <c r="AJ433" s="28"/>
      <c r="AK433" s="28"/>
      <c r="AL433" s="28"/>
      <c r="AM433" s="28"/>
      <c r="AN433" s="28" t="str">
        <f t="shared" si="257"/>
        <v/>
      </c>
      <c r="AO433" s="28"/>
      <c r="AP433" s="28"/>
      <c r="AQ433" s="28"/>
      <c r="AR433" s="29"/>
    </row>
    <row r="434" spans="2:45" ht="15.75" thickBot="1" x14ac:dyDescent="0.3">
      <c r="B434" s="2"/>
      <c r="C434" s="4">
        <f>COUNT(B425:B433)+C424</f>
        <v>27</v>
      </c>
      <c r="D434" s="20">
        <f>COUNTIF(D425:D433,"RED")</f>
        <v>0</v>
      </c>
      <c r="E434" s="21" t="str">
        <f>IF(J434&gt;D434,(J434-D434)*-H424,"")</f>
        <v/>
      </c>
      <c r="F434" s="21" t="str">
        <f>IF(D434&gt;J434,(D434-J434)*H424,"")</f>
        <v/>
      </c>
      <c r="G434" s="22">
        <f>SUM(G424,E434,F434)</f>
        <v>-1</v>
      </c>
      <c r="H434" s="23">
        <f>IF(I434&lt;=0,1,I434)</f>
        <v>4</v>
      </c>
      <c r="I434" s="21">
        <f>IF(D434&gt;J434,H424-(D434-J434),H424+(J434-D434))</f>
        <v>4</v>
      </c>
      <c r="J434" s="21">
        <f>COUNTIF(J425:J433,"BLK")</f>
        <v>0</v>
      </c>
      <c r="K434" s="21" t="str">
        <f>IF(D434&gt;J434,(D434-J434)*-N424,"")</f>
        <v/>
      </c>
      <c r="L434" s="21" t="str">
        <f>IF(J434&gt;D434,(J434-D434)*N424,"")</f>
        <v/>
      </c>
      <c r="M434" s="22">
        <f>SUM(M424,K434,L434)</f>
        <v>6</v>
      </c>
      <c r="N434" s="24">
        <f>IF(O434&lt;=0,1,O434)</f>
        <v>1</v>
      </c>
      <c r="O434" s="4">
        <f>IF(J434&gt;D434,N424-(J434-D434),N424+(D434-J434))</f>
        <v>1</v>
      </c>
      <c r="S434" s="20">
        <f>COUNTIF(S425:S433,"HIGH")</f>
        <v>0</v>
      </c>
      <c r="T434" s="21" t="str">
        <f>IF(Y434&gt;S434,(Y434-S434)*-W424,"")</f>
        <v/>
      </c>
      <c r="U434" s="21" t="str">
        <f>IF(S434&gt;Y434,(S434-Y434)*W424,"")</f>
        <v/>
      </c>
      <c r="V434" s="22">
        <f>SUM(V424,T434,U434)</f>
        <v>-6</v>
      </c>
      <c r="W434" s="23">
        <f>IF(X434&lt;=0,1,X434)</f>
        <v>4</v>
      </c>
      <c r="X434" s="21">
        <f>IF(S434&gt;Y434,W424-(S434-Y434),W424+(Y434-S434))</f>
        <v>4</v>
      </c>
      <c r="Y434" s="21">
        <f>COUNTIF(Y425:Y433,"LOW")</f>
        <v>0</v>
      </c>
      <c r="Z434" s="21" t="str">
        <f>IF(S434&gt;Y434,(S434-Y434)*-AC424,"")</f>
        <v/>
      </c>
      <c r="AA434" s="21" t="str">
        <f>IF(Y434&gt;S434,(Y434-S434)*AC424,"")</f>
        <v/>
      </c>
      <c r="AB434" s="22">
        <f>SUM(AB424,Z434,AA434)</f>
        <v>3</v>
      </c>
      <c r="AC434" s="24">
        <f>IF(AD434&lt;=0,1,AD434)</f>
        <v>1</v>
      </c>
      <c r="AD434" s="4">
        <f>IF(Y434&gt;S434,AC424-(Y434-S434),AC424+(S434-Y434))</f>
        <v>1</v>
      </c>
      <c r="AH434" s="20">
        <f>COUNTIF(AH425:AH433,"ODD")</f>
        <v>0</v>
      </c>
      <c r="AI434" s="21" t="str">
        <f>IF(AN434&gt;AH434,(AN434-AH434)*-AL424,"")</f>
        <v/>
      </c>
      <c r="AJ434" s="21" t="str">
        <f>IF(AH434&gt;AN434,(AH434-AN434)*AL424,"")</f>
        <v/>
      </c>
      <c r="AK434" s="22">
        <f>SUM(AK424,AI434,AJ434)</f>
        <v>6</v>
      </c>
      <c r="AL434" s="23">
        <f>IF(AM434&lt;=0,1,AM434)</f>
        <v>4</v>
      </c>
      <c r="AM434" s="21">
        <f>IF(AH434&gt;AN434,AL424-(AH434-AN434),AL424+(AN434-AH434))</f>
        <v>4</v>
      </c>
      <c r="AN434" s="21">
        <f>COUNTIF(AN425:AN433,"EVEN")</f>
        <v>0</v>
      </c>
      <c r="AO434" s="21" t="str">
        <f>IF(AH434&gt;AN434,(AH434-AN434)*-AR424,"")</f>
        <v/>
      </c>
      <c r="AP434" s="21" t="str">
        <f>IF(AN434&gt;AH434,(AN434-AH434)*AR424,"")</f>
        <v/>
      </c>
      <c r="AQ434" s="22">
        <f>SUM(AQ424,AO434,AP434)</f>
        <v>14</v>
      </c>
      <c r="AR434" s="24">
        <f>IF(AS434&lt;=0,1,AS434)</f>
        <v>3</v>
      </c>
      <c r="AS434" s="4">
        <f>IF(AN434&gt;AH434,AR424-(AN434-AH434),AR424+(AH434-AN434))</f>
        <v>3</v>
      </c>
    </row>
    <row r="435" spans="2:45" x14ac:dyDescent="0.25">
      <c r="B435" s="2"/>
      <c r="D435" s="14" t="str">
        <f>IF($B435="","",IF(ISERROR(FIND("|"&amp;$B435&amp;"|","|1|3|5|7|9|12|14|16|18|19|21|23|25|27|30|32|34|36|")),"","RED"))</f>
        <v/>
      </c>
      <c r="E435" s="15"/>
      <c r="F435" s="15"/>
      <c r="G435" s="15"/>
      <c r="H435" s="15"/>
      <c r="I435" s="15"/>
      <c r="J435" s="15" t="str">
        <f>IF($B435="","",IF(ISERROR(FIND("|"&amp;$B435&amp;"|","|1|3|5|7|9|12|14|16|18|19|21|23|25|27|30|32|34|36|")),"BLK",""))</f>
        <v/>
      </c>
      <c r="K435" s="15"/>
      <c r="L435" s="15"/>
      <c r="M435" s="15"/>
      <c r="N435" s="16"/>
      <c r="S435" s="14" t="str">
        <f>IF($B435="","",IF($B435&gt;=19,"HIGH",""))</f>
        <v/>
      </c>
      <c r="T435" s="15"/>
      <c r="U435" s="15"/>
      <c r="V435" s="15"/>
      <c r="W435" s="15"/>
      <c r="X435" s="15"/>
      <c r="Y435" s="15" t="str">
        <f>IF($B435="","",IF($B435&lt;=18,"LOW",""))</f>
        <v/>
      </c>
      <c r="Z435" s="15"/>
      <c r="AA435" s="15"/>
      <c r="AB435" s="15"/>
      <c r="AC435" s="16"/>
      <c r="AE435"/>
      <c r="AF435"/>
      <c r="AG435"/>
      <c r="AH435" s="14" t="str">
        <f>IF($B435="","",IF(ISEVEN(B435),"","ODD"))</f>
        <v/>
      </c>
      <c r="AI435" s="15"/>
      <c r="AJ435" s="15"/>
      <c r="AK435" s="15"/>
      <c r="AL435" s="15"/>
      <c r="AM435" s="15"/>
      <c r="AN435" s="15" t="str">
        <f>IF($B435="","",IF(ISEVEN(B435),"EVEN",""))</f>
        <v/>
      </c>
      <c r="AO435" s="15"/>
      <c r="AP435" s="15"/>
      <c r="AQ435" s="15"/>
      <c r="AR435" s="16"/>
    </row>
    <row r="436" spans="2:45" x14ac:dyDescent="0.25">
      <c r="B436" s="2"/>
      <c r="D436" s="17" t="str">
        <f t="shared" ref="D436:D443" si="258">IF($B436="","",IF(ISERROR(FIND("|"&amp;$B436&amp;"|","|1|3|5|7|9|12|14|16|18|19|21|23|25|27|30|32|34|36|")),"","RED"))</f>
        <v/>
      </c>
      <c r="E436" s="18"/>
      <c r="F436" s="18"/>
      <c r="G436" s="18"/>
      <c r="H436" s="18"/>
      <c r="I436" s="18"/>
      <c r="J436" s="18" t="str">
        <f t="shared" ref="J436:J443" si="259">IF($B436="","",IF(ISERROR(FIND("|"&amp;$B436&amp;"|","|1|3|5|7|9|12|14|16|18|19|21|23|25|27|30|32|34|36|")),"BLK",""))</f>
        <v/>
      </c>
      <c r="K436" s="18"/>
      <c r="L436" s="18"/>
      <c r="M436" s="18"/>
      <c r="N436" s="19"/>
      <c r="S436" s="17" t="str">
        <f t="shared" ref="S436:S443" si="260">IF($B436="","",IF($B436&gt;=19,"HIGH",""))</f>
        <v/>
      </c>
      <c r="T436" s="18"/>
      <c r="U436" s="18"/>
      <c r="V436" s="18"/>
      <c r="W436" s="18"/>
      <c r="X436" s="18"/>
      <c r="Y436" s="18" t="str">
        <f t="shared" ref="Y436:Y443" si="261">IF($B436="","",IF($B436&lt;=18,"LOW",""))</f>
        <v/>
      </c>
      <c r="Z436" s="18"/>
      <c r="AA436" s="18"/>
      <c r="AB436" s="18"/>
      <c r="AC436" s="19"/>
      <c r="AE436"/>
      <c r="AF436"/>
      <c r="AG436"/>
      <c r="AH436" s="17" t="str">
        <f t="shared" ref="AH436:AH443" si="262">IF($B436="","",IF(ISEVEN(B436),"","ODD"))</f>
        <v/>
      </c>
      <c r="AI436" s="18"/>
      <c r="AJ436" s="18"/>
      <c r="AK436" s="18"/>
      <c r="AL436" s="18"/>
      <c r="AM436" s="18"/>
      <c r="AN436" s="18" t="str">
        <f t="shared" ref="AN436:AN443" si="263">IF($B436="","",IF(ISEVEN(B436),"EVEN",""))</f>
        <v/>
      </c>
      <c r="AO436" s="18"/>
      <c r="AP436" s="18"/>
      <c r="AQ436" s="18"/>
      <c r="AR436" s="19"/>
    </row>
    <row r="437" spans="2:45" x14ac:dyDescent="0.25">
      <c r="B437" s="2"/>
      <c r="D437" s="17" t="str">
        <f t="shared" si="258"/>
        <v/>
      </c>
      <c r="E437" s="18"/>
      <c r="F437" s="18"/>
      <c r="G437" s="18"/>
      <c r="H437" s="18"/>
      <c r="I437" s="18"/>
      <c r="J437" s="18" t="str">
        <f t="shared" si="259"/>
        <v/>
      </c>
      <c r="K437" s="18"/>
      <c r="L437" s="18"/>
      <c r="M437" s="18"/>
      <c r="N437" s="19"/>
      <c r="S437" s="17" t="str">
        <f t="shared" si="260"/>
        <v/>
      </c>
      <c r="T437" s="18"/>
      <c r="U437" s="18"/>
      <c r="V437" s="18"/>
      <c r="W437" s="18"/>
      <c r="X437" s="18"/>
      <c r="Y437" s="18" t="str">
        <f t="shared" si="261"/>
        <v/>
      </c>
      <c r="Z437" s="18"/>
      <c r="AA437" s="18"/>
      <c r="AB437" s="18"/>
      <c r="AC437" s="19"/>
      <c r="AE437"/>
      <c r="AF437"/>
      <c r="AG437"/>
      <c r="AH437" s="17" t="str">
        <f t="shared" si="262"/>
        <v/>
      </c>
      <c r="AI437" s="18"/>
      <c r="AJ437" s="18"/>
      <c r="AK437" s="18"/>
      <c r="AL437" s="18"/>
      <c r="AM437" s="18"/>
      <c r="AN437" s="18" t="str">
        <f t="shared" si="263"/>
        <v/>
      </c>
      <c r="AO437" s="18"/>
      <c r="AP437" s="18"/>
      <c r="AQ437" s="18"/>
      <c r="AR437" s="19"/>
    </row>
    <row r="438" spans="2:45" x14ac:dyDescent="0.25">
      <c r="B438" s="2"/>
      <c r="D438" s="17" t="str">
        <f t="shared" si="258"/>
        <v/>
      </c>
      <c r="E438" s="18"/>
      <c r="F438" s="18"/>
      <c r="G438" s="18"/>
      <c r="H438" s="18"/>
      <c r="I438" s="18"/>
      <c r="J438" s="18" t="str">
        <f t="shared" si="259"/>
        <v/>
      </c>
      <c r="K438" s="18"/>
      <c r="L438" s="18"/>
      <c r="M438" s="18"/>
      <c r="N438" s="19"/>
      <c r="S438" s="17" t="str">
        <f t="shared" si="260"/>
        <v/>
      </c>
      <c r="T438" s="18"/>
      <c r="U438" s="18"/>
      <c r="V438" s="18"/>
      <c r="W438" s="18"/>
      <c r="X438" s="18"/>
      <c r="Y438" s="18" t="str">
        <f t="shared" si="261"/>
        <v/>
      </c>
      <c r="Z438" s="18"/>
      <c r="AA438" s="18"/>
      <c r="AB438" s="18"/>
      <c r="AC438" s="19"/>
      <c r="AE438"/>
      <c r="AF438"/>
      <c r="AG438"/>
      <c r="AH438" s="17" t="str">
        <f t="shared" si="262"/>
        <v/>
      </c>
      <c r="AI438" s="18"/>
      <c r="AJ438" s="18"/>
      <c r="AK438" s="18"/>
      <c r="AL438" s="18"/>
      <c r="AM438" s="18"/>
      <c r="AN438" s="18" t="str">
        <f t="shared" si="263"/>
        <v/>
      </c>
      <c r="AO438" s="18"/>
      <c r="AP438" s="18"/>
      <c r="AQ438" s="18"/>
      <c r="AR438" s="19"/>
    </row>
    <row r="439" spans="2:45" x14ac:dyDescent="0.25">
      <c r="B439" s="2"/>
      <c r="D439" s="17" t="str">
        <f t="shared" si="258"/>
        <v/>
      </c>
      <c r="E439" s="18"/>
      <c r="F439" s="18"/>
      <c r="G439" s="18"/>
      <c r="H439" s="18"/>
      <c r="I439" s="18"/>
      <c r="J439" s="18" t="str">
        <f t="shared" si="259"/>
        <v/>
      </c>
      <c r="K439" s="18"/>
      <c r="L439" s="18"/>
      <c r="M439" s="18"/>
      <c r="N439" s="19"/>
      <c r="S439" s="17" t="str">
        <f t="shared" si="260"/>
        <v/>
      </c>
      <c r="T439" s="18"/>
      <c r="U439" s="18"/>
      <c r="V439" s="18"/>
      <c r="W439" s="18"/>
      <c r="X439" s="18"/>
      <c r="Y439" s="18" t="str">
        <f t="shared" si="261"/>
        <v/>
      </c>
      <c r="Z439" s="18"/>
      <c r="AA439" s="18"/>
      <c r="AB439" s="18"/>
      <c r="AC439" s="19"/>
      <c r="AE439"/>
      <c r="AF439"/>
      <c r="AG439"/>
      <c r="AH439" s="17" t="str">
        <f t="shared" si="262"/>
        <v/>
      </c>
      <c r="AI439" s="18"/>
      <c r="AJ439" s="18"/>
      <c r="AK439" s="18"/>
      <c r="AL439" s="18"/>
      <c r="AM439" s="18"/>
      <c r="AN439" s="18" t="str">
        <f t="shared" si="263"/>
        <v/>
      </c>
      <c r="AO439" s="18"/>
      <c r="AP439" s="18"/>
      <c r="AQ439" s="18"/>
      <c r="AR439" s="19"/>
    </row>
    <row r="440" spans="2:45" x14ac:dyDescent="0.25">
      <c r="B440" s="2"/>
      <c r="D440" s="17" t="str">
        <f t="shared" si="258"/>
        <v/>
      </c>
      <c r="E440" s="18"/>
      <c r="F440" s="18"/>
      <c r="G440" s="18"/>
      <c r="H440" s="18"/>
      <c r="I440" s="18"/>
      <c r="J440" s="18" t="str">
        <f t="shared" si="259"/>
        <v/>
      </c>
      <c r="K440" s="18"/>
      <c r="L440" s="18"/>
      <c r="M440" s="18"/>
      <c r="N440" s="19"/>
      <c r="S440" s="17" t="str">
        <f t="shared" si="260"/>
        <v/>
      </c>
      <c r="T440" s="18"/>
      <c r="U440" s="18"/>
      <c r="V440" s="18"/>
      <c r="W440" s="18"/>
      <c r="X440" s="18"/>
      <c r="Y440" s="18" t="str">
        <f t="shared" si="261"/>
        <v/>
      </c>
      <c r="Z440" s="18"/>
      <c r="AA440" s="18"/>
      <c r="AB440" s="18"/>
      <c r="AC440" s="19"/>
      <c r="AE440"/>
      <c r="AF440"/>
      <c r="AG440"/>
      <c r="AH440" s="17" t="str">
        <f t="shared" si="262"/>
        <v/>
      </c>
      <c r="AI440" s="18"/>
      <c r="AJ440" s="18"/>
      <c r="AK440" s="18"/>
      <c r="AL440" s="18"/>
      <c r="AM440" s="18"/>
      <c r="AN440" s="18" t="str">
        <f t="shared" si="263"/>
        <v/>
      </c>
      <c r="AO440" s="18"/>
      <c r="AP440" s="18"/>
      <c r="AQ440" s="18"/>
      <c r="AR440" s="19"/>
    </row>
    <row r="441" spans="2:45" x14ac:dyDescent="0.25">
      <c r="B441" s="2"/>
      <c r="D441" s="17" t="str">
        <f t="shared" si="258"/>
        <v/>
      </c>
      <c r="E441" s="18"/>
      <c r="F441" s="18"/>
      <c r="G441" s="18"/>
      <c r="H441" s="18"/>
      <c r="I441" s="18"/>
      <c r="J441" s="18" t="str">
        <f t="shared" si="259"/>
        <v/>
      </c>
      <c r="K441" s="18"/>
      <c r="L441" s="18"/>
      <c r="M441" s="18"/>
      <c r="N441" s="19"/>
      <c r="S441" s="17" t="str">
        <f t="shared" si="260"/>
        <v/>
      </c>
      <c r="T441" s="18"/>
      <c r="U441" s="18"/>
      <c r="V441" s="18"/>
      <c r="W441" s="18"/>
      <c r="X441" s="18"/>
      <c r="Y441" s="18" t="str">
        <f t="shared" si="261"/>
        <v/>
      </c>
      <c r="Z441" s="18"/>
      <c r="AA441" s="18"/>
      <c r="AB441" s="18"/>
      <c r="AC441" s="19"/>
      <c r="AE441"/>
      <c r="AF441"/>
      <c r="AG441"/>
      <c r="AH441" s="17" t="str">
        <f t="shared" si="262"/>
        <v/>
      </c>
      <c r="AI441" s="18"/>
      <c r="AJ441" s="18"/>
      <c r="AK441" s="18"/>
      <c r="AL441" s="18"/>
      <c r="AM441" s="18"/>
      <c r="AN441" s="18" t="str">
        <f t="shared" si="263"/>
        <v/>
      </c>
      <c r="AO441" s="18"/>
      <c r="AP441" s="18"/>
      <c r="AQ441" s="18"/>
      <c r="AR441" s="19"/>
    </row>
    <row r="442" spans="2:45" x14ac:dyDescent="0.25">
      <c r="B442" s="2"/>
      <c r="D442" s="17" t="str">
        <f t="shared" si="258"/>
        <v/>
      </c>
      <c r="E442" s="18"/>
      <c r="F442" s="18"/>
      <c r="G442" s="18"/>
      <c r="H442" s="18"/>
      <c r="I442" s="18"/>
      <c r="J442" s="18" t="str">
        <f t="shared" si="259"/>
        <v/>
      </c>
      <c r="K442" s="18"/>
      <c r="L442" s="18"/>
      <c r="M442" s="18"/>
      <c r="N442" s="19"/>
      <c r="S442" s="17" t="str">
        <f t="shared" si="260"/>
        <v/>
      </c>
      <c r="T442" s="18"/>
      <c r="U442" s="18"/>
      <c r="V442" s="18"/>
      <c r="W442" s="18"/>
      <c r="X442" s="18"/>
      <c r="Y442" s="18" t="str">
        <f t="shared" si="261"/>
        <v/>
      </c>
      <c r="Z442" s="18"/>
      <c r="AA442" s="18"/>
      <c r="AB442" s="18"/>
      <c r="AC442" s="19"/>
      <c r="AE442"/>
      <c r="AF442"/>
      <c r="AG442"/>
      <c r="AH442" s="17" t="str">
        <f t="shared" si="262"/>
        <v/>
      </c>
      <c r="AI442" s="18"/>
      <c r="AJ442" s="18"/>
      <c r="AK442" s="18"/>
      <c r="AL442" s="18"/>
      <c r="AM442" s="18"/>
      <c r="AN442" s="18" t="str">
        <f t="shared" si="263"/>
        <v/>
      </c>
      <c r="AO442" s="18"/>
      <c r="AP442" s="18"/>
      <c r="AQ442" s="18"/>
      <c r="AR442" s="19"/>
    </row>
    <row r="443" spans="2:45" ht="15.75" thickBot="1" x14ac:dyDescent="0.3">
      <c r="B443" s="2"/>
      <c r="D443" s="27" t="str">
        <f t="shared" si="258"/>
        <v/>
      </c>
      <c r="E443" s="28"/>
      <c r="F443" s="28"/>
      <c r="G443" s="28"/>
      <c r="H443" s="28"/>
      <c r="I443" s="28"/>
      <c r="J443" s="28" t="str">
        <f t="shared" si="259"/>
        <v/>
      </c>
      <c r="K443" s="28"/>
      <c r="L443" s="28"/>
      <c r="M443" s="28"/>
      <c r="N443" s="29"/>
      <c r="S443" s="27" t="str">
        <f t="shared" si="260"/>
        <v/>
      </c>
      <c r="T443" s="28"/>
      <c r="U443" s="28"/>
      <c r="V443" s="28"/>
      <c r="W443" s="28"/>
      <c r="X443" s="28"/>
      <c r="Y443" s="28" t="str">
        <f t="shared" si="261"/>
        <v/>
      </c>
      <c r="Z443" s="28"/>
      <c r="AA443" s="28"/>
      <c r="AB443" s="28"/>
      <c r="AC443" s="29"/>
      <c r="AH443" s="27" t="str">
        <f t="shared" si="262"/>
        <v/>
      </c>
      <c r="AI443" s="28"/>
      <c r="AJ443" s="28"/>
      <c r="AK443" s="28"/>
      <c r="AL443" s="28"/>
      <c r="AM443" s="28"/>
      <c r="AN443" s="28" t="str">
        <f t="shared" si="263"/>
        <v/>
      </c>
      <c r="AO443" s="28"/>
      <c r="AP443" s="28"/>
      <c r="AQ443" s="28"/>
      <c r="AR443" s="29"/>
    </row>
    <row r="444" spans="2:45" ht="15.75" thickBot="1" x14ac:dyDescent="0.3">
      <c r="B444" s="2"/>
      <c r="C444" s="4">
        <f>COUNT(B435:B443)+C434</f>
        <v>27</v>
      </c>
      <c r="D444" s="20">
        <f>COUNTIF(D435:D443,"RED")</f>
        <v>0</v>
      </c>
      <c r="E444" s="21" t="str">
        <f>IF(J444&gt;D444,(J444-D444)*-H434,"")</f>
        <v/>
      </c>
      <c r="F444" s="21" t="str">
        <f>IF(D444&gt;J444,(D444-J444)*H434,"")</f>
        <v/>
      </c>
      <c r="G444" s="22">
        <f>SUM(G434,E444,F444)</f>
        <v>-1</v>
      </c>
      <c r="H444" s="23">
        <f>IF(I444&lt;=0,1,I444)</f>
        <v>4</v>
      </c>
      <c r="I444" s="21">
        <f>IF(D444&gt;J444,H434-(D444-J444),H434+(J444-D444))</f>
        <v>4</v>
      </c>
      <c r="J444" s="21">
        <f>COUNTIF(J435:J443,"BLK")</f>
        <v>0</v>
      </c>
      <c r="K444" s="21" t="str">
        <f>IF(D444&gt;J444,(D444-J444)*-N434,"")</f>
        <v/>
      </c>
      <c r="L444" s="21" t="str">
        <f>IF(J444&gt;D444,(J444-D444)*N434,"")</f>
        <v/>
      </c>
      <c r="M444" s="22">
        <f>SUM(M434,K444,L444)</f>
        <v>6</v>
      </c>
      <c r="N444" s="24">
        <f>IF(O444&lt;=0,1,O444)</f>
        <v>1</v>
      </c>
      <c r="O444" s="4">
        <f>IF(J444&gt;D444,N434-(J444-D444),N434+(D444-J444))</f>
        <v>1</v>
      </c>
      <c r="S444" s="20">
        <f>COUNTIF(S435:S443,"HIGH")</f>
        <v>0</v>
      </c>
      <c r="T444" s="21" t="str">
        <f>IF(Y444&gt;S444,(Y444-S444)*-W434,"")</f>
        <v/>
      </c>
      <c r="U444" s="21" t="str">
        <f>IF(S444&gt;Y444,(S444-Y444)*W434,"")</f>
        <v/>
      </c>
      <c r="V444" s="22">
        <f>SUM(V434,T444,U444)</f>
        <v>-6</v>
      </c>
      <c r="W444" s="23">
        <f>IF(X444&lt;=0,1,X444)</f>
        <v>4</v>
      </c>
      <c r="X444" s="21">
        <f>IF(S444&gt;Y444,W434-(S444-Y444),W434+(Y444-S444))</f>
        <v>4</v>
      </c>
      <c r="Y444" s="21">
        <f>COUNTIF(Y435:Y443,"LOW")</f>
        <v>0</v>
      </c>
      <c r="Z444" s="21" t="str">
        <f>IF(S444&gt;Y444,(S444-Y444)*-AC434,"")</f>
        <v/>
      </c>
      <c r="AA444" s="21" t="str">
        <f>IF(Y444&gt;S444,(Y444-S444)*AC434,"")</f>
        <v/>
      </c>
      <c r="AB444" s="22">
        <f>SUM(AB434,Z444,AA444)</f>
        <v>3</v>
      </c>
      <c r="AC444" s="24">
        <f>IF(AD444&lt;=0,1,AD444)</f>
        <v>1</v>
      </c>
      <c r="AD444" s="4">
        <f>IF(Y444&gt;S444,AC434-(Y444-S444),AC434+(S444-Y444))</f>
        <v>1</v>
      </c>
      <c r="AH444" s="20">
        <f>COUNTIF(AH435:AH443,"ODD")</f>
        <v>0</v>
      </c>
      <c r="AI444" s="21" t="str">
        <f>IF(AN444&gt;AH444,(AN444-AH444)*-AL434,"")</f>
        <v/>
      </c>
      <c r="AJ444" s="21" t="str">
        <f>IF(AH444&gt;AN444,(AH444-AN444)*AL434,"")</f>
        <v/>
      </c>
      <c r="AK444" s="22">
        <f>SUM(AK434,AI444,AJ444)</f>
        <v>6</v>
      </c>
      <c r="AL444" s="23">
        <f>IF(AM444&lt;=0,1,AM444)</f>
        <v>4</v>
      </c>
      <c r="AM444" s="21">
        <f>IF(AH444&gt;AN444,AL434-(AH444-AN444),AL434+(AN444-AH444))</f>
        <v>4</v>
      </c>
      <c r="AN444" s="21">
        <f>COUNTIF(AN435:AN443,"EVEN")</f>
        <v>0</v>
      </c>
      <c r="AO444" s="21" t="str">
        <f>IF(AH444&gt;AN444,(AH444-AN444)*-AR434,"")</f>
        <v/>
      </c>
      <c r="AP444" s="21" t="str">
        <f>IF(AN444&gt;AH444,(AN444-AH444)*AR434,"")</f>
        <v/>
      </c>
      <c r="AQ444" s="22">
        <f>SUM(AQ434,AO444,AP444)</f>
        <v>14</v>
      </c>
      <c r="AR444" s="24">
        <f>IF(AS444&lt;=0,1,AS444)</f>
        <v>3</v>
      </c>
      <c r="AS444" s="4">
        <f>IF(AN444&gt;AH444,AR434-(AN444-AH444),AR434+(AH444-AN444))</f>
        <v>3</v>
      </c>
    </row>
    <row r="445" spans="2:45" x14ac:dyDescent="0.25">
      <c r="B445" s="2"/>
      <c r="D445" s="14" t="str">
        <f>IF($B445="","",IF(ISERROR(FIND("|"&amp;$B445&amp;"|","|1|3|5|7|9|12|14|16|18|19|21|23|25|27|30|32|34|36|")),"","RED"))</f>
        <v/>
      </c>
      <c r="E445" s="15"/>
      <c r="F445" s="15"/>
      <c r="G445" s="15"/>
      <c r="H445" s="15"/>
      <c r="I445" s="15"/>
      <c r="J445" s="15" t="str">
        <f>IF($B445="","",IF(ISERROR(FIND("|"&amp;$B445&amp;"|","|1|3|5|7|9|12|14|16|18|19|21|23|25|27|30|32|34|36|")),"BLK",""))</f>
        <v/>
      </c>
      <c r="K445" s="15"/>
      <c r="L445" s="15"/>
      <c r="M445" s="15"/>
      <c r="N445" s="16"/>
      <c r="S445" s="14" t="str">
        <f>IF($B445="","",IF($B445&gt;=19,"HIGH",""))</f>
        <v/>
      </c>
      <c r="T445" s="15"/>
      <c r="U445" s="15"/>
      <c r="V445" s="15"/>
      <c r="W445" s="15"/>
      <c r="X445" s="15"/>
      <c r="Y445" s="15" t="str">
        <f>IF($B445="","",IF($B445&lt;=18,"LOW",""))</f>
        <v/>
      </c>
      <c r="Z445" s="15"/>
      <c r="AA445" s="15"/>
      <c r="AB445" s="15"/>
      <c r="AC445" s="16"/>
      <c r="AE445"/>
      <c r="AF445"/>
      <c r="AG445"/>
      <c r="AH445" s="14" t="str">
        <f>IF($B445="","",IF(ISEVEN(B445),"","ODD"))</f>
        <v/>
      </c>
      <c r="AI445" s="15"/>
      <c r="AJ445" s="15"/>
      <c r="AK445" s="15"/>
      <c r="AL445" s="15"/>
      <c r="AM445" s="15"/>
      <c r="AN445" s="15" t="str">
        <f>IF($B445="","",IF(ISEVEN(B445),"EVEN",""))</f>
        <v/>
      </c>
      <c r="AO445" s="15"/>
      <c r="AP445" s="15"/>
      <c r="AQ445" s="15"/>
      <c r="AR445" s="16"/>
    </row>
    <row r="446" spans="2:45" x14ac:dyDescent="0.25">
      <c r="B446" s="2"/>
      <c r="D446" s="17" t="str">
        <f t="shared" ref="D446:D453" si="264">IF($B446="","",IF(ISERROR(FIND("|"&amp;$B446&amp;"|","|1|3|5|7|9|12|14|16|18|19|21|23|25|27|30|32|34|36|")),"","RED"))</f>
        <v/>
      </c>
      <c r="E446" s="18"/>
      <c r="F446" s="18"/>
      <c r="G446" s="18"/>
      <c r="H446" s="18"/>
      <c r="I446" s="18"/>
      <c r="J446" s="18" t="str">
        <f t="shared" ref="J446:J453" si="265">IF($B446="","",IF(ISERROR(FIND("|"&amp;$B446&amp;"|","|1|3|5|7|9|12|14|16|18|19|21|23|25|27|30|32|34|36|")),"BLK",""))</f>
        <v/>
      </c>
      <c r="K446" s="18"/>
      <c r="L446" s="18"/>
      <c r="M446" s="18"/>
      <c r="N446" s="19"/>
      <c r="S446" s="17" t="str">
        <f t="shared" ref="S446:S453" si="266">IF($B446="","",IF($B446&gt;=19,"HIGH",""))</f>
        <v/>
      </c>
      <c r="T446" s="18"/>
      <c r="U446" s="18"/>
      <c r="V446" s="18"/>
      <c r="W446" s="18"/>
      <c r="X446" s="18"/>
      <c r="Y446" s="18" t="str">
        <f t="shared" ref="Y446:Y453" si="267">IF($B446="","",IF($B446&lt;=18,"LOW",""))</f>
        <v/>
      </c>
      <c r="Z446" s="18"/>
      <c r="AA446" s="18"/>
      <c r="AB446" s="18"/>
      <c r="AC446" s="19"/>
      <c r="AE446"/>
      <c r="AF446"/>
      <c r="AG446"/>
      <c r="AH446" s="17" t="str">
        <f t="shared" ref="AH446:AH453" si="268">IF($B446="","",IF(ISEVEN(B446),"","ODD"))</f>
        <v/>
      </c>
      <c r="AI446" s="18"/>
      <c r="AJ446" s="18"/>
      <c r="AK446" s="18"/>
      <c r="AL446" s="18"/>
      <c r="AM446" s="18"/>
      <c r="AN446" s="18" t="str">
        <f t="shared" ref="AN446:AN453" si="269">IF($B446="","",IF(ISEVEN(B446),"EVEN",""))</f>
        <v/>
      </c>
      <c r="AO446" s="18"/>
      <c r="AP446" s="18"/>
      <c r="AQ446" s="18"/>
      <c r="AR446" s="19"/>
    </row>
    <row r="447" spans="2:45" x14ac:dyDescent="0.25">
      <c r="B447" s="2"/>
      <c r="D447" s="17" t="str">
        <f t="shared" si="264"/>
        <v/>
      </c>
      <c r="E447" s="18"/>
      <c r="F447" s="18"/>
      <c r="G447" s="18"/>
      <c r="H447" s="18"/>
      <c r="I447" s="18"/>
      <c r="J447" s="18" t="str">
        <f t="shared" si="265"/>
        <v/>
      </c>
      <c r="K447" s="18"/>
      <c r="L447" s="18"/>
      <c r="M447" s="18"/>
      <c r="N447" s="19"/>
      <c r="S447" s="17" t="str">
        <f t="shared" si="266"/>
        <v/>
      </c>
      <c r="T447" s="18"/>
      <c r="U447" s="18"/>
      <c r="V447" s="18"/>
      <c r="W447" s="18"/>
      <c r="X447" s="18"/>
      <c r="Y447" s="18" t="str">
        <f t="shared" si="267"/>
        <v/>
      </c>
      <c r="Z447" s="18"/>
      <c r="AA447" s="18"/>
      <c r="AB447" s="18"/>
      <c r="AC447" s="19"/>
      <c r="AE447"/>
      <c r="AF447"/>
      <c r="AG447"/>
      <c r="AH447" s="17" t="str">
        <f t="shared" si="268"/>
        <v/>
      </c>
      <c r="AI447" s="18"/>
      <c r="AJ447" s="18"/>
      <c r="AK447" s="18"/>
      <c r="AL447" s="18"/>
      <c r="AM447" s="18"/>
      <c r="AN447" s="18" t="str">
        <f t="shared" si="269"/>
        <v/>
      </c>
      <c r="AO447" s="18"/>
      <c r="AP447" s="18"/>
      <c r="AQ447" s="18"/>
      <c r="AR447" s="19"/>
    </row>
    <row r="448" spans="2:45" x14ac:dyDescent="0.25">
      <c r="B448" s="2"/>
      <c r="D448" s="17" t="str">
        <f t="shared" si="264"/>
        <v/>
      </c>
      <c r="E448" s="18"/>
      <c r="F448" s="18"/>
      <c r="G448" s="18"/>
      <c r="H448" s="18"/>
      <c r="I448" s="18"/>
      <c r="J448" s="18" t="str">
        <f t="shared" si="265"/>
        <v/>
      </c>
      <c r="K448" s="18"/>
      <c r="L448" s="18"/>
      <c r="M448" s="18"/>
      <c r="N448" s="19"/>
      <c r="S448" s="17" t="str">
        <f t="shared" si="266"/>
        <v/>
      </c>
      <c r="T448" s="18"/>
      <c r="U448" s="18"/>
      <c r="V448" s="18"/>
      <c r="W448" s="18"/>
      <c r="X448" s="18"/>
      <c r="Y448" s="18" t="str">
        <f t="shared" si="267"/>
        <v/>
      </c>
      <c r="Z448" s="18"/>
      <c r="AA448" s="18"/>
      <c r="AB448" s="18"/>
      <c r="AC448" s="19"/>
      <c r="AE448"/>
      <c r="AF448"/>
      <c r="AG448"/>
      <c r="AH448" s="17" t="str">
        <f t="shared" si="268"/>
        <v/>
      </c>
      <c r="AI448" s="18"/>
      <c r="AJ448" s="18"/>
      <c r="AK448" s="18"/>
      <c r="AL448" s="18"/>
      <c r="AM448" s="18"/>
      <c r="AN448" s="18" t="str">
        <f t="shared" si="269"/>
        <v/>
      </c>
      <c r="AO448" s="18"/>
      <c r="AP448" s="18"/>
      <c r="AQ448" s="18"/>
      <c r="AR448" s="19"/>
    </row>
    <row r="449" spans="2:45" x14ac:dyDescent="0.25">
      <c r="B449" s="2"/>
      <c r="D449" s="17" t="str">
        <f t="shared" si="264"/>
        <v/>
      </c>
      <c r="E449" s="18"/>
      <c r="F449" s="18"/>
      <c r="G449" s="18"/>
      <c r="H449" s="18"/>
      <c r="I449" s="18"/>
      <c r="J449" s="18" t="str">
        <f t="shared" si="265"/>
        <v/>
      </c>
      <c r="K449" s="18"/>
      <c r="L449" s="18"/>
      <c r="M449" s="18"/>
      <c r="N449" s="19"/>
      <c r="S449" s="17" t="str">
        <f t="shared" si="266"/>
        <v/>
      </c>
      <c r="T449" s="18"/>
      <c r="U449" s="18"/>
      <c r="V449" s="18"/>
      <c r="W449" s="18"/>
      <c r="X449" s="18"/>
      <c r="Y449" s="18" t="str">
        <f t="shared" si="267"/>
        <v/>
      </c>
      <c r="Z449" s="18"/>
      <c r="AA449" s="18"/>
      <c r="AB449" s="18"/>
      <c r="AC449" s="19"/>
      <c r="AE449"/>
      <c r="AF449"/>
      <c r="AG449"/>
      <c r="AH449" s="17" t="str">
        <f t="shared" si="268"/>
        <v/>
      </c>
      <c r="AI449" s="18"/>
      <c r="AJ449" s="18"/>
      <c r="AK449" s="18"/>
      <c r="AL449" s="18"/>
      <c r="AM449" s="18"/>
      <c r="AN449" s="18" t="str">
        <f t="shared" si="269"/>
        <v/>
      </c>
      <c r="AO449" s="18"/>
      <c r="AP449" s="18"/>
      <c r="AQ449" s="18"/>
      <c r="AR449" s="19"/>
    </row>
    <row r="450" spans="2:45" x14ac:dyDescent="0.25">
      <c r="B450" s="2"/>
      <c r="D450" s="17" t="str">
        <f t="shared" si="264"/>
        <v/>
      </c>
      <c r="E450" s="18"/>
      <c r="F450" s="18"/>
      <c r="G450" s="18"/>
      <c r="H450" s="18"/>
      <c r="I450" s="18"/>
      <c r="J450" s="18" t="str">
        <f t="shared" si="265"/>
        <v/>
      </c>
      <c r="K450" s="18"/>
      <c r="L450" s="18"/>
      <c r="M450" s="18"/>
      <c r="N450" s="19"/>
      <c r="S450" s="17" t="str">
        <f t="shared" si="266"/>
        <v/>
      </c>
      <c r="T450" s="18"/>
      <c r="U450" s="18"/>
      <c r="V450" s="18"/>
      <c r="W450" s="18"/>
      <c r="X450" s="18"/>
      <c r="Y450" s="18" t="str">
        <f t="shared" si="267"/>
        <v/>
      </c>
      <c r="Z450" s="18"/>
      <c r="AA450" s="18"/>
      <c r="AB450" s="18"/>
      <c r="AC450" s="19"/>
      <c r="AE450"/>
      <c r="AF450"/>
      <c r="AG450"/>
      <c r="AH450" s="17" t="str">
        <f t="shared" si="268"/>
        <v/>
      </c>
      <c r="AI450" s="18"/>
      <c r="AJ450" s="18"/>
      <c r="AK450" s="18"/>
      <c r="AL450" s="18"/>
      <c r="AM450" s="18"/>
      <c r="AN450" s="18" t="str">
        <f t="shared" si="269"/>
        <v/>
      </c>
      <c r="AO450" s="18"/>
      <c r="AP450" s="18"/>
      <c r="AQ450" s="18"/>
      <c r="AR450" s="19"/>
    </row>
    <row r="451" spans="2:45" x14ac:dyDescent="0.25">
      <c r="B451" s="2"/>
      <c r="D451" s="17" t="str">
        <f t="shared" si="264"/>
        <v/>
      </c>
      <c r="E451" s="18"/>
      <c r="F451" s="18"/>
      <c r="G451" s="18"/>
      <c r="H451" s="18"/>
      <c r="I451" s="18"/>
      <c r="J451" s="18" t="str">
        <f t="shared" si="265"/>
        <v/>
      </c>
      <c r="K451" s="18"/>
      <c r="L451" s="18"/>
      <c r="M451" s="18"/>
      <c r="N451" s="19"/>
      <c r="S451" s="17" t="str">
        <f t="shared" si="266"/>
        <v/>
      </c>
      <c r="T451" s="18"/>
      <c r="U451" s="18"/>
      <c r="V451" s="18"/>
      <c r="W451" s="18"/>
      <c r="X451" s="18"/>
      <c r="Y451" s="18" t="str">
        <f t="shared" si="267"/>
        <v/>
      </c>
      <c r="Z451" s="18"/>
      <c r="AA451" s="18"/>
      <c r="AB451" s="18"/>
      <c r="AC451" s="19"/>
      <c r="AE451"/>
      <c r="AF451"/>
      <c r="AG451"/>
      <c r="AH451" s="17" t="str">
        <f t="shared" si="268"/>
        <v/>
      </c>
      <c r="AI451" s="18"/>
      <c r="AJ451" s="18"/>
      <c r="AK451" s="18"/>
      <c r="AL451" s="18"/>
      <c r="AM451" s="18"/>
      <c r="AN451" s="18" t="str">
        <f t="shared" si="269"/>
        <v/>
      </c>
      <c r="AO451" s="18"/>
      <c r="AP451" s="18"/>
      <c r="AQ451" s="18"/>
      <c r="AR451" s="19"/>
    </row>
    <row r="452" spans="2:45" x14ac:dyDescent="0.25">
      <c r="B452" s="2"/>
      <c r="D452" s="17" t="str">
        <f t="shared" si="264"/>
        <v/>
      </c>
      <c r="E452" s="18"/>
      <c r="F452" s="18"/>
      <c r="G452" s="18"/>
      <c r="H452" s="18"/>
      <c r="I452" s="18"/>
      <c r="J452" s="18" t="str">
        <f t="shared" si="265"/>
        <v/>
      </c>
      <c r="K452" s="18"/>
      <c r="L452" s="18"/>
      <c r="M452" s="18"/>
      <c r="N452" s="19"/>
      <c r="S452" s="17" t="str">
        <f t="shared" si="266"/>
        <v/>
      </c>
      <c r="T452" s="18"/>
      <c r="U452" s="18"/>
      <c r="V452" s="18"/>
      <c r="W452" s="18"/>
      <c r="X452" s="18"/>
      <c r="Y452" s="18" t="str">
        <f t="shared" si="267"/>
        <v/>
      </c>
      <c r="Z452" s="18"/>
      <c r="AA452" s="18"/>
      <c r="AB452" s="18"/>
      <c r="AC452" s="19"/>
      <c r="AE452"/>
      <c r="AF452"/>
      <c r="AG452"/>
      <c r="AH452" s="17" t="str">
        <f t="shared" si="268"/>
        <v/>
      </c>
      <c r="AI452" s="18"/>
      <c r="AJ452" s="18"/>
      <c r="AK452" s="18"/>
      <c r="AL452" s="18"/>
      <c r="AM452" s="18"/>
      <c r="AN452" s="18" t="str">
        <f t="shared" si="269"/>
        <v/>
      </c>
      <c r="AO452" s="18"/>
      <c r="AP452" s="18"/>
      <c r="AQ452" s="18"/>
      <c r="AR452" s="19"/>
    </row>
    <row r="453" spans="2:45" ht="15.75" thickBot="1" x14ac:dyDescent="0.3">
      <c r="B453" s="2"/>
      <c r="D453" s="27" t="str">
        <f t="shared" si="264"/>
        <v/>
      </c>
      <c r="E453" s="28"/>
      <c r="F453" s="28"/>
      <c r="G453" s="28"/>
      <c r="H453" s="28"/>
      <c r="I453" s="28"/>
      <c r="J453" s="28" t="str">
        <f t="shared" si="265"/>
        <v/>
      </c>
      <c r="K453" s="28"/>
      <c r="L453" s="28"/>
      <c r="M453" s="28"/>
      <c r="N453" s="29"/>
      <c r="S453" s="27" t="str">
        <f t="shared" si="266"/>
        <v/>
      </c>
      <c r="T453" s="28"/>
      <c r="U453" s="28"/>
      <c r="V453" s="28"/>
      <c r="W453" s="28"/>
      <c r="X453" s="28"/>
      <c r="Y453" s="28" t="str">
        <f t="shared" si="267"/>
        <v/>
      </c>
      <c r="Z453" s="28"/>
      <c r="AA453" s="28"/>
      <c r="AB453" s="28"/>
      <c r="AC453" s="29"/>
      <c r="AH453" s="27" t="str">
        <f t="shared" si="268"/>
        <v/>
      </c>
      <c r="AI453" s="28"/>
      <c r="AJ453" s="28"/>
      <c r="AK453" s="28"/>
      <c r="AL453" s="28"/>
      <c r="AM453" s="28"/>
      <c r="AN453" s="28" t="str">
        <f t="shared" si="269"/>
        <v/>
      </c>
      <c r="AO453" s="28"/>
      <c r="AP453" s="28"/>
      <c r="AQ453" s="28"/>
      <c r="AR453" s="29"/>
    </row>
    <row r="454" spans="2:45" ht="15.75" thickBot="1" x14ac:dyDescent="0.3">
      <c r="B454" s="2"/>
      <c r="C454" s="4">
        <f>COUNT(B445:B453)+C444</f>
        <v>27</v>
      </c>
      <c r="D454" s="20">
        <f>COUNTIF(D445:D453,"RED")</f>
        <v>0</v>
      </c>
      <c r="E454" s="21" t="str">
        <f>IF(J454&gt;D454,(J454-D454)*-H444,"")</f>
        <v/>
      </c>
      <c r="F454" s="21" t="str">
        <f>IF(D454&gt;J454,(D454-J454)*H444,"")</f>
        <v/>
      </c>
      <c r="G454" s="22">
        <f>SUM(G444,E454,F454)</f>
        <v>-1</v>
      </c>
      <c r="H454" s="23">
        <f>IF(I454&lt;=0,1,I454)</f>
        <v>4</v>
      </c>
      <c r="I454" s="21">
        <f>IF(D454&gt;J454,H444-(D454-J454),H444+(J454-D454))</f>
        <v>4</v>
      </c>
      <c r="J454" s="21">
        <f>COUNTIF(J445:J453,"BLK")</f>
        <v>0</v>
      </c>
      <c r="K454" s="21" t="str">
        <f>IF(D454&gt;J454,(D454-J454)*-N444,"")</f>
        <v/>
      </c>
      <c r="L454" s="21" t="str">
        <f>IF(J454&gt;D454,(J454-D454)*N444,"")</f>
        <v/>
      </c>
      <c r="M454" s="22">
        <f>SUM(M444,K454,L454)</f>
        <v>6</v>
      </c>
      <c r="N454" s="24">
        <f>IF(O454&lt;=0,1,O454)</f>
        <v>1</v>
      </c>
      <c r="O454" s="4">
        <f>IF(J454&gt;D454,N444-(J454-D454),N444+(D454-J454))</f>
        <v>1</v>
      </c>
      <c r="S454" s="20">
        <f>COUNTIF(S445:S453,"HIGH")</f>
        <v>0</v>
      </c>
      <c r="T454" s="21" t="str">
        <f>IF(Y454&gt;S454,(Y454-S454)*-W444,"")</f>
        <v/>
      </c>
      <c r="U454" s="21" t="str">
        <f>IF(S454&gt;Y454,(S454-Y454)*W444,"")</f>
        <v/>
      </c>
      <c r="V454" s="22">
        <f>SUM(V444,T454,U454)</f>
        <v>-6</v>
      </c>
      <c r="W454" s="23">
        <f>IF(X454&lt;=0,1,X454)</f>
        <v>4</v>
      </c>
      <c r="X454" s="21">
        <f>IF(S454&gt;Y454,W444-(S454-Y454),W444+(Y454-S454))</f>
        <v>4</v>
      </c>
      <c r="Y454" s="21">
        <f>COUNTIF(Y445:Y453,"LOW")</f>
        <v>0</v>
      </c>
      <c r="Z454" s="21" t="str">
        <f>IF(S454&gt;Y454,(S454-Y454)*-AC444,"")</f>
        <v/>
      </c>
      <c r="AA454" s="21" t="str">
        <f>IF(Y454&gt;S454,(Y454-S454)*AC444,"")</f>
        <v/>
      </c>
      <c r="AB454" s="22">
        <f>SUM(AB444,Z454,AA454)</f>
        <v>3</v>
      </c>
      <c r="AC454" s="24">
        <f>IF(AD454&lt;=0,1,AD454)</f>
        <v>1</v>
      </c>
      <c r="AD454" s="4">
        <f>IF(Y454&gt;S454,AC444-(Y454-S454),AC444+(S454-Y454))</f>
        <v>1</v>
      </c>
      <c r="AH454" s="20">
        <f>COUNTIF(AH445:AH453,"ODD")</f>
        <v>0</v>
      </c>
      <c r="AI454" s="21" t="str">
        <f>IF(AN454&gt;AH454,(AN454-AH454)*-AL444,"")</f>
        <v/>
      </c>
      <c r="AJ454" s="21" t="str">
        <f>IF(AH454&gt;AN454,(AH454-AN454)*AL444,"")</f>
        <v/>
      </c>
      <c r="AK454" s="22">
        <f>SUM(AK444,AI454,AJ454)</f>
        <v>6</v>
      </c>
      <c r="AL454" s="23">
        <f>IF(AM454&lt;=0,1,AM454)</f>
        <v>4</v>
      </c>
      <c r="AM454" s="21">
        <f>IF(AH454&gt;AN454,AL444-(AH454-AN454),AL444+(AN454-AH454))</f>
        <v>4</v>
      </c>
      <c r="AN454" s="21">
        <f>COUNTIF(AN445:AN453,"EVEN")</f>
        <v>0</v>
      </c>
      <c r="AO454" s="21" t="str">
        <f>IF(AH454&gt;AN454,(AH454-AN454)*-AR444,"")</f>
        <v/>
      </c>
      <c r="AP454" s="21" t="str">
        <f>IF(AN454&gt;AH454,(AN454-AH454)*AR444,"")</f>
        <v/>
      </c>
      <c r="AQ454" s="22">
        <f>SUM(AQ444,AO454,AP454)</f>
        <v>14</v>
      </c>
      <c r="AR454" s="24">
        <f>IF(AS454&lt;=0,1,AS454)</f>
        <v>3</v>
      </c>
      <c r="AS454" s="4">
        <f>IF(AN454&gt;AH454,AR444-(AN454-AH454),AR444+(AH454-AN454))</f>
        <v>3</v>
      </c>
    </row>
    <row r="455" spans="2:45" x14ac:dyDescent="0.25">
      <c r="B455" s="2"/>
      <c r="D455" s="14" t="str">
        <f>IF($B455="","",IF(ISERROR(FIND("|"&amp;$B455&amp;"|","|1|3|5|7|9|12|14|16|18|19|21|23|25|27|30|32|34|36|")),"","RED"))</f>
        <v/>
      </c>
      <c r="E455" s="15"/>
      <c r="F455" s="15"/>
      <c r="G455" s="15"/>
      <c r="H455" s="15"/>
      <c r="I455" s="15"/>
      <c r="J455" s="15" t="str">
        <f>IF($B455="","",IF(ISERROR(FIND("|"&amp;$B455&amp;"|","|1|3|5|7|9|12|14|16|18|19|21|23|25|27|30|32|34|36|")),"BLK",""))</f>
        <v/>
      </c>
      <c r="K455" s="15"/>
      <c r="L455" s="15"/>
      <c r="M455" s="15"/>
      <c r="N455" s="16"/>
      <c r="S455" s="14" t="str">
        <f>IF($B455="","",IF($B455&gt;=19,"HIGH",""))</f>
        <v/>
      </c>
      <c r="T455" s="15"/>
      <c r="U455" s="15"/>
      <c r="V455" s="15"/>
      <c r="W455" s="15"/>
      <c r="X455" s="15"/>
      <c r="Y455" s="15" t="str">
        <f>IF($B455="","",IF($B455&lt;=18,"LOW",""))</f>
        <v/>
      </c>
      <c r="Z455" s="15"/>
      <c r="AA455" s="15"/>
      <c r="AB455" s="15"/>
      <c r="AC455" s="16"/>
      <c r="AE455"/>
      <c r="AF455"/>
      <c r="AG455"/>
      <c r="AH455" s="14" t="str">
        <f>IF($B455="","",IF(ISEVEN(B455),"","ODD"))</f>
        <v/>
      </c>
      <c r="AI455" s="15"/>
      <c r="AJ455" s="15"/>
      <c r="AK455" s="15"/>
      <c r="AL455" s="15"/>
      <c r="AM455" s="15"/>
      <c r="AN455" s="15" t="str">
        <f>IF($B455="","",IF(ISEVEN(B455),"EVEN",""))</f>
        <v/>
      </c>
      <c r="AO455" s="15"/>
      <c r="AP455" s="15"/>
      <c r="AQ455" s="15"/>
      <c r="AR455" s="16"/>
    </row>
    <row r="456" spans="2:45" x14ac:dyDescent="0.25">
      <c r="B456" s="2"/>
      <c r="D456" s="17" t="str">
        <f t="shared" ref="D456:D463" si="270">IF($B456="","",IF(ISERROR(FIND("|"&amp;$B456&amp;"|","|1|3|5|7|9|12|14|16|18|19|21|23|25|27|30|32|34|36|")),"","RED"))</f>
        <v/>
      </c>
      <c r="E456" s="18"/>
      <c r="F456" s="18"/>
      <c r="G456" s="18"/>
      <c r="H456" s="18"/>
      <c r="I456" s="18"/>
      <c r="J456" s="18" t="str">
        <f t="shared" ref="J456:J463" si="271">IF($B456="","",IF(ISERROR(FIND("|"&amp;$B456&amp;"|","|1|3|5|7|9|12|14|16|18|19|21|23|25|27|30|32|34|36|")),"BLK",""))</f>
        <v/>
      </c>
      <c r="K456" s="18"/>
      <c r="L456" s="18"/>
      <c r="M456" s="18"/>
      <c r="N456" s="19"/>
      <c r="S456" s="17" t="str">
        <f t="shared" ref="S456:S463" si="272">IF($B456="","",IF($B456&gt;=19,"HIGH",""))</f>
        <v/>
      </c>
      <c r="T456" s="18"/>
      <c r="U456" s="18"/>
      <c r="V456" s="18"/>
      <c r="W456" s="18"/>
      <c r="X456" s="18"/>
      <c r="Y456" s="18" t="str">
        <f t="shared" ref="Y456:Y463" si="273">IF($B456="","",IF($B456&lt;=18,"LOW",""))</f>
        <v/>
      </c>
      <c r="Z456" s="18"/>
      <c r="AA456" s="18"/>
      <c r="AB456" s="18"/>
      <c r="AC456" s="19"/>
      <c r="AE456"/>
      <c r="AF456"/>
      <c r="AG456"/>
      <c r="AH456" s="17" t="str">
        <f t="shared" ref="AH456:AH463" si="274">IF($B456="","",IF(ISEVEN(B456),"","ODD"))</f>
        <v/>
      </c>
      <c r="AI456" s="18"/>
      <c r="AJ456" s="18"/>
      <c r="AK456" s="18"/>
      <c r="AL456" s="18"/>
      <c r="AM456" s="18"/>
      <c r="AN456" s="18" t="str">
        <f t="shared" ref="AN456:AN463" si="275">IF($B456="","",IF(ISEVEN(B456),"EVEN",""))</f>
        <v/>
      </c>
      <c r="AO456" s="18"/>
      <c r="AP456" s="18"/>
      <c r="AQ456" s="18"/>
      <c r="AR456" s="19"/>
    </row>
    <row r="457" spans="2:45" x14ac:dyDescent="0.25">
      <c r="B457" s="2"/>
      <c r="D457" s="17" t="str">
        <f t="shared" si="270"/>
        <v/>
      </c>
      <c r="E457" s="18"/>
      <c r="F457" s="18"/>
      <c r="G457" s="18"/>
      <c r="H457" s="18"/>
      <c r="I457" s="18"/>
      <c r="J457" s="18" t="str">
        <f t="shared" si="271"/>
        <v/>
      </c>
      <c r="K457" s="18"/>
      <c r="L457" s="18"/>
      <c r="M457" s="18"/>
      <c r="N457" s="19"/>
      <c r="S457" s="17" t="str">
        <f t="shared" si="272"/>
        <v/>
      </c>
      <c r="T457" s="18"/>
      <c r="U457" s="18"/>
      <c r="V457" s="18"/>
      <c r="W457" s="18"/>
      <c r="X457" s="18"/>
      <c r="Y457" s="18" t="str">
        <f t="shared" si="273"/>
        <v/>
      </c>
      <c r="Z457" s="18"/>
      <c r="AA457" s="18"/>
      <c r="AB457" s="18"/>
      <c r="AC457" s="19"/>
      <c r="AE457"/>
      <c r="AF457"/>
      <c r="AG457"/>
      <c r="AH457" s="17" t="str">
        <f t="shared" si="274"/>
        <v/>
      </c>
      <c r="AI457" s="18"/>
      <c r="AJ457" s="18"/>
      <c r="AK457" s="18"/>
      <c r="AL457" s="18"/>
      <c r="AM457" s="18"/>
      <c r="AN457" s="18" t="str">
        <f t="shared" si="275"/>
        <v/>
      </c>
      <c r="AO457" s="18"/>
      <c r="AP457" s="18"/>
      <c r="AQ457" s="18"/>
      <c r="AR457" s="19"/>
    </row>
    <row r="458" spans="2:45" x14ac:dyDescent="0.25">
      <c r="B458" s="2"/>
      <c r="D458" s="17" t="str">
        <f t="shared" si="270"/>
        <v/>
      </c>
      <c r="E458" s="18"/>
      <c r="F458" s="18"/>
      <c r="G458" s="18"/>
      <c r="H458" s="18"/>
      <c r="I458" s="18"/>
      <c r="J458" s="18" t="str">
        <f t="shared" si="271"/>
        <v/>
      </c>
      <c r="K458" s="18"/>
      <c r="L458" s="18"/>
      <c r="M458" s="18"/>
      <c r="N458" s="19"/>
      <c r="S458" s="17" t="str">
        <f t="shared" si="272"/>
        <v/>
      </c>
      <c r="T458" s="18"/>
      <c r="U458" s="18"/>
      <c r="V458" s="18"/>
      <c r="W458" s="18"/>
      <c r="X458" s="18"/>
      <c r="Y458" s="18" t="str">
        <f t="shared" si="273"/>
        <v/>
      </c>
      <c r="Z458" s="18"/>
      <c r="AA458" s="18"/>
      <c r="AB458" s="18"/>
      <c r="AC458" s="19"/>
      <c r="AE458"/>
      <c r="AF458"/>
      <c r="AG458"/>
      <c r="AH458" s="17" t="str">
        <f t="shared" si="274"/>
        <v/>
      </c>
      <c r="AI458" s="18"/>
      <c r="AJ458" s="18"/>
      <c r="AK458" s="18"/>
      <c r="AL458" s="18"/>
      <c r="AM458" s="18"/>
      <c r="AN458" s="18" t="str">
        <f t="shared" si="275"/>
        <v/>
      </c>
      <c r="AO458" s="18"/>
      <c r="AP458" s="18"/>
      <c r="AQ458" s="18"/>
      <c r="AR458" s="19"/>
    </row>
    <row r="459" spans="2:45" x14ac:dyDescent="0.25">
      <c r="B459" s="2"/>
      <c r="D459" s="17" t="str">
        <f t="shared" si="270"/>
        <v/>
      </c>
      <c r="E459" s="18"/>
      <c r="F459" s="18"/>
      <c r="G459" s="18"/>
      <c r="H459" s="18"/>
      <c r="I459" s="18"/>
      <c r="J459" s="18" t="str">
        <f t="shared" si="271"/>
        <v/>
      </c>
      <c r="K459" s="18"/>
      <c r="L459" s="18"/>
      <c r="M459" s="18"/>
      <c r="N459" s="19"/>
      <c r="S459" s="17" t="str">
        <f t="shared" si="272"/>
        <v/>
      </c>
      <c r="T459" s="18"/>
      <c r="U459" s="18"/>
      <c r="V459" s="18"/>
      <c r="W459" s="18"/>
      <c r="X459" s="18"/>
      <c r="Y459" s="18" t="str">
        <f t="shared" si="273"/>
        <v/>
      </c>
      <c r="Z459" s="18"/>
      <c r="AA459" s="18"/>
      <c r="AB459" s="18"/>
      <c r="AC459" s="19"/>
      <c r="AE459"/>
      <c r="AF459"/>
      <c r="AG459"/>
      <c r="AH459" s="17" t="str">
        <f t="shared" si="274"/>
        <v/>
      </c>
      <c r="AI459" s="18"/>
      <c r="AJ459" s="18"/>
      <c r="AK459" s="18"/>
      <c r="AL459" s="18"/>
      <c r="AM459" s="18"/>
      <c r="AN459" s="18" t="str">
        <f t="shared" si="275"/>
        <v/>
      </c>
      <c r="AO459" s="18"/>
      <c r="AP459" s="18"/>
      <c r="AQ459" s="18"/>
      <c r="AR459" s="19"/>
    </row>
    <row r="460" spans="2:45" x14ac:dyDescent="0.25">
      <c r="B460" s="2"/>
      <c r="D460" s="17" t="str">
        <f t="shared" si="270"/>
        <v/>
      </c>
      <c r="E460" s="18"/>
      <c r="F460" s="18"/>
      <c r="G460" s="18"/>
      <c r="H460" s="18"/>
      <c r="I460" s="18"/>
      <c r="J460" s="18" t="str">
        <f t="shared" si="271"/>
        <v/>
      </c>
      <c r="K460" s="18"/>
      <c r="L460" s="18"/>
      <c r="M460" s="18"/>
      <c r="N460" s="19"/>
      <c r="S460" s="17" t="str">
        <f t="shared" si="272"/>
        <v/>
      </c>
      <c r="T460" s="18"/>
      <c r="U460" s="18"/>
      <c r="V460" s="18"/>
      <c r="W460" s="18"/>
      <c r="X460" s="18"/>
      <c r="Y460" s="18" t="str">
        <f t="shared" si="273"/>
        <v/>
      </c>
      <c r="Z460" s="18"/>
      <c r="AA460" s="18"/>
      <c r="AB460" s="18"/>
      <c r="AC460" s="19"/>
      <c r="AE460"/>
      <c r="AF460"/>
      <c r="AG460"/>
      <c r="AH460" s="17" t="str">
        <f t="shared" si="274"/>
        <v/>
      </c>
      <c r="AI460" s="18"/>
      <c r="AJ460" s="18"/>
      <c r="AK460" s="18"/>
      <c r="AL460" s="18"/>
      <c r="AM460" s="18"/>
      <c r="AN460" s="18" t="str">
        <f t="shared" si="275"/>
        <v/>
      </c>
      <c r="AO460" s="18"/>
      <c r="AP460" s="18"/>
      <c r="AQ460" s="18"/>
      <c r="AR460" s="19"/>
    </row>
    <row r="461" spans="2:45" x14ac:dyDescent="0.25">
      <c r="B461" s="2"/>
      <c r="D461" s="17" t="str">
        <f t="shared" si="270"/>
        <v/>
      </c>
      <c r="E461" s="18"/>
      <c r="F461" s="18"/>
      <c r="G461" s="18"/>
      <c r="H461" s="18"/>
      <c r="I461" s="18"/>
      <c r="J461" s="18" t="str">
        <f t="shared" si="271"/>
        <v/>
      </c>
      <c r="K461" s="18"/>
      <c r="L461" s="18"/>
      <c r="M461" s="18"/>
      <c r="N461" s="19"/>
      <c r="S461" s="17" t="str">
        <f t="shared" si="272"/>
        <v/>
      </c>
      <c r="T461" s="18"/>
      <c r="U461" s="18"/>
      <c r="V461" s="18"/>
      <c r="W461" s="18"/>
      <c r="X461" s="18"/>
      <c r="Y461" s="18" t="str">
        <f t="shared" si="273"/>
        <v/>
      </c>
      <c r="Z461" s="18"/>
      <c r="AA461" s="18"/>
      <c r="AB461" s="18"/>
      <c r="AC461" s="19"/>
      <c r="AE461"/>
      <c r="AF461"/>
      <c r="AG461"/>
      <c r="AH461" s="17" t="str">
        <f t="shared" si="274"/>
        <v/>
      </c>
      <c r="AI461" s="18"/>
      <c r="AJ461" s="18"/>
      <c r="AK461" s="18"/>
      <c r="AL461" s="18"/>
      <c r="AM461" s="18"/>
      <c r="AN461" s="18" t="str">
        <f t="shared" si="275"/>
        <v/>
      </c>
      <c r="AO461" s="18"/>
      <c r="AP461" s="18"/>
      <c r="AQ461" s="18"/>
      <c r="AR461" s="19"/>
    </row>
    <row r="462" spans="2:45" x14ac:dyDescent="0.25">
      <c r="B462" s="2"/>
      <c r="D462" s="17" t="str">
        <f t="shared" si="270"/>
        <v/>
      </c>
      <c r="E462" s="18"/>
      <c r="F462" s="18"/>
      <c r="G462" s="18"/>
      <c r="H462" s="18"/>
      <c r="I462" s="18"/>
      <c r="J462" s="18" t="str">
        <f t="shared" si="271"/>
        <v/>
      </c>
      <c r="K462" s="18"/>
      <c r="L462" s="18"/>
      <c r="M462" s="18"/>
      <c r="N462" s="19"/>
      <c r="S462" s="17" t="str">
        <f t="shared" si="272"/>
        <v/>
      </c>
      <c r="T462" s="18"/>
      <c r="U462" s="18"/>
      <c r="V462" s="18"/>
      <c r="W462" s="18"/>
      <c r="X462" s="18"/>
      <c r="Y462" s="18" t="str">
        <f t="shared" si="273"/>
        <v/>
      </c>
      <c r="Z462" s="18"/>
      <c r="AA462" s="18"/>
      <c r="AB462" s="18"/>
      <c r="AC462" s="19"/>
      <c r="AE462"/>
      <c r="AF462"/>
      <c r="AG462"/>
      <c r="AH462" s="17" t="str">
        <f t="shared" si="274"/>
        <v/>
      </c>
      <c r="AI462" s="18"/>
      <c r="AJ462" s="18"/>
      <c r="AK462" s="18"/>
      <c r="AL462" s="18"/>
      <c r="AM462" s="18"/>
      <c r="AN462" s="18" t="str">
        <f t="shared" si="275"/>
        <v/>
      </c>
      <c r="AO462" s="18"/>
      <c r="AP462" s="18"/>
      <c r="AQ462" s="18"/>
      <c r="AR462" s="19"/>
    </row>
    <row r="463" spans="2:45" ht="15.75" thickBot="1" x14ac:dyDescent="0.3">
      <c r="B463" s="2"/>
      <c r="D463" s="27" t="str">
        <f t="shared" si="270"/>
        <v/>
      </c>
      <c r="E463" s="28"/>
      <c r="F463" s="28"/>
      <c r="G463" s="28"/>
      <c r="H463" s="28"/>
      <c r="I463" s="28"/>
      <c r="J463" s="28" t="str">
        <f t="shared" si="271"/>
        <v/>
      </c>
      <c r="K463" s="28"/>
      <c r="L463" s="28"/>
      <c r="M463" s="28"/>
      <c r="N463" s="29"/>
      <c r="S463" s="27" t="str">
        <f t="shared" si="272"/>
        <v/>
      </c>
      <c r="T463" s="28"/>
      <c r="U463" s="28"/>
      <c r="V463" s="28"/>
      <c r="W463" s="28"/>
      <c r="X463" s="28"/>
      <c r="Y463" s="28" t="str">
        <f t="shared" si="273"/>
        <v/>
      </c>
      <c r="Z463" s="28"/>
      <c r="AA463" s="28"/>
      <c r="AB463" s="28"/>
      <c r="AC463" s="29"/>
      <c r="AH463" s="27" t="str">
        <f t="shared" si="274"/>
        <v/>
      </c>
      <c r="AI463" s="28"/>
      <c r="AJ463" s="28"/>
      <c r="AK463" s="28"/>
      <c r="AL463" s="28"/>
      <c r="AM463" s="28"/>
      <c r="AN463" s="28" t="str">
        <f t="shared" si="275"/>
        <v/>
      </c>
      <c r="AO463" s="28"/>
      <c r="AP463" s="28"/>
      <c r="AQ463" s="28"/>
      <c r="AR463" s="29"/>
    </row>
    <row r="464" spans="2:45" ht="15.75" thickBot="1" x14ac:dyDescent="0.3">
      <c r="B464" s="2"/>
      <c r="C464" s="4">
        <f>COUNT(B455:B463)+C454</f>
        <v>27</v>
      </c>
      <c r="D464" s="20">
        <f>COUNTIF(D455:D463,"RED")</f>
        <v>0</v>
      </c>
      <c r="E464" s="21" t="str">
        <f>IF(J464&gt;D464,(J464-D464)*-H454,"")</f>
        <v/>
      </c>
      <c r="F464" s="21" t="str">
        <f>IF(D464&gt;J464,(D464-J464)*H454,"")</f>
        <v/>
      </c>
      <c r="G464" s="22">
        <f>SUM(G454,E464,F464)</f>
        <v>-1</v>
      </c>
      <c r="H464" s="23">
        <f>IF(I464&lt;=0,1,I464)</f>
        <v>4</v>
      </c>
      <c r="I464" s="21">
        <f>IF(D464&gt;J464,H454-(D464-J464),H454+(J464-D464))</f>
        <v>4</v>
      </c>
      <c r="J464" s="21">
        <f>COUNTIF(J455:J463,"BLK")</f>
        <v>0</v>
      </c>
      <c r="K464" s="21" t="str">
        <f>IF(D464&gt;J464,(D464-J464)*-N454,"")</f>
        <v/>
      </c>
      <c r="L464" s="21" t="str">
        <f>IF(J464&gt;D464,(J464-D464)*N454,"")</f>
        <v/>
      </c>
      <c r="M464" s="22">
        <f>SUM(M454,K464,L464)</f>
        <v>6</v>
      </c>
      <c r="N464" s="24">
        <f>IF(O464&lt;=0,1,O464)</f>
        <v>1</v>
      </c>
      <c r="O464" s="4">
        <f>IF(J464&gt;D464,N454-(J464-D464),N454+(D464-J464))</f>
        <v>1</v>
      </c>
      <c r="S464" s="20">
        <f>COUNTIF(S455:S463,"HIGH")</f>
        <v>0</v>
      </c>
      <c r="T464" s="21" t="str">
        <f>IF(Y464&gt;S464,(Y464-S464)*-W454,"")</f>
        <v/>
      </c>
      <c r="U464" s="21" t="str">
        <f>IF(S464&gt;Y464,(S464-Y464)*W454,"")</f>
        <v/>
      </c>
      <c r="V464" s="22">
        <f>SUM(V454,T464,U464)</f>
        <v>-6</v>
      </c>
      <c r="W464" s="23">
        <f>IF(X464&lt;=0,1,X464)</f>
        <v>4</v>
      </c>
      <c r="X464" s="21">
        <f>IF(S464&gt;Y464,W454-(S464-Y464),W454+(Y464-S464))</f>
        <v>4</v>
      </c>
      <c r="Y464" s="21">
        <f>COUNTIF(Y455:Y463,"LOW")</f>
        <v>0</v>
      </c>
      <c r="Z464" s="21" t="str">
        <f>IF(S464&gt;Y464,(S464-Y464)*-AC454,"")</f>
        <v/>
      </c>
      <c r="AA464" s="21" t="str">
        <f>IF(Y464&gt;S464,(Y464-S464)*AC454,"")</f>
        <v/>
      </c>
      <c r="AB464" s="22">
        <f>SUM(AB454,Z464,AA464)</f>
        <v>3</v>
      </c>
      <c r="AC464" s="24">
        <f>IF(AD464&lt;=0,1,AD464)</f>
        <v>1</v>
      </c>
      <c r="AD464" s="4">
        <f>IF(Y464&gt;S464,AC454-(Y464-S464),AC454+(S464-Y464))</f>
        <v>1</v>
      </c>
      <c r="AH464" s="20">
        <f>COUNTIF(AH455:AH463,"ODD")</f>
        <v>0</v>
      </c>
      <c r="AI464" s="21" t="str">
        <f>IF(AN464&gt;AH464,(AN464-AH464)*-AL454,"")</f>
        <v/>
      </c>
      <c r="AJ464" s="21" t="str">
        <f>IF(AH464&gt;AN464,(AH464-AN464)*AL454,"")</f>
        <v/>
      </c>
      <c r="AK464" s="22">
        <f>SUM(AK454,AI464,AJ464)</f>
        <v>6</v>
      </c>
      <c r="AL464" s="23">
        <f>IF(AM464&lt;=0,1,AM464)</f>
        <v>4</v>
      </c>
      <c r="AM464" s="21">
        <f>IF(AH464&gt;AN464,AL454-(AH464-AN464),AL454+(AN464-AH464))</f>
        <v>4</v>
      </c>
      <c r="AN464" s="21">
        <f>COUNTIF(AN455:AN463,"EVEN")</f>
        <v>0</v>
      </c>
      <c r="AO464" s="21" t="str">
        <f>IF(AH464&gt;AN464,(AH464-AN464)*-AR454,"")</f>
        <v/>
      </c>
      <c r="AP464" s="21" t="str">
        <f>IF(AN464&gt;AH464,(AN464-AH464)*AR454,"")</f>
        <v/>
      </c>
      <c r="AQ464" s="22">
        <f>SUM(AQ454,AO464,AP464)</f>
        <v>14</v>
      </c>
      <c r="AR464" s="24">
        <f>IF(AS464&lt;=0,1,AS464)</f>
        <v>3</v>
      </c>
      <c r="AS464" s="4">
        <f>IF(AN464&gt;AH464,AR454-(AN464-AH464),AR454+(AH464-AN464))</f>
        <v>3</v>
      </c>
    </row>
    <row r="465" spans="2:45" x14ac:dyDescent="0.25">
      <c r="B465" s="2"/>
      <c r="D465" s="14" t="str">
        <f>IF($B465="","",IF(ISERROR(FIND("|"&amp;$B465&amp;"|","|1|3|5|7|9|12|14|16|18|19|21|23|25|27|30|32|34|36|")),"","RED"))</f>
        <v/>
      </c>
      <c r="E465" s="15"/>
      <c r="F465" s="15"/>
      <c r="G465" s="15"/>
      <c r="H465" s="15"/>
      <c r="I465" s="15"/>
      <c r="J465" s="15" t="str">
        <f>IF($B465="","",IF(ISERROR(FIND("|"&amp;$B465&amp;"|","|1|3|5|7|9|12|14|16|18|19|21|23|25|27|30|32|34|36|")),"BLK",""))</f>
        <v/>
      </c>
      <c r="K465" s="15"/>
      <c r="L465" s="15"/>
      <c r="M465" s="15"/>
      <c r="N465" s="16"/>
      <c r="S465" s="14" t="str">
        <f>IF($B465="","",IF($B465&gt;=19,"HIGH",""))</f>
        <v/>
      </c>
      <c r="T465" s="15"/>
      <c r="U465" s="15"/>
      <c r="V465" s="15"/>
      <c r="W465" s="15"/>
      <c r="X465" s="15"/>
      <c r="Y465" s="15" t="str">
        <f>IF($B465="","",IF($B465&lt;=18,"LOW",""))</f>
        <v/>
      </c>
      <c r="Z465" s="15"/>
      <c r="AA465" s="15"/>
      <c r="AB465" s="15"/>
      <c r="AC465" s="16"/>
      <c r="AE465"/>
      <c r="AF465"/>
      <c r="AG465"/>
      <c r="AH465" s="14" t="str">
        <f>IF($B465="","",IF(ISEVEN(B465),"","ODD"))</f>
        <v/>
      </c>
      <c r="AI465" s="15"/>
      <c r="AJ465" s="15"/>
      <c r="AK465" s="15"/>
      <c r="AL465" s="15"/>
      <c r="AM465" s="15"/>
      <c r="AN465" s="15" t="str">
        <f>IF($B465="","",IF(ISEVEN(B465),"EVEN",""))</f>
        <v/>
      </c>
      <c r="AO465" s="15"/>
      <c r="AP465" s="15"/>
      <c r="AQ465" s="15"/>
      <c r="AR465" s="16"/>
    </row>
    <row r="466" spans="2:45" x14ac:dyDescent="0.25">
      <c r="B466" s="2"/>
      <c r="D466" s="17" t="str">
        <f t="shared" ref="D466:D473" si="276">IF($B466="","",IF(ISERROR(FIND("|"&amp;$B466&amp;"|","|1|3|5|7|9|12|14|16|18|19|21|23|25|27|30|32|34|36|")),"","RED"))</f>
        <v/>
      </c>
      <c r="E466" s="18"/>
      <c r="F466" s="18"/>
      <c r="G466" s="18"/>
      <c r="H466" s="18"/>
      <c r="I466" s="18"/>
      <c r="J466" s="18" t="str">
        <f t="shared" ref="J466:J473" si="277">IF($B466="","",IF(ISERROR(FIND("|"&amp;$B466&amp;"|","|1|3|5|7|9|12|14|16|18|19|21|23|25|27|30|32|34|36|")),"BLK",""))</f>
        <v/>
      </c>
      <c r="K466" s="18"/>
      <c r="L466" s="18"/>
      <c r="M466" s="18"/>
      <c r="N466" s="19"/>
      <c r="S466" s="17" t="str">
        <f t="shared" ref="S466:S473" si="278">IF($B466="","",IF($B466&gt;=19,"HIGH",""))</f>
        <v/>
      </c>
      <c r="T466" s="18"/>
      <c r="U466" s="18"/>
      <c r="V466" s="18"/>
      <c r="W466" s="18"/>
      <c r="X466" s="18"/>
      <c r="Y466" s="18" t="str">
        <f t="shared" ref="Y466:Y473" si="279">IF($B466="","",IF($B466&lt;=18,"LOW",""))</f>
        <v/>
      </c>
      <c r="Z466" s="18"/>
      <c r="AA466" s="18"/>
      <c r="AB466" s="18"/>
      <c r="AC466" s="19"/>
      <c r="AE466"/>
      <c r="AF466"/>
      <c r="AG466"/>
      <c r="AH466" s="17" t="str">
        <f t="shared" ref="AH466:AH473" si="280">IF($B466="","",IF(ISEVEN(B466),"","ODD"))</f>
        <v/>
      </c>
      <c r="AI466" s="18"/>
      <c r="AJ466" s="18"/>
      <c r="AK466" s="18"/>
      <c r="AL466" s="18"/>
      <c r="AM466" s="18"/>
      <c r="AN466" s="18" t="str">
        <f t="shared" ref="AN466:AN473" si="281">IF($B466="","",IF(ISEVEN(B466),"EVEN",""))</f>
        <v/>
      </c>
      <c r="AO466" s="18"/>
      <c r="AP466" s="18"/>
      <c r="AQ466" s="18"/>
      <c r="AR466" s="19"/>
    </row>
    <row r="467" spans="2:45" x14ac:dyDescent="0.25">
      <c r="B467" s="2"/>
      <c r="D467" s="17" t="str">
        <f t="shared" si="276"/>
        <v/>
      </c>
      <c r="E467" s="18"/>
      <c r="F467" s="18"/>
      <c r="G467" s="18"/>
      <c r="H467" s="18"/>
      <c r="I467" s="18"/>
      <c r="J467" s="18" t="str">
        <f t="shared" si="277"/>
        <v/>
      </c>
      <c r="K467" s="18"/>
      <c r="L467" s="18"/>
      <c r="M467" s="18"/>
      <c r="N467" s="19"/>
      <c r="S467" s="17" t="str">
        <f t="shared" si="278"/>
        <v/>
      </c>
      <c r="T467" s="18"/>
      <c r="U467" s="18"/>
      <c r="V467" s="18"/>
      <c r="W467" s="18"/>
      <c r="X467" s="18"/>
      <c r="Y467" s="18" t="str">
        <f t="shared" si="279"/>
        <v/>
      </c>
      <c r="Z467" s="18"/>
      <c r="AA467" s="18"/>
      <c r="AB467" s="18"/>
      <c r="AC467" s="19"/>
      <c r="AE467"/>
      <c r="AF467"/>
      <c r="AG467"/>
      <c r="AH467" s="17" t="str">
        <f t="shared" si="280"/>
        <v/>
      </c>
      <c r="AI467" s="18"/>
      <c r="AJ467" s="18"/>
      <c r="AK467" s="18"/>
      <c r="AL467" s="18"/>
      <c r="AM467" s="18"/>
      <c r="AN467" s="18" t="str">
        <f t="shared" si="281"/>
        <v/>
      </c>
      <c r="AO467" s="18"/>
      <c r="AP467" s="18"/>
      <c r="AQ467" s="18"/>
      <c r="AR467" s="19"/>
    </row>
    <row r="468" spans="2:45" x14ac:dyDescent="0.25">
      <c r="B468" s="2"/>
      <c r="D468" s="17" t="str">
        <f t="shared" si="276"/>
        <v/>
      </c>
      <c r="E468" s="18"/>
      <c r="F468" s="18"/>
      <c r="G468" s="18"/>
      <c r="H468" s="18"/>
      <c r="I468" s="18"/>
      <c r="J468" s="18" t="str">
        <f t="shared" si="277"/>
        <v/>
      </c>
      <c r="K468" s="18"/>
      <c r="L468" s="18"/>
      <c r="M468" s="18"/>
      <c r="N468" s="19"/>
      <c r="S468" s="17" t="str">
        <f t="shared" si="278"/>
        <v/>
      </c>
      <c r="T468" s="18"/>
      <c r="U468" s="18"/>
      <c r="V468" s="18"/>
      <c r="W468" s="18"/>
      <c r="X468" s="18"/>
      <c r="Y468" s="18" t="str">
        <f t="shared" si="279"/>
        <v/>
      </c>
      <c r="Z468" s="18"/>
      <c r="AA468" s="18"/>
      <c r="AB468" s="18"/>
      <c r="AC468" s="19"/>
      <c r="AE468"/>
      <c r="AF468"/>
      <c r="AG468"/>
      <c r="AH468" s="17" t="str">
        <f t="shared" si="280"/>
        <v/>
      </c>
      <c r="AI468" s="18"/>
      <c r="AJ468" s="18"/>
      <c r="AK468" s="18"/>
      <c r="AL468" s="18"/>
      <c r="AM468" s="18"/>
      <c r="AN468" s="18" t="str">
        <f t="shared" si="281"/>
        <v/>
      </c>
      <c r="AO468" s="18"/>
      <c r="AP468" s="18"/>
      <c r="AQ468" s="18"/>
      <c r="AR468" s="19"/>
    </row>
    <row r="469" spans="2:45" x14ac:dyDescent="0.25">
      <c r="B469" s="2"/>
      <c r="D469" s="17" t="str">
        <f t="shared" si="276"/>
        <v/>
      </c>
      <c r="E469" s="18"/>
      <c r="F469" s="18"/>
      <c r="G469" s="18"/>
      <c r="H469" s="18"/>
      <c r="I469" s="18"/>
      <c r="J469" s="18" t="str">
        <f t="shared" si="277"/>
        <v/>
      </c>
      <c r="K469" s="18"/>
      <c r="L469" s="18"/>
      <c r="M469" s="18"/>
      <c r="N469" s="19"/>
      <c r="S469" s="17" t="str">
        <f t="shared" si="278"/>
        <v/>
      </c>
      <c r="T469" s="18"/>
      <c r="U469" s="18"/>
      <c r="V469" s="18"/>
      <c r="W469" s="18"/>
      <c r="X469" s="18"/>
      <c r="Y469" s="18" t="str">
        <f t="shared" si="279"/>
        <v/>
      </c>
      <c r="Z469" s="18"/>
      <c r="AA469" s="18"/>
      <c r="AB469" s="18"/>
      <c r="AC469" s="19"/>
      <c r="AE469"/>
      <c r="AF469"/>
      <c r="AG469"/>
      <c r="AH469" s="17" t="str">
        <f t="shared" si="280"/>
        <v/>
      </c>
      <c r="AI469" s="18"/>
      <c r="AJ469" s="18"/>
      <c r="AK469" s="18"/>
      <c r="AL469" s="18"/>
      <c r="AM469" s="18"/>
      <c r="AN469" s="18" t="str">
        <f t="shared" si="281"/>
        <v/>
      </c>
      <c r="AO469" s="18"/>
      <c r="AP469" s="18"/>
      <c r="AQ469" s="18"/>
      <c r="AR469" s="19"/>
    </row>
    <row r="470" spans="2:45" x14ac:dyDescent="0.25">
      <c r="B470" s="2"/>
      <c r="D470" s="17" t="str">
        <f t="shared" si="276"/>
        <v/>
      </c>
      <c r="E470" s="18"/>
      <c r="F470" s="18"/>
      <c r="G470" s="18"/>
      <c r="H470" s="18"/>
      <c r="I470" s="18"/>
      <c r="J470" s="18" t="str">
        <f t="shared" si="277"/>
        <v/>
      </c>
      <c r="K470" s="18"/>
      <c r="L470" s="18"/>
      <c r="M470" s="18"/>
      <c r="N470" s="19"/>
      <c r="S470" s="17" t="str">
        <f t="shared" si="278"/>
        <v/>
      </c>
      <c r="T470" s="18"/>
      <c r="U470" s="18"/>
      <c r="V470" s="18"/>
      <c r="W470" s="18"/>
      <c r="X470" s="18"/>
      <c r="Y470" s="18" t="str">
        <f t="shared" si="279"/>
        <v/>
      </c>
      <c r="Z470" s="18"/>
      <c r="AA470" s="18"/>
      <c r="AB470" s="18"/>
      <c r="AC470" s="19"/>
      <c r="AE470"/>
      <c r="AF470"/>
      <c r="AG470"/>
      <c r="AH470" s="17" t="str">
        <f t="shared" si="280"/>
        <v/>
      </c>
      <c r="AI470" s="18"/>
      <c r="AJ470" s="18"/>
      <c r="AK470" s="18"/>
      <c r="AL470" s="18"/>
      <c r="AM470" s="18"/>
      <c r="AN470" s="18" t="str">
        <f t="shared" si="281"/>
        <v/>
      </c>
      <c r="AO470" s="18"/>
      <c r="AP470" s="18"/>
      <c r="AQ470" s="18"/>
      <c r="AR470" s="19"/>
    </row>
    <row r="471" spans="2:45" x14ac:dyDescent="0.25">
      <c r="B471" s="2"/>
      <c r="D471" s="17" t="str">
        <f t="shared" si="276"/>
        <v/>
      </c>
      <c r="E471" s="18"/>
      <c r="F471" s="18"/>
      <c r="G471" s="18"/>
      <c r="H471" s="18"/>
      <c r="I471" s="18"/>
      <c r="J471" s="18" t="str">
        <f t="shared" si="277"/>
        <v/>
      </c>
      <c r="K471" s="18"/>
      <c r="L471" s="18"/>
      <c r="M471" s="18"/>
      <c r="N471" s="19"/>
      <c r="S471" s="17" t="str">
        <f t="shared" si="278"/>
        <v/>
      </c>
      <c r="T471" s="18"/>
      <c r="U471" s="18"/>
      <c r="V471" s="18"/>
      <c r="W471" s="18"/>
      <c r="X471" s="18"/>
      <c r="Y471" s="18" t="str">
        <f t="shared" si="279"/>
        <v/>
      </c>
      <c r="Z471" s="18"/>
      <c r="AA471" s="18"/>
      <c r="AB471" s="18"/>
      <c r="AC471" s="19"/>
      <c r="AE471"/>
      <c r="AF471"/>
      <c r="AG471"/>
      <c r="AH471" s="17" t="str">
        <f t="shared" si="280"/>
        <v/>
      </c>
      <c r="AI471" s="18"/>
      <c r="AJ471" s="18"/>
      <c r="AK471" s="18"/>
      <c r="AL471" s="18"/>
      <c r="AM471" s="18"/>
      <c r="AN471" s="18" t="str">
        <f t="shared" si="281"/>
        <v/>
      </c>
      <c r="AO471" s="18"/>
      <c r="AP471" s="18"/>
      <c r="AQ471" s="18"/>
      <c r="AR471" s="19"/>
    </row>
    <row r="472" spans="2:45" x14ac:dyDescent="0.25">
      <c r="B472" s="2"/>
      <c r="D472" s="17" t="str">
        <f t="shared" si="276"/>
        <v/>
      </c>
      <c r="E472" s="18"/>
      <c r="F472" s="18"/>
      <c r="G472" s="18"/>
      <c r="H472" s="18"/>
      <c r="I472" s="18"/>
      <c r="J472" s="18" t="str">
        <f t="shared" si="277"/>
        <v/>
      </c>
      <c r="K472" s="18"/>
      <c r="L472" s="18"/>
      <c r="M472" s="18"/>
      <c r="N472" s="19"/>
      <c r="S472" s="17" t="str">
        <f t="shared" si="278"/>
        <v/>
      </c>
      <c r="T472" s="18"/>
      <c r="U472" s="18"/>
      <c r="V472" s="18"/>
      <c r="W472" s="18"/>
      <c r="X472" s="18"/>
      <c r="Y472" s="18" t="str">
        <f t="shared" si="279"/>
        <v/>
      </c>
      <c r="Z472" s="18"/>
      <c r="AA472" s="18"/>
      <c r="AB472" s="18"/>
      <c r="AC472" s="19"/>
      <c r="AE472"/>
      <c r="AF472"/>
      <c r="AG472"/>
      <c r="AH472" s="17" t="str">
        <f t="shared" si="280"/>
        <v/>
      </c>
      <c r="AI472" s="18"/>
      <c r="AJ472" s="18"/>
      <c r="AK472" s="18"/>
      <c r="AL472" s="18"/>
      <c r="AM472" s="18"/>
      <c r="AN472" s="18" t="str">
        <f t="shared" si="281"/>
        <v/>
      </c>
      <c r="AO472" s="18"/>
      <c r="AP472" s="18"/>
      <c r="AQ472" s="18"/>
      <c r="AR472" s="19"/>
    </row>
    <row r="473" spans="2:45" ht="15.75" thickBot="1" x14ac:dyDescent="0.3">
      <c r="B473" s="2"/>
      <c r="D473" s="27" t="str">
        <f t="shared" si="276"/>
        <v/>
      </c>
      <c r="E473" s="28"/>
      <c r="F473" s="28"/>
      <c r="G473" s="28"/>
      <c r="H473" s="28"/>
      <c r="I473" s="28"/>
      <c r="J473" s="28" t="str">
        <f t="shared" si="277"/>
        <v/>
      </c>
      <c r="K473" s="28"/>
      <c r="L473" s="28"/>
      <c r="M473" s="28"/>
      <c r="N473" s="29"/>
      <c r="S473" s="27" t="str">
        <f t="shared" si="278"/>
        <v/>
      </c>
      <c r="T473" s="28"/>
      <c r="U473" s="28"/>
      <c r="V473" s="28"/>
      <c r="W473" s="28"/>
      <c r="X473" s="28"/>
      <c r="Y473" s="28" t="str">
        <f t="shared" si="279"/>
        <v/>
      </c>
      <c r="Z473" s="28"/>
      <c r="AA473" s="28"/>
      <c r="AB473" s="28"/>
      <c r="AC473" s="29"/>
      <c r="AH473" s="27" t="str">
        <f t="shared" si="280"/>
        <v/>
      </c>
      <c r="AI473" s="28"/>
      <c r="AJ473" s="28"/>
      <c r="AK473" s="28"/>
      <c r="AL473" s="28"/>
      <c r="AM473" s="28"/>
      <c r="AN473" s="28" t="str">
        <f t="shared" si="281"/>
        <v/>
      </c>
      <c r="AO473" s="28"/>
      <c r="AP473" s="28"/>
      <c r="AQ473" s="28"/>
      <c r="AR473" s="29"/>
    </row>
    <row r="474" spans="2:45" ht="15.75" thickBot="1" x14ac:dyDescent="0.3">
      <c r="B474" s="2"/>
      <c r="C474" s="4">
        <f>COUNT(B465:B473)+C464</f>
        <v>27</v>
      </c>
      <c r="D474" s="20">
        <f>COUNTIF(D465:D473,"RED")</f>
        <v>0</v>
      </c>
      <c r="E474" s="21" t="str">
        <f>IF(J474&gt;D474,(J474-D474)*-H464,"")</f>
        <v/>
      </c>
      <c r="F474" s="21" t="str">
        <f>IF(D474&gt;J474,(D474-J474)*H464,"")</f>
        <v/>
      </c>
      <c r="G474" s="22">
        <f>SUM(G464,E474,F474)</f>
        <v>-1</v>
      </c>
      <c r="H474" s="23">
        <f>IF(I474&lt;=0,1,I474)</f>
        <v>4</v>
      </c>
      <c r="I474" s="21">
        <f>IF(D474&gt;J474,H464-(D474-J474),H464+(J474-D474))</f>
        <v>4</v>
      </c>
      <c r="J474" s="21">
        <f>COUNTIF(J465:J473,"BLK")</f>
        <v>0</v>
      </c>
      <c r="K474" s="21" t="str">
        <f>IF(D474&gt;J474,(D474-J474)*-N464,"")</f>
        <v/>
      </c>
      <c r="L474" s="21" t="str">
        <f>IF(J474&gt;D474,(J474-D474)*N464,"")</f>
        <v/>
      </c>
      <c r="M474" s="22">
        <f>SUM(M464,K474,L474)</f>
        <v>6</v>
      </c>
      <c r="N474" s="24">
        <f>IF(O474&lt;=0,1,O474)</f>
        <v>1</v>
      </c>
      <c r="O474" s="4">
        <f>IF(J474&gt;D474,N464-(J474-D474),N464+(D474-J474))</f>
        <v>1</v>
      </c>
      <c r="S474" s="20">
        <f>COUNTIF(S465:S473,"HIGH")</f>
        <v>0</v>
      </c>
      <c r="T474" s="21" t="str">
        <f>IF(Y474&gt;S474,(Y474-S474)*-W464,"")</f>
        <v/>
      </c>
      <c r="U474" s="21" t="str">
        <f>IF(S474&gt;Y474,(S474-Y474)*W464,"")</f>
        <v/>
      </c>
      <c r="V474" s="22">
        <f>SUM(V464,T474,U474)</f>
        <v>-6</v>
      </c>
      <c r="W474" s="23">
        <f>IF(X474&lt;=0,1,X474)</f>
        <v>4</v>
      </c>
      <c r="X474" s="21">
        <f>IF(S474&gt;Y474,W464-(S474-Y474),W464+(Y474-S474))</f>
        <v>4</v>
      </c>
      <c r="Y474" s="21">
        <f>COUNTIF(Y465:Y473,"LOW")</f>
        <v>0</v>
      </c>
      <c r="Z474" s="21" t="str">
        <f>IF(S474&gt;Y474,(S474-Y474)*-AC464,"")</f>
        <v/>
      </c>
      <c r="AA474" s="21" t="str">
        <f>IF(Y474&gt;S474,(Y474-S474)*AC464,"")</f>
        <v/>
      </c>
      <c r="AB474" s="22">
        <f>SUM(AB464,Z474,AA474)</f>
        <v>3</v>
      </c>
      <c r="AC474" s="24">
        <f>IF(AD474&lt;=0,1,AD474)</f>
        <v>1</v>
      </c>
      <c r="AD474" s="4">
        <f>IF(Y474&gt;S474,AC464-(Y474-S474),AC464+(S474-Y474))</f>
        <v>1</v>
      </c>
      <c r="AH474" s="20">
        <f>COUNTIF(AH465:AH473,"ODD")</f>
        <v>0</v>
      </c>
      <c r="AI474" s="21" t="str">
        <f>IF(AN474&gt;AH474,(AN474-AH474)*-AL464,"")</f>
        <v/>
      </c>
      <c r="AJ474" s="21" t="str">
        <f>IF(AH474&gt;AN474,(AH474-AN474)*AL464,"")</f>
        <v/>
      </c>
      <c r="AK474" s="22">
        <f>SUM(AK464,AI474,AJ474)</f>
        <v>6</v>
      </c>
      <c r="AL474" s="23">
        <f>IF(AM474&lt;=0,1,AM474)</f>
        <v>4</v>
      </c>
      <c r="AM474" s="21">
        <f>IF(AH474&gt;AN474,AL464-(AH474-AN474),AL464+(AN474-AH474))</f>
        <v>4</v>
      </c>
      <c r="AN474" s="21">
        <f>COUNTIF(AN465:AN473,"EVEN")</f>
        <v>0</v>
      </c>
      <c r="AO474" s="21" t="str">
        <f>IF(AH474&gt;AN474,(AH474-AN474)*-AR464,"")</f>
        <v/>
      </c>
      <c r="AP474" s="21" t="str">
        <f>IF(AN474&gt;AH474,(AN474-AH474)*AR464,"")</f>
        <v/>
      </c>
      <c r="AQ474" s="22">
        <f>SUM(AQ464,AO474,AP474)</f>
        <v>14</v>
      </c>
      <c r="AR474" s="24">
        <f>IF(AS474&lt;=0,1,AS474)</f>
        <v>3</v>
      </c>
      <c r="AS474" s="4">
        <f>IF(AN474&gt;AH474,AR464-(AN474-AH474),AR464+(AH474-AN474))</f>
        <v>3</v>
      </c>
    </row>
    <row r="475" spans="2:45" x14ac:dyDescent="0.25">
      <c r="B475" s="2"/>
      <c r="D475" s="14" t="str">
        <f>IF($B475="","",IF(ISERROR(FIND("|"&amp;$B475&amp;"|","|1|3|5|7|9|12|14|16|18|19|21|23|25|27|30|32|34|36|")),"","RED"))</f>
        <v/>
      </c>
      <c r="E475" s="15"/>
      <c r="F475" s="15"/>
      <c r="G475" s="15"/>
      <c r="H475" s="15"/>
      <c r="I475" s="15"/>
      <c r="J475" s="15" t="str">
        <f>IF($B475="","",IF(ISERROR(FIND("|"&amp;$B475&amp;"|","|1|3|5|7|9|12|14|16|18|19|21|23|25|27|30|32|34|36|")),"BLK",""))</f>
        <v/>
      </c>
      <c r="K475" s="15"/>
      <c r="L475" s="15"/>
      <c r="M475" s="15"/>
      <c r="N475" s="16"/>
      <c r="S475" s="14" t="str">
        <f>IF($B475="","",IF($B475&gt;=19,"HIGH",""))</f>
        <v/>
      </c>
      <c r="T475" s="15"/>
      <c r="U475" s="15"/>
      <c r="V475" s="15"/>
      <c r="W475" s="15"/>
      <c r="X475" s="15"/>
      <c r="Y475" s="15" t="str">
        <f>IF($B475="","",IF($B475&lt;=18,"LOW",""))</f>
        <v/>
      </c>
      <c r="Z475" s="15"/>
      <c r="AA475" s="15"/>
      <c r="AB475" s="15"/>
      <c r="AC475" s="16"/>
      <c r="AE475"/>
      <c r="AF475"/>
      <c r="AG475"/>
      <c r="AH475" s="14" t="str">
        <f>IF($B475="","",IF(ISEVEN(B475),"","ODD"))</f>
        <v/>
      </c>
      <c r="AI475" s="15"/>
      <c r="AJ475" s="15"/>
      <c r="AK475" s="15"/>
      <c r="AL475" s="15"/>
      <c r="AM475" s="15"/>
      <c r="AN475" s="15" t="str">
        <f>IF($B475="","",IF(ISEVEN(B475),"EVEN",""))</f>
        <v/>
      </c>
      <c r="AO475" s="15"/>
      <c r="AP475" s="15"/>
      <c r="AQ475" s="15"/>
      <c r="AR475" s="16"/>
    </row>
    <row r="476" spans="2:45" x14ac:dyDescent="0.25">
      <c r="B476" s="2"/>
      <c r="D476" s="17" t="str">
        <f t="shared" ref="D476:D483" si="282">IF($B476="","",IF(ISERROR(FIND("|"&amp;$B476&amp;"|","|1|3|5|7|9|12|14|16|18|19|21|23|25|27|30|32|34|36|")),"","RED"))</f>
        <v/>
      </c>
      <c r="E476" s="18"/>
      <c r="F476" s="18"/>
      <c r="G476" s="18"/>
      <c r="H476" s="18"/>
      <c r="I476" s="18"/>
      <c r="J476" s="18" t="str">
        <f t="shared" ref="J476:J483" si="283">IF($B476="","",IF(ISERROR(FIND("|"&amp;$B476&amp;"|","|1|3|5|7|9|12|14|16|18|19|21|23|25|27|30|32|34|36|")),"BLK",""))</f>
        <v/>
      </c>
      <c r="K476" s="18"/>
      <c r="L476" s="18"/>
      <c r="M476" s="18"/>
      <c r="N476" s="19"/>
      <c r="S476" s="17" t="str">
        <f t="shared" ref="S476:S483" si="284">IF($B476="","",IF($B476&gt;=19,"HIGH",""))</f>
        <v/>
      </c>
      <c r="T476" s="18"/>
      <c r="U476" s="18"/>
      <c r="V476" s="18"/>
      <c r="W476" s="18"/>
      <c r="X476" s="18"/>
      <c r="Y476" s="18" t="str">
        <f t="shared" ref="Y476:Y483" si="285">IF($B476="","",IF($B476&lt;=18,"LOW",""))</f>
        <v/>
      </c>
      <c r="Z476" s="18"/>
      <c r="AA476" s="18"/>
      <c r="AB476" s="18"/>
      <c r="AC476" s="19"/>
      <c r="AE476"/>
      <c r="AF476"/>
      <c r="AG476"/>
      <c r="AH476" s="17" t="str">
        <f t="shared" ref="AH476:AH483" si="286">IF($B476="","",IF(ISEVEN(B476),"","ODD"))</f>
        <v/>
      </c>
      <c r="AI476" s="18"/>
      <c r="AJ476" s="18"/>
      <c r="AK476" s="18"/>
      <c r="AL476" s="18"/>
      <c r="AM476" s="18"/>
      <c r="AN476" s="18" t="str">
        <f t="shared" ref="AN476:AN483" si="287">IF($B476="","",IF(ISEVEN(B476),"EVEN",""))</f>
        <v/>
      </c>
      <c r="AO476" s="18"/>
      <c r="AP476" s="18"/>
      <c r="AQ476" s="18"/>
      <c r="AR476" s="19"/>
    </row>
    <row r="477" spans="2:45" x14ac:dyDescent="0.25">
      <c r="B477" s="2"/>
      <c r="D477" s="17" t="str">
        <f t="shared" si="282"/>
        <v/>
      </c>
      <c r="E477" s="18"/>
      <c r="F477" s="18"/>
      <c r="G477" s="18"/>
      <c r="H477" s="18"/>
      <c r="I477" s="18"/>
      <c r="J477" s="18" t="str">
        <f t="shared" si="283"/>
        <v/>
      </c>
      <c r="K477" s="18"/>
      <c r="L477" s="18"/>
      <c r="M477" s="18"/>
      <c r="N477" s="19"/>
      <c r="S477" s="17" t="str">
        <f t="shared" si="284"/>
        <v/>
      </c>
      <c r="T477" s="18"/>
      <c r="U477" s="18"/>
      <c r="V477" s="18"/>
      <c r="W477" s="18"/>
      <c r="X477" s="18"/>
      <c r="Y477" s="18" t="str">
        <f t="shared" si="285"/>
        <v/>
      </c>
      <c r="Z477" s="18"/>
      <c r="AA477" s="18"/>
      <c r="AB477" s="18"/>
      <c r="AC477" s="19"/>
      <c r="AE477"/>
      <c r="AF477"/>
      <c r="AG477"/>
      <c r="AH477" s="17" t="str">
        <f t="shared" si="286"/>
        <v/>
      </c>
      <c r="AI477" s="18"/>
      <c r="AJ477" s="18"/>
      <c r="AK477" s="18"/>
      <c r="AL477" s="18"/>
      <c r="AM477" s="18"/>
      <c r="AN477" s="18" t="str">
        <f t="shared" si="287"/>
        <v/>
      </c>
      <c r="AO477" s="18"/>
      <c r="AP477" s="18"/>
      <c r="AQ477" s="18"/>
      <c r="AR477" s="19"/>
    </row>
    <row r="478" spans="2:45" x14ac:dyDescent="0.25">
      <c r="B478" s="2"/>
      <c r="D478" s="17" t="str">
        <f t="shared" si="282"/>
        <v/>
      </c>
      <c r="E478" s="18"/>
      <c r="F478" s="18"/>
      <c r="G478" s="18"/>
      <c r="H478" s="18"/>
      <c r="I478" s="18"/>
      <c r="J478" s="18" t="str">
        <f t="shared" si="283"/>
        <v/>
      </c>
      <c r="K478" s="18"/>
      <c r="L478" s="18"/>
      <c r="M478" s="18"/>
      <c r="N478" s="19"/>
      <c r="S478" s="17" t="str">
        <f t="shared" si="284"/>
        <v/>
      </c>
      <c r="T478" s="18"/>
      <c r="U478" s="18"/>
      <c r="V478" s="18"/>
      <c r="W478" s="18"/>
      <c r="X478" s="18"/>
      <c r="Y478" s="18" t="str">
        <f t="shared" si="285"/>
        <v/>
      </c>
      <c r="Z478" s="18"/>
      <c r="AA478" s="18"/>
      <c r="AB478" s="18"/>
      <c r="AC478" s="19"/>
      <c r="AE478"/>
      <c r="AF478"/>
      <c r="AG478"/>
      <c r="AH478" s="17" t="str">
        <f t="shared" si="286"/>
        <v/>
      </c>
      <c r="AI478" s="18"/>
      <c r="AJ478" s="18"/>
      <c r="AK478" s="18"/>
      <c r="AL478" s="18"/>
      <c r="AM478" s="18"/>
      <c r="AN478" s="18" t="str">
        <f t="shared" si="287"/>
        <v/>
      </c>
      <c r="AO478" s="18"/>
      <c r="AP478" s="18"/>
      <c r="AQ478" s="18"/>
      <c r="AR478" s="19"/>
    </row>
    <row r="479" spans="2:45" x14ac:dyDescent="0.25">
      <c r="B479" s="2"/>
      <c r="D479" s="17" t="str">
        <f t="shared" si="282"/>
        <v/>
      </c>
      <c r="E479" s="18"/>
      <c r="F479" s="18"/>
      <c r="G479" s="18"/>
      <c r="H479" s="18"/>
      <c r="I479" s="18"/>
      <c r="J479" s="18" t="str">
        <f t="shared" si="283"/>
        <v/>
      </c>
      <c r="K479" s="18"/>
      <c r="L479" s="18"/>
      <c r="M479" s="18"/>
      <c r="N479" s="19"/>
      <c r="S479" s="17" t="str">
        <f t="shared" si="284"/>
        <v/>
      </c>
      <c r="T479" s="18"/>
      <c r="U479" s="18"/>
      <c r="V479" s="18"/>
      <c r="W479" s="18"/>
      <c r="X479" s="18"/>
      <c r="Y479" s="18" t="str">
        <f t="shared" si="285"/>
        <v/>
      </c>
      <c r="Z479" s="18"/>
      <c r="AA479" s="18"/>
      <c r="AB479" s="18"/>
      <c r="AC479" s="19"/>
      <c r="AE479"/>
      <c r="AF479"/>
      <c r="AG479"/>
      <c r="AH479" s="17" t="str">
        <f t="shared" si="286"/>
        <v/>
      </c>
      <c r="AI479" s="18"/>
      <c r="AJ479" s="18"/>
      <c r="AK479" s="18"/>
      <c r="AL479" s="18"/>
      <c r="AM479" s="18"/>
      <c r="AN479" s="18" t="str">
        <f t="shared" si="287"/>
        <v/>
      </c>
      <c r="AO479" s="18"/>
      <c r="AP479" s="18"/>
      <c r="AQ479" s="18"/>
      <c r="AR479" s="19"/>
    </row>
    <row r="480" spans="2:45" x14ac:dyDescent="0.25">
      <c r="B480" s="2"/>
      <c r="D480" s="17" t="str">
        <f t="shared" si="282"/>
        <v/>
      </c>
      <c r="E480" s="18"/>
      <c r="F480" s="18"/>
      <c r="G480" s="18"/>
      <c r="H480" s="18"/>
      <c r="I480" s="18"/>
      <c r="J480" s="18" t="str">
        <f t="shared" si="283"/>
        <v/>
      </c>
      <c r="K480" s="18"/>
      <c r="L480" s="18"/>
      <c r="M480" s="18"/>
      <c r="N480" s="19"/>
      <c r="S480" s="17" t="str">
        <f t="shared" si="284"/>
        <v/>
      </c>
      <c r="T480" s="18"/>
      <c r="U480" s="18"/>
      <c r="V480" s="18"/>
      <c r="W480" s="18"/>
      <c r="X480" s="18"/>
      <c r="Y480" s="18" t="str">
        <f t="shared" si="285"/>
        <v/>
      </c>
      <c r="Z480" s="18"/>
      <c r="AA480" s="18"/>
      <c r="AB480" s="18"/>
      <c r="AC480" s="19"/>
      <c r="AE480"/>
      <c r="AF480"/>
      <c r="AG480"/>
      <c r="AH480" s="17" t="str">
        <f t="shared" si="286"/>
        <v/>
      </c>
      <c r="AI480" s="18"/>
      <c r="AJ480" s="18"/>
      <c r="AK480" s="18"/>
      <c r="AL480" s="18"/>
      <c r="AM480" s="18"/>
      <c r="AN480" s="18" t="str">
        <f t="shared" si="287"/>
        <v/>
      </c>
      <c r="AO480" s="18"/>
      <c r="AP480" s="18"/>
      <c r="AQ480" s="18"/>
      <c r="AR480" s="19"/>
    </row>
    <row r="481" spans="2:45" x14ac:dyDescent="0.25">
      <c r="B481" s="2"/>
      <c r="D481" s="17" t="str">
        <f t="shared" si="282"/>
        <v/>
      </c>
      <c r="E481" s="18"/>
      <c r="F481" s="18"/>
      <c r="G481" s="18"/>
      <c r="H481" s="18"/>
      <c r="I481" s="18"/>
      <c r="J481" s="18" t="str">
        <f t="shared" si="283"/>
        <v/>
      </c>
      <c r="K481" s="18"/>
      <c r="L481" s="18"/>
      <c r="M481" s="18"/>
      <c r="N481" s="19"/>
      <c r="S481" s="17" t="str">
        <f t="shared" si="284"/>
        <v/>
      </c>
      <c r="T481" s="18"/>
      <c r="U481" s="18"/>
      <c r="V481" s="18"/>
      <c r="W481" s="18"/>
      <c r="X481" s="18"/>
      <c r="Y481" s="18" t="str">
        <f t="shared" si="285"/>
        <v/>
      </c>
      <c r="Z481" s="18"/>
      <c r="AA481" s="18"/>
      <c r="AB481" s="18"/>
      <c r="AC481" s="19"/>
      <c r="AE481"/>
      <c r="AF481"/>
      <c r="AG481"/>
      <c r="AH481" s="17" t="str">
        <f t="shared" si="286"/>
        <v/>
      </c>
      <c r="AI481" s="18"/>
      <c r="AJ481" s="18"/>
      <c r="AK481" s="18"/>
      <c r="AL481" s="18"/>
      <c r="AM481" s="18"/>
      <c r="AN481" s="18" t="str">
        <f t="shared" si="287"/>
        <v/>
      </c>
      <c r="AO481" s="18"/>
      <c r="AP481" s="18"/>
      <c r="AQ481" s="18"/>
      <c r="AR481" s="19"/>
    </row>
    <row r="482" spans="2:45" x14ac:dyDescent="0.25">
      <c r="B482" s="2"/>
      <c r="D482" s="17" t="str">
        <f t="shared" si="282"/>
        <v/>
      </c>
      <c r="E482" s="18"/>
      <c r="F482" s="18"/>
      <c r="G482" s="18"/>
      <c r="H482" s="18"/>
      <c r="I482" s="18"/>
      <c r="J482" s="18" t="str">
        <f t="shared" si="283"/>
        <v/>
      </c>
      <c r="K482" s="18"/>
      <c r="L482" s="18"/>
      <c r="M482" s="18"/>
      <c r="N482" s="19"/>
      <c r="S482" s="17" t="str">
        <f t="shared" si="284"/>
        <v/>
      </c>
      <c r="T482" s="18"/>
      <c r="U482" s="18"/>
      <c r="V482" s="18"/>
      <c r="W482" s="18"/>
      <c r="X482" s="18"/>
      <c r="Y482" s="18" t="str">
        <f t="shared" si="285"/>
        <v/>
      </c>
      <c r="Z482" s="18"/>
      <c r="AA482" s="18"/>
      <c r="AB482" s="18"/>
      <c r="AC482" s="19"/>
      <c r="AE482"/>
      <c r="AF482"/>
      <c r="AG482"/>
      <c r="AH482" s="17" t="str">
        <f t="shared" si="286"/>
        <v/>
      </c>
      <c r="AI482" s="18"/>
      <c r="AJ482" s="18"/>
      <c r="AK482" s="18"/>
      <c r="AL482" s="18"/>
      <c r="AM482" s="18"/>
      <c r="AN482" s="18" t="str">
        <f t="shared" si="287"/>
        <v/>
      </c>
      <c r="AO482" s="18"/>
      <c r="AP482" s="18"/>
      <c r="AQ482" s="18"/>
      <c r="AR482" s="19"/>
    </row>
    <row r="483" spans="2:45" ht="15.75" thickBot="1" x14ac:dyDescent="0.3">
      <c r="B483" s="2"/>
      <c r="D483" s="27" t="str">
        <f t="shared" si="282"/>
        <v/>
      </c>
      <c r="E483" s="28"/>
      <c r="F483" s="28"/>
      <c r="G483" s="28"/>
      <c r="H483" s="28"/>
      <c r="I483" s="28"/>
      <c r="J483" s="28" t="str">
        <f t="shared" si="283"/>
        <v/>
      </c>
      <c r="K483" s="28"/>
      <c r="L483" s="28"/>
      <c r="M483" s="28"/>
      <c r="N483" s="29"/>
      <c r="S483" s="27" t="str">
        <f t="shared" si="284"/>
        <v/>
      </c>
      <c r="T483" s="28"/>
      <c r="U483" s="28"/>
      <c r="V483" s="28"/>
      <c r="W483" s="28"/>
      <c r="X483" s="28"/>
      <c r="Y483" s="28" t="str">
        <f t="shared" si="285"/>
        <v/>
      </c>
      <c r="Z483" s="28"/>
      <c r="AA483" s="28"/>
      <c r="AB483" s="28"/>
      <c r="AC483" s="29"/>
      <c r="AH483" s="27" t="str">
        <f t="shared" si="286"/>
        <v/>
      </c>
      <c r="AI483" s="28"/>
      <c r="AJ483" s="28"/>
      <c r="AK483" s="28"/>
      <c r="AL483" s="28"/>
      <c r="AM483" s="28"/>
      <c r="AN483" s="28" t="str">
        <f t="shared" si="287"/>
        <v/>
      </c>
      <c r="AO483" s="28"/>
      <c r="AP483" s="28"/>
      <c r="AQ483" s="28"/>
      <c r="AR483" s="29"/>
    </row>
    <row r="484" spans="2:45" ht="15.75" thickBot="1" x14ac:dyDescent="0.3">
      <c r="B484" s="2"/>
      <c r="C484" s="4">
        <f>COUNT(B475:B483)+C474</f>
        <v>27</v>
      </c>
      <c r="D484" s="20">
        <f>COUNTIF(D475:D483,"RED")</f>
        <v>0</v>
      </c>
      <c r="E484" s="21" t="str">
        <f>IF(J484&gt;D484,(J484-D484)*-H474,"")</f>
        <v/>
      </c>
      <c r="F484" s="21" t="str">
        <f>IF(D484&gt;J484,(D484-J484)*H474,"")</f>
        <v/>
      </c>
      <c r="G484" s="22">
        <f>SUM(G474,E484,F484)</f>
        <v>-1</v>
      </c>
      <c r="H484" s="23">
        <f>IF(I484&lt;=0,1,I484)</f>
        <v>4</v>
      </c>
      <c r="I484" s="21">
        <f>IF(D484&gt;J484,H474-(D484-J484),H474+(J484-D484))</f>
        <v>4</v>
      </c>
      <c r="J484" s="21">
        <f>COUNTIF(J475:J483,"BLK")</f>
        <v>0</v>
      </c>
      <c r="K484" s="21" t="str">
        <f>IF(D484&gt;J484,(D484-J484)*-N474,"")</f>
        <v/>
      </c>
      <c r="L484" s="21" t="str">
        <f>IF(J484&gt;D484,(J484-D484)*N474,"")</f>
        <v/>
      </c>
      <c r="M484" s="22">
        <f>SUM(M474,K484,L484)</f>
        <v>6</v>
      </c>
      <c r="N484" s="24">
        <f>IF(O484&lt;=0,1,O484)</f>
        <v>1</v>
      </c>
      <c r="O484" s="4">
        <f>IF(J484&gt;D484,N474-(J484-D484),N474+(D484-J484))</f>
        <v>1</v>
      </c>
      <c r="S484" s="20">
        <f>COUNTIF(S475:S483,"HIGH")</f>
        <v>0</v>
      </c>
      <c r="T484" s="21" t="str">
        <f>IF(Y484&gt;S484,(Y484-S484)*-W474,"")</f>
        <v/>
      </c>
      <c r="U484" s="21" t="str">
        <f>IF(S484&gt;Y484,(S484-Y484)*W474,"")</f>
        <v/>
      </c>
      <c r="V484" s="22">
        <f>SUM(V474,T484,U484)</f>
        <v>-6</v>
      </c>
      <c r="W484" s="23">
        <f>IF(X484&lt;=0,1,X484)</f>
        <v>4</v>
      </c>
      <c r="X484" s="21">
        <f>IF(S484&gt;Y484,W474-(S484-Y484),W474+(Y484-S484))</f>
        <v>4</v>
      </c>
      <c r="Y484" s="21">
        <f>COUNTIF(Y475:Y483,"LOW")</f>
        <v>0</v>
      </c>
      <c r="Z484" s="21" t="str">
        <f>IF(S484&gt;Y484,(S484-Y484)*-AC474,"")</f>
        <v/>
      </c>
      <c r="AA484" s="21" t="str">
        <f>IF(Y484&gt;S484,(Y484-S484)*AC474,"")</f>
        <v/>
      </c>
      <c r="AB484" s="22">
        <f>SUM(AB474,Z484,AA484)</f>
        <v>3</v>
      </c>
      <c r="AC484" s="24">
        <f>IF(AD484&lt;=0,1,AD484)</f>
        <v>1</v>
      </c>
      <c r="AD484" s="4">
        <f>IF(Y484&gt;S484,AC474-(Y484-S484),AC474+(S484-Y484))</f>
        <v>1</v>
      </c>
      <c r="AH484" s="20">
        <f>COUNTIF(AH475:AH483,"ODD")</f>
        <v>0</v>
      </c>
      <c r="AI484" s="21" t="str">
        <f>IF(AN484&gt;AH484,(AN484-AH484)*-AL474,"")</f>
        <v/>
      </c>
      <c r="AJ484" s="21" t="str">
        <f>IF(AH484&gt;AN484,(AH484-AN484)*AL474,"")</f>
        <v/>
      </c>
      <c r="AK484" s="22">
        <f>SUM(AK474,AI484,AJ484)</f>
        <v>6</v>
      </c>
      <c r="AL484" s="23">
        <f>IF(AM484&lt;=0,1,AM484)</f>
        <v>4</v>
      </c>
      <c r="AM484" s="21">
        <f>IF(AH484&gt;AN484,AL474-(AH484-AN484),AL474+(AN484-AH484))</f>
        <v>4</v>
      </c>
      <c r="AN484" s="21">
        <f>COUNTIF(AN475:AN483,"EVEN")</f>
        <v>0</v>
      </c>
      <c r="AO484" s="21" t="str">
        <f>IF(AH484&gt;AN484,(AH484-AN484)*-AR474,"")</f>
        <v/>
      </c>
      <c r="AP484" s="21" t="str">
        <f>IF(AN484&gt;AH484,(AN484-AH484)*AR474,"")</f>
        <v/>
      </c>
      <c r="AQ484" s="22">
        <f>SUM(AQ474,AO484,AP484)</f>
        <v>14</v>
      </c>
      <c r="AR484" s="24">
        <f>IF(AS484&lt;=0,1,AS484)</f>
        <v>3</v>
      </c>
      <c r="AS484" s="4">
        <f>IF(AN484&gt;AH484,AR474-(AN484-AH484),AR474+(AH484-AN484))</f>
        <v>3</v>
      </c>
    </row>
    <row r="485" spans="2:45" x14ac:dyDescent="0.25">
      <c r="B485" s="2"/>
      <c r="D485" s="14" t="str">
        <f>IF($B485="","",IF(ISERROR(FIND("|"&amp;$B485&amp;"|","|1|3|5|7|9|12|14|16|18|19|21|23|25|27|30|32|34|36|")),"","RED"))</f>
        <v/>
      </c>
      <c r="E485" s="15"/>
      <c r="F485" s="15"/>
      <c r="G485" s="15"/>
      <c r="H485" s="15"/>
      <c r="I485" s="15"/>
      <c r="J485" s="15" t="str">
        <f>IF($B485="","",IF(ISERROR(FIND("|"&amp;$B485&amp;"|","|1|3|5|7|9|12|14|16|18|19|21|23|25|27|30|32|34|36|")),"BLK",""))</f>
        <v/>
      </c>
      <c r="K485" s="15"/>
      <c r="L485" s="15"/>
      <c r="M485" s="15"/>
      <c r="N485" s="16"/>
      <c r="S485" s="14" t="str">
        <f>IF($B485="","",IF($B485&gt;=19,"HIGH",""))</f>
        <v/>
      </c>
      <c r="T485" s="15"/>
      <c r="U485" s="15"/>
      <c r="V485" s="15"/>
      <c r="W485" s="15"/>
      <c r="X485" s="15"/>
      <c r="Y485" s="15" t="str">
        <f>IF($B485="","",IF($B485&lt;=18,"LOW",""))</f>
        <v/>
      </c>
      <c r="Z485" s="15"/>
      <c r="AA485" s="15"/>
      <c r="AB485" s="15"/>
      <c r="AC485" s="16"/>
      <c r="AE485"/>
      <c r="AF485"/>
      <c r="AG485"/>
      <c r="AH485" s="14" t="str">
        <f>IF($B485="","",IF(ISEVEN(B485),"","ODD"))</f>
        <v/>
      </c>
      <c r="AI485" s="15"/>
      <c r="AJ485" s="15"/>
      <c r="AK485" s="15"/>
      <c r="AL485" s="15"/>
      <c r="AM485" s="15"/>
      <c r="AN485" s="15" t="str">
        <f>IF($B485="","",IF(ISEVEN(B485),"EVEN",""))</f>
        <v/>
      </c>
      <c r="AO485" s="15"/>
      <c r="AP485" s="15"/>
      <c r="AQ485" s="15"/>
      <c r="AR485" s="16"/>
    </row>
    <row r="486" spans="2:45" x14ac:dyDescent="0.25">
      <c r="B486" s="2"/>
      <c r="D486" s="17" t="str">
        <f t="shared" ref="D486:D493" si="288">IF($B486="","",IF(ISERROR(FIND("|"&amp;$B486&amp;"|","|1|3|5|7|9|12|14|16|18|19|21|23|25|27|30|32|34|36|")),"","RED"))</f>
        <v/>
      </c>
      <c r="E486" s="18"/>
      <c r="F486" s="18"/>
      <c r="G486" s="18"/>
      <c r="H486" s="18"/>
      <c r="I486" s="18"/>
      <c r="J486" s="18" t="str">
        <f t="shared" ref="J486:J493" si="289">IF($B486="","",IF(ISERROR(FIND("|"&amp;$B486&amp;"|","|1|3|5|7|9|12|14|16|18|19|21|23|25|27|30|32|34|36|")),"BLK",""))</f>
        <v/>
      </c>
      <c r="K486" s="18"/>
      <c r="L486" s="18"/>
      <c r="M486" s="18"/>
      <c r="N486" s="19"/>
      <c r="S486" s="17" t="str">
        <f t="shared" ref="S486:S493" si="290">IF($B486="","",IF($B486&gt;=19,"HIGH",""))</f>
        <v/>
      </c>
      <c r="T486" s="18"/>
      <c r="U486" s="18"/>
      <c r="V486" s="18"/>
      <c r="W486" s="18"/>
      <c r="X486" s="18"/>
      <c r="Y486" s="18" t="str">
        <f t="shared" ref="Y486:Y493" si="291">IF($B486="","",IF($B486&lt;=18,"LOW",""))</f>
        <v/>
      </c>
      <c r="Z486" s="18"/>
      <c r="AA486" s="18"/>
      <c r="AB486" s="18"/>
      <c r="AC486" s="19"/>
      <c r="AE486"/>
      <c r="AF486"/>
      <c r="AG486"/>
      <c r="AH486" s="17" t="str">
        <f t="shared" ref="AH486:AH493" si="292">IF($B486="","",IF(ISEVEN(B486),"","ODD"))</f>
        <v/>
      </c>
      <c r="AI486" s="18"/>
      <c r="AJ486" s="18"/>
      <c r="AK486" s="18"/>
      <c r="AL486" s="18"/>
      <c r="AM486" s="18"/>
      <c r="AN486" s="18" t="str">
        <f t="shared" ref="AN486:AN493" si="293">IF($B486="","",IF(ISEVEN(B486),"EVEN",""))</f>
        <v/>
      </c>
      <c r="AO486" s="18"/>
      <c r="AP486" s="18"/>
      <c r="AQ486" s="18"/>
      <c r="AR486" s="19"/>
    </row>
    <row r="487" spans="2:45" x14ac:dyDescent="0.25">
      <c r="B487" s="2"/>
      <c r="D487" s="17" t="str">
        <f t="shared" si="288"/>
        <v/>
      </c>
      <c r="E487" s="18"/>
      <c r="F487" s="18"/>
      <c r="G487" s="18"/>
      <c r="H487" s="18"/>
      <c r="I487" s="18"/>
      <c r="J487" s="18" t="str">
        <f t="shared" si="289"/>
        <v/>
      </c>
      <c r="K487" s="18"/>
      <c r="L487" s="18"/>
      <c r="M487" s="18"/>
      <c r="N487" s="19"/>
      <c r="S487" s="17" t="str">
        <f t="shared" si="290"/>
        <v/>
      </c>
      <c r="T487" s="18"/>
      <c r="U487" s="18"/>
      <c r="V487" s="18"/>
      <c r="W487" s="18"/>
      <c r="X487" s="18"/>
      <c r="Y487" s="18" t="str">
        <f t="shared" si="291"/>
        <v/>
      </c>
      <c r="Z487" s="18"/>
      <c r="AA487" s="18"/>
      <c r="AB487" s="18"/>
      <c r="AC487" s="19"/>
      <c r="AE487"/>
      <c r="AF487"/>
      <c r="AG487"/>
      <c r="AH487" s="17" t="str">
        <f t="shared" si="292"/>
        <v/>
      </c>
      <c r="AI487" s="18"/>
      <c r="AJ487" s="18"/>
      <c r="AK487" s="18"/>
      <c r="AL487" s="18"/>
      <c r="AM487" s="18"/>
      <c r="AN487" s="18" t="str">
        <f t="shared" si="293"/>
        <v/>
      </c>
      <c r="AO487" s="18"/>
      <c r="AP487" s="18"/>
      <c r="AQ487" s="18"/>
      <c r="AR487" s="19"/>
    </row>
    <row r="488" spans="2:45" x14ac:dyDescent="0.25">
      <c r="B488" s="2"/>
      <c r="D488" s="17" t="str">
        <f t="shared" si="288"/>
        <v/>
      </c>
      <c r="E488" s="18"/>
      <c r="F488" s="18"/>
      <c r="G488" s="18"/>
      <c r="H488" s="18"/>
      <c r="I488" s="18"/>
      <c r="J488" s="18" t="str">
        <f t="shared" si="289"/>
        <v/>
      </c>
      <c r="K488" s="18"/>
      <c r="L488" s="18"/>
      <c r="M488" s="18"/>
      <c r="N488" s="19"/>
      <c r="S488" s="17" t="str">
        <f t="shared" si="290"/>
        <v/>
      </c>
      <c r="T488" s="18"/>
      <c r="U488" s="18"/>
      <c r="V488" s="18"/>
      <c r="W488" s="18"/>
      <c r="X488" s="18"/>
      <c r="Y488" s="18" t="str">
        <f t="shared" si="291"/>
        <v/>
      </c>
      <c r="Z488" s="18"/>
      <c r="AA488" s="18"/>
      <c r="AB488" s="18"/>
      <c r="AC488" s="19"/>
      <c r="AE488"/>
      <c r="AF488"/>
      <c r="AG488"/>
      <c r="AH488" s="17" t="str">
        <f t="shared" si="292"/>
        <v/>
      </c>
      <c r="AI488" s="18"/>
      <c r="AJ488" s="18"/>
      <c r="AK488" s="18"/>
      <c r="AL488" s="18"/>
      <c r="AM488" s="18"/>
      <c r="AN488" s="18" t="str">
        <f t="shared" si="293"/>
        <v/>
      </c>
      <c r="AO488" s="18"/>
      <c r="AP488" s="18"/>
      <c r="AQ488" s="18"/>
      <c r="AR488" s="19"/>
    </row>
    <row r="489" spans="2:45" x14ac:dyDescent="0.25">
      <c r="B489" s="2"/>
      <c r="D489" s="17" t="str">
        <f t="shared" si="288"/>
        <v/>
      </c>
      <c r="E489" s="18"/>
      <c r="F489" s="18"/>
      <c r="G489" s="18"/>
      <c r="H489" s="18"/>
      <c r="I489" s="18"/>
      <c r="J489" s="18" t="str">
        <f t="shared" si="289"/>
        <v/>
      </c>
      <c r="K489" s="18"/>
      <c r="L489" s="18"/>
      <c r="M489" s="18"/>
      <c r="N489" s="19"/>
      <c r="S489" s="17" t="str">
        <f t="shared" si="290"/>
        <v/>
      </c>
      <c r="T489" s="18"/>
      <c r="U489" s="18"/>
      <c r="V489" s="18"/>
      <c r="W489" s="18"/>
      <c r="X489" s="18"/>
      <c r="Y489" s="18" t="str">
        <f t="shared" si="291"/>
        <v/>
      </c>
      <c r="Z489" s="18"/>
      <c r="AA489" s="18"/>
      <c r="AB489" s="18"/>
      <c r="AC489" s="19"/>
      <c r="AE489"/>
      <c r="AF489"/>
      <c r="AG489"/>
      <c r="AH489" s="17" t="str">
        <f t="shared" si="292"/>
        <v/>
      </c>
      <c r="AI489" s="18"/>
      <c r="AJ489" s="18"/>
      <c r="AK489" s="18"/>
      <c r="AL489" s="18"/>
      <c r="AM489" s="18"/>
      <c r="AN489" s="18" t="str">
        <f t="shared" si="293"/>
        <v/>
      </c>
      <c r="AO489" s="18"/>
      <c r="AP489" s="18"/>
      <c r="AQ489" s="18"/>
      <c r="AR489" s="19"/>
    </row>
    <row r="490" spans="2:45" x14ac:dyDescent="0.25">
      <c r="B490" s="2"/>
      <c r="D490" s="17" t="str">
        <f t="shared" si="288"/>
        <v/>
      </c>
      <c r="E490" s="18"/>
      <c r="F490" s="18"/>
      <c r="G490" s="18"/>
      <c r="H490" s="18"/>
      <c r="I490" s="18"/>
      <c r="J490" s="18" t="str">
        <f t="shared" si="289"/>
        <v/>
      </c>
      <c r="K490" s="18"/>
      <c r="L490" s="18"/>
      <c r="M490" s="18"/>
      <c r="N490" s="19"/>
      <c r="S490" s="17" t="str">
        <f t="shared" si="290"/>
        <v/>
      </c>
      <c r="T490" s="18"/>
      <c r="U490" s="18"/>
      <c r="V490" s="18"/>
      <c r="W490" s="18"/>
      <c r="X490" s="18"/>
      <c r="Y490" s="18" t="str">
        <f t="shared" si="291"/>
        <v/>
      </c>
      <c r="Z490" s="18"/>
      <c r="AA490" s="18"/>
      <c r="AB490" s="18"/>
      <c r="AC490" s="19"/>
      <c r="AE490"/>
      <c r="AF490"/>
      <c r="AG490"/>
      <c r="AH490" s="17" t="str">
        <f t="shared" si="292"/>
        <v/>
      </c>
      <c r="AI490" s="18"/>
      <c r="AJ490" s="18"/>
      <c r="AK490" s="18"/>
      <c r="AL490" s="18"/>
      <c r="AM490" s="18"/>
      <c r="AN490" s="18" t="str">
        <f t="shared" si="293"/>
        <v/>
      </c>
      <c r="AO490" s="18"/>
      <c r="AP490" s="18"/>
      <c r="AQ490" s="18"/>
      <c r="AR490" s="19"/>
    </row>
    <row r="491" spans="2:45" x14ac:dyDescent="0.25">
      <c r="B491" s="2"/>
      <c r="D491" s="17" t="str">
        <f t="shared" si="288"/>
        <v/>
      </c>
      <c r="E491" s="18"/>
      <c r="F491" s="18"/>
      <c r="G491" s="18"/>
      <c r="H491" s="18"/>
      <c r="I491" s="18"/>
      <c r="J491" s="18" t="str">
        <f t="shared" si="289"/>
        <v/>
      </c>
      <c r="K491" s="18"/>
      <c r="L491" s="18"/>
      <c r="M491" s="18"/>
      <c r="N491" s="19"/>
      <c r="S491" s="17" t="str">
        <f t="shared" si="290"/>
        <v/>
      </c>
      <c r="T491" s="18"/>
      <c r="U491" s="18"/>
      <c r="V491" s="18"/>
      <c r="W491" s="18"/>
      <c r="X491" s="18"/>
      <c r="Y491" s="18" t="str">
        <f t="shared" si="291"/>
        <v/>
      </c>
      <c r="Z491" s="18"/>
      <c r="AA491" s="18"/>
      <c r="AB491" s="18"/>
      <c r="AC491" s="19"/>
      <c r="AE491"/>
      <c r="AF491"/>
      <c r="AG491"/>
      <c r="AH491" s="17" t="str">
        <f t="shared" si="292"/>
        <v/>
      </c>
      <c r="AI491" s="18"/>
      <c r="AJ491" s="18"/>
      <c r="AK491" s="18"/>
      <c r="AL491" s="18"/>
      <c r="AM491" s="18"/>
      <c r="AN491" s="18" t="str">
        <f t="shared" si="293"/>
        <v/>
      </c>
      <c r="AO491" s="18"/>
      <c r="AP491" s="18"/>
      <c r="AQ491" s="18"/>
      <c r="AR491" s="19"/>
    </row>
    <row r="492" spans="2:45" x14ac:dyDescent="0.25">
      <c r="B492" s="2"/>
      <c r="D492" s="17" t="str">
        <f t="shared" si="288"/>
        <v/>
      </c>
      <c r="E492" s="18"/>
      <c r="F492" s="18"/>
      <c r="G492" s="18"/>
      <c r="H492" s="18"/>
      <c r="I492" s="18"/>
      <c r="J492" s="18" t="str">
        <f t="shared" si="289"/>
        <v/>
      </c>
      <c r="K492" s="18"/>
      <c r="L492" s="18"/>
      <c r="M492" s="18"/>
      <c r="N492" s="19"/>
      <c r="S492" s="17" t="str">
        <f t="shared" si="290"/>
        <v/>
      </c>
      <c r="T492" s="18"/>
      <c r="U492" s="18"/>
      <c r="V492" s="18"/>
      <c r="W492" s="18"/>
      <c r="X492" s="18"/>
      <c r="Y492" s="18" t="str">
        <f t="shared" si="291"/>
        <v/>
      </c>
      <c r="Z492" s="18"/>
      <c r="AA492" s="18"/>
      <c r="AB492" s="18"/>
      <c r="AC492" s="19"/>
      <c r="AE492"/>
      <c r="AF492"/>
      <c r="AG492"/>
      <c r="AH492" s="17" t="str">
        <f t="shared" si="292"/>
        <v/>
      </c>
      <c r="AI492" s="18"/>
      <c r="AJ492" s="18"/>
      <c r="AK492" s="18"/>
      <c r="AL492" s="18"/>
      <c r="AM492" s="18"/>
      <c r="AN492" s="18" t="str">
        <f t="shared" si="293"/>
        <v/>
      </c>
      <c r="AO492" s="18"/>
      <c r="AP492" s="18"/>
      <c r="AQ492" s="18"/>
      <c r="AR492" s="19"/>
    </row>
    <row r="493" spans="2:45" ht="15.75" thickBot="1" x14ac:dyDescent="0.3">
      <c r="B493" s="2"/>
      <c r="D493" s="27" t="str">
        <f t="shared" si="288"/>
        <v/>
      </c>
      <c r="E493" s="28"/>
      <c r="F493" s="28"/>
      <c r="G493" s="28"/>
      <c r="H493" s="28"/>
      <c r="I493" s="28"/>
      <c r="J493" s="28" t="str">
        <f t="shared" si="289"/>
        <v/>
      </c>
      <c r="K493" s="28"/>
      <c r="L493" s="28"/>
      <c r="M493" s="28"/>
      <c r="N493" s="29"/>
      <c r="S493" s="27" t="str">
        <f t="shared" si="290"/>
        <v/>
      </c>
      <c r="T493" s="28"/>
      <c r="U493" s="28"/>
      <c r="V493" s="28"/>
      <c r="W493" s="28"/>
      <c r="X493" s="28"/>
      <c r="Y493" s="28" t="str">
        <f t="shared" si="291"/>
        <v/>
      </c>
      <c r="Z493" s="28"/>
      <c r="AA493" s="28"/>
      <c r="AB493" s="28"/>
      <c r="AC493" s="29"/>
      <c r="AH493" s="27" t="str">
        <f t="shared" si="292"/>
        <v/>
      </c>
      <c r="AI493" s="28"/>
      <c r="AJ493" s="28"/>
      <c r="AK493" s="28"/>
      <c r="AL493" s="28"/>
      <c r="AM493" s="28"/>
      <c r="AN493" s="28" t="str">
        <f t="shared" si="293"/>
        <v/>
      </c>
      <c r="AO493" s="28"/>
      <c r="AP493" s="28"/>
      <c r="AQ493" s="28"/>
      <c r="AR493" s="29"/>
    </row>
    <row r="494" spans="2:45" ht="15.75" thickBot="1" x14ac:dyDescent="0.3">
      <c r="B494" s="2"/>
      <c r="C494" s="4">
        <f>COUNT(B485:B493)+C484</f>
        <v>27</v>
      </c>
      <c r="D494" s="20">
        <f>COUNTIF(D485:D493,"RED")</f>
        <v>0</v>
      </c>
      <c r="E494" s="21" t="str">
        <f>IF(J494&gt;D494,(J494-D494)*-H484,"")</f>
        <v/>
      </c>
      <c r="F494" s="21" t="str">
        <f>IF(D494&gt;J494,(D494-J494)*H484,"")</f>
        <v/>
      </c>
      <c r="G494" s="22">
        <f>SUM(G484,E494,F494)</f>
        <v>-1</v>
      </c>
      <c r="H494" s="23">
        <f>IF(I494&lt;=0,1,I494)</f>
        <v>4</v>
      </c>
      <c r="I494" s="21">
        <f>IF(D494&gt;J494,H484-(D494-J494),H484+(J494-D494))</f>
        <v>4</v>
      </c>
      <c r="J494" s="21">
        <f>COUNTIF(J485:J493,"BLK")</f>
        <v>0</v>
      </c>
      <c r="K494" s="21" t="str">
        <f>IF(D494&gt;J494,(D494-J494)*-N484,"")</f>
        <v/>
      </c>
      <c r="L494" s="21" t="str">
        <f>IF(J494&gt;D494,(J494-D494)*N484,"")</f>
        <v/>
      </c>
      <c r="M494" s="22">
        <f>SUM(M484,K494,L494)</f>
        <v>6</v>
      </c>
      <c r="N494" s="24">
        <f>IF(O494&lt;=0,1,O494)</f>
        <v>1</v>
      </c>
      <c r="O494" s="4">
        <f>IF(J494&gt;D494,N484-(J494-D494),N484+(D494-J494))</f>
        <v>1</v>
      </c>
      <c r="S494" s="20">
        <f>COUNTIF(S485:S493,"HIGH")</f>
        <v>0</v>
      </c>
      <c r="T494" s="21" t="str">
        <f>IF(Y494&gt;S494,(Y494-S494)*-W484,"")</f>
        <v/>
      </c>
      <c r="U494" s="21" t="str">
        <f>IF(S494&gt;Y494,(S494-Y494)*W484,"")</f>
        <v/>
      </c>
      <c r="V494" s="22">
        <f>SUM(V484,T494,U494)</f>
        <v>-6</v>
      </c>
      <c r="W494" s="23">
        <f>IF(X494&lt;=0,1,X494)</f>
        <v>4</v>
      </c>
      <c r="X494" s="21">
        <f>IF(S494&gt;Y494,W484-(S494-Y494),W484+(Y494-S494))</f>
        <v>4</v>
      </c>
      <c r="Y494" s="21">
        <f>COUNTIF(Y485:Y493,"LOW")</f>
        <v>0</v>
      </c>
      <c r="Z494" s="21" t="str">
        <f>IF(S494&gt;Y494,(S494-Y494)*-AC484,"")</f>
        <v/>
      </c>
      <c r="AA494" s="21" t="str">
        <f>IF(Y494&gt;S494,(Y494-S494)*AC484,"")</f>
        <v/>
      </c>
      <c r="AB494" s="22">
        <f>SUM(AB484,Z494,AA494)</f>
        <v>3</v>
      </c>
      <c r="AC494" s="24">
        <f>IF(AD494&lt;=0,1,AD494)</f>
        <v>1</v>
      </c>
      <c r="AD494" s="4">
        <f>IF(Y494&gt;S494,AC484-(Y494-S494),AC484+(S494-Y494))</f>
        <v>1</v>
      </c>
      <c r="AH494" s="20">
        <f>COUNTIF(AH485:AH493,"ODD")</f>
        <v>0</v>
      </c>
      <c r="AI494" s="21" t="str">
        <f>IF(AN494&gt;AH494,(AN494-AH494)*-AL484,"")</f>
        <v/>
      </c>
      <c r="AJ494" s="21" t="str">
        <f>IF(AH494&gt;AN494,(AH494-AN494)*AL484,"")</f>
        <v/>
      </c>
      <c r="AK494" s="22">
        <f>SUM(AK484,AI494,AJ494)</f>
        <v>6</v>
      </c>
      <c r="AL494" s="23">
        <f>IF(AM494&lt;=0,1,AM494)</f>
        <v>4</v>
      </c>
      <c r="AM494" s="21">
        <f>IF(AH494&gt;AN494,AL484-(AH494-AN494),AL484+(AN494-AH494))</f>
        <v>4</v>
      </c>
      <c r="AN494" s="21">
        <f>COUNTIF(AN485:AN493,"EVEN")</f>
        <v>0</v>
      </c>
      <c r="AO494" s="21" t="str">
        <f>IF(AH494&gt;AN494,(AH494-AN494)*-AR484,"")</f>
        <v/>
      </c>
      <c r="AP494" s="21" t="str">
        <f>IF(AN494&gt;AH494,(AN494-AH494)*AR484,"")</f>
        <v/>
      </c>
      <c r="AQ494" s="22">
        <f>SUM(AQ484,AO494,AP494)</f>
        <v>14</v>
      </c>
      <c r="AR494" s="24">
        <f>IF(AS494&lt;=0,1,AS494)</f>
        <v>3</v>
      </c>
      <c r="AS494" s="4">
        <f>IF(AN494&gt;AH494,AR484-(AN494-AH494),AR484+(AH494-AN494))</f>
        <v>3</v>
      </c>
    </row>
    <row r="495" spans="2:45" x14ac:dyDescent="0.25">
      <c r="B495" s="2"/>
      <c r="D495" s="14" t="str">
        <f>IF($B495="","",IF(ISERROR(FIND("|"&amp;$B495&amp;"|","|1|3|5|7|9|12|14|16|18|19|21|23|25|27|30|32|34|36|")),"","RED"))</f>
        <v/>
      </c>
      <c r="E495" s="15"/>
      <c r="F495" s="15"/>
      <c r="G495" s="15"/>
      <c r="H495" s="15"/>
      <c r="I495" s="15"/>
      <c r="J495" s="15" t="str">
        <f>IF($B495="","",IF(ISERROR(FIND("|"&amp;$B495&amp;"|","|1|3|5|7|9|12|14|16|18|19|21|23|25|27|30|32|34|36|")),"BLK",""))</f>
        <v/>
      </c>
      <c r="K495" s="15"/>
      <c r="L495" s="15"/>
      <c r="M495" s="15"/>
      <c r="N495" s="16"/>
      <c r="S495" s="14" t="str">
        <f>IF($B495="","",IF($B495&gt;=19,"HIGH",""))</f>
        <v/>
      </c>
      <c r="T495" s="15"/>
      <c r="U495" s="15"/>
      <c r="V495" s="15"/>
      <c r="W495" s="15"/>
      <c r="X495" s="15"/>
      <c r="Y495" s="15" t="str">
        <f>IF($B495="","",IF($B495&lt;=18,"LOW",""))</f>
        <v/>
      </c>
      <c r="Z495" s="15"/>
      <c r="AA495" s="15"/>
      <c r="AB495" s="15"/>
      <c r="AC495" s="16"/>
      <c r="AE495"/>
      <c r="AF495"/>
      <c r="AG495"/>
      <c r="AH495" s="14" t="str">
        <f>IF($B495="","",IF(ISEVEN(B495),"","ODD"))</f>
        <v/>
      </c>
      <c r="AI495" s="15"/>
      <c r="AJ495" s="15"/>
      <c r="AK495" s="15"/>
      <c r="AL495" s="15"/>
      <c r="AM495" s="15"/>
      <c r="AN495" s="15" t="str">
        <f>IF($B495="","",IF(ISEVEN(B495),"EVEN",""))</f>
        <v/>
      </c>
      <c r="AO495" s="15"/>
      <c r="AP495" s="15"/>
      <c r="AQ495" s="15"/>
      <c r="AR495" s="16"/>
    </row>
    <row r="496" spans="2:45" x14ac:dyDescent="0.25">
      <c r="B496" s="2"/>
      <c r="D496" s="17" t="str">
        <f t="shared" ref="D496:D503" si="294">IF($B496="","",IF(ISERROR(FIND("|"&amp;$B496&amp;"|","|1|3|5|7|9|12|14|16|18|19|21|23|25|27|30|32|34|36|")),"","RED"))</f>
        <v/>
      </c>
      <c r="E496" s="18"/>
      <c r="F496" s="18"/>
      <c r="G496" s="18"/>
      <c r="H496" s="18"/>
      <c r="I496" s="18"/>
      <c r="J496" s="18" t="str">
        <f t="shared" ref="J496:J503" si="295">IF($B496="","",IF(ISERROR(FIND("|"&amp;$B496&amp;"|","|1|3|5|7|9|12|14|16|18|19|21|23|25|27|30|32|34|36|")),"BLK",""))</f>
        <v/>
      </c>
      <c r="K496" s="18"/>
      <c r="L496" s="18"/>
      <c r="M496" s="18"/>
      <c r="N496" s="19"/>
      <c r="S496" s="17" t="str">
        <f t="shared" ref="S496:S503" si="296">IF($B496="","",IF($B496&gt;=19,"HIGH",""))</f>
        <v/>
      </c>
      <c r="T496" s="18"/>
      <c r="U496" s="18"/>
      <c r="V496" s="18"/>
      <c r="W496" s="18"/>
      <c r="X496" s="18"/>
      <c r="Y496" s="18" t="str">
        <f t="shared" ref="Y496:Y503" si="297">IF($B496="","",IF($B496&lt;=18,"LOW",""))</f>
        <v/>
      </c>
      <c r="Z496" s="18"/>
      <c r="AA496" s="18"/>
      <c r="AB496" s="18"/>
      <c r="AC496" s="19"/>
      <c r="AE496"/>
      <c r="AF496"/>
      <c r="AG496"/>
      <c r="AH496" s="17" t="str">
        <f t="shared" ref="AH496:AH503" si="298">IF($B496="","",IF(ISEVEN(B496),"","ODD"))</f>
        <v/>
      </c>
      <c r="AI496" s="18"/>
      <c r="AJ496" s="18"/>
      <c r="AK496" s="18"/>
      <c r="AL496" s="18"/>
      <c r="AM496" s="18"/>
      <c r="AN496" s="18" t="str">
        <f t="shared" ref="AN496:AN503" si="299">IF($B496="","",IF(ISEVEN(B496),"EVEN",""))</f>
        <v/>
      </c>
      <c r="AO496" s="18"/>
      <c r="AP496" s="18"/>
      <c r="AQ496" s="18"/>
      <c r="AR496" s="19"/>
    </row>
    <row r="497" spans="2:45" x14ac:dyDescent="0.25">
      <c r="B497" s="2"/>
      <c r="D497" s="17" t="str">
        <f t="shared" si="294"/>
        <v/>
      </c>
      <c r="E497" s="18"/>
      <c r="F497" s="18"/>
      <c r="G497" s="18"/>
      <c r="H497" s="18"/>
      <c r="I497" s="18"/>
      <c r="J497" s="18" t="str">
        <f t="shared" si="295"/>
        <v/>
      </c>
      <c r="K497" s="18"/>
      <c r="L497" s="18"/>
      <c r="M497" s="18"/>
      <c r="N497" s="19"/>
      <c r="S497" s="17" t="str">
        <f t="shared" si="296"/>
        <v/>
      </c>
      <c r="T497" s="18"/>
      <c r="U497" s="18"/>
      <c r="V497" s="18"/>
      <c r="W497" s="18"/>
      <c r="X497" s="18"/>
      <c r="Y497" s="18" t="str">
        <f t="shared" si="297"/>
        <v/>
      </c>
      <c r="Z497" s="18"/>
      <c r="AA497" s="18"/>
      <c r="AB497" s="18"/>
      <c r="AC497" s="19"/>
      <c r="AE497"/>
      <c r="AF497"/>
      <c r="AG497"/>
      <c r="AH497" s="17" t="str">
        <f t="shared" si="298"/>
        <v/>
      </c>
      <c r="AI497" s="18"/>
      <c r="AJ497" s="18"/>
      <c r="AK497" s="18"/>
      <c r="AL497" s="18"/>
      <c r="AM497" s="18"/>
      <c r="AN497" s="18" t="str">
        <f t="shared" si="299"/>
        <v/>
      </c>
      <c r="AO497" s="18"/>
      <c r="AP497" s="18"/>
      <c r="AQ497" s="18"/>
      <c r="AR497" s="19"/>
    </row>
    <row r="498" spans="2:45" x14ac:dyDescent="0.25">
      <c r="B498" s="2"/>
      <c r="D498" s="17" t="str">
        <f t="shared" si="294"/>
        <v/>
      </c>
      <c r="E498" s="18"/>
      <c r="F498" s="18"/>
      <c r="G498" s="18"/>
      <c r="H498" s="18"/>
      <c r="I498" s="18"/>
      <c r="J498" s="18" t="str">
        <f t="shared" si="295"/>
        <v/>
      </c>
      <c r="K498" s="18"/>
      <c r="L498" s="18"/>
      <c r="M498" s="18"/>
      <c r="N498" s="19"/>
      <c r="S498" s="17" t="str">
        <f t="shared" si="296"/>
        <v/>
      </c>
      <c r="T498" s="18"/>
      <c r="U498" s="18"/>
      <c r="V498" s="18"/>
      <c r="W498" s="18"/>
      <c r="X498" s="18"/>
      <c r="Y498" s="18" t="str">
        <f t="shared" si="297"/>
        <v/>
      </c>
      <c r="Z498" s="18"/>
      <c r="AA498" s="18"/>
      <c r="AB498" s="18"/>
      <c r="AC498" s="19"/>
      <c r="AE498"/>
      <c r="AF498"/>
      <c r="AG498"/>
      <c r="AH498" s="17" t="str">
        <f t="shared" si="298"/>
        <v/>
      </c>
      <c r="AI498" s="18"/>
      <c r="AJ498" s="18"/>
      <c r="AK498" s="18"/>
      <c r="AL498" s="18"/>
      <c r="AM498" s="18"/>
      <c r="AN498" s="18" t="str">
        <f t="shared" si="299"/>
        <v/>
      </c>
      <c r="AO498" s="18"/>
      <c r="AP498" s="18"/>
      <c r="AQ498" s="18"/>
      <c r="AR498" s="19"/>
    </row>
    <row r="499" spans="2:45" x14ac:dyDescent="0.25">
      <c r="B499" s="2"/>
      <c r="D499" s="17" t="str">
        <f t="shared" si="294"/>
        <v/>
      </c>
      <c r="E499" s="18"/>
      <c r="F499" s="18"/>
      <c r="G499" s="18"/>
      <c r="H499" s="18"/>
      <c r="I499" s="18"/>
      <c r="J499" s="18" t="str">
        <f t="shared" si="295"/>
        <v/>
      </c>
      <c r="K499" s="18"/>
      <c r="L499" s="18"/>
      <c r="M499" s="18"/>
      <c r="N499" s="19"/>
      <c r="S499" s="17" t="str">
        <f t="shared" si="296"/>
        <v/>
      </c>
      <c r="T499" s="18"/>
      <c r="U499" s="18"/>
      <c r="V499" s="18"/>
      <c r="W499" s="18"/>
      <c r="X499" s="18"/>
      <c r="Y499" s="18" t="str">
        <f t="shared" si="297"/>
        <v/>
      </c>
      <c r="Z499" s="18"/>
      <c r="AA499" s="18"/>
      <c r="AB499" s="18"/>
      <c r="AC499" s="19"/>
      <c r="AE499"/>
      <c r="AF499"/>
      <c r="AG499"/>
      <c r="AH499" s="17" t="str">
        <f t="shared" si="298"/>
        <v/>
      </c>
      <c r="AI499" s="18"/>
      <c r="AJ499" s="18"/>
      <c r="AK499" s="18"/>
      <c r="AL499" s="18"/>
      <c r="AM499" s="18"/>
      <c r="AN499" s="18" t="str">
        <f t="shared" si="299"/>
        <v/>
      </c>
      <c r="AO499" s="18"/>
      <c r="AP499" s="18"/>
      <c r="AQ499" s="18"/>
      <c r="AR499" s="19"/>
    </row>
    <row r="500" spans="2:45" x14ac:dyDescent="0.25">
      <c r="B500" s="2"/>
      <c r="D500" s="17" t="str">
        <f t="shared" si="294"/>
        <v/>
      </c>
      <c r="E500" s="18"/>
      <c r="F500" s="18"/>
      <c r="G500" s="18"/>
      <c r="H500" s="18"/>
      <c r="I500" s="18"/>
      <c r="J500" s="18" t="str">
        <f t="shared" si="295"/>
        <v/>
      </c>
      <c r="K500" s="18"/>
      <c r="L500" s="18"/>
      <c r="M500" s="18"/>
      <c r="N500" s="19"/>
      <c r="S500" s="17" t="str">
        <f t="shared" si="296"/>
        <v/>
      </c>
      <c r="T500" s="18"/>
      <c r="U500" s="18"/>
      <c r="V500" s="18"/>
      <c r="W500" s="18"/>
      <c r="X500" s="18"/>
      <c r="Y500" s="18" t="str">
        <f t="shared" si="297"/>
        <v/>
      </c>
      <c r="Z500" s="18"/>
      <c r="AA500" s="18"/>
      <c r="AB500" s="18"/>
      <c r="AC500" s="19"/>
      <c r="AE500"/>
      <c r="AF500"/>
      <c r="AG500"/>
      <c r="AH500" s="17" t="str">
        <f t="shared" si="298"/>
        <v/>
      </c>
      <c r="AI500" s="18"/>
      <c r="AJ500" s="18"/>
      <c r="AK500" s="18"/>
      <c r="AL500" s="18"/>
      <c r="AM500" s="18"/>
      <c r="AN500" s="18" t="str">
        <f t="shared" si="299"/>
        <v/>
      </c>
      <c r="AO500" s="18"/>
      <c r="AP500" s="18"/>
      <c r="AQ500" s="18"/>
      <c r="AR500" s="19"/>
    </row>
    <row r="501" spans="2:45" x14ac:dyDescent="0.25">
      <c r="B501" s="2"/>
      <c r="D501" s="17" t="str">
        <f t="shared" si="294"/>
        <v/>
      </c>
      <c r="E501" s="18"/>
      <c r="F501" s="18"/>
      <c r="G501" s="18"/>
      <c r="H501" s="18"/>
      <c r="I501" s="18"/>
      <c r="J501" s="18" t="str">
        <f t="shared" si="295"/>
        <v/>
      </c>
      <c r="K501" s="18"/>
      <c r="L501" s="18"/>
      <c r="M501" s="18"/>
      <c r="N501" s="19"/>
      <c r="S501" s="17" t="str">
        <f t="shared" si="296"/>
        <v/>
      </c>
      <c r="T501" s="18"/>
      <c r="U501" s="18"/>
      <c r="V501" s="18"/>
      <c r="W501" s="18"/>
      <c r="X501" s="18"/>
      <c r="Y501" s="18" t="str">
        <f t="shared" si="297"/>
        <v/>
      </c>
      <c r="Z501" s="18"/>
      <c r="AA501" s="18"/>
      <c r="AB501" s="18"/>
      <c r="AC501" s="19"/>
      <c r="AE501"/>
      <c r="AF501"/>
      <c r="AG501"/>
      <c r="AH501" s="17" t="str">
        <f t="shared" si="298"/>
        <v/>
      </c>
      <c r="AI501" s="18"/>
      <c r="AJ501" s="18"/>
      <c r="AK501" s="18"/>
      <c r="AL501" s="18"/>
      <c r="AM501" s="18"/>
      <c r="AN501" s="18" t="str">
        <f t="shared" si="299"/>
        <v/>
      </c>
      <c r="AO501" s="18"/>
      <c r="AP501" s="18"/>
      <c r="AQ501" s="18"/>
      <c r="AR501" s="19"/>
    </row>
    <row r="502" spans="2:45" x14ac:dyDescent="0.25">
      <c r="B502" s="2"/>
      <c r="D502" s="17" t="str">
        <f t="shared" si="294"/>
        <v/>
      </c>
      <c r="E502" s="18"/>
      <c r="F502" s="18"/>
      <c r="G502" s="18"/>
      <c r="H502" s="18"/>
      <c r="I502" s="18"/>
      <c r="J502" s="18" t="str">
        <f t="shared" si="295"/>
        <v/>
      </c>
      <c r="K502" s="18"/>
      <c r="L502" s="18"/>
      <c r="M502" s="18"/>
      <c r="N502" s="19"/>
      <c r="S502" s="17" t="str">
        <f t="shared" si="296"/>
        <v/>
      </c>
      <c r="T502" s="18"/>
      <c r="U502" s="18"/>
      <c r="V502" s="18"/>
      <c r="W502" s="18"/>
      <c r="X502" s="18"/>
      <c r="Y502" s="18" t="str">
        <f t="shared" si="297"/>
        <v/>
      </c>
      <c r="Z502" s="18"/>
      <c r="AA502" s="18"/>
      <c r="AB502" s="18"/>
      <c r="AC502" s="19"/>
      <c r="AE502"/>
      <c r="AF502"/>
      <c r="AG502"/>
      <c r="AH502" s="17" t="str">
        <f t="shared" si="298"/>
        <v/>
      </c>
      <c r="AI502" s="18"/>
      <c r="AJ502" s="18"/>
      <c r="AK502" s="18"/>
      <c r="AL502" s="18"/>
      <c r="AM502" s="18"/>
      <c r="AN502" s="18" t="str">
        <f t="shared" si="299"/>
        <v/>
      </c>
      <c r="AO502" s="18"/>
      <c r="AP502" s="18"/>
      <c r="AQ502" s="18"/>
      <c r="AR502" s="19"/>
    </row>
    <row r="503" spans="2:45" ht="15.75" thickBot="1" x14ac:dyDescent="0.3">
      <c r="B503" s="2"/>
      <c r="D503" s="27" t="str">
        <f t="shared" si="294"/>
        <v/>
      </c>
      <c r="E503" s="28"/>
      <c r="F503" s="28"/>
      <c r="G503" s="28"/>
      <c r="H503" s="28"/>
      <c r="I503" s="28"/>
      <c r="J503" s="28" t="str">
        <f t="shared" si="295"/>
        <v/>
      </c>
      <c r="K503" s="28"/>
      <c r="L503" s="28"/>
      <c r="M503" s="28"/>
      <c r="N503" s="29"/>
      <c r="S503" s="27" t="str">
        <f t="shared" si="296"/>
        <v/>
      </c>
      <c r="T503" s="28"/>
      <c r="U503" s="28"/>
      <c r="V503" s="28"/>
      <c r="W503" s="28"/>
      <c r="X503" s="28"/>
      <c r="Y503" s="28" t="str">
        <f t="shared" si="297"/>
        <v/>
      </c>
      <c r="Z503" s="28"/>
      <c r="AA503" s="28"/>
      <c r="AB503" s="28"/>
      <c r="AC503" s="29"/>
      <c r="AH503" s="27" t="str">
        <f t="shared" si="298"/>
        <v/>
      </c>
      <c r="AI503" s="28"/>
      <c r="AJ503" s="28"/>
      <c r="AK503" s="28"/>
      <c r="AL503" s="28"/>
      <c r="AM503" s="28"/>
      <c r="AN503" s="28" t="str">
        <f t="shared" si="299"/>
        <v/>
      </c>
      <c r="AO503" s="28"/>
      <c r="AP503" s="28"/>
      <c r="AQ503" s="28"/>
      <c r="AR503" s="29"/>
    </row>
    <row r="504" spans="2:45" ht="15.75" thickBot="1" x14ac:dyDescent="0.3">
      <c r="B504" s="2"/>
      <c r="C504" s="4">
        <f>COUNT(B495:B503)+C494</f>
        <v>27</v>
      </c>
      <c r="D504" s="20">
        <f>COUNTIF(D495:D503,"RED")</f>
        <v>0</v>
      </c>
      <c r="E504" s="21" t="str">
        <f>IF(J504&gt;D504,(J504-D504)*-H494,"")</f>
        <v/>
      </c>
      <c r="F504" s="21" t="str">
        <f>IF(D504&gt;J504,(D504-J504)*H494,"")</f>
        <v/>
      </c>
      <c r="G504" s="22">
        <f>SUM(G494,E504,F504)</f>
        <v>-1</v>
      </c>
      <c r="H504" s="23">
        <f>IF(I504&lt;=0,1,I504)</f>
        <v>4</v>
      </c>
      <c r="I504" s="21">
        <f>IF(D504&gt;J504,H494-(D504-J504),H494+(J504-D504))</f>
        <v>4</v>
      </c>
      <c r="J504" s="21">
        <f>COUNTIF(J495:J503,"BLK")</f>
        <v>0</v>
      </c>
      <c r="K504" s="21" t="str">
        <f>IF(D504&gt;J504,(D504-J504)*-N494,"")</f>
        <v/>
      </c>
      <c r="L504" s="21" t="str">
        <f>IF(J504&gt;D504,(J504-D504)*N494,"")</f>
        <v/>
      </c>
      <c r="M504" s="22">
        <f>SUM(M494,K504,L504)</f>
        <v>6</v>
      </c>
      <c r="N504" s="24">
        <f>IF(O504&lt;=0,1,O504)</f>
        <v>1</v>
      </c>
      <c r="O504" s="4">
        <f>IF(J504&gt;D504,N494-(J504-D504),N494+(D504-J504))</f>
        <v>1</v>
      </c>
      <c r="S504" s="20">
        <f>COUNTIF(S495:S503,"HIGH")</f>
        <v>0</v>
      </c>
      <c r="T504" s="21" t="str">
        <f>IF(Y504&gt;S504,(Y504-S504)*-W494,"")</f>
        <v/>
      </c>
      <c r="U504" s="21" t="str">
        <f>IF(S504&gt;Y504,(S504-Y504)*W494,"")</f>
        <v/>
      </c>
      <c r="V504" s="22">
        <f>SUM(V494,T504,U504)</f>
        <v>-6</v>
      </c>
      <c r="W504" s="23">
        <f>IF(X504&lt;=0,1,X504)</f>
        <v>4</v>
      </c>
      <c r="X504" s="21">
        <f>IF(S504&gt;Y504,W494-(S504-Y504),W494+(Y504-S504))</f>
        <v>4</v>
      </c>
      <c r="Y504" s="21">
        <f>COUNTIF(Y495:Y503,"LOW")</f>
        <v>0</v>
      </c>
      <c r="Z504" s="21" t="str">
        <f>IF(S504&gt;Y504,(S504-Y504)*-AC494,"")</f>
        <v/>
      </c>
      <c r="AA504" s="21" t="str">
        <f>IF(Y504&gt;S504,(Y504-S504)*AC494,"")</f>
        <v/>
      </c>
      <c r="AB504" s="22">
        <f>SUM(AB494,Z504,AA504)</f>
        <v>3</v>
      </c>
      <c r="AC504" s="24">
        <f>IF(AD504&lt;=0,1,AD504)</f>
        <v>1</v>
      </c>
      <c r="AD504" s="4">
        <f>IF(Y504&gt;S504,AC494-(Y504-S504),AC494+(S504-Y504))</f>
        <v>1</v>
      </c>
      <c r="AH504" s="20">
        <f>COUNTIF(AH495:AH503,"ODD")</f>
        <v>0</v>
      </c>
      <c r="AI504" s="21" t="str">
        <f>IF(AN504&gt;AH504,(AN504-AH504)*-AL494,"")</f>
        <v/>
      </c>
      <c r="AJ504" s="21" t="str">
        <f>IF(AH504&gt;AN504,(AH504-AN504)*AL494,"")</f>
        <v/>
      </c>
      <c r="AK504" s="22">
        <f>SUM(AK494,AI504,AJ504)</f>
        <v>6</v>
      </c>
      <c r="AL504" s="23">
        <f>IF(AM504&lt;=0,1,AM504)</f>
        <v>4</v>
      </c>
      <c r="AM504" s="21">
        <f>IF(AH504&gt;AN504,AL494-(AH504-AN504),AL494+(AN504-AH504))</f>
        <v>4</v>
      </c>
      <c r="AN504" s="21">
        <f>COUNTIF(AN495:AN503,"EVEN")</f>
        <v>0</v>
      </c>
      <c r="AO504" s="21" t="str">
        <f>IF(AH504&gt;AN504,(AH504-AN504)*-AR494,"")</f>
        <v/>
      </c>
      <c r="AP504" s="21" t="str">
        <f>IF(AN504&gt;AH504,(AN504-AH504)*AR494,"")</f>
        <v/>
      </c>
      <c r="AQ504" s="22">
        <f>SUM(AQ494,AO504,AP504)</f>
        <v>14</v>
      </c>
      <c r="AR504" s="24">
        <f>IF(AS504&lt;=0,1,AS504)</f>
        <v>3</v>
      </c>
      <c r="AS504" s="4">
        <f>IF(AN504&gt;AH504,AR494-(AN504-AH504),AR494+(AH504-AN504))</f>
        <v>3</v>
      </c>
    </row>
  </sheetData>
  <mergeCells count="3">
    <mergeCell ref="D2:N2"/>
    <mergeCell ref="S2:AC2"/>
    <mergeCell ref="AH2:AR2"/>
  </mergeCells>
  <conditionalFormatting sqref="B5 B95:B103 B115:B123 B155:B163 B195:B203 B235:B243 B275:B283 B315:B323 B135:B143 B175:B183 B215:B223 B255:B263 B295:B303 B105:B113 B125:B133 B165:B173 B205:B213 B245:B253 B285:B293 B325:B333 B145:B153 B185:B193 B225:B233 B265:B273 B305:B313">
    <cfRule type="expression" dxfId="19" priority="31">
      <formula>J5="BLK"</formula>
    </cfRule>
    <cfRule type="expression" dxfId="18" priority="32">
      <formula>D5="Red"</formula>
    </cfRule>
    <cfRule type="expression" priority="33">
      <formula>B5=""</formula>
    </cfRule>
  </conditionalFormatting>
  <conditionalFormatting sqref="B6:B13">
    <cfRule type="expression" dxfId="17" priority="25">
      <formula>J6="BLK"</formula>
    </cfRule>
    <cfRule type="expression" dxfId="16" priority="26">
      <formula>D6="Red"</formula>
    </cfRule>
    <cfRule type="expression" priority="27">
      <formula>B6=""</formula>
    </cfRule>
  </conditionalFormatting>
  <conditionalFormatting sqref="B15:B23">
    <cfRule type="expression" dxfId="15" priority="22">
      <formula>J15="BLK"</formula>
    </cfRule>
    <cfRule type="expression" dxfId="14" priority="23">
      <formula>D15="Red"</formula>
    </cfRule>
    <cfRule type="expression" priority="24">
      <formula>B15=""</formula>
    </cfRule>
  </conditionalFormatting>
  <conditionalFormatting sqref="B25:B33">
    <cfRule type="expression" dxfId="13" priority="19">
      <formula>J25="BLK"</formula>
    </cfRule>
    <cfRule type="expression" dxfId="12" priority="20">
      <formula>D25="Red"</formula>
    </cfRule>
    <cfRule type="expression" priority="21">
      <formula>B25=""</formula>
    </cfRule>
  </conditionalFormatting>
  <conditionalFormatting sqref="B5:B504">
    <cfRule type="expression" dxfId="11" priority="16">
      <formula>J5="BLK"</formula>
    </cfRule>
    <cfRule type="expression" dxfId="10" priority="17">
      <formula>D5="Red"</formula>
    </cfRule>
    <cfRule type="expression" priority="18">
      <formula>B5=""</formula>
    </cfRule>
  </conditionalFormatting>
  <conditionalFormatting sqref="B45:B53">
    <cfRule type="expression" dxfId="9" priority="13">
      <formula>J45="BLK"</formula>
    </cfRule>
    <cfRule type="expression" dxfId="8" priority="14">
      <formula>D45="Red"</formula>
    </cfRule>
    <cfRule type="expression" priority="15">
      <formula>B45=""</formula>
    </cfRule>
  </conditionalFormatting>
  <conditionalFormatting sqref="B55:B63">
    <cfRule type="expression" dxfId="7" priority="10">
      <formula>J55="BLK"</formula>
    </cfRule>
    <cfRule type="expression" dxfId="6" priority="11">
      <formula>D55="Red"</formula>
    </cfRule>
    <cfRule type="expression" priority="12">
      <formula>B55=""</formula>
    </cfRule>
  </conditionalFormatting>
  <conditionalFormatting sqref="B65:B73">
    <cfRule type="expression" dxfId="5" priority="7">
      <formula>J65="BLK"</formula>
    </cfRule>
    <cfRule type="expression" dxfId="4" priority="8">
      <formula>D65="Red"</formula>
    </cfRule>
    <cfRule type="expression" priority="9">
      <formula>B65=""</formula>
    </cfRule>
  </conditionalFormatting>
  <conditionalFormatting sqref="B75:B83">
    <cfRule type="expression" dxfId="3" priority="4">
      <formula>J75="BLK"</formula>
    </cfRule>
    <cfRule type="expression" dxfId="2" priority="5">
      <formula>D75="Red"</formula>
    </cfRule>
    <cfRule type="expression" priority="6">
      <formula>B75=""</formula>
    </cfRule>
  </conditionalFormatting>
  <conditionalFormatting sqref="B85:B93">
    <cfRule type="expression" dxfId="1" priority="1">
      <formula>J85="BLK"</formula>
    </cfRule>
    <cfRule type="expression" dxfId="0" priority="2">
      <formula>D85="Red"</formula>
    </cfRule>
    <cfRule type="expression" priority="3">
      <formula>B85=""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0"/>
  <sheetViews>
    <sheetView workbookViewId="0">
      <selection activeCell="G2" sqref="G2:G260"/>
    </sheetView>
  </sheetViews>
  <sheetFormatPr defaultRowHeight="15" x14ac:dyDescent="0.25"/>
  <cols>
    <col min="1" max="1" width="9.140625" style="9"/>
  </cols>
  <sheetData>
    <row r="1" spans="1:13" x14ac:dyDescent="0.25">
      <c r="G1" t="s">
        <v>1</v>
      </c>
      <c r="H1" s="10" t="s">
        <v>2</v>
      </c>
      <c r="M1">
        <v>5</v>
      </c>
    </row>
    <row r="2" spans="1:13" x14ac:dyDescent="0.25">
      <c r="A2" s="7">
        <v>21</v>
      </c>
      <c r="E2">
        <v>21</v>
      </c>
      <c r="G2">
        <v>5</v>
      </c>
      <c r="H2">
        <v>1</v>
      </c>
      <c r="M2">
        <v>14</v>
      </c>
    </row>
    <row r="3" spans="1:13" x14ac:dyDescent="0.25">
      <c r="A3" s="7">
        <v>6</v>
      </c>
      <c r="E3">
        <v>6</v>
      </c>
      <c r="G3">
        <v>14</v>
      </c>
      <c r="H3">
        <v>2</v>
      </c>
      <c r="M3">
        <v>3</v>
      </c>
    </row>
    <row r="4" spans="1:13" x14ac:dyDescent="0.25">
      <c r="A4" s="7">
        <v>36</v>
      </c>
      <c r="E4">
        <v>36</v>
      </c>
      <c r="G4">
        <v>3</v>
      </c>
      <c r="H4">
        <v>3</v>
      </c>
      <c r="M4">
        <v>15</v>
      </c>
    </row>
    <row r="5" spans="1:13" x14ac:dyDescent="0.25">
      <c r="A5" s="7">
        <v>36</v>
      </c>
      <c r="E5">
        <v>36</v>
      </c>
      <c r="G5">
        <v>15</v>
      </c>
      <c r="H5">
        <v>4</v>
      </c>
      <c r="M5">
        <v>10</v>
      </c>
    </row>
    <row r="6" spans="1:13" x14ac:dyDescent="0.25">
      <c r="A6" s="7">
        <v>35</v>
      </c>
      <c r="E6">
        <v>35</v>
      </c>
      <c r="G6">
        <v>10</v>
      </c>
      <c r="H6">
        <v>5</v>
      </c>
      <c r="M6">
        <v>15</v>
      </c>
    </row>
    <row r="7" spans="1:13" x14ac:dyDescent="0.25">
      <c r="A7" s="7">
        <v>7</v>
      </c>
      <c r="E7">
        <v>7</v>
      </c>
      <c r="G7">
        <v>15</v>
      </c>
      <c r="H7">
        <v>6</v>
      </c>
      <c r="M7">
        <v>20</v>
      </c>
    </row>
    <row r="8" spans="1:13" x14ac:dyDescent="0.25">
      <c r="A8" s="7">
        <v>19</v>
      </c>
      <c r="E8">
        <v>19</v>
      </c>
      <c r="G8">
        <v>20</v>
      </c>
      <c r="H8">
        <v>7</v>
      </c>
      <c r="M8">
        <v>7</v>
      </c>
    </row>
    <row r="9" spans="1:13" x14ac:dyDescent="0.25">
      <c r="A9" s="7">
        <v>22</v>
      </c>
      <c r="E9">
        <v>22</v>
      </c>
      <c r="G9">
        <v>7</v>
      </c>
      <c r="H9">
        <v>8</v>
      </c>
      <c r="M9">
        <v>17</v>
      </c>
    </row>
    <row r="10" spans="1:13" x14ac:dyDescent="0.25">
      <c r="A10" s="7">
        <v>14</v>
      </c>
      <c r="E10">
        <v>14</v>
      </c>
      <c r="G10">
        <v>17</v>
      </c>
      <c r="H10">
        <v>9</v>
      </c>
      <c r="M10">
        <v>6</v>
      </c>
    </row>
    <row r="11" spans="1:13" x14ac:dyDescent="0.25">
      <c r="A11" s="7">
        <v>17</v>
      </c>
      <c r="E11">
        <v>17</v>
      </c>
      <c r="M11">
        <v>4</v>
      </c>
    </row>
    <row r="12" spans="1:13" x14ac:dyDescent="0.25">
      <c r="A12" s="7">
        <v>4</v>
      </c>
      <c r="E12">
        <v>4</v>
      </c>
      <c r="G12">
        <v>6</v>
      </c>
      <c r="H12">
        <v>10</v>
      </c>
      <c r="M12">
        <v>27</v>
      </c>
    </row>
    <row r="13" spans="1:13" x14ac:dyDescent="0.25">
      <c r="A13" s="7">
        <v>19</v>
      </c>
      <c r="E13">
        <v>19</v>
      </c>
      <c r="G13">
        <v>4</v>
      </c>
      <c r="H13">
        <v>11</v>
      </c>
      <c r="M13">
        <v>5</v>
      </c>
    </row>
    <row r="14" spans="1:13" x14ac:dyDescent="0.25">
      <c r="A14" s="7">
        <v>31</v>
      </c>
      <c r="E14">
        <v>31</v>
      </c>
      <c r="G14">
        <v>27</v>
      </c>
      <c r="H14">
        <v>12</v>
      </c>
      <c r="M14">
        <v>18</v>
      </c>
    </row>
    <row r="15" spans="1:13" x14ac:dyDescent="0.25">
      <c r="A15" s="7">
        <v>30</v>
      </c>
      <c r="E15">
        <v>30</v>
      </c>
      <c r="G15">
        <v>5</v>
      </c>
      <c r="H15">
        <v>13</v>
      </c>
      <c r="M15">
        <v>16</v>
      </c>
    </row>
    <row r="16" spans="1:13" x14ac:dyDescent="0.25">
      <c r="A16" s="7">
        <v>13</v>
      </c>
      <c r="E16">
        <v>13</v>
      </c>
      <c r="G16">
        <v>18</v>
      </c>
      <c r="H16">
        <v>14</v>
      </c>
      <c r="M16">
        <v>19</v>
      </c>
    </row>
    <row r="17" spans="1:13" x14ac:dyDescent="0.25">
      <c r="A17" s="7">
        <v>29</v>
      </c>
      <c r="E17">
        <v>29</v>
      </c>
      <c r="G17">
        <v>16</v>
      </c>
      <c r="H17">
        <v>15</v>
      </c>
      <c r="M17">
        <v>7</v>
      </c>
    </row>
    <row r="18" spans="1:13" x14ac:dyDescent="0.25">
      <c r="A18" s="7">
        <v>16</v>
      </c>
      <c r="E18">
        <v>16</v>
      </c>
      <c r="G18">
        <v>19</v>
      </c>
      <c r="H18">
        <v>16</v>
      </c>
      <c r="M18">
        <v>12</v>
      </c>
    </row>
    <row r="19" spans="1:13" x14ac:dyDescent="0.25">
      <c r="A19" s="7">
        <v>2</v>
      </c>
      <c r="E19">
        <v>2</v>
      </c>
      <c r="G19">
        <v>7</v>
      </c>
      <c r="H19">
        <v>17</v>
      </c>
      <c r="M19">
        <v>20</v>
      </c>
    </row>
    <row r="20" spans="1:13" x14ac:dyDescent="0.25">
      <c r="A20" s="7">
        <v>14</v>
      </c>
      <c r="E20">
        <v>14</v>
      </c>
      <c r="G20">
        <v>12</v>
      </c>
      <c r="H20">
        <v>18</v>
      </c>
      <c r="M20">
        <v>19</v>
      </c>
    </row>
    <row r="21" spans="1:13" x14ac:dyDescent="0.25">
      <c r="A21" s="7">
        <v>26</v>
      </c>
      <c r="E21">
        <v>26</v>
      </c>
      <c r="M21">
        <v>27</v>
      </c>
    </row>
    <row r="22" spans="1:13" x14ac:dyDescent="0.25">
      <c r="A22" s="7">
        <v>31</v>
      </c>
      <c r="E22">
        <v>31</v>
      </c>
      <c r="G22">
        <v>20</v>
      </c>
      <c r="H22">
        <v>19</v>
      </c>
      <c r="M22">
        <v>31</v>
      </c>
    </row>
    <row r="23" spans="1:13" x14ac:dyDescent="0.25">
      <c r="A23" s="7">
        <v>2</v>
      </c>
      <c r="E23">
        <v>2</v>
      </c>
      <c r="G23">
        <v>19</v>
      </c>
      <c r="H23">
        <v>20</v>
      </c>
      <c r="M23">
        <v>22</v>
      </c>
    </row>
    <row r="24" spans="1:13" x14ac:dyDescent="0.25">
      <c r="A24" s="7">
        <v>25</v>
      </c>
      <c r="E24">
        <v>25</v>
      </c>
      <c r="G24">
        <v>27</v>
      </c>
      <c r="H24">
        <v>21</v>
      </c>
      <c r="M24">
        <v>5</v>
      </c>
    </row>
    <row r="25" spans="1:13" x14ac:dyDescent="0.25">
      <c r="A25" s="7">
        <v>9</v>
      </c>
      <c r="E25">
        <v>9</v>
      </c>
      <c r="G25">
        <v>31</v>
      </c>
      <c r="H25">
        <v>22</v>
      </c>
      <c r="M25">
        <v>23</v>
      </c>
    </row>
    <row r="26" spans="1:13" x14ac:dyDescent="0.25">
      <c r="A26" s="7">
        <v>29</v>
      </c>
      <c r="E26">
        <v>29</v>
      </c>
      <c r="G26">
        <v>22</v>
      </c>
      <c r="H26">
        <v>23</v>
      </c>
      <c r="M26">
        <v>33</v>
      </c>
    </row>
    <row r="27" spans="1:13" x14ac:dyDescent="0.25">
      <c r="A27" s="7">
        <v>6</v>
      </c>
      <c r="E27">
        <v>6</v>
      </c>
      <c r="G27">
        <v>5</v>
      </c>
      <c r="H27">
        <v>24</v>
      </c>
      <c r="M27">
        <v>21</v>
      </c>
    </row>
    <row r="28" spans="1:13" x14ac:dyDescent="0.25">
      <c r="A28" s="7">
        <v>28</v>
      </c>
      <c r="E28">
        <v>28</v>
      </c>
      <c r="G28">
        <v>23</v>
      </c>
      <c r="H28">
        <v>25</v>
      </c>
      <c r="M28">
        <v>31</v>
      </c>
    </row>
    <row r="29" spans="1:13" x14ac:dyDescent="0.25">
      <c r="A29" s="7">
        <v>14</v>
      </c>
      <c r="E29">
        <v>14</v>
      </c>
      <c r="G29">
        <v>33</v>
      </c>
      <c r="H29">
        <v>26</v>
      </c>
      <c r="M29">
        <v>29</v>
      </c>
    </row>
    <row r="30" spans="1:13" x14ac:dyDescent="0.25">
      <c r="A30" s="8">
        <v>32</v>
      </c>
      <c r="E30">
        <v>32</v>
      </c>
      <c r="G30">
        <v>21</v>
      </c>
      <c r="H30">
        <v>27</v>
      </c>
      <c r="M30">
        <v>3</v>
      </c>
    </row>
    <row r="31" spans="1:13" x14ac:dyDescent="0.25">
      <c r="A31" s="7">
        <v>34</v>
      </c>
      <c r="E31">
        <v>34</v>
      </c>
      <c r="M31">
        <v>11</v>
      </c>
    </row>
    <row r="32" spans="1:13" x14ac:dyDescent="0.25">
      <c r="A32" s="7">
        <v>23</v>
      </c>
      <c r="E32">
        <v>23</v>
      </c>
      <c r="G32">
        <v>31</v>
      </c>
      <c r="H32">
        <v>28</v>
      </c>
      <c r="M32">
        <v>35</v>
      </c>
    </row>
    <row r="33" spans="1:13" x14ac:dyDescent="0.25">
      <c r="A33" s="7">
        <v>22</v>
      </c>
      <c r="E33">
        <v>22</v>
      </c>
      <c r="G33">
        <v>29</v>
      </c>
      <c r="H33">
        <v>29</v>
      </c>
      <c r="M33">
        <v>23</v>
      </c>
    </row>
    <row r="34" spans="1:13" x14ac:dyDescent="0.25">
      <c r="A34" s="7">
        <v>27</v>
      </c>
      <c r="E34">
        <v>27</v>
      </c>
      <c r="G34">
        <v>3</v>
      </c>
      <c r="H34">
        <v>30</v>
      </c>
      <c r="M34">
        <v>27</v>
      </c>
    </row>
    <row r="35" spans="1:13" x14ac:dyDescent="0.25">
      <c r="A35" s="7">
        <v>1</v>
      </c>
      <c r="E35">
        <v>1</v>
      </c>
      <c r="G35">
        <v>11</v>
      </c>
      <c r="H35">
        <v>31</v>
      </c>
      <c r="M35">
        <v>20</v>
      </c>
    </row>
    <row r="36" spans="1:13" x14ac:dyDescent="0.25">
      <c r="A36" s="7">
        <v>30</v>
      </c>
      <c r="E36">
        <v>30</v>
      </c>
      <c r="G36">
        <v>35</v>
      </c>
      <c r="H36">
        <v>32</v>
      </c>
      <c r="M36">
        <v>6</v>
      </c>
    </row>
    <row r="37" spans="1:13" x14ac:dyDescent="0.25">
      <c r="A37" s="7">
        <v>2</v>
      </c>
      <c r="E37">
        <v>2</v>
      </c>
      <c r="G37">
        <v>23</v>
      </c>
      <c r="H37">
        <v>33</v>
      </c>
      <c r="M37">
        <v>19</v>
      </c>
    </row>
    <row r="38" spans="1:13" x14ac:dyDescent="0.25">
      <c r="A38" s="7">
        <v>1</v>
      </c>
      <c r="E38">
        <v>1</v>
      </c>
      <c r="G38">
        <v>27</v>
      </c>
      <c r="H38">
        <v>34</v>
      </c>
      <c r="M38">
        <v>36</v>
      </c>
    </row>
    <row r="39" spans="1:13" x14ac:dyDescent="0.25">
      <c r="A39" s="7">
        <v>5</v>
      </c>
      <c r="E39">
        <v>5</v>
      </c>
      <c r="G39">
        <v>20</v>
      </c>
      <c r="H39">
        <v>35</v>
      </c>
      <c r="M39">
        <v>5</v>
      </c>
    </row>
    <row r="40" spans="1:13" x14ac:dyDescent="0.25">
      <c r="A40" s="7">
        <v>7</v>
      </c>
      <c r="E40">
        <v>7</v>
      </c>
      <c r="G40">
        <v>6</v>
      </c>
      <c r="H40">
        <v>36</v>
      </c>
      <c r="M40">
        <v>20</v>
      </c>
    </row>
    <row r="41" spans="1:13" x14ac:dyDescent="0.25">
      <c r="A41" s="7">
        <v>8</v>
      </c>
      <c r="E41">
        <v>8</v>
      </c>
      <c r="M41">
        <v>4</v>
      </c>
    </row>
    <row r="42" spans="1:13" x14ac:dyDescent="0.25">
      <c r="A42" s="7">
        <v>14</v>
      </c>
      <c r="E42">
        <v>14</v>
      </c>
      <c r="G42">
        <v>19</v>
      </c>
      <c r="H42">
        <v>37</v>
      </c>
      <c r="M42">
        <v>8</v>
      </c>
    </row>
    <row r="43" spans="1:13" x14ac:dyDescent="0.25">
      <c r="A43" s="7">
        <v>36</v>
      </c>
      <c r="E43">
        <v>36</v>
      </c>
      <c r="G43">
        <v>36</v>
      </c>
      <c r="H43">
        <v>38</v>
      </c>
      <c r="M43">
        <v>34</v>
      </c>
    </row>
    <row r="44" spans="1:13" x14ac:dyDescent="0.25">
      <c r="A44" s="7">
        <v>19</v>
      </c>
      <c r="E44">
        <v>19</v>
      </c>
      <c r="G44">
        <v>5</v>
      </c>
      <c r="H44">
        <v>39</v>
      </c>
      <c r="M44">
        <v>10</v>
      </c>
    </row>
    <row r="45" spans="1:13" x14ac:dyDescent="0.25">
      <c r="A45" s="7">
        <v>12</v>
      </c>
      <c r="E45">
        <v>12</v>
      </c>
      <c r="G45">
        <v>20</v>
      </c>
      <c r="H45">
        <v>40</v>
      </c>
      <c r="M45">
        <v>6</v>
      </c>
    </row>
    <row r="46" spans="1:13" x14ac:dyDescent="0.25">
      <c r="A46" s="7">
        <v>29</v>
      </c>
      <c r="E46">
        <v>29</v>
      </c>
      <c r="G46">
        <v>4</v>
      </c>
      <c r="H46">
        <v>41</v>
      </c>
      <c r="M46">
        <v>11</v>
      </c>
    </row>
    <row r="47" spans="1:13" x14ac:dyDescent="0.25">
      <c r="A47" s="7">
        <v>16</v>
      </c>
      <c r="E47">
        <v>16</v>
      </c>
      <c r="G47">
        <v>8</v>
      </c>
      <c r="H47">
        <v>42</v>
      </c>
      <c r="M47">
        <v>20</v>
      </c>
    </row>
    <row r="48" spans="1:13" x14ac:dyDescent="0.25">
      <c r="A48" s="7">
        <v>31</v>
      </c>
      <c r="E48">
        <v>31</v>
      </c>
      <c r="G48">
        <v>34</v>
      </c>
      <c r="H48">
        <v>43</v>
      </c>
      <c r="M48">
        <v>31</v>
      </c>
    </row>
    <row r="49" spans="1:13" x14ac:dyDescent="0.25">
      <c r="A49" s="7">
        <v>25</v>
      </c>
      <c r="E49">
        <v>25</v>
      </c>
      <c r="G49">
        <v>10</v>
      </c>
      <c r="H49">
        <v>44</v>
      </c>
      <c r="M49">
        <v>5</v>
      </c>
    </row>
    <row r="50" spans="1:13" x14ac:dyDescent="0.25">
      <c r="A50" s="7">
        <v>15</v>
      </c>
      <c r="E50">
        <v>15</v>
      </c>
      <c r="G50">
        <v>6</v>
      </c>
      <c r="H50">
        <v>45</v>
      </c>
      <c r="M50">
        <v>19</v>
      </c>
    </row>
    <row r="51" spans="1:13" x14ac:dyDescent="0.25">
      <c r="A51" s="7">
        <v>16</v>
      </c>
      <c r="E51">
        <v>16</v>
      </c>
      <c r="M51">
        <v>1</v>
      </c>
    </row>
    <row r="52" spans="1:13" x14ac:dyDescent="0.25">
      <c r="A52" s="7">
        <v>5</v>
      </c>
      <c r="E52">
        <v>5</v>
      </c>
      <c r="G52">
        <v>11</v>
      </c>
      <c r="H52">
        <v>46</v>
      </c>
      <c r="M52">
        <v>27</v>
      </c>
    </row>
    <row r="53" spans="1:13" x14ac:dyDescent="0.25">
      <c r="A53" s="7">
        <v>8</v>
      </c>
      <c r="E53">
        <v>8</v>
      </c>
      <c r="G53">
        <v>20</v>
      </c>
      <c r="H53">
        <v>47</v>
      </c>
      <c r="M53">
        <v>30</v>
      </c>
    </row>
    <row r="54" spans="1:13" x14ac:dyDescent="0.25">
      <c r="A54" s="7">
        <v>4</v>
      </c>
      <c r="E54">
        <v>4</v>
      </c>
      <c r="G54">
        <v>31</v>
      </c>
      <c r="H54">
        <v>48</v>
      </c>
      <c r="M54">
        <v>11</v>
      </c>
    </row>
    <row r="55" spans="1:13" x14ac:dyDescent="0.25">
      <c r="A55" s="7">
        <v>35</v>
      </c>
      <c r="E55">
        <v>35</v>
      </c>
      <c r="G55">
        <v>5</v>
      </c>
      <c r="H55">
        <v>49</v>
      </c>
      <c r="M55">
        <v>22</v>
      </c>
    </row>
    <row r="56" spans="1:13" x14ac:dyDescent="0.25">
      <c r="A56" s="7">
        <v>21</v>
      </c>
      <c r="E56">
        <v>21</v>
      </c>
      <c r="G56">
        <v>19</v>
      </c>
      <c r="H56">
        <v>50</v>
      </c>
      <c r="M56">
        <v>27</v>
      </c>
    </row>
    <row r="57" spans="1:13" x14ac:dyDescent="0.25">
      <c r="A57" s="7">
        <v>34</v>
      </c>
      <c r="E57">
        <v>34</v>
      </c>
      <c r="G57">
        <v>1</v>
      </c>
      <c r="H57">
        <v>51</v>
      </c>
      <c r="M57">
        <v>19</v>
      </c>
    </row>
    <row r="58" spans="1:13" x14ac:dyDescent="0.25">
      <c r="A58" s="7">
        <v>13</v>
      </c>
      <c r="E58">
        <v>13</v>
      </c>
      <c r="G58">
        <v>27</v>
      </c>
      <c r="H58">
        <v>52</v>
      </c>
      <c r="M58">
        <v>5</v>
      </c>
    </row>
    <row r="59" spans="1:13" x14ac:dyDescent="0.25">
      <c r="A59" s="7">
        <v>23</v>
      </c>
      <c r="E59">
        <v>23</v>
      </c>
      <c r="G59">
        <v>30</v>
      </c>
      <c r="H59">
        <v>53</v>
      </c>
      <c r="M59">
        <v>13</v>
      </c>
    </row>
    <row r="60" spans="1:13" x14ac:dyDescent="0.25">
      <c r="A60" s="7">
        <v>7</v>
      </c>
      <c r="E60">
        <v>7</v>
      </c>
      <c r="G60">
        <v>11</v>
      </c>
      <c r="H60">
        <v>54</v>
      </c>
      <c r="M60">
        <v>9</v>
      </c>
    </row>
    <row r="61" spans="1:13" x14ac:dyDescent="0.25">
      <c r="A61" s="7">
        <v>11</v>
      </c>
      <c r="E61">
        <v>11</v>
      </c>
      <c r="M61">
        <v>12</v>
      </c>
    </row>
    <row r="62" spans="1:13" x14ac:dyDescent="0.25">
      <c r="A62" s="7">
        <v>8</v>
      </c>
      <c r="E62">
        <v>8</v>
      </c>
      <c r="G62">
        <v>22</v>
      </c>
      <c r="H62">
        <v>55</v>
      </c>
      <c r="M62">
        <v>9</v>
      </c>
    </row>
    <row r="63" spans="1:13" x14ac:dyDescent="0.25">
      <c r="A63" s="7">
        <v>34</v>
      </c>
      <c r="E63">
        <v>34</v>
      </c>
      <c r="G63">
        <v>27</v>
      </c>
      <c r="H63">
        <v>56</v>
      </c>
      <c r="M63">
        <v>5</v>
      </c>
    </row>
    <row r="64" spans="1:13" x14ac:dyDescent="0.25">
      <c r="A64" s="7">
        <v>20</v>
      </c>
      <c r="E64">
        <v>20</v>
      </c>
      <c r="G64">
        <v>19</v>
      </c>
      <c r="H64">
        <v>57</v>
      </c>
      <c r="M64">
        <v>19</v>
      </c>
    </row>
    <row r="65" spans="1:13" x14ac:dyDescent="0.25">
      <c r="A65" s="7">
        <v>5</v>
      </c>
      <c r="E65">
        <v>5</v>
      </c>
      <c r="G65">
        <v>5</v>
      </c>
      <c r="H65">
        <v>58</v>
      </c>
      <c r="M65">
        <v>22</v>
      </c>
    </row>
    <row r="66" spans="1:13" x14ac:dyDescent="0.25">
      <c r="A66" s="7">
        <v>14</v>
      </c>
      <c r="E66">
        <v>14</v>
      </c>
      <c r="G66">
        <v>13</v>
      </c>
      <c r="H66">
        <v>59</v>
      </c>
      <c r="M66">
        <v>22</v>
      </c>
    </row>
    <row r="67" spans="1:13" x14ac:dyDescent="0.25">
      <c r="A67" s="7">
        <v>3</v>
      </c>
      <c r="E67">
        <v>3</v>
      </c>
      <c r="G67">
        <v>9</v>
      </c>
      <c r="H67">
        <v>60</v>
      </c>
      <c r="M67">
        <v>36</v>
      </c>
    </row>
    <row r="68" spans="1:13" x14ac:dyDescent="0.25">
      <c r="A68" s="7">
        <v>15</v>
      </c>
      <c r="E68">
        <v>15</v>
      </c>
      <c r="G68">
        <v>12</v>
      </c>
      <c r="H68">
        <v>61</v>
      </c>
      <c r="M68">
        <v>24</v>
      </c>
    </row>
    <row r="69" spans="1:13" x14ac:dyDescent="0.25">
      <c r="A69" s="7">
        <v>10</v>
      </c>
      <c r="E69">
        <v>10</v>
      </c>
      <c r="G69">
        <v>9</v>
      </c>
      <c r="H69">
        <v>62</v>
      </c>
      <c r="M69">
        <v>36</v>
      </c>
    </row>
    <row r="70" spans="1:13" x14ac:dyDescent="0.25">
      <c r="A70" s="7">
        <v>15</v>
      </c>
      <c r="E70">
        <v>15</v>
      </c>
      <c r="G70">
        <v>5</v>
      </c>
      <c r="H70">
        <v>63</v>
      </c>
      <c r="M70">
        <v>16</v>
      </c>
    </row>
    <row r="71" spans="1:13" x14ac:dyDescent="0.25">
      <c r="A71" s="7">
        <v>20</v>
      </c>
      <c r="E71">
        <v>20</v>
      </c>
      <c r="M71">
        <v>36</v>
      </c>
    </row>
    <row r="72" spans="1:13" x14ac:dyDescent="0.25">
      <c r="A72" s="7">
        <v>7</v>
      </c>
      <c r="E72">
        <v>7</v>
      </c>
      <c r="G72">
        <v>19</v>
      </c>
      <c r="H72">
        <v>64</v>
      </c>
      <c r="M72">
        <v>30</v>
      </c>
    </row>
    <row r="73" spans="1:13" x14ac:dyDescent="0.25">
      <c r="A73" s="7">
        <v>17</v>
      </c>
      <c r="E73">
        <v>17</v>
      </c>
      <c r="G73">
        <v>22</v>
      </c>
      <c r="H73">
        <v>65</v>
      </c>
      <c r="M73">
        <v>9</v>
      </c>
    </row>
    <row r="74" spans="1:13" x14ac:dyDescent="0.25">
      <c r="G74">
        <v>22</v>
      </c>
      <c r="H74">
        <v>66</v>
      </c>
      <c r="M74">
        <v>8</v>
      </c>
    </row>
    <row r="75" spans="1:13" x14ac:dyDescent="0.25">
      <c r="G75">
        <v>36</v>
      </c>
      <c r="H75">
        <v>67</v>
      </c>
      <c r="M75">
        <v>2</v>
      </c>
    </row>
    <row r="76" spans="1:13" x14ac:dyDescent="0.25">
      <c r="G76">
        <v>24</v>
      </c>
      <c r="H76">
        <v>68</v>
      </c>
      <c r="M76">
        <v>17</v>
      </c>
    </row>
    <row r="77" spans="1:13" x14ac:dyDescent="0.25">
      <c r="G77">
        <v>36</v>
      </c>
      <c r="H77">
        <v>69</v>
      </c>
      <c r="M77">
        <v>21</v>
      </c>
    </row>
    <row r="78" spans="1:13" x14ac:dyDescent="0.25">
      <c r="G78">
        <v>16</v>
      </c>
      <c r="H78">
        <v>70</v>
      </c>
      <c r="M78">
        <v>13</v>
      </c>
    </row>
    <row r="79" spans="1:13" x14ac:dyDescent="0.25">
      <c r="G79">
        <v>36</v>
      </c>
      <c r="H79">
        <v>71</v>
      </c>
      <c r="M79">
        <v>14</v>
      </c>
    </row>
    <row r="80" spans="1:13" x14ac:dyDescent="0.25">
      <c r="G80">
        <v>30</v>
      </c>
      <c r="H80">
        <v>72</v>
      </c>
      <c r="M80">
        <v>20</v>
      </c>
    </row>
    <row r="81" spans="7:13" x14ac:dyDescent="0.25">
      <c r="M81">
        <v>26</v>
      </c>
    </row>
    <row r="82" spans="7:13" x14ac:dyDescent="0.25">
      <c r="G82">
        <v>9</v>
      </c>
      <c r="H82">
        <v>73</v>
      </c>
      <c r="M82">
        <v>11</v>
      </c>
    </row>
    <row r="83" spans="7:13" x14ac:dyDescent="0.25">
      <c r="G83">
        <v>8</v>
      </c>
      <c r="H83">
        <v>74</v>
      </c>
      <c r="M83">
        <v>7</v>
      </c>
    </row>
    <row r="84" spans="7:13" x14ac:dyDescent="0.25">
      <c r="G84">
        <v>2</v>
      </c>
      <c r="H84">
        <v>75</v>
      </c>
      <c r="M84">
        <v>23</v>
      </c>
    </row>
    <row r="85" spans="7:13" x14ac:dyDescent="0.25">
      <c r="G85">
        <v>17</v>
      </c>
      <c r="H85">
        <v>76</v>
      </c>
      <c r="M85">
        <v>20</v>
      </c>
    </row>
    <row r="86" spans="7:13" x14ac:dyDescent="0.25">
      <c r="G86">
        <v>21</v>
      </c>
      <c r="H86">
        <v>77</v>
      </c>
      <c r="M86">
        <v>3</v>
      </c>
    </row>
    <row r="87" spans="7:13" x14ac:dyDescent="0.25">
      <c r="G87">
        <v>13</v>
      </c>
      <c r="H87">
        <v>78</v>
      </c>
      <c r="M87">
        <v>22</v>
      </c>
    </row>
    <row r="88" spans="7:13" x14ac:dyDescent="0.25">
      <c r="G88">
        <v>14</v>
      </c>
      <c r="H88">
        <v>79</v>
      </c>
      <c r="M88">
        <v>8</v>
      </c>
    </row>
    <row r="89" spans="7:13" x14ac:dyDescent="0.25">
      <c r="G89">
        <v>20</v>
      </c>
      <c r="H89">
        <v>80</v>
      </c>
      <c r="M89">
        <v>9</v>
      </c>
    </row>
    <row r="90" spans="7:13" x14ac:dyDescent="0.25">
      <c r="G90">
        <v>26</v>
      </c>
      <c r="H90">
        <v>81</v>
      </c>
      <c r="M90">
        <v>3</v>
      </c>
    </row>
    <row r="91" spans="7:13" x14ac:dyDescent="0.25">
      <c r="M91">
        <v>19</v>
      </c>
    </row>
    <row r="92" spans="7:13" x14ac:dyDescent="0.25">
      <c r="G92">
        <v>11</v>
      </c>
      <c r="H92">
        <v>82</v>
      </c>
      <c r="M92">
        <v>16</v>
      </c>
    </row>
    <row r="93" spans="7:13" x14ac:dyDescent="0.25">
      <c r="G93">
        <v>7</v>
      </c>
      <c r="H93">
        <v>83</v>
      </c>
      <c r="M93">
        <v>18</v>
      </c>
    </row>
    <row r="94" spans="7:13" x14ac:dyDescent="0.25">
      <c r="G94">
        <v>23</v>
      </c>
      <c r="H94">
        <v>84</v>
      </c>
      <c r="M94">
        <v>14</v>
      </c>
    </row>
    <row r="95" spans="7:13" x14ac:dyDescent="0.25">
      <c r="G95">
        <v>20</v>
      </c>
      <c r="H95">
        <v>85</v>
      </c>
      <c r="M95">
        <v>14</v>
      </c>
    </row>
    <row r="96" spans="7:13" x14ac:dyDescent="0.25">
      <c r="G96">
        <v>3</v>
      </c>
      <c r="H96">
        <v>86</v>
      </c>
      <c r="M96">
        <v>19</v>
      </c>
    </row>
    <row r="97" spans="7:13" x14ac:dyDescent="0.25">
      <c r="G97">
        <v>22</v>
      </c>
      <c r="H97">
        <v>87</v>
      </c>
      <c r="M97">
        <v>9</v>
      </c>
    </row>
    <row r="98" spans="7:13" x14ac:dyDescent="0.25">
      <c r="G98">
        <v>8</v>
      </c>
      <c r="H98">
        <v>88</v>
      </c>
      <c r="M98">
        <v>36</v>
      </c>
    </row>
    <row r="99" spans="7:13" x14ac:dyDescent="0.25">
      <c r="G99">
        <v>9</v>
      </c>
      <c r="H99">
        <v>89</v>
      </c>
      <c r="M99">
        <v>22</v>
      </c>
    </row>
    <row r="100" spans="7:13" x14ac:dyDescent="0.25">
      <c r="G100">
        <v>3</v>
      </c>
      <c r="H100">
        <v>90</v>
      </c>
      <c r="M100">
        <v>5</v>
      </c>
    </row>
    <row r="101" spans="7:13" x14ac:dyDescent="0.25">
      <c r="M101">
        <v>16</v>
      </c>
    </row>
    <row r="102" spans="7:13" x14ac:dyDescent="0.25">
      <c r="G102">
        <v>19</v>
      </c>
      <c r="H102">
        <v>91</v>
      </c>
      <c r="M102">
        <v>26</v>
      </c>
    </row>
    <row r="103" spans="7:13" x14ac:dyDescent="0.25">
      <c r="G103">
        <v>16</v>
      </c>
      <c r="H103">
        <v>92</v>
      </c>
      <c r="M103">
        <v>3</v>
      </c>
    </row>
    <row r="104" spans="7:13" x14ac:dyDescent="0.25">
      <c r="G104">
        <v>18</v>
      </c>
      <c r="H104">
        <v>93</v>
      </c>
      <c r="M104">
        <v>19</v>
      </c>
    </row>
    <row r="105" spans="7:13" x14ac:dyDescent="0.25">
      <c r="G105">
        <v>14</v>
      </c>
      <c r="H105">
        <v>94</v>
      </c>
      <c r="M105">
        <v>24</v>
      </c>
    </row>
    <row r="106" spans="7:13" x14ac:dyDescent="0.25">
      <c r="G106">
        <v>14</v>
      </c>
      <c r="H106">
        <v>95</v>
      </c>
      <c r="M106">
        <v>13</v>
      </c>
    </row>
    <row r="107" spans="7:13" x14ac:dyDescent="0.25">
      <c r="G107">
        <v>19</v>
      </c>
      <c r="H107">
        <v>96</v>
      </c>
      <c r="M107">
        <v>17</v>
      </c>
    </row>
    <row r="108" spans="7:13" x14ac:dyDescent="0.25">
      <c r="G108">
        <v>9</v>
      </c>
      <c r="H108">
        <v>97</v>
      </c>
      <c r="M108">
        <v>34</v>
      </c>
    </row>
    <row r="109" spans="7:13" x14ac:dyDescent="0.25">
      <c r="G109">
        <v>36</v>
      </c>
      <c r="H109">
        <v>98</v>
      </c>
      <c r="M109">
        <v>12</v>
      </c>
    </row>
    <row r="110" spans="7:13" x14ac:dyDescent="0.25">
      <c r="G110">
        <v>22</v>
      </c>
      <c r="H110">
        <v>99</v>
      </c>
      <c r="M110">
        <v>18</v>
      </c>
    </row>
    <row r="111" spans="7:13" x14ac:dyDescent="0.25">
      <c r="M111">
        <v>32</v>
      </c>
    </row>
    <row r="112" spans="7:13" x14ac:dyDescent="0.25">
      <c r="G112">
        <v>5</v>
      </c>
      <c r="H112">
        <v>100</v>
      </c>
      <c r="M112">
        <v>27</v>
      </c>
    </row>
    <row r="113" spans="7:13" x14ac:dyDescent="0.25">
      <c r="G113">
        <v>16</v>
      </c>
      <c r="H113">
        <v>101</v>
      </c>
      <c r="M113">
        <v>17</v>
      </c>
    </row>
    <row r="114" spans="7:13" x14ac:dyDescent="0.25">
      <c r="G114">
        <v>26</v>
      </c>
      <c r="H114">
        <v>102</v>
      </c>
      <c r="M114">
        <v>30</v>
      </c>
    </row>
    <row r="115" spans="7:13" x14ac:dyDescent="0.25">
      <c r="G115">
        <v>3</v>
      </c>
      <c r="H115">
        <v>103</v>
      </c>
      <c r="M115">
        <v>1</v>
      </c>
    </row>
    <row r="116" spans="7:13" x14ac:dyDescent="0.25">
      <c r="G116">
        <v>19</v>
      </c>
      <c r="H116">
        <v>104</v>
      </c>
      <c r="M116">
        <v>27</v>
      </c>
    </row>
    <row r="117" spans="7:13" x14ac:dyDescent="0.25">
      <c r="G117">
        <v>24</v>
      </c>
      <c r="H117">
        <v>105</v>
      </c>
      <c r="M117">
        <v>4</v>
      </c>
    </row>
    <row r="118" spans="7:13" x14ac:dyDescent="0.25">
      <c r="G118">
        <v>13</v>
      </c>
      <c r="H118">
        <v>106</v>
      </c>
      <c r="M118">
        <v>29</v>
      </c>
    </row>
    <row r="119" spans="7:13" x14ac:dyDescent="0.25">
      <c r="G119">
        <v>17</v>
      </c>
      <c r="H119">
        <v>107</v>
      </c>
      <c r="M119">
        <v>15</v>
      </c>
    </row>
    <row r="120" spans="7:13" x14ac:dyDescent="0.25">
      <c r="G120">
        <v>34</v>
      </c>
      <c r="H120">
        <v>108</v>
      </c>
      <c r="M120">
        <v>29</v>
      </c>
    </row>
    <row r="121" spans="7:13" x14ac:dyDescent="0.25">
      <c r="M121">
        <v>18</v>
      </c>
    </row>
    <row r="122" spans="7:13" x14ac:dyDescent="0.25">
      <c r="G122">
        <v>12</v>
      </c>
      <c r="H122">
        <v>109</v>
      </c>
      <c r="M122">
        <v>18</v>
      </c>
    </row>
    <row r="123" spans="7:13" x14ac:dyDescent="0.25">
      <c r="G123">
        <v>18</v>
      </c>
      <c r="H123">
        <v>110</v>
      </c>
      <c r="M123">
        <v>5</v>
      </c>
    </row>
    <row r="124" spans="7:13" x14ac:dyDescent="0.25">
      <c r="G124">
        <v>32</v>
      </c>
      <c r="H124">
        <v>111</v>
      </c>
      <c r="M124">
        <v>13</v>
      </c>
    </row>
    <row r="125" spans="7:13" x14ac:dyDescent="0.25">
      <c r="G125">
        <v>27</v>
      </c>
      <c r="H125">
        <v>112</v>
      </c>
      <c r="M125">
        <v>17</v>
      </c>
    </row>
    <row r="126" spans="7:13" x14ac:dyDescent="0.25">
      <c r="G126">
        <v>17</v>
      </c>
      <c r="H126">
        <v>113</v>
      </c>
      <c r="M126">
        <v>4</v>
      </c>
    </row>
    <row r="127" spans="7:13" x14ac:dyDescent="0.25">
      <c r="G127">
        <v>30</v>
      </c>
      <c r="H127">
        <v>114</v>
      </c>
      <c r="M127">
        <v>27</v>
      </c>
    </row>
    <row r="128" spans="7:13" x14ac:dyDescent="0.25">
      <c r="G128">
        <v>1</v>
      </c>
      <c r="H128">
        <v>115</v>
      </c>
      <c r="M128">
        <v>36</v>
      </c>
    </row>
    <row r="129" spans="7:13" x14ac:dyDescent="0.25">
      <c r="G129">
        <v>27</v>
      </c>
      <c r="H129">
        <v>116</v>
      </c>
      <c r="M129">
        <v>28</v>
      </c>
    </row>
    <row r="130" spans="7:13" x14ac:dyDescent="0.25">
      <c r="G130">
        <v>4</v>
      </c>
      <c r="H130">
        <v>117</v>
      </c>
      <c r="M130">
        <v>3</v>
      </c>
    </row>
    <row r="131" spans="7:13" x14ac:dyDescent="0.25">
      <c r="M131">
        <v>21</v>
      </c>
    </row>
    <row r="132" spans="7:13" x14ac:dyDescent="0.25">
      <c r="G132">
        <v>29</v>
      </c>
      <c r="H132">
        <v>118</v>
      </c>
      <c r="M132">
        <v>19</v>
      </c>
    </row>
    <row r="133" spans="7:13" x14ac:dyDescent="0.25">
      <c r="G133">
        <v>15</v>
      </c>
      <c r="H133">
        <v>119</v>
      </c>
      <c r="M133">
        <v>35</v>
      </c>
    </row>
    <row r="134" spans="7:13" x14ac:dyDescent="0.25">
      <c r="G134">
        <v>29</v>
      </c>
      <c r="H134">
        <v>120</v>
      </c>
      <c r="M134">
        <v>12</v>
      </c>
    </row>
    <row r="135" spans="7:13" x14ac:dyDescent="0.25">
      <c r="G135">
        <v>18</v>
      </c>
      <c r="H135">
        <v>121</v>
      </c>
      <c r="M135">
        <v>1</v>
      </c>
    </row>
    <row r="136" spans="7:13" x14ac:dyDescent="0.25">
      <c r="G136">
        <v>18</v>
      </c>
      <c r="H136">
        <v>122</v>
      </c>
      <c r="M136">
        <v>15</v>
      </c>
    </row>
    <row r="137" spans="7:13" x14ac:dyDescent="0.25">
      <c r="G137">
        <v>5</v>
      </c>
      <c r="H137">
        <v>123</v>
      </c>
      <c r="M137">
        <v>19</v>
      </c>
    </row>
    <row r="138" spans="7:13" x14ac:dyDescent="0.25">
      <c r="G138">
        <v>13</v>
      </c>
      <c r="H138">
        <v>124</v>
      </c>
      <c r="M138">
        <v>33</v>
      </c>
    </row>
    <row r="139" spans="7:13" x14ac:dyDescent="0.25">
      <c r="G139">
        <v>17</v>
      </c>
      <c r="H139">
        <v>125</v>
      </c>
      <c r="M139">
        <v>2</v>
      </c>
    </row>
    <row r="140" spans="7:13" x14ac:dyDescent="0.25">
      <c r="G140">
        <v>4</v>
      </c>
      <c r="H140">
        <v>126</v>
      </c>
      <c r="M140">
        <v>15</v>
      </c>
    </row>
    <row r="141" spans="7:13" x14ac:dyDescent="0.25">
      <c r="M141">
        <v>24</v>
      </c>
    </row>
    <row r="142" spans="7:13" x14ac:dyDescent="0.25">
      <c r="G142">
        <v>27</v>
      </c>
      <c r="H142">
        <v>127</v>
      </c>
      <c r="M142">
        <v>29</v>
      </c>
    </row>
    <row r="143" spans="7:13" x14ac:dyDescent="0.25">
      <c r="G143">
        <v>36</v>
      </c>
      <c r="H143">
        <v>128</v>
      </c>
      <c r="M143">
        <v>2</v>
      </c>
    </row>
    <row r="144" spans="7:13" x14ac:dyDescent="0.25">
      <c r="G144">
        <v>28</v>
      </c>
      <c r="H144">
        <v>129</v>
      </c>
      <c r="M144">
        <v>14</v>
      </c>
    </row>
    <row r="145" spans="7:13" x14ac:dyDescent="0.25">
      <c r="G145">
        <v>3</v>
      </c>
      <c r="H145">
        <v>130</v>
      </c>
      <c r="M145">
        <v>12</v>
      </c>
    </row>
    <row r="146" spans="7:13" x14ac:dyDescent="0.25">
      <c r="G146">
        <v>21</v>
      </c>
      <c r="H146">
        <v>131</v>
      </c>
      <c r="M146">
        <v>35</v>
      </c>
    </row>
    <row r="147" spans="7:13" x14ac:dyDescent="0.25">
      <c r="G147">
        <v>19</v>
      </c>
      <c r="H147">
        <v>132</v>
      </c>
      <c r="M147">
        <v>14</v>
      </c>
    </row>
    <row r="148" spans="7:13" x14ac:dyDescent="0.25">
      <c r="G148">
        <v>35</v>
      </c>
      <c r="H148">
        <v>133</v>
      </c>
      <c r="M148">
        <v>35</v>
      </c>
    </row>
    <row r="149" spans="7:13" x14ac:dyDescent="0.25">
      <c r="G149">
        <v>12</v>
      </c>
      <c r="H149">
        <v>134</v>
      </c>
      <c r="M149">
        <v>1</v>
      </c>
    </row>
    <row r="150" spans="7:13" x14ac:dyDescent="0.25">
      <c r="G150">
        <v>1</v>
      </c>
      <c r="H150">
        <v>135</v>
      </c>
      <c r="M150">
        <v>4</v>
      </c>
    </row>
    <row r="151" spans="7:13" x14ac:dyDescent="0.25">
      <c r="M151">
        <v>12</v>
      </c>
    </row>
    <row r="152" spans="7:13" x14ac:dyDescent="0.25">
      <c r="G152">
        <v>15</v>
      </c>
      <c r="H152">
        <v>136</v>
      </c>
      <c r="M152">
        <v>16</v>
      </c>
    </row>
    <row r="153" spans="7:13" x14ac:dyDescent="0.25">
      <c r="G153">
        <v>19</v>
      </c>
      <c r="H153">
        <v>137</v>
      </c>
      <c r="M153">
        <v>6</v>
      </c>
    </row>
    <row r="154" spans="7:13" x14ac:dyDescent="0.25">
      <c r="G154">
        <v>33</v>
      </c>
      <c r="H154">
        <v>138</v>
      </c>
      <c r="M154">
        <v>10</v>
      </c>
    </row>
    <row r="155" spans="7:13" x14ac:dyDescent="0.25">
      <c r="G155">
        <v>2</v>
      </c>
      <c r="H155">
        <v>139</v>
      </c>
      <c r="M155">
        <v>32</v>
      </c>
    </row>
    <row r="156" spans="7:13" x14ac:dyDescent="0.25">
      <c r="G156">
        <v>15</v>
      </c>
      <c r="H156">
        <v>140</v>
      </c>
      <c r="M156">
        <v>2</v>
      </c>
    </row>
    <row r="157" spans="7:13" x14ac:dyDescent="0.25">
      <c r="G157">
        <v>24</v>
      </c>
      <c r="H157">
        <v>141</v>
      </c>
      <c r="M157">
        <v>24</v>
      </c>
    </row>
    <row r="158" spans="7:13" x14ac:dyDescent="0.25">
      <c r="G158">
        <v>29</v>
      </c>
      <c r="H158">
        <v>142</v>
      </c>
      <c r="M158">
        <v>18</v>
      </c>
    </row>
    <row r="159" spans="7:13" x14ac:dyDescent="0.25">
      <c r="G159">
        <v>2</v>
      </c>
      <c r="H159">
        <v>143</v>
      </c>
      <c r="M159">
        <v>10</v>
      </c>
    </row>
    <row r="160" spans="7:13" x14ac:dyDescent="0.25">
      <c r="G160">
        <v>14</v>
      </c>
      <c r="H160">
        <v>144</v>
      </c>
      <c r="M160">
        <v>25</v>
      </c>
    </row>
    <row r="161" spans="7:13" x14ac:dyDescent="0.25">
      <c r="M161">
        <v>27</v>
      </c>
    </row>
    <row r="162" spans="7:13" x14ac:dyDescent="0.25">
      <c r="G162">
        <v>12</v>
      </c>
      <c r="H162">
        <v>145</v>
      </c>
      <c r="M162">
        <v>28</v>
      </c>
    </row>
    <row r="163" spans="7:13" x14ac:dyDescent="0.25">
      <c r="G163">
        <v>35</v>
      </c>
      <c r="H163">
        <v>146</v>
      </c>
      <c r="M163">
        <v>21</v>
      </c>
    </row>
    <row r="164" spans="7:13" x14ac:dyDescent="0.25">
      <c r="G164">
        <v>14</v>
      </c>
      <c r="H164">
        <v>147</v>
      </c>
      <c r="M164">
        <v>25</v>
      </c>
    </row>
    <row r="165" spans="7:13" x14ac:dyDescent="0.25">
      <c r="G165">
        <v>35</v>
      </c>
      <c r="H165">
        <v>148</v>
      </c>
      <c r="M165">
        <v>9</v>
      </c>
    </row>
    <row r="166" spans="7:13" x14ac:dyDescent="0.25">
      <c r="G166">
        <v>1</v>
      </c>
      <c r="H166">
        <v>149</v>
      </c>
      <c r="M166">
        <v>30</v>
      </c>
    </row>
    <row r="167" spans="7:13" x14ac:dyDescent="0.25">
      <c r="G167">
        <v>4</v>
      </c>
      <c r="H167">
        <v>150</v>
      </c>
      <c r="M167">
        <v>2</v>
      </c>
    </row>
    <row r="168" spans="7:13" x14ac:dyDescent="0.25">
      <c r="G168">
        <v>12</v>
      </c>
      <c r="H168">
        <v>151</v>
      </c>
      <c r="M168">
        <v>25</v>
      </c>
    </row>
    <row r="169" spans="7:13" x14ac:dyDescent="0.25">
      <c r="G169">
        <v>16</v>
      </c>
      <c r="H169">
        <v>152</v>
      </c>
      <c r="M169">
        <v>22</v>
      </c>
    </row>
    <row r="170" spans="7:13" x14ac:dyDescent="0.25">
      <c r="G170">
        <v>6</v>
      </c>
      <c r="H170">
        <v>153</v>
      </c>
      <c r="M170">
        <v>33</v>
      </c>
    </row>
    <row r="171" spans="7:13" x14ac:dyDescent="0.25">
      <c r="M171">
        <v>2</v>
      </c>
    </row>
    <row r="172" spans="7:13" x14ac:dyDescent="0.25">
      <c r="G172">
        <v>10</v>
      </c>
      <c r="H172">
        <v>154</v>
      </c>
      <c r="M172">
        <v>12</v>
      </c>
    </row>
    <row r="173" spans="7:13" x14ac:dyDescent="0.25">
      <c r="G173">
        <v>32</v>
      </c>
      <c r="H173">
        <v>155</v>
      </c>
      <c r="M173">
        <v>24</v>
      </c>
    </row>
    <row r="174" spans="7:13" x14ac:dyDescent="0.25">
      <c r="G174">
        <v>2</v>
      </c>
      <c r="H174">
        <v>156</v>
      </c>
      <c r="M174">
        <v>26</v>
      </c>
    </row>
    <row r="175" spans="7:13" x14ac:dyDescent="0.25">
      <c r="G175">
        <v>24</v>
      </c>
      <c r="H175">
        <v>157</v>
      </c>
      <c r="M175">
        <v>4</v>
      </c>
    </row>
    <row r="176" spans="7:13" x14ac:dyDescent="0.25">
      <c r="G176">
        <v>18</v>
      </c>
      <c r="H176">
        <v>158</v>
      </c>
      <c r="M176">
        <v>28</v>
      </c>
    </row>
    <row r="177" spans="7:13" x14ac:dyDescent="0.25">
      <c r="G177">
        <v>10</v>
      </c>
      <c r="H177">
        <v>159</v>
      </c>
      <c r="M177">
        <v>25</v>
      </c>
    </row>
    <row r="178" spans="7:13" x14ac:dyDescent="0.25">
      <c r="G178">
        <v>25</v>
      </c>
      <c r="H178">
        <v>160</v>
      </c>
      <c r="M178">
        <v>13</v>
      </c>
    </row>
    <row r="179" spans="7:13" x14ac:dyDescent="0.25">
      <c r="G179">
        <v>27</v>
      </c>
      <c r="H179">
        <v>161</v>
      </c>
      <c r="M179">
        <v>19</v>
      </c>
    </row>
    <row r="180" spans="7:13" x14ac:dyDescent="0.25">
      <c r="G180">
        <v>28</v>
      </c>
      <c r="H180">
        <v>162</v>
      </c>
      <c r="M180">
        <v>19</v>
      </c>
    </row>
    <row r="181" spans="7:13" x14ac:dyDescent="0.25">
      <c r="M181">
        <v>16</v>
      </c>
    </row>
    <row r="182" spans="7:13" x14ac:dyDescent="0.25">
      <c r="G182">
        <v>21</v>
      </c>
      <c r="H182">
        <v>163</v>
      </c>
      <c r="M182">
        <v>11</v>
      </c>
    </row>
    <row r="183" spans="7:13" x14ac:dyDescent="0.25">
      <c r="G183">
        <v>25</v>
      </c>
      <c r="H183">
        <v>164</v>
      </c>
      <c r="M183">
        <v>23</v>
      </c>
    </row>
    <row r="184" spans="7:13" x14ac:dyDescent="0.25">
      <c r="G184">
        <v>9</v>
      </c>
      <c r="H184">
        <v>165</v>
      </c>
      <c r="M184">
        <v>8</v>
      </c>
    </row>
    <row r="185" spans="7:13" x14ac:dyDescent="0.25">
      <c r="G185">
        <v>30</v>
      </c>
      <c r="H185">
        <v>166</v>
      </c>
      <c r="M185">
        <v>8</v>
      </c>
    </row>
    <row r="186" spans="7:13" x14ac:dyDescent="0.25">
      <c r="G186">
        <v>2</v>
      </c>
      <c r="H186">
        <v>167</v>
      </c>
      <c r="M186">
        <v>23</v>
      </c>
    </row>
    <row r="187" spans="7:13" x14ac:dyDescent="0.25">
      <c r="G187">
        <v>25</v>
      </c>
      <c r="H187">
        <v>168</v>
      </c>
      <c r="M187">
        <v>27</v>
      </c>
    </row>
    <row r="188" spans="7:13" x14ac:dyDescent="0.25">
      <c r="G188">
        <v>22</v>
      </c>
      <c r="H188">
        <v>169</v>
      </c>
      <c r="M188">
        <v>22</v>
      </c>
    </row>
    <row r="189" spans="7:13" x14ac:dyDescent="0.25">
      <c r="G189">
        <v>33</v>
      </c>
      <c r="H189">
        <v>170</v>
      </c>
      <c r="M189">
        <v>8</v>
      </c>
    </row>
    <row r="190" spans="7:13" x14ac:dyDescent="0.25">
      <c r="G190">
        <v>2</v>
      </c>
      <c r="H190">
        <v>171</v>
      </c>
      <c r="M190">
        <v>29</v>
      </c>
    </row>
    <row r="191" spans="7:13" x14ac:dyDescent="0.25">
      <c r="M191">
        <v>10</v>
      </c>
    </row>
    <row r="192" spans="7:13" x14ac:dyDescent="0.25">
      <c r="G192">
        <v>12</v>
      </c>
      <c r="H192">
        <v>172</v>
      </c>
      <c r="M192">
        <v>20</v>
      </c>
    </row>
    <row r="193" spans="7:13" x14ac:dyDescent="0.25">
      <c r="G193">
        <v>24</v>
      </c>
      <c r="H193">
        <v>173</v>
      </c>
      <c r="M193">
        <v>8</v>
      </c>
    </row>
    <row r="194" spans="7:13" x14ac:dyDescent="0.25">
      <c r="G194">
        <v>26</v>
      </c>
      <c r="H194">
        <v>174</v>
      </c>
      <c r="M194">
        <v>35</v>
      </c>
    </row>
    <row r="195" spans="7:13" x14ac:dyDescent="0.25">
      <c r="G195">
        <v>4</v>
      </c>
      <c r="H195">
        <v>175</v>
      </c>
      <c r="M195">
        <v>21</v>
      </c>
    </row>
    <row r="196" spans="7:13" x14ac:dyDescent="0.25">
      <c r="G196">
        <v>28</v>
      </c>
      <c r="H196">
        <v>176</v>
      </c>
      <c r="M196">
        <v>5</v>
      </c>
    </row>
    <row r="197" spans="7:13" x14ac:dyDescent="0.25">
      <c r="G197">
        <v>25</v>
      </c>
      <c r="H197">
        <v>177</v>
      </c>
      <c r="M197">
        <v>16</v>
      </c>
    </row>
    <row r="198" spans="7:13" x14ac:dyDescent="0.25">
      <c r="G198">
        <v>13</v>
      </c>
      <c r="H198">
        <v>178</v>
      </c>
      <c r="M198">
        <v>16</v>
      </c>
    </row>
    <row r="199" spans="7:13" x14ac:dyDescent="0.25">
      <c r="G199">
        <v>19</v>
      </c>
      <c r="H199">
        <v>179</v>
      </c>
      <c r="M199">
        <v>17</v>
      </c>
    </row>
    <row r="200" spans="7:13" x14ac:dyDescent="0.25">
      <c r="G200">
        <v>19</v>
      </c>
      <c r="H200">
        <v>180</v>
      </c>
      <c r="M200">
        <v>14</v>
      </c>
    </row>
    <row r="201" spans="7:13" x14ac:dyDescent="0.25">
      <c r="M201">
        <v>4</v>
      </c>
    </row>
    <row r="202" spans="7:13" x14ac:dyDescent="0.25">
      <c r="G202">
        <v>16</v>
      </c>
      <c r="H202">
        <v>181</v>
      </c>
      <c r="M202">
        <v>10</v>
      </c>
    </row>
    <row r="203" spans="7:13" x14ac:dyDescent="0.25">
      <c r="G203">
        <v>11</v>
      </c>
      <c r="H203">
        <v>182</v>
      </c>
      <c r="M203">
        <v>25</v>
      </c>
    </row>
    <row r="204" spans="7:13" x14ac:dyDescent="0.25">
      <c r="G204">
        <v>23</v>
      </c>
      <c r="H204">
        <v>183</v>
      </c>
      <c r="M204">
        <v>21</v>
      </c>
    </row>
    <row r="205" spans="7:13" x14ac:dyDescent="0.25">
      <c r="G205">
        <v>8</v>
      </c>
      <c r="H205">
        <v>184</v>
      </c>
      <c r="M205">
        <v>8</v>
      </c>
    </row>
    <row r="206" spans="7:13" x14ac:dyDescent="0.25">
      <c r="G206">
        <v>8</v>
      </c>
      <c r="H206">
        <v>185</v>
      </c>
      <c r="M206">
        <v>15</v>
      </c>
    </row>
    <row r="207" spans="7:13" x14ac:dyDescent="0.25">
      <c r="G207">
        <v>23</v>
      </c>
      <c r="H207">
        <v>186</v>
      </c>
      <c r="M207">
        <v>13</v>
      </c>
    </row>
    <row r="208" spans="7:13" x14ac:dyDescent="0.25">
      <c r="G208">
        <v>27</v>
      </c>
      <c r="H208">
        <v>187</v>
      </c>
      <c r="M208">
        <v>12</v>
      </c>
    </row>
    <row r="209" spans="7:13" x14ac:dyDescent="0.25">
      <c r="G209">
        <v>22</v>
      </c>
      <c r="H209">
        <v>188</v>
      </c>
      <c r="M209">
        <v>17</v>
      </c>
    </row>
    <row r="210" spans="7:13" x14ac:dyDescent="0.25">
      <c r="G210">
        <v>8</v>
      </c>
      <c r="H210">
        <v>189</v>
      </c>
      <c r="M210">
        <v>36</v>
      </c>
    </row>
    <row r="211" spans="7:13" x14ac:dyDescent="0.25">
      <c r="M211">
        <v>8</v>
      </c>
    </row>
    <row r="212" spans="7:13" x14ac:dyDescent="0.25">
      <c r="G212">
        <v>29</v>
      </c>
      <c r="H212">
        <v>190</v>
      </c>
      <c r="M212">
        <v>5</v>
      </c>
    </row>
    <row r="213" spans="7:13" x14ac:dyDescent="0.25">
      <c r="G213">
        <v>10</v>
      </c>
      <c r="H213">
        <v>191</v>
      </c>
      <c r="M213">
        <v>1</v>
      </c>
    </row>
    <row r="214" spans="7:13" x14ac:dyDescent="0.25">
      <c r="G214">
        <v>20</v>
      </c>
      <c r="H214">
        <v>192</v>
      </c>
      <c r="M214">
        <v>32</v>
      </c>
    </row>
    <row r="215" spans="7:13" x14ac:dyDescent="0.25">
      <c r="G215">
        <v>8</v>
      </c>
      <c r="H215">
        <v>193</v>
      </c>
      <c r="M215">
        <v>25</v>
      </c>
    </row>
    <row r="216" spans="7:13" x14ac:dyDescent="0.25">
      <c r="G216">
        <v>35</v>
      </c>
      <c r="H216">
        <v>194</v>
      </c>
      <c r="M216">
        <v>2</v>
      </c>
    </row>
    <row r="217" spans="7:13" x14ac:dyDescent="0.25">
      <c r="G217">
        <v>21</v>
      </c>
      <c r="H217">
        <v>195</v>
      </c>
      <c r="M217">
        <v>20</v>
      </c>
    </row>
    <row r="218" spans="7:13" x14ac:dyDescent="0.25">
      <c r="G218">
        <v>5</v>
      </c>
      <c r="H218">
        <v>196</v>
      </c>
      <c r="M218">
        <v>14</v>
      </c>
    </row>
    <row r="219" spans="7:13" x14ac:dyDescent="0.25">
      <c r="G219">
        <v>16</v>
      </c>
      <c r="H219">
        <v>197</v>
      </c>
      <c r="M219">
        <v>22</v>
      </c>
    </row>
    <row r="220" spans="7:13" x14ac:dyDescent="0.25">
      <c r="G220">
        <v>16</v>
      </c>
      <c r="H220">
        <v>198</v>
      </c>
      <c r="M220">
        <v>15</v>
      </c>
    </row>
    <row r="221" spans="7:13" x14ac:dyDescent="0.25">
      <c r="M221">
        <v>34</v>
      </c>
    </row>
    <row r="222" spans="7:13" x14ac:dyDescent="0.25">
      <c r="G222">
        <v>17</v>
      </c>
      <c r="H222">
        <v>199</v>
      </c>
      <c r="M222">
        <v>20</v>
      </c>
    </row>
    <row r="223" spans="7:13" x14ac:dyDescent="0.25">
      <c r="G223">
        <v>14</v>
      </c>
      <c r="H223">
        <v>200</v>
      </c>
      <c r="M223">
        <v>6</v>
      </c>
    </row>
    <row r="224" spans="7:13" x14ac:dyDescent="0.25">
      <c r="G224">
        <v>4</v>
      </c>
      <c r="H224">
        <v>201</v>
      </c>
      <c r="M224">
        <v>27</v>
      </c>
    </row>
    <row r="225" spans="7:13" x14ac:dyDescent="0.25">
      <c r="G225">
        <v>10</v>
      </c>
      <c r="H225">
        <v>202</v>
      </c>
      <c r="M225">
        <v>21</v>
      </c>
    </row>
    <row r="226" spans="7:13" x14ac:dyDescent="0.25">
      <c r="G226">
        <v>25</v>
      </c>
      <c r="H226">
        <v>203</v>
      </c>
      <c r="M226">
        <v>15</v>
      </c>
    </row>
    <row r="227" spans="7:13" x14ac:dyDescent="0.25">
      <c r="G227">
        <v>21</v>
      </c>
      <c r="H227">
        <v>204</v>
      </c>
      <c r="M227">
        <v>2</v>
      </c>
    </row>
    <row r="228" spans="7:13" x14ac:dyDescent="0.25">
      <c r="G228">
        <v>8</v>
      </c>
      <c r="H228">
        <v>205</v>
      </c>
      <c r="M228">
        <v>16</v>
      </c>
    </row>
    <row r="229" spans="7:13" x14ac:dyDescent="0.25">
      <c r="G229">
        <v>15</v>
      </c>
      <c r="H229">
        <v>206</v>
      </c>
      <c r="M229">
        <v>20</v>
      </c>
    </row>
    <row r="230" spans="7:13" x14ac:dyDescent="0.25">
      <c r="G230">
        <v>13</v>
      </c>
      <c r="H230">
        <v>207</v>
      </c>
      <c r="M230">
        <v>2</v>
      </c>
    </row>
    <row r="231" spans="7:13" x14ac:dyDescent="0.25">
      <c r="M231">
        <v>30</v>
      </c>
    </row>
    <row r="232" spans="7:13" x14ac:dyDescent="0.25">
      <c r="G232">
        <v>12</v>
      </c>
      <c r="H232">
        <v>208</v>
      </c>
      <c r="M232">
        <v>26</v>
      </c>
    </row>
    <row r="233" spans="7:13" x14ac:dyDescent="0.25">
      <c r="G233">
        <v>17</v>
      </c>
      <c r="H233">
        <v>209</v>
      </c>
      <c r="M233">
        <v>28</v>
      </c>
    </row>
    <row r="234" spans="7:13" x14ac:dyDescent="0.25">
      <c r="G234">
        <v>36</v>
      </c>
      <c r="H234">
        <v>210</v>
      </c>
      <c r="M234">
        <v>33</v>
      </c>
    </row>
    <row r="235" spans="7:13" x14ac:dyDescent="0.25">
      <c r="G235">
        <v>8</v>
      </c>
      <c r="H235">
        <v>211</v>
      </c>
    </row>
    <row r="236" spans="7:13" x14ac:dyDescent="0.25">
      <c r="G236">
        <v>5</v>
      </c>
      <c r="H236">
        <v>212</v>
      </c>
    </row>
    <row r="237" spans="7:13" x14ac:dyDescent="0.25">
      <c r="G237">
        <v>1</v>
      </c>
      <c r="H237">
        <v>213</v>
      </c>
    </row>
    <row r="238" spans="7:13" x14ac:dyDescent="0.25">
      <c r="G238">
        <v>32</v>
      </c>
      <c r="H238">
        <v>214</v>
      </c>
    </row>
    <row r="239" spans="7:13" x14ac:dyDescent="0.25">
      <c r="G239">
        <v>25</v>
      </c>
      <c r="H239">
        <v>215</v>
      </c>
    </row>
    <row r="240" spans="7:13" x14ac:dyDescent="0.25">
      <c r="G240">
        <v>2</v>
      </c>
      <c r="H240">
        <v>216</v>
      </c>
    </row>
    <row r="242" spans="7:8" x14ac:dyDescent="0.25">
      <c r="G242">
        <v>20</v>
      </c>
      <c r="H242">
        <v>217</v>
      </c>
    </row>
    <row r="243" spans="7:8" x14ac:dyDescent="0.25">
      <c r="G243">
        <v>14</v>
      </c>
      <c r="H243">
        <v>218</v>
      </c>
    </row>
    <row r="244" spans="7:8" x14ac:dyDescent="0.25">
      <c r="G244">
        <v>22</v>
      </c>
      <c r="H244">
        <v>219</v>
      </c>
    </row>
    <row r="245" spans="7:8" x14ac:dyDescent="0.25">
      <c r="G245">
        <v>15</v>
      </c>
      <c r="H245">
        <v>220</v>
      </c>
    </row>
    <row r="246" spans="7:8" x14ac:dyDescent="0.25">
      <c r="G246">
        <v>34</v>
      </c>
      <c r="H246">
        <v>221</v>
      </c>
    </row>
    <row r="247" spans="7:8" x14ac:dyDescent="0.25">
      <c r="G247">
        <v>20</v>
      </c>
      <c r="H247">
        <v>222</v>
      </c>
    </row>
    <row r="248" spans="7:8" x14ac:dyDescent="0.25">
      <c r="G248">
        <v>6</v>
      </c>
      <c r="H248">
        <v>223</v>
      </c>
    </row>
    <row r="249" spans="7:8" x14ac:dyDescent="0.25">
      <c r="G249">
        <v>27</v>
      </c>
      <c r="H249">
        <v>224</v>
      </c>
    </row>
    <row r="250" spans="7:8" x14ac:dyDescent="0.25">
      <c r="G250">
        <v>21</v>
      </c>
      <c r="H250">
        <v>225</v>
      </c>
    </row>
    <row r="252" spans="7:8" x14ac:dyDescent="0.25">
      <c r="G252">
        <v>15</v>
      </c>
      <c r="H252">
        <v>226</v>
      </c>
    </row>
    <row r="253" spans="7:8" x14ac:dyDescent="0.25">
      <c r="G253">
        <v>2</v>
      </c>
      <c r="H253">
        <v>227</v>
      </c>
    </row>
    <row r="254" spans="7:8" x14ac:dyDescent="0.25">
      <c r="G254">
        <v>16</v>
      </c>
      <c r="H254">
        <v>228</v>
      </c>
    </row>
    <row r="255" spans="7:8" x14ac:dyDescent="0.25">
      <c r="G255">
        <v>20</v>
      </c>
      <c r="H255">
        <v>229</v>
      </c>
    </row>
    <row r="256" spans="7:8" x14ac:dyDescent="0.25">
      <c r="G256">
        <v>2</v>
      </c>
      <c r="H256">
        <v>230</v>
      </c>
    </row>
    <row r="257" spans="7:8" x14ac:dyDescent="0.25">
      <c r="G257">
        <v>30</v>
      </c>
      <c r="H257">
        <v>231</v>
      </c>
    </row>
    <row r="258" spans="7:8" x14ac:dyDescent="0.25">
      <c r="G258">
        <v>26</v>
      </c>
      <c r="H258">
        <v>232</v>
      </c>
    </row>
    <row r="259" spans="7:8" x14ac:dyDescent="0.25">
      <c r="G259">
        <v>28</v>
      </c>
      <c r="H259">
        <v>233</v>
      </c>
    </row>
    <row r="260" spans="7:8" x14ac:dyDescent="0.25">
      <c r="G260">
        <v>33</v>
      </c>
      <c r="H260">
        <v>234</v>
      </c>
    </row>
  </sheetData>
  <autoFilter ref="G1:H261"/>
  <sortState ref="G2:H261">
    <sortCondition ref="H2:H26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Swati</cp:lastModifiedBy>
  <dcterms:created xsi:type="dcterms:W3CDTF">2013-08-30T17:35:32Z</dcterms:created>
  <dcterms:modified xsi:type="dcterms:W3CDTF">2013-11-19T19:57:48Z</dcterms:modified>
</cp:coreProperties>
</file>