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0" yWindow="0" windowWidth="16380" windowHeight="8190" tabRatio="86"/>
  </bookViews>
  <sheets>
    <sheet name="Sheet1" sheetId="1" r:id="rId1"/>
    <sheet name="Sheet2" sheetId="2" r:id="rId2"/>
    <sheet name="Sheet3" sheetId="3" r:id="rId3"/>
  </sheets>
  <definedNames>
    <definedName name="zero">Sheet1!#REF!</definedName>
  </definedNames>
  <calcPr calcId="125725"/>
</workbook>
</file>

<file path=xl/calcChain.xml><?xml version="1.0" encoding="utf-8"?>
<calcChain xmlns="http://schemas.openxmlformats.org/spreadsheetml/2006/main">
  <c r="M316" i="1"/>
  <c r="L316"/>
  <c r="I316"/>
  <c r="H316"/>
  <c r="G316"/>
  <c r="M315"/>
  <c r="L315"/>
  <c r="I315"/>
  <c r="H315"/>
  <c r="G315"/>
  <c r="M314"/>
  <c r="L314"/>
  <c r="I314"/>
  <c r="H314"/>
  <c r="G314"/>
  <c r="M313"/>
  <c r="L313"/>
  <c r="I313"/>
  <c r="H313"/>
  <c r="G313"/>
  <c r="M312"/>
  <c r="L312"/>
  <c r="I312"/>
  <c r="H312"/>
  <c r="G312"/>
  <c r="M311"/>
  <c r="L311"/>
  <c r="I311"/>
  <c r="H311"/>
  <c r="G311"/>
  <c r="M310"/>
  <c r="L310"/>
  <c r="I310"/>
  <c r="H310"/>
  <c r="G310"/>
  <c r="M309"/>
  <c r="L309"/>
  <c r="I309"/>
  <c r="H309"/>
  <c r="G309"/>
  <c r="M308"/>
  <c r="L308"/>
  <c r="I308"/>
  <c r="H308"/>
  <c r="G308"/>
  <c r="M307"/>
  <c r="L307"/>
  <c r="I307"/>
  <c r="H307"/>
  <c r="G307"/>
  <c r="M306"/>
  <c r="L306"/>
  <c r="I306"/>
  <c r="H306"/>
  <c r="G306"/>
  <c r="M305"/>
  <c r="L305"/>
  <c r="I305"/>
  <c r="H305"/>
  <c r="G305"/>
  <c r="M304"/>
  <c r="L304"/>
  <c r="I304"/>
  <c r="H304"/>
  <c r="G304"/>
  <c r="M303"/>
  <c r="L303"/>
  <c r="I303"/>
  <c r="H303"/>
  <c r="G303"/>
  <c r="M302"/>
  <c r="L302"/>
  <c r="I302"/>
  <c r="H302"/>
  <c r="G302"/>
  <c r="M301"/>
  <c r="L301"/>
  <c r="I301"/>
  <c r="H301"/>
  <c r="G301"/>
  <c r="M300"/>
  <c r="L300"/>
  <c r="I300"/>
  <c r="H300"/>
  <c r="G300"/>
  <c r="M299"/>
  <c r="L299"/>
  <c r="I299"/>
  <c r="H299"/>
  <c r="G299"/>
  <c r="M298"/>
  <c r="L298"/>
  <c r="I298"/>
  <c r="H298"/>
  <c r="G298"/>
  <c r="M297"/>
  <c r="L297"/>
  <c r="I297"/>
  <c r="H297"/>
  <c r="G297"/>
  <c r="M296"/>
  <c r="L296"/>
  <c r="I296"/>
  <c r="H296"/>
  <c r="G296"/>
  <c r="M295"/>
  <c r="L295"/>
  <c r="I295"/>
  <c r="H295"/>
  <c r="G295"/>
  <c r="M294"/>
  <c r="L294"/>
  <c r="I294"/>
  <c r="H294"/>
  <c r="G294"/>
  <c r="M293"/>
  <c r="L293"/>
  <c r="I293"/>
  <c r="H293"/>
  <c r="G293"/>
  <c r="M292"/>
  <c r="L292"/>
  <c r="I292"/>
  <c r="H292"/>
  <c r="G292"/>
  <c r="M291"/>
  <c r="L291"/>
  <c r="I291"/>
  <c r="H291"/>
  <c r="G291"/>
  <c r="M290"/>
  <c r="L290"/>
  <c r="I290"/>
  <c r="H290"/>
  <c r="G290"/>
  <c r="M289"/>
  <c r="L289"/>
  <c r="I289"/>
  <c r="H289"/>
  <c r="G289"/>
  <c r="M288"/>
  <c r="L288"/>
  <c r="I288"/>
  <c r="H288"/>
  <c r="G288"/>
  <c r="M287"/>
  <c r="L287"/>
  <c r="I287"/>
  <c r="H287"/>
  <c r="G287"/>
  <c r="M286"/>
  <c r="L286"/>
  <c r="I286"/>
  <c r="H286"/>
  <c r="G286"/>
  <c r="M285"/>
  <c r="L285"/>
  <c r="I285"/>
  <c r="H285"/>
  <c r="G285"/>
  <c r="M284"/>
  <c r="L284"/>
  <c r="I284"/>
  <c r="H284"/>
  <c r="G284"/>
  <c r="M283"/>
  <c r="L283"/>
  <c r="I283"/>
  <c r="H283"/>
  <c r="G283"/>
  <c r="M282"/>
  <c r="L282"/>
  <c r="I282"/>
  <c r="H282"/>
  <c r="G282"/>
  <c r="M281"/>
  <c r="L281"/>
  <c r="I281"/>
  <c r="H281"/>
  <c r="G281"/>
  <c r="M280"/>
  <c r="L280"/>
  <c r="I280"/>
  <c r="H280"/>
  <c r="G280"/>
  <c r="M279"/>
  <c r="L279"/>
  <c r="I279"/>
  <c r="H279"/>
  <c r="G279"/>
  <c r="M278"/>
  <c r="L278"/>
  <c r="I278"/>
  <c r="H278"/>
  <c r="G278"/>
  <c r="M277"/>
  <c r="L277"/>
  <c r="I277"/>
  <c r="H277"/>
  <c r="G277"/>
  <c r="M276"/>
  <c r="L276"/>
  <c r="I276"/>
  <c r="H276"/>
  <c r="G276"/>
  <c r="M275"/>
  <c r="L275"/>
  <c r="I275"/>
  <c r="H275"/>
  <c r="G275"/>
  <c r="M274"/>
  <c r="L274"/>
  <c r="I274"/>
  <c r="H274"/>
  <c r="G274"/>
  <c r="M273"/>
  <c r="L273"/>
  <c r="I273"/>
  <c r="H273"/>
  <c r="G273"/>
  <c r="M272"/>
  <c r="L272"/>
  <c r="I272"/>
  <c r="H272"/>
  <c r="G272"/>
  <c r="M271"/>
  <c r="L271"/>
  <c r="I271"/>
  <c r="H271"/>
  <c r="G271"/>
  <c r="M270"/>
  <c r="L270"/>
  <c r="I270"/>
  <c r="H270"/>
  <c r="G270"/>
  <c r="M269"/>
  <c r="L269"/>
  <c r="I269"/>
  <c r="H269"/>
  <c r="G269"/>
  <c r="M268"/>
  <c r="L268"/>
  <c r="I268"/>
  <c r="H268"/>
  <c r="G268"/>
  <c r="M267"/>
  <c r="L267"/>
  <c r="I267"/>
  <c r="H267"/>
  <c r="G267"/>
  <c r="M266"/>
  <c r="L266"/>
  <c r="I266"/>
  <c r="H266"/>
  <c r="G266"/>
  <c r="M265"/>
  <c r="L265"/>
  <c r="I265"/>
  <c r="H265"/>
  <c r="G265"/>
  <c r="M264"/>
  <c r="L264"/>
  <c r="I264"/>
  <c r="H264"/>
  <c r="G264"/>
  <c r="M263"/>
  <c r="L263"/>
  <c r="I263"/>
  <c r="H263"/>
  <c r="G263"/>
  <c r="M262"/>
  <c r="L262"/>
  <c r="I262"/>
  <c r="H262"/>
  <c r="G262"/>
  <c r="M261"/>
  <c r="L261"/>
  <c r="I261"/>
  <c r="H261"/>
  <c r="G261"/>
  <c r="M260"/>
  <c r="L260"/>
  <c r="I260"/>
  <c r="H260"/>
  <c r="G260"/>
  <c r="M259"/>
  <c r="L259"/>
  <c r="I259"/>
  <c r="H259"/>
  <c r="G259"/>
  <c r="M258"/>
  <c r="L258"/>
  <c r="I258"/>
  <c r="H258"/>
  <c r="G258"/>
  <c r="M257"/>
  <c r="L257"/>
  <c r="I257"/>
  <c r="H257"/>
  <c r="G257"/>
  <c r="M256"/>
  <c r="L256"/>
  <c r="I256"/>
  <c r="H256"/>
  <c r="G256"/>
  <c r="M255"/>
  <c r="L255"/>
  <c r="I255"/>
  <c r="H255"/>
  <c r="G255"/>
  <c r="M254"/>
  <c r="L254"/>
  <c r="I254"/>
  <c r="H254"/>
  <c r="G254"/>
  <c r="M253"/>
  <c r="L253"/>
  <c r="I253"/>
  <c r="H253"/>
  <c r="G253"/>
  <c r="M252"/>
  <c r="L252"/>
  <c r="I252"/>
  <c r="H252"/>
  <c r="G252"/>
  <c r="M251"/>
  <c r="L251"/>
  <c r="I251"/>
  <c r="H251"/>
  <c r="G251"/>
  <c r="M250"/>
  <c r="L250"/>
  <c r="I250"/>
  <c r="H250"/>
  <c r="G250"/>
  <c r="M249"/>
  <c r="L249"/>
  <c r="I249"/>
  <c r="H249"/>
  <c r="G249"/>
  <c r="M248"/>
  <c r="L248"/>
  <c r="I248"/>
  <c r="H248"/>
  <c r="G248"/>
  <c r="M247"/>
  <c r="L247"/>
  <c r="I247"/>
  <c r="H247"/>
  <c r="G247"/>
  <c r="M246"/>
  <c r="L246"/>
  <c r="I246"/>
  <c r="H246"/>
  <c r="G246"/>
  <c r="M245"/>
  <c r="L245"/>
  <c r="I245"/>
  <c r="H245"/>
  <c r="G245"/>
  <c r="M244"/>
  <c r="L244"/>
  <c r="I244"/>
  <c r="H244"/>
  <c r="G244"/>
  <c r="M243"/>
  <c r="L243"/>
  <c r="I243"/>
  <c r="H243"/>
  <c r="G243"/>
  <c r="M242"/>
  <c r="L242"/>
  <c r="I242"/>
  <c r="H242"/>
  <c r="G242"/>
  <c r="M241"/>
  <c r="L241"/>
  <c r="I241"/>
  <c r="H241"/>
  <c r="G241"/>
  <c r="M240"/>
  <c r="L240"/>
  <c r="I240"/>
  <c r="H240"/>
  <c r="G240"/>
  <c r="M239"/>
  <c r="L239"/>
  <c r="I239"/>
  <c r="H239"/>
  <c r="G239"/>
  <c r="M238"/>
  <c r="L238"/>
  <c r="I238"/>
  <c r="H238"/>
  <c r="G238"/>
  <c r="M237"/>
  <c r="L237"/>
  <c r="I237"/>
  <c r="H237"/>
  <c r="G237"/>
  <c r="M236"/>
  <c r="L236"/>
  <c r="I236"/>
  <c r="H236"/>
  <c r="G236"/>
  <c r="M235"/>
  <c r="L235"/>
  <c r="I235"/>
  <c r="H235"/>
  <c r="G235"/>
  <c r="M234"/>
  <c r="L234"/>
  <c r="I234"/>
  <c r="H234"/>
  <c r="G234"/>
  <c r="M233"/>
  <c r="L233"/>
  <c r="I233"/>
  <c r="H233"/>
  <c r="G233"/>
  <c r="M232"/>
  <c r="L232"/>
  <c r="I232"/>
  <c r="H232"/>
  <c r="G232"/>
  <c r="M231"/>
  <c r="L231"/>
  <c r="I231"/>
  <c r="H231"/>
  <c r="G231"/>
  <c r="M230"/>
  <c r="L230"/>
  <c r="I230"/>
  <c r="H230"/>
  <c r="G230"/>
  <c r="M229"/>
  <c r="L229"/>
  <c r="I229"/>
  <c r="H229"/>
  <c r="G229"/>
  <c r="M228"/>
  <c r="L228"/>
  <c r="I228"/>
  <c r="H228"/>
  <c r="G228"/>
  <c r="M227"/>
  <c r="L227"/>
  <c r="I227"/>
  <c r="H227"/>
  <c r="G227"/>
  <c r="M226"/>
  <c r="L226"/>
  <c r="I226"/>
  <c r="H226"/>
  <c r="G226"/>
  <c r="M225"/>
  <c r="L225"/>
  <c r="I225"/>
  <c r="H225"/>
  <c r="G225"/>
  <c r="M224"/>
  <c r="L224"/>
  <c r="I224"/>
  <c r="H224"/>
  <c r="G224"/>
  <c r="M223"/>
  <c r="L223"/>
  <c r="I223"/>
  <c r="H223"/>
  <c r="G223"/>
  <c r="M222"/>
  <c r="L222"/>
  <c r="I222"/>
  <c r="H222"/>
  <c r="G222"/>
  <c r="M221"/>
  <c r="L221"/>
  <c r="I221"/>
  <c r="H221"/>
  <c r="G221"/>
  <c r="M220"/>
  <c r="L220"/>
  <c r="I220"/>
  <c r="H220"/>
  <c r="G220"/>
  <c r="M219"/>
  <c r="L219"/>
  <c r="I219"/>
  <c r="H219"/>
  <c r="G219"/>
  <c r="M218"/>
  <c r="L218"/>
  <c r="I218"/>
  <c r="H218"/>
  <c r="G218"/>
  <c r="M217"/>
  <c r="L217"/>
  <c r="I217"/>
  <c r="H217"/>
  <c r="G217"/>
  <c r="M216"/>
  <c r="L216"/>
  <c r="I216"/>
  <c r="H216"/>
  <c r="G216"/>
  <c r="M215"/>
  <c r="L215"/>
  <c r="I215"/>
  <c r="H215"/>
  <c r="G215"/>
  <c r="M214"/>
  <c r="L214"/>
  <c r="I214"/>
  <c r="H214"/>
  <c r="G214"/>
  <c r="M213"/>
  <c r="L213"/>
  <c r="I213"/>
  <c r="H213"/>
  <c r="G213"/>
  <c r="M212"/>
  <c r="L212"/>
  <c r="I212"/>
  <c r="H212"/>
  <c r="G212"/>
  <c r="M211"/>
  <c r="L211"/>
  <c r="I211"/>
  <c r="H211"/>
  <c r="G211"/>
  <c r="M210"/>
  <c r="L210"/>
  <c r="I210"/>
  <c r="H210"/>
  <c r="G210"/>
  <c r="M209"/>
  <c r="L209"/>
  <c r="I209"/>
  <c r="H209"/>
  <c r="G209"/>
  <c r="M208"/>
  <c r="L208"/>
  <c r="I208"/>
  <c r="H208"/>
  <c r="G208"/>
  <c r="M207"/>
  <c r="L207"/>
  <c r="I207"/>
  <c r="H207"/>
  <c r="G207"/>
  <c r="M206"/>
  <c r="L206"/>
  <c r="I206"/>
  <c r="H206"/>
  <c r="G206"/>
  <c r="M205"/>
  <c r="L205"/>
  <c r="I205"/>
  <c r="H205"/>
  <c r="G205"/>
  <c r="M204"/>
  <c r="L204"/>
  <c r="I204"/>
  <c r="H204"/>
  <c r="G204"/>
  <c r="M203"/>
  <c r="L203"/>
  <c r="I203"/>
  <c r="H203"/>
  <c r="G203"/>
  <c r="M202"/>
  <c r="L202"/>
  <c r="I202"/>
  <c r="H202"/>
  <c r="G202"/>
  <c r="M201"/>
  <c r="L201"/>
  <c r="I201"/>
  <c r="H201"/>
  <c r="G201"/>
  <c r="M200"/>
  <c r="L200"/>
  <c r="I200"/>
  <c r="H200"/>
  <c r="G200"/>
  <c r="M199"/>
  <c r="L199"/>
  <c r="I199"/>
  <c r="H199"/>
  <c r="G199"/>
  <c r="M198"/>
  <c r="L198"/>
  <c r="I198"/>
  <c r="H198"/>
  <c r="G198"/>
  <c r="M197"/>
  <c r="L197"/>
  <c r="I197"/>
  <c r="H197"/>
  <c r="G197"/>
  <c r="M196"/>
  <c r="L196"/>
  <c r="I196"/>
  <c r="H196"/>
  <c r="G196"/>
  <c r="M195"/>
  <c r="L195"/>
  <c r="I195"/>
  <c r="H195"/>
  <c r="G195"/>
  <c r="M194"/>
  <c r="L194"/>
  <c r="I194"/>
  <c r="H194"/>
  <c r="G194"/>
  <c r="M193"/>
  <c r="L193"/>
  <c r="I193"/>
  <c r="H193"/>
  <c r="G193"/>
  <c r="M192"/>
  <c r="L192"/>
  <c r="I192"/>
  <c r="H192"/>
  <c r="G192"/>
  <c r="M191"/>
  <c r="L191"/>
  <c r="I191"/>
  <c r="H191"/>
  <c r="G191"/>
  <c r="M190"/>
  <c r="L190"/>
  <c r="I190"/>
  <c r="H190"/>
  <c r="G190"/>
  <c r="M189"/>
  <c r="L189"/>
  <c r="I189"/>
  <c r="H189"/>
  <c r="G189"/>
  <c r="M188"/>
  <c r="L188"/>
  <c r="I188"/>
  <c r="H188"/>
  <c r="G188"/>
  <c r="M187"/>
  <c r="L187"/>
  <c r="I187"/>
  <c r="H187"/>
  <c r="G187"/>
  <c r="M186"/>
  <c r="L186"/>
  <c r="I186"/>
  <c r="H186"/>
  <c r="G186"/>
  <c r="M185"/>
  <c r="L185"/>
  <c r="I185"/>
  <c r="H185"/>
  <c r="G185"/>
  <c r="M184"/>
  <c r="L184"/>
  <c r="I184"/>
  <c r="H184"/>
  <c r="G184"/>
  <c r="M183"/>
  <c r="L183"/>
  <c r="I183"/>
  <c r="H183"/>
  <c r="G183"/>
  <c r="M182"/>
  <c r="L182"/>
  <c r="I182"/>
  <c r="H182"/>
  <c r="G182"/>
  <c r="M181"/>
  <c r="L181"/>
  <c r="I181"/>
  <c r="H181"/>
  <c r="G181"/>
  <c r="M180"/>
  <c r="L180"/>
  <c r="I180"/>
  <c r="H180"/>
  <c r="G180"/>
  <c r="M179"/>
  <c r="L179"/>
  <c r="I179"/>
  <c r="H179"/>
  <c r="G179"/>
  <c r="M178"/>
  <c r="L178"/>
  <c r="I178"/>
  <c r="H178"/>
  <c r="G178"/>
  <c r="M177"/>
  <c r="L177"/>
  <c r="I177"/>
  <c r="H177"/>
  <c r="G177"/>
  <c r="M176"/>
  <c r="L176"/>
  <c r="I176"/>
  <c r="H176"/>
  <c r="G176"/>
  <c r="M175"/>
  <c r="L175"/>
  <c r="I175"/>
  <c r="H175"/>
  <c r="G175"/>
  <c r="M174"/>
  <c r="L174"/>
  <c r="I174"/>
  <c r="H174"/>
  <c r="G174"/>
  <c r="M173"/>
  <c r="L173"/>
  <c r="I173"/>
  <c r="H173"/>
  <c r="G173"/>
  <c r="M172"/>
  <c r="L172"/>
  <c r="I172"/>
  <c r="H172"/>
  <c r="G172"/>
  <c r="M171"/>
  <c r="L171"/>
  <c r="I171"/>
  <c r="H171"/>
  <c r="G171"/>
  <c r="M170"/>
  <c r="L170"/>
  <c r="I170"/>
  <c r="H170"/>
  <c r="G170"/>
  <c r="M169"/>
  <c r="L169"/>
  <c r="I169"/>
  <c r="H169"/>
  <c r="G169"/>
  <c r="M168"/>
  <c r="L168"/>
  <c r="I168"/>
  <c r="H168"/>
  <c r="G168"/>
  <c r="M167"/>
  <c r="L167"/>
  <c r="I167"/>
  <c r="H167"/>
  <c r="G167"/>
  <c r="M166"/>
  <c r="L166"/>
  <c r="I166"/>
  <c r="H166"/>
  <c r="G166"/>
  <c r="M165"/>
  <c r="L165"/>
  <c r="I165"/>
  <c r="H165"/>
  <c r="G165"/>
  <c r="M164"/>
  <c r="L164"/>
  <c r="I164"/>
  <c r="H164"/>
  <c r="G164"/>
  <c r="M163"/>
  <c r="L163"/>
  <c r="I163"/>
  <c r="H163"/>
  <c r="G163"/>
  <c r="M162"/>
  <c r="L162"/>
  <c r="I162"/>
  <c r="H162"/>
  <c r="G162"/>
  <c r="M161"/>
  <c r="L161"/>
  <c r="I161"/>
  <c r="H161"/>
  <c r="G161"/>
  <c r="M160"/>
  <c r="L160"/>
  <c r="I160"/>
  <c r="H160"/>
  <c r="G160"/>
  <c r="M159"/>
  <c r="L159"/>
  <c r="I159"/>
  <c r="H159"/>
  <c r="G159"/>
  <c r="M158"/>
  <c r="L158"/>
  <c r="I158"/>
  <c r="H158"/>
  <c r="G158"/>
  <c r="M157"/>
  <c r="L157"/>
  <c r="I157"/>
  <c r="H157"/>
  <c r="G157"/>
  <c r="M156"/>
  <c r="L156"/>
  <c r="I156"/>
  <c r="H156"/>
  <c r="G156"/>
  <c r="M155"/>
  <c r="L155"/>
  <c r="I155"/>
  <c r="H155"/>
  <c r="G155"/>
  <c r="M154"/>
  <c r="L154"/>
  <c r="I154"/>
  <c r="H154"/>
  <c r="G154"/>
  <c r="M153"/>
  <c r="L153"/>
  <c r="I153"/>
  <c r="H153"/>
  <c r="G153"/>
  <c r="M152"/>
  <c r="L152"/>
  <c r="I152"/>
  <c r="H152"/>
  <c r="G152"/>
  <c r="M151"/>
  <c r="L151"/>
  <c r="I151"/>
  <c r="H151"/>
  <c r="G151"/>
  <c r="M150"/>
  <c r="L150"/>
  <c r="I150"/>
  <c r="H150"/>
  <c r="G150"/>
  <c r="M149"/>
  <c r="L149"/>
  <c r="I149"/>
  <c r="H149"/>
  <c r="G149"/>
  <c r="M148"/>
  <c r="L148"/>
  <c r="I148"/>
  <c r="H148"/>
  <c r="G148"/>
  <c r="M147"/>
  <c r="L147"/>
  <c r="I147"/>
  <c r="H147"/>
  <c r="G147"/>
  <c r="M146"/>
  <c r="L146"/>
  <c r="I146"/>
  <c r="H146"/>
  <c r="G146"/>
  <c r="M145"/>
  <c r="L145"/>
  <c r="I145"/>
  <c r="H145"/>
  <c r="G145"/>
  <c r="M144"/>
  <c r="L144"/>
  <c r="I144"/>
  <c r="H144"/>
  <c r="G144"/>
  <c r="M143"/>
  <c r="L143"/>
  <c r="I143"/>
  <c r="H143"/>
  <c r="G143"/>
  <c r="M142"/>
  <c r="L142"/>
  <c r="I142"/>
  <c r="H142"/>
  <c r="G142"/>
  <c r="M141"/>
  <c r="L141"/>
  <c r="I141"/>
  <c r="H141"/>
  <c r="G141"/>
  <c r="M140"/>
  <c r="L140"/>
  <c r="I140"/>
  <c r="H140"/>
  <c r="G140"/>
  <c r="M139"/>
  <c r="L139"/>
  <c r="I139"/>
  <c r="H139"/>
  <c r="G139"/>
  <c r="M138"/>
  <c r="L138"/>
  <c r="I138"/>
  <c r="H138"/>
  <c r="G138"/>
  <c r="M137"/>
  <c r="L137"/>
  <c r="I137"/>
  <c r="H137"/>
  <c r="G137"/>
  <c r="M136"/>
  <c r="L136"/>
  <c r="I136"/>
  <c r="H136"/>
  <c r="G136"/>
  <c r="M135"/>
  <c r="L135"/>
  <c r="I135"/>
  <c r="H135"/>
  <c r="G135"/>
  <c r="M134"/>
  <c r="L134"/>
  <c r="I134"/>
  <c r="H134"/>
  <c r="G134"/>
  <c r="M133"/>
  <c r="L133"/>
  <c r="I133"/>
  <c r="H133"/>
  <c r="G133"/>
  <c r="M132"/>
  <c r="L132"/>
  <c r="I132"/>
  <c r="H132"/>
  <c r="G132"/>
  <c r="M131"/>
  <c r="L131"/>
  <c r="I131"/>
  <c r="H131"/>
  <c r="G131"/>
  <c r="M130"/>
  <c r="L130"/>
  <c r="I130"/>
  <c r="H130"/>
  <c r="G130"/>
  <c r="M129"/>
  <c r="L129"/>
  <c r="I129"/>
  <c r="H129"/>
  <c r="G129"/>
  <c r="M128"/>
  <c r="L128"/>
  <c r="I128"/>
  <c r="H128"/>
  <c r="G128"/>
  <c r="M127"/>
  <c r="L127"/>
  <c r="I127"/>
  <c r="H127"/>
  <c r="G127"/>
  <c r="M126"/>
  <c r="L126"/>
  <c r="I126"/>
  <c r="H126"/>
  <c r="G126"/>
  <c r="M125"/>
  <c r="L125"/>
  <c r="I125"/>
  <c r="H125"/>
  <c r="G125"/>
  <c r="M124"/>
  <c r="L124"/>
  <c r="I124"/>
  <c r="H124"/>
  <c r="G124"/>
  <c r="M123"/>
  <c r="L123"/>
  <c r="I123"/>
  <c r="H123"/>
  <c r="G123"/>
  <c r="M122"/>
  <c r="L122"/>
  <c r="I122"/>
  <c r="H122"/>
  <c r="G122"/>
  <c r="M121"/>
  <c r="L121"/>
  <c r="I121"/>
  <c r="H121"/>
  <c r="G121"/>
  <c r="M120"/>
  <c r="L120"/>
  <c r="I120"/>
  <c r="H120"/>
  <c r="G120"/>
  <c r="M119"/>
  <c r="L119"/>
  <c r="I119"/>
  <c r="H119"/>
  <c r="G119"/>
  <c r="M118"/>
  <c r="L118"/>
  <c r="I118"/>
  <c r="H118"/>
  <c r="G118"/>
  <c r="M117"/>
  <c r="L117"/>
  <c r="I117"/>
  <c r="H117"/>
  <c r="G117"/>
  <c r="M116"/>
  <c r="L116"/>
  <c r="I116"/>
  <c r="H116"/>
  <c r="G116"/>
  <c r="M115"/>
  <c r="L115"/>
  <c r="I115"/>
  <c r="H115"/>
  <c r="G115"/>
  <c r="M114"/>
  <c r="L114"/>
  <c r="I114"/>
  <c r="H114"/>
  <c r="G114"/>
  <c r="M113"/>
  <c r="L113"/>
  <c r="I113"/>
  <c r="H113"/>
  <c r="G113"/>
  <c r="M112"/>
  <c r="L112"/>
  <c r="I112"/>
  <c r="H112"/>
  <c r="G112"/>
  <c r="M111"/>
  <c r="L111"/>
  <c r="I111"/>
  <c r="H111"/>
  <c r="G111"/>
  <c r="M110"/>
  <c r="L110"/>
  <c r="I110"/>
  <c r="H110"/>
  <c r="G110"/>
  <c r="M109"/>
  <c r="L109"/>
  <c r="I109"/>
  <c r="H109"/>
  <c r="G109"/>
  <c r="M108"/>
  <c r="L108"/>
  <c r="I108"/>
  <c r="H108"/>
  <c r="G108"/>
  <c r="M107"/>
  <c r="L107"/>
  <c r="I107"/>
  <c r="H107"/>
  <c r="G107"/>
  <c r="M106"/>
  <c r="L106"/>
  <c r="I106"/>
  <c r="H106"/>
  <c r="G106"/>
  <c r="M105"/>
  <c r="L105"/>
  <c r="I105"/>
  <c r="H105"/>
  <c r="G105"/>
  <c r="M104"/>
  <c r="L104"/>
  <c r="I104"/>
  <c r="H104"/>
  <c r="G104"/>
  <c r="M103"/>
  <c r="L103"/>
  <c r="I103"/>
  <c r="H103"/>
  <c r="G103"/>
  <c r="M102"/>
  <c r="L102"/>
  <c r="I102"/>
  <c r="H102"/>
  <c r="G102"/>
  <c r="M101"/>
  <c r="L101"/>
  <c r="I101"/>
  <c r="H101"/>
  <c r="G101"/>
  <c r="M100"/>
  <c r="L100"/>
  <c r="I100"/>
  <c r="H100"/>
  <c r="G100"/>
  <c r="M99"/>
  <c r="L99"/>
  <c r="I99"/>
  <c r="H99"/>
  <c r="G99"/>
  <c r="M98"/>
  <c r="L98"/>
  <c r="I98"/>
  <c r="H98"/>
  <c r="G98"/>
  <c r="M97"/>
  <c r="L97"/>
  <c r="I97"/>
  <c r="H97"/>
  <c r="G97"/>
  <c r="M96"/>
  <c r="L96"/>
  <c r="I96"/>
  <c r="H96"/>
  <c r="G96"/>
  <c r="M95"/>
  <c r="L95"/>
  <c r="I95"/>
  <c r="H95"/>
  <c r="G95"/>
  <c r="M94"/>
  <c r="L94"/>
  <c r="I94"/>
  <c r="H94"/>
  <c r="G94"/>
  <c r="M93"/>
  <c r="L93"/>
  <c r="I93"/>
  <c r="H93"/>
  <c r="G93"/>
  <c r="M92"/>
  <c r="L92"/>
  <c r="I92"/>
  <c r="H92"/>
  <c r="G92"/>
  <c r="M91"/>
  <c r="L91"/>
  <c r="I91"/>
  <c r="H91"/>
  <c r="G91"/>
  <c r="M90"/>
  <c r="L90"/>
  <c r="I90"/>
  <c r="H90"/>
  <c r="G90"/>
  <c r="M89"/>
  <c r="L89"/>
  <c r="I89"/>
  <c r="H89"/>
  <c r="G89"/>
  <c r="M88"/>
  <c r="L88"/>
  <c r="I88"/>
  <c r="H88"/>
  <c r="G88"/>
  <c r="M87"/>
  <c r="L87"/>
  <c r="I87"/>
  <c r="H87"/>
  <c r="G87"/>
  <c r="M86"/>
  <c r="L86"/>
  <c r="I86"/>
  <c r="H86"/>
  <c r="G86"/>
  <c r="M85"/>
  <c r="L85"/>
  <c r="I85"/>
  <c r="H85"/>
  <c r="G85"/>
  <c r="M84"/>
  <c r="L84"/>
  <c r="I84"/>
  <c r="H84"/>
  <c r="G84"/>
  <c r="M83"/>
  <c r="L83"/>
  <c r="I83"/>
  <c r="H83"/>
  <c r="G83"/>
  <c r="M82"/>
  <c r="L82"/>
  <c r="I82"/>
  <c r="H82"/>
  <c r="G82"/>
  <c r="M81"/>
  <c r="L81"/>
  <c r="I81"/>
  <c r="H81"/>
  <c r="G81"/>
  <c r="M80"/>
  <c r="L80"/>
  <c r="I80"/>
  <c r="H80"/>
  <c r="G80"/>
  <c r="M79"/>
  <c r="L79"/>
  <c r="I79"/>
  <c r="H79"/>
  <c r="G79"/>
  <c r="M78"/>
  <c r="L78"/>
  <c r="I78"/>
  <c r="H78"/>
  <c r="G78"/>
  <c r="M77"/>
  <c r="L77"/>
  <c r="I77"/>
  <c r="H77"/>
  <c r="G77"/>
  <c r="M76"/>
  <c r="L76"/>
  <c r="I76"/>
  <c r="H76"/>
  <c r="G76"/>
  <c r="M75"/>
  <c r="L75"/>
  <c r="I75"/>
  <c r="H75"/>
  <c r="G75"/>
  <c r="M74"/>
  <c r="L74"/>
  <c r="I74"/>
  <c r="H74"/>
  <c r="G74"/>
  <c r="M73"/>
  <c r="L73"/>
  <c r="I73"/>
  <c r="H73"/>
  <c r="G73"/>
  <c r="M72"/>
  <c r="L72"/>
  <c r="I72"/>
  <c r="H72"/>
  <c r="G72"/>
  <c r="M71"/>
  <c r="L71"/>
  <c r="I71"/>
  <c r="H71"/>
  <c r="G71"/>
  <c r="M70"/>
  <c r="L70"/>
  <c r="I70"/>
  <c r="H70"/>
  <c r="G70"/>
  <c r="M69"/>
  <c r="L69"/>
  <c r="I69"/>
  <c r="H69"/>
  <c r="G69"/>
  <c r="M68"/>
  <c r="L68"/>
  <c r="I68"/>
  <c r="H68"/>
  <c r="G68"/>
  <c r="M67"/>
  <c r="L67"/>
  <c r="I67"/>
  <c r="H67"/>
  <c r="G67"/>
  <c r="M66"/>
  <c r="L66"/>
  <c r="I66"/>
  <c r="H66"/>
  <c r="G66"/>
  <c r="M65"/>
  <c r="L65"/>
  <c r="I65"/>
  <c r="H65"/>
  <c r="G65"/>
  <c r="M64"/>
  <c r="L64"/>
  <c r="I64"/>
  <c r="H64"/>
  <c r="G64"/>
  <c r="M63"/>
  <c r="L63"/>
  <c r="I63"/>
  <c r="H63"/>
  <c r="G63"/>
  <c r="M62"/>
  <c r="L62"/>
  <c r="I62"/>
  <c r="H62"/>
  <c r="G62"/>
  <c r="M61"/>
  <c r="L61"/>
  <c r="I61"/>
  <c r="H61"/>
  <c r="G61"/>
  <c r="M60"/>
  <c r="L60"/>
  <c r="I60"/>
  <c r="H60"/>
  <c r="G60"/>
  <c r="M59"/>
  <c r="L59"/>
  <c r="I59"/>
  <c r="H59"/>
  <c r="G59"/>
  <c r="M58"/>
  <c r="L58"/>
  <c r="I58"/>
  <c r="H58"/>
  <c r="G58"/>
  <c r="M57"/>
  <c r="L57"/>
  <c r="I57"/>
  <c r="H57"/>
  <c r="G57"/>
  <c r="M56"/>
  <c r="L56"/>
  <c r="I56"/>
  <c r="H56"/>
  <c r="G56"/>
  <c r="M55"/>
  <c r="L55"/>
  <c r="I55"/>
  <c r="H55"/>
  <c r="G55"/>
  <c r="M54"/>
  <c r="L54"/>
  <c r="I54"/>
  <c r="H54"/>
  <c r="G54"/>
  <c r="M53"/>
  <c r="L53"/>
  <c r="I53"/>
  <c r="H53"/>
  <c r="G53"/>
  <c r="M52"/>
  <c r="L52"/>
  <c r="I52"/>
  <c r="H52"/>
  <c r="G52"/>
  <c r="M51"/>
  <c r="L51"/>
  <c r="I51"/>
  <c r="H51"/>
  <c r="G51"/>
  <c r="M50"/>
  <c r="L50"/>
  <c r="I50"/>
  <c r="H50"/>
  <c r="G50"/>
  <c r="M49"/>
  <c r="L49"/>
  <c r="I49"/>
  <c r="H49"/>
  <c r="G49"/>
  <c r="M48"/>
  <c r="L48"/>
  <c r="I48"/>
  <c r="H48"/>
  <c r="G48"/>
  <c r="M47"/>
  <c r="L47"/>
  <c r="I47"/>
  <c r="H47"/>
  <c r="G47"/>
  <c r="M46"/>
  <c r="L46"/>
  <c r="I46"/>
  <c r="H46"/>
  <c r="G46"/>
  <c r="M45"/>
  <c r="L45"/>
  <c r="I45"/>
  <c r="H45"/>
  <c r="G45"/>
  <c r="M44"/>
  <c r="L44"/>
  <c r="I44"/>
  <c r="H44"/>
  <c r="G44"/>
  <c r="M43"/>
  <c r="L43"/>
  <c r="I43"/>
  <c r="H43"/>
  <c r="G43"/>
  <c r="M42"/>
  <c r="L42"/>
  <c r="I42"/>
  <c r="H42"/>
  <c r="G42"/>
  <c r="M41"/>
  <c r="L41"/>
  <c r="I41"/>
  <c r="H41"/>
  <c r="G41"/>
  <c r="M40"/>
  <c r="L40"/>
  <c r="I40"/>
  <c r="H40"/>
  <c r="G40"/>
  <c r="M39"/>
  <c r="L39"/>
  <c r="I39"/>
  <c r="H39"/>
  <c r="G39"/>
  <c r="M38"/>
  <c r="L38"/>
  <c r="I38"/>
  <c r="H38"/>
  <c r="G38"/>
  <c r="M37"/>
  <c r="L37"/>
  <c r="I37"/>
  <c r="H37"/>
  <c r="G37"/>
  <c r="M36"/>
  <c r="L36"/>
  <c r="I36"/>
  <c r="H36"/>
  <c r="G36"/>
  <c r="M35"/>
  <c r="L35"/>
  <c r="I35"/>
  <c r="H35"/>
  <c r="G35"/>
  <c r="M34"/>
  <c r="L34"/>
  <c r="I34"/>
  <c r="H34"/>
  <c r="G34"/>
  <c r="M33"/>
  <c r="L33"/>
  <c r="I33"/>
  <c r="H33"/>
  <c r="G33"/>
  <c r="M32"/>
  <c r="L32"/>
  <c r="I32"/>
  <c r="H32"/>
  <c r="G32"/>
  <c r="M31"/>
  <c r="L31"/>
  <c r="I31"/>
  <c r="H31"/>
  <c r="G31"/>
  <c r="M30"/>
  <c r="L30"/>
  <c r="I30"/>
  <c r="H30"/>
  <c r="G30"/>
  <c r="M29"/>
  <c r="L29"/>
  <c r="I29"/>
  <c r="H29"/>
  <c r="G29"/>
  <c r="M28"/>
  <c r="L28"/>
  <c r="I28"/>
  <c r="H28"/>
  <c r="G28"/>
  <c r="M27"/>
  <c r="L27"/>
  <c r="I27"/>
  <c r="H27"/>
  <c r="G27"/>
  <c r="M26"/>
  <c r="L26"/>
  <c r="I26"/>
  <c r="H26"/>
  <c r="G26"/>
  <c r="M25"/>
  <c r="L25"/>
  <c r="I25"/>
  <c r="H25"/>
  <c r="G25"/>
  <c r="M24"/>
  <c r="L24"/>
  <c r="I24"/>
  <c r="H24"/>
  <c r="G24"/>
  <c r="M23"/>
  <c r="L23"/>
  <c r="I23"/>
  <c r="H23"/>
  <c r="G23"/>
  <c r="M22"/>
  <c r="L22"/>
  <c r="I22"/>
  <c r="H22"/>
  <c r="G22"/>
  <c r="M21"/>
  <c r="L21"/>
  <c r="I21"/>
  <c r="H21"/>
  <c r="G21"/>
  <c r="M20"/>
  <c r="L20"/>
  <c r="I20"/>
  <c r="H20"/>
  <c r="G20"/>
  <c r="M19"/>
  <c r="L19"/>
  <c r="I19"/>
  <c r="H19"/>
  <c r="G19"/>
  <c r="M18"/>
  <c r="L18"/>
  <c r="I18"/>
  <c r="H18"/>
  <c r="G18"/>
  <c r="M17"/>
  <c r="L17"/>
  <c r="I17"/>
  <c r="H17"/>
  <c r="G17"/>
  <c r="M16"/>
  <c r="L16"/>
  <c r="I16"/>
  <c r="H16"/>
  <c r="G16"/>
  <c r="M15"/>
  <c r="L15"/>
  <c r="I15"/>
  <c r="H15"/>
  <c r="G15"/>
  <c r="M14"/>
  <c r="L14"/>
  <c r="I14"/>
  <c r="H14"/>
  <c r="G14"/>
  <c r="M13"/>
  <c r="L13"/>
  <c r="I13"/>
  <c r="H13"/>
  <c r="G13"/>
  <c r="M12"/>
  <c r="L12"/>
  <c r="I12"/>
  <c r="H12"/>
  <c r="G12"/>
  <c r="M11"/>
  <c r="L11"/>
  <c r="I11"/>
  <c r="H11"/>
  <c r="G11"/>
  <c r="M10"/>
  <c r="L10"/>
  <c r="I10"/>
  <c r="H10"/>
  <c r="G10"/>
  <c r="M9"/>
  <c r="L9"/>
  <c r="I9"/>
  <c r="H9"/>
  <c r="G9"/>
  <c r="M8"/>
  <c r="L8"/>
  <c r="I8"/>
  <c r="H8"/>
  <c r="G8"/>
  <c r="M7"/>
  <c r="L7"/>
  <c r="I7"/>
  <c r="H7"/>
  <c r="G7"/>
  <c r="L6"/>
  <c r="I6"/>
  <c r="L5"/>
  <c r="J5"/>
  <c r="I5"/>
  <c r="J6" l="1"/>
  <c r="F363"/>
  <c r="F361"/>
  <c r="F360"/>
  <c r="F359"/>
  <c r="F358"/>
  <c r="F357"/>
  <c r="F356"/>
  <c r="F355"/>
  <c r="F354"/>
  <c r="F353"/>
  <c r="F352"/>
  <c r="F351"/>
  <c r="F350"/>
  <c r="F349"/>
  <c r="F348"/>
  <c r="F347"/>
  <c r="F346"/>
  <c r="F345"/>
  <c r="F344"/>
  <c r="F343"/>
  <c r="F342"/>
  <c r="F341"/>
  <c r="F340"/>
  <c r="F339"/>
  <c r="F338"/>
  <c r="F337"/>
  <c r="F336"/>
  <c r="F335"/>
  <c r="F334"/>
  <c r="F333"/>
  <c r="F332"/>
  <c r="F331"/>
  <c r="F330"/>
  <c r="F329"/>
  <c r="F328"/>
  <c r="F327"/>
  <c r="F326"/>
  <c r="F325"/>
  <c r="F324"/>
  <c r="F323"/>
  <c r="F322"/>
  <c r="F321"/>
  <c r="F320"/>
  <c r="F319"/>
  <c r="F318"/>
  <c r="F317"/>
  <c r="F316"/>
  <c r="F315"/>
  <c r="F314"/>
  <c r="F313"/>
  <c r="F312"/>
  <c r="F311"/>
  <c r="F310"/>
  <c r="F309"/>
  <c r="F308"/>
  <c r="F307"/>
  <c r="F306"/>
  <c r="F305"/>
  <c r="F304"/>
  <c r="F303"/>
  <c r="F302"/>
  <c r="F301"/>
  <c r="F300"/>
  <c r="F299"/>
  <c r="F298"/>
  <c r="F297"/>
  <c r="F296"/>
  <c r="F295"/>
  <c r="F294"/>
  <c r="F293"/>
  <c r="F292"/>
  <c r="F291"/>
  <c r="F290"/>
  <c r="F289"/>
  <c r="F288"/>
  <c r="F287"/>
  <c r="F286"/>
  <c r="F285"/>
  <c r="F284"/>
  <c r="F283"/>
  <c r="F282"/>
  <c r="F281"/>
  <c r="F280"/>
  <c r="F279"/>
  <c r="F278"/>
  <c r="F277"/>
  <c r="F276"/>
  <c r="F275"/>
  <c r="F274"/>
  <c r="F273"/>
  <c r="F272"/>
  <c r="F271"/>
  <c r="F270"/>
  <c r="F269"/>
  <c r="F268"/>
  <c r="F267"/>
  <c r="F266"/>
  <c r="F265"/>
  <c r="F264"/>
  <c r="F263"/>
  <c r="F262"/>
  <c r="F261"/>
  <c r="F260"/>
  <c r="F259"/>
  <c r="F258"/>
  <c r="F257"/>
  <c r="F256"/>
  <c r="F255"/>
  <c r="F254"/>
  <c r="F253"/>
  <c r="F252"/>
  <c r="F251"/>
  <c r="F250"/>
  <c r="F249"/>
  <c r="F248"/>
  <c r="F247"/>
  <c r="F246"/>
  <c r="F245"/>
  <c r="F244"/>
  <c r="F243"/>
  <c r="F242"/>
  <c r="F241"/>
  <c r="F240"/>
  <c r="F239"/>
  <c r="F238"/>
  <c r="F237"/>
  <c r="F236"/>
  <c r="F235"/>
  <c r="F234"/>
  <c r="F233"/>
  <c r="F232"/>
  <c r="F231"/>
  <c r="F230"/>
  <c r="F229"/>
  <c r="F228"/>
  <c r="F227"/>
  <c r="F226"/>
  <c r="F225"/>
  <c r="F224"/>
  <c r="F223"/>
  <c r="F222"/>
  <c r="F221"/>
  <c r="F220"/>
  <c r="F219"/>
  <c r="F218"/>
  <c r="F217"/>
  <c r="F216"/>
  <c r="F215"/>
  <c r="F214"/>
  <c r="F213"/>
  <c r="F210"/>
  <c r="F208"/>
  <c r="F206"/>
  <c r="F204"/>
  <c r="F202"/>
  <c r="F200"/>
  <c r="F198"/>
  <c r="F196"/>
  <c r="F194"/>
  <c r="F192"/>
  <c r="F190"/>
  <c r="F188"/>
  <c r="F186"/>
  <c r="F184"/>
  <c r="F182"/>
  <c r="F180"/>
  <c r="F178"/>
  <c r="F176"/>
  <c r="F174"/>
  <c r="F172"/>
  <c r="F170"/>
  <c r="F168"/>
  <c r="F166"/>
  <c r="F164"/>
  <c r="F162"/>
  <c r="F160"/>
  <c r="F158"/>
  <c r="F156"/>
  <c r="F154"/>
  <c r="F152"/>
  <c r="F150"/>
  <c r="F148"/>
  <c r="F146"/>
  <c r="F144"/>
  <c r="F142"/>
  <c r="F140"/>
  <c r="F138"/>
  <c r="F136"/>
  <c r="F134"/>
  <c r="F132"/>
  <c r="F130"/>
  <c r="F128"/>
  <c r="F126"/>
  <c r="F124"/>
  <c r="F122"/>
  <c r="F120"/>
  <c r="F118"/>
  <c r="F116"/>
  <c r="F114"/>
  <c r="F112"/>
  <c r="F110"/>
  <c r="F108"/>
  <c r="F106"/>
  <c r="F104"/>
  <c r="F102"/>
  <c r="F100"/>
  <c r="F98"/>
  <c r="F96"/>
  <c r="F94"/>
  <c r="F92"/>
  <c r="F90"/>
  <c r="F88"/>
  <c r="F86"/>
  <c r="F84"/>
  <c r="F82"/>
  <c r="F80"/>
  <c r="F78"/>
  <c r="F76"/>
  <c r="F74"/>
  <c r="F72"/>
  <c r="F70"/>
  <c r="F68"/>
  <c r="F66"/>
  <c r="F64"/>
  <c r="F62"/>
  <c r="F60"/>
  <c r="F58"/>
  <c r="F56"/>
  <c r="F54"/>
  <c r="F52"/>
  <c r="F50"/>
  <c r="F48"/>
  <c r="F46"/>
  <c r="F44"/>
  <c r="F42"/>
  <c r="F40"/>
  <c r="F38"/>
  <c r="F36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F11"/>
  <c r="F10"/>
  <c r="F9"/>
  <c r="F8"/>
  <c r="F6"/>
  <c r="M6" s="1"/>
  <c r="F5"/>
  <c r="M5" s="1"/>
  <c r="F362"/>
  <c r="F212" l="1"/>
  <c r="F205"/>
  <c r="F207"/>
  <c r="F209"/>
  <c r="F211"/>
  <c r="F35"/>
  <c r="F37"/>
  <c r="F39"/>
  <c r="F41"/>
  <c r="F43"/>
  <c r="F45"/>
  <c r="F47"/>
  <c r="F49"/>
  <c r="F51"/>
  <c r="F53"/>
  <c r="F55"/>
  <c r="F57"/>
  <c r="F59"/>
  <c r="F61"/>
  <c r="F63"/>
  <c r="F65"/>
  <c r="F67"/>
  <c r="F69"/>
  <c r="F71"/>
  <c r="F73"/>
  <c r="F75"/>
  <c r="F77"/>
  <c r="F79"/>
  <c r="F81"/>
  <c r="F83"/>
  <c r="F85"/>
  <c r="F87"/>
  <c r="F89"/>
  <c r="F91"/>
  <c r="F93"/>
  <c r="F95"/>
  <c r="F97"/>
  <c r="F99"/>
  <c r="F101"/>
  <c r="F103"/>
  <c r="F105"/>
  <c r="F107"/>
  <c r="F109"/>
  <c r="F111"/>
  <c r="F113"/>
  <c r="F115"/>
  <c r="F117"/>
  <c r="F119"/>
  <c r="F121"/>
  <c r="F123"/>
  <c r="F125"/>
  <c r="F127"/>
  <c r="F129"/>
  <c r="F131"/>
  <c r="F133"/>
  <c r="F135"/>
  <c r="F137"/>
  <c r="F139"/>
  <c r="F141"/>
  <c r="F143"/>
  <c r="F145"/>
  <c r="F147"/>
  <c r="F149"/>
  <c r="F151"/>
  <c r="F153"/>
  <c r="F155"/>
  <c r="F157"/>
  <c r="F159"/>
  <c r="F161"/>
  <c r="F163"/>
  <c r="F165"/>
  <c r="F167"/>
  <c r="F169"/>
  <c r="F171"/>
  <c r="F173"/>
  <c r="F175"/>
  <c r="F177"/>
  <c r="F179"/>
  <c r="F181"/>
  <c r="F183"/>
  <c r="F185"/>
  <c r="F187"/>
  <c r="F189"/>
  <c r="F191"/>
  <c r="F193"/>
  <c r="F195"/>
  <c r="F197"/>
  <c r="F199"/>
  <c r="F201"/>
  <c r="F203"/>
  <c r="H323"/>
  <c r="F7"/>
  <c r="K4"/>
  <c r="L4" s="1"/>
  <c r="I4"/>
  <c r="J4" l="1"/>
  <c r="S1004" l="1"/>
  <c r="N1004"/>
  <c r="S1003"/>
  <c r="N1003"/>
  <c r="S1002"/>
  <c r="N1002"/>
  <c r="S1001"/>
  <c r="N1001"/>
  <c r="S1000"/>
  <c r="N1000"/>
  <c r="S999"/>
  <c r="N999"/>
  <c r="S998"/>
  <c r="N998"/>
  <c r="S997"/>
  <c r="N997"/>
  <c r="S996"/>
  <c r="N996"/>
  <c r="S995"/>
  <c r="N995"/>
  <c r="S994"/>
  <c r="N994"/>
  <c r="S993"/>
  <c r="N993"/>
  <c r="S992"/>
  <c r="N992"/>
  <c r="S991"/>
  <c r="N991"/>
  <c r="S990"/>
  <c r="N990"/>
  <c r="S989"/>
  <c r="N989"/>
  <c r="S988"/>
  <c r="N988"/>
  <c r="S987"/>
  <c r="N987"/>
  <c r="S986"/>
  <c r="N986"/>
  <c r="S985"/>
  <c r="N985"/>
  <c r="S984"/>
  <c r="N984"/>
  <c r="S983"/>
  <c r="N983"/>
  <c r="S982"/>
  <c r="N982"/>
  <c r="S981"/>
  <c r="N981"/>
  <c r="S980"/>
  <c r="N980"/>
  <c r="S979"/>
  <c r="N979"/>
  <c r="S978"/>
  <c r="N978"/>
  <c r="S977"/>
  <c r="N977"/>
  <c r="S976"/>
  <c r="N976"/>
  <c r="S975"/>
  <c r="N975"/>
  <c r="S974"/>
  <c r="N974"/>
  <c r="S973"/>
  <c r="N973"/>
  <c r="S972"/>
  <c r="N972"/>
  <c r="S971"/>
  <c r="N971"/>
  <c r="S970"/>
  <c r="N970"/>
  <c r="S969"/>
  <c r="N969"/>
  <c r="S968"/>
  <c r="N968"/>
  <c r="S967"/>
  <c r="N967"/>
  <c r="S966"/>
  <c r="N966"/>
  <c r="S965"/>
  <c r="N965"/>
  <c r="S964"/>
  <c r="N964"/>
  <c r="S963"/>
  <c r="N963"/>
  <c r="S962"/>
  <c r="N962"/>
  <c r="S961"/>
  <c r="N961"/>
  <c r="S960"/>
  <c r="N960"/>
  <c r="S959"/>
  <c r="N959"/>
  <c r="S958"/>
  <c r="N958"/>
  <c r="S957"/>
  <c r="N957"/>
  <c r="S956"/>
  <c r="N956"/>
  <c r="S955"/>
  <c r="N955"/>
  <c r="S954"/>
  <c r="N954"/>
  <c r="S953"/>
  <c r="N953"/>
  <c r="S952"/>
  <c r="N952"/>
  <c r="S951"/>
  <c r="N951"/>
  <c r="S950"/>
  <c r="N950"/>
  <c r="S949"/>
  <c r="N949"/>
  <c r="S948"/>
  <c r="N948"/>
  <c r="S947"/>
  <c r="N947"/>
  <c r="S946"/>
  <c r="N946"/>
  <c r="S945"/>
  <c r="N945"/>
  <c r="S944"/>
  <c r="N944"/>
  <c r="S943"/>
  <c r="N943"/>
  <c r="S942"/>
  <c r="N942"/>
  <c r="S941"/>
  <c r="N941"/>
  <c r="S940"/>
  <c r="N940"/>
  <c r="S939"/>
  <c r="N939"/>
  <c r="S938"/>
  <c r="N938"/>
  <c r="S937"/>
  <c r="N937"/>
  <c r="S936"/>
  <c r="N936"/>
  <c r="S935"/>
  <c r="N935"/>
  <c r="S934"/>
  <c r="N934"/>
  <c r="S933"/>
  <c r="N933"/>
  <c r="S932"/>
  <c r="N932"/>
  <c r="S931"/>
  <c r="N931"/>
  <c r="S930"/>
  <c r="N930"/>
  <c r="S929"/>
  <c r="N929"/>
  <c r="S928"/>
  <c r="N928"/>
  <c r="S927"/>
  <c r="N927"/>
  <c r="S926"/>
  <c r="N926"/>
  <c r="S925"/>
  <c r="N925"/>
  <c r="S924"/>
  <c r="N924"/>
  <c r="S923"/>
  <c r="N923"/>
  <c r="S922"/>
  <c r="N922"/>
  <c r="S921"/>
  <c r="N921"/>
  <c r="S920"/>
  <c r="N920"/>
  <c r="S919"/>
  <c r="N919"/>
  <c r="S918"/>
  <c r="N918"/>
  <c r="S917"/>
  <c r="N917"/>
  <c r="S916"/>
  <c r="N916"/>
  <c r="S915"/>
  <c r="N915"/>
  <c r="S914"/>
  <c r="N914"/>
  <c r="S913"/>
  <c r="N913"/>
  <c r="S912"/>
  <c r="N912"/>
  <c r="S911"/>
  <c r="N911"/>
  <c r="S910"/>
  <c r="N910"/>
  <c r="S909"/>
  <c r="N909"/>
  <c r="S908"/>
  <c r="N908"/>
  <c r="S907"/>
  <c r="N907"/>
  <c r="S906"/>
  <c r="N906"/>
  <c r="S905"/>
  <c r="N905"/>
  <c r="S904"/>
  <c r="N904"/>
  <c r="S903"/>
  <c r="N903"/>
  <c r="S902"/>
  <c r="N902"/>
  <c r="S901"/>
  <c r="N901"/>
  <c r="S900"/>
  <c r="N900"/>
  <c r="S899"/>
  <c r="N899"/>
  <c r="S898"/>
  <c r="N898"/>
  <c r="S897"/>
  <c r="N897"/>
  <c r="S896"/>
  <c r="N896"/>
  <c r="S895"/>
  <c r="N895"/>
  <c r="S894"/>
  <c r="N894"/>
  <c r="S893"/>
  <c r="N893"/>
  <c r="S892"/>
  <c r="N892"/>
  <c r="S891"/>
  <c r="N891"/>
  <c r="S890"/>
  <c r="N890"/>
  <c r="S889"/>
  <c r="N889"/>
  <c r="S888"/>
  <c r="N888"/>
  <c r="S887"/>
  <c r="N887"/>
  <c r="S886"/>
  <c r="N886"/>
  <c r="S885"/>
  <c r="N885"/>
  <c r="S884"/>
  <c r="N884"/>
  <c r="S883"/>
  <c r="N883"/>
  <c r="S882"/>
  <c r="N882"/>
  <c r="S881"/>
  <c r="N881"/>
  <c r="S880"/>
  <c r="N880"/>
  <c r="S879"/>
  <c r="N879"/>
  <c r="S878"/>
  <c r="N878"/>
  <c r="S877"/>
  <c r="N877"/>
  <c r="S876"/>
  <c r="N876"/>
  <c r="S875"/>
  <c r="N875"/>
  <c r="S874"/>
  <c r="N874"/>
  <c r="S873"/>
  <c r="N873"/>
  <c r="S872"/>
  <c r="N872"/>
  <c r="S871"/>
  <c r="N871"/>
  <c r="S870"/>
  <c r="N870"/>
  <c r="S869"/>
  <c r="N869"/>
  <c r="S868"/>
  <c r="N868"/>
  <c r="S867"/>
  <c r="N867"/>
  <c r="S866"/>
  <c r="N866"/>
  <c r="S865"/>
  <c r="N865"/>
  <c r="S864"/>
  <c r="N864"/>
  <c r="S863"/>
  <c r="N863"/>
  <c r="S862"/>
  <c r="N862"/>
  <c r="S861"/>
  <c r="N861"/>
  <c r="S860"/>
  <c r="N860"/>
  <c r="S859"/>
  <c r="N859"/>
  <c r="S858"/>
  <c r="N858"/>
  <c r="S857"/>
  <c r="N857"/>
  <c r="S856"/>
  <c r="N856"/>
  <c r="S855"/>
  <c r="N855"/>
  <c r="S854"/>
  <c r="N854"/>
  <c r="S853"/>
  <c r="N853"/>
  <c r="S852"/>
  <c r="N852"/>
  <c r="S851"/>
  <c r="N851"/>
  <c r="S850"/>
  <c r="N850"/>
  <c r="S849"/>
  <c r="N849"/>
  <c r="S848"/>
  <c r="N848"/>
  <c r="S847"/>
  <c r="N847"/>
  <c r="S846"/>
  <c r="N846"/>
  <c r="S845"/>
  <c r="N845"/>
  <c r="S844"/>
  <c r="N844"/>
  <c r="S843"/>
  <c r="N843"/>
  <c r="S842"/>
  <c r="N842"/>
  <c r="S841"/>
  <c r="N841"/>
  <c r="S840"/>
  <c r="N840"/>
  <c r="S839"/>
  <c r="N839"/>
  <c r="S838"/>
  <c r="N838"/>
  <c r="S837"/>
  <c r="N837"/>
  <c r="S836"/>
  <c r="N836"/>
  <c r="S835"/>
  <c r="N835"/>
  <c r="S834"/>
  <c r="N834"/>
  <c r="S833"/>
  <c r="N833"/>
  <c r="S832"/>
  <c r="N832"/>
  <c r="S831"/>
  <c r="N831"/>
  <c r="S830"/>
  <c r="N830"/>
  <c r="S829"/>
  <c r="N829"/>
  <c r="S828"/>
  <c r="N828"/>
  <c r="S827"/>
  <c r="N827"/>
  <c r="S826"/>
  <c r="N826"/>
  <c r="S825"/>
  <c r="N825"/>
  <c r="S824"/>
  <c r="N824"/>
  <c r="S823"/>
  <c r="N823"/>
  <c r="S822"/>
  <c r="N822"/>
  <c r="S821"/>
  <c r="N821"/>
  <c r="S820"/>
  <c r="N820"/>
  <c r="S819"/>
  <c r="N819"/>
  <c r="S818"/>
  <c r="N818"/>
  <c r="S817"/>
  <c r="N817"/>
  <c r="S816"/>
  <c r="N816"/>
  <c r="S815"/>
  <c r="N815"/>
  <c r="S814"/>
  <c r="N814"/>
  <c r="S813"/>
  <c r="N813"/>
  <c r="S812"/>
  <c r="N812"/>
  <c r="S811"/>
  <c r="N811"/>
  <c r="S810"/>
  <c r="N810"/>
  <c r="S809"/>
  <c r="N809"/>
  <c r="S808"/>
  <c r="N808"/>
  <c r="S807"/>
  <c r="N807"/>
  <c r="S806"/>
  <c r="N806"/>
  <c r="S805"/>
  <c r="N805"/>
  <c r="S804"/>
  <c r="N804"/>
  <c r="S803"/>
  <c r="N803"/>
  <c r="S802"/>
  <c r="N802"/>
  <c r="S801"/>
  <c r="N801"/>
  <c r="S800"/>
  <c r="N800"/>
  <c r="S799"/>
  <c r="N799"/>
  <c r="S798"/>
  <c r="N798"/>
  <c r="S797"/>
  <c r="N797"/>
  <c r="S796"/>
  <c r="N796"/>
  <c r="S795"/>
  <c r="N795"/>
  <c r="S794"/>
  <c r="N794"/>
  <c r="S793"/>
  <c r="N793"/>
  <c r="S792"/>
  <c r="N792"/>
  <c r="S791"/>
  <c r="N791"/>
  <c r="S790"/>
  <c r="N790"/>
  <c r="S789"/>
  <c r="N789"/>
  <c r="S788"/>
  <c r="N788"/>
  <c r="S787"/>
  <c r="N787"/>
  <c r="S786"/>
  <c r="N786"/>
  <c r="S785"/>
  <c r="N785"/>
  <c r="S784"/>
  <c r="N784"/>
  <c r="S783"/>
  <c r="N783"/>
  <c r="S782"/>
  <c r="N782"/>
  <c r="S781"/>
  <c r="N781"/>
  <c r="S780"/>
  <c r="N780"/>
  <c r="S779"/>
  <c r="N779"/>
  <c r="S778"/>
  <c r="N778"/>
  <c r="S777"/>
  <c r="N777"/>
  <c r="S776"/>
  <c r="N776"/>
  <c r="S775"/>
  <c r="N775"/>
  <c r="S774"/>
  <c r="N774"/>
  <c r="S773"/>
  <c r="N773"/>
  <c r="S772"/>
  <c r="N772"/>
  <c r="S771"/>
  <c r="N771"/>
  <c r="S770"/>
  <c r="N770"/>
  <c r="S769"/>
  <c r="N769"/>
  <c r="S768"/>
  <c r="N768"/>
  <c r="S767"/>
  <c r="N767"/>
  <c r="S766"/>
  <c r="N766"/>
  <c r="S765"/>
  <c r="N765"/>
  <c r="S764"/>
  <c r="N764"/>
  <c r="S763"/>
  <c r="N763"/>
  <c r="S762"/>
  <c r="N762"/>
  <c r="S761"/>
  <c r="N761"/>
  <c r="S760"/>
  <c r="N760"/>
  <c r="S759"/>
  <c r="N759"/>
  <c r="S758"/>
  <c r="N758"/>
  <c r="S757"/>
  <c r="N757"/>
  <c r="S756"/>
  <c r="N756"/>
  <c r="S755"/>
  <c r="N755"/>
  <c r="S754"/>
  <c r="N754"/>
  <c r="S753"/>
  <c r="N753"/>
  <c r="S752"/>
  <c r="N752"/>
  <c r="S751"/>
  <c r="N751"/>
  <c r="S750"/>
  <c r="N750"/>
  <c r="S749"/>
  <c r="N749"/>
  <c r="S748"/>
  <c r="N748"/>
  <c r="S747"/>
  <c r="N747"/>
  <c r="S746"/>
  <c r="N746"/>
  <c r="S745"/>
  <c r="N745"/>
  <c r="S744"/>
  <c r="N744"/>
  <c r="S743"/>
  <c r="N743"/>
  <c r="S742"/>
  <c r="N742"/>
  <c r="S741"/>
  <c r="N741"/>
  <c r="S740"/>
  <c r="N740"/>
  <c r="S739"/>
  <c r="N739"/>
  <c r="S738"/>
  <c r="N738"/>
  <c r="S737"/>
  <c r="N737"/>
  <c r="S736"/>
  <c r="N736"/>
  <c r="S735"/>
  <c r="N735"/>
  <c r="S734"/>
  <c r="N734"/>
  <c r="S733"/>
  <c r="N733"/>
  <c r="S732"/>
  <c r="N732"/>
  <c r="S731"/>
  <c r="N731"/>
  <c r="S730"/>
  <c r="N730"/>
  <c r="S729"/>
  <c r="N729"/>
  <c r="S728"/>
  <c r="N728"/>
  <c r="S727"/>
  <c r="N727"/>
  <c r="S726"/>
  <c r="N726"/>
  <c r="S725"/>
  <c r="N725"/>
  <c r="S724"/>
  <c r="N724"/>
  <c r="S723"/>
  <c r="N723"/>
  <c r="S722"/>
  <c r="N722"/>
  <c r="S721"/>
  <c r="N721"/>
  <c r="S720"/>
  <c r="N720"/>
  <c r="S719"/>
  <c r="N719"/>
  <c r="S718"/>
  <c r="N718"/>
  <c r="S717"/>
  <c r="N717"/>
  <c r="S716"/>
  <c r="N716"/>
  <c r="S715"/>
  <c r="N715"/>
  <c r="S714"/>
  <c r="N714"/>
  <c r="S713"/>
  <c r="N713"/>
  <c r="S712"/>
  <c r="N712"/>
  <c r="S711"/>
  <c r="N711"/>
  <c r="S710"/>
  <c r="N710"/>
  <c r="S709"/>
  <c r="N709"/>
  <c r="S708"/>
  <c r="N708"/>
  <c r="S707"/>
  <c r="N707"/>
  <c r="S706"/>
  <c r="N706"/>
  <c r="S705"/>
  <c r="N705"/>
  <c r="S704"/>
  <c r="N704"/>
  <c r="S703"/>
  <c r="N703"/>
  <c r="S702"/>
  <c r="N702"/>
  <c r="S701"/>
  <c r="N701"/>
  <c r="S700"/>
  <c r="N700"/>
  <c r="S699"/>
  <c r="N699"/>
  <c r="S698"/>
  <c r="N698"/>
  <c r="S697"/>
  <c r="N697"/>
  <c r="S696"/>
  <c r="N696"/>
  <c r="S695"/>
  <c r="N695"/>
  <c r="S694"/>
  <c r="N694"/>
  <c r="S693"/>
  <c r="N693"/>
  <c r="S692"/>
  <c r="N692"/>
  <c r="S691"/>
  <c r="N691"/>
  <c r="S690"/>
  <c r="N690"/>
  <c r="S689"/>
  <c r="N689"/>
  <c r="S688"/>
  <c r="N688"/>
  <c r="S687"/>
  <c r="N687"/>
  <c r="S686"/>
  <c r="N686"/>
  <c r="S685"/>
  <c r="N685"/>
  <c r="S684"/>
  <c r="N684"/>
  <c r="S683"/>
  <c r="N683"/>
  <c r="S682"/>
  <c r="N682"/>
  <c r="S681"/>
  <c r="N681"/>
  <c r="S680"/>
  <c r="N680"/>
  <c r="S679"/>
  <c r="N679"/>
  <c r="S678"/>
  <c r="N678"/>
  <c r="S677"/>
  <c r="N677"/>
  <c r="S676"/>
  <c r="N676"/>
  <c r="S675"/>
  <c r="N675"/>
  <c r="S674"/>
  <c r="N674"/>
  <c r="S673"/>
  <c r="N673"/>
  <c r="S672"/>
  <c r="N672"/>
  <c r="S671"/>
  <c r="N671"/>
  <c r="S670"/>
  <c r="N670"/>
  <c r="S669"/>
  <c r="N669"/>
  <c r="S668"/>
  <c r="N668"/>
  <c r="S667"/>
  <c r="N667"/>
  <c r="S666"/>
  <c r="N666"/>
  <c r="S665"/>
  <c r="N665"/>
  <c r="S664"/>
  <c r="N664"/>
  <c r="S663"/>
  <c r="N663"/>
  <c r="S662"/>
  <c r="N662"/>
  <c r="S661"/>
  <c r="N661"/>
  <c r="S660"/>
  <c r="N660"/>
  <c r="S659"/>
  <c r="N659"/>
  <c r="S658"/>
  <c r="N658"/>
  <c r="S657"/>
  <c r="N657"/>
  <c r="S656"/>
  <c r="N656"/>
  <c r="S655"/>
  <c r="N655"/>
  <c r="S654"/>
  <c r="N654"/>
  <c r="S653"/>
  <c r="N653"/>
  <c r="S652"/>
  <c r="N652"/>
  <c r="S651"/>
  <c r="N651"/>
  <c r="S650"/>
  <c r="N650"/>
  <c r="S649"/>
  <c r="N649"/>
  <c r="S648"/>
  <c r="N648"/>
  <c r="S647"/>
  <c r="N647"/>
  <c r="S646"/>
  <c r="N646"/>
  <c r="S645"/>
  <c r="N645"/>
  <c r="S644"/>
  <c r="N644"/>
  <c r="S643"/>
  <c r="N643"/>
  <c r="S642"/>
  <c r="N642"/>
  <c r="S641"/>
  <c r="N641"/>
  <c r="S640"/>
  <c r="N640"/>
  <c r="S639"/>
  <c r="N639"/>
  <c r="S638"/>
  <c r="N638"/>
  <c r="S637"/>
  <c r="N637"/>
  <c r="S636"/>
  <c r="N636"/>
  <c r="S635"/>
  <c r="N635"/>
  <c r="S634"/>
  <c r="N634"/>
  <c r="S633"/>
  <c r="N633"/>
  <c r="S632"/>
  <c r="N632"/>
  <c r="S631"/>
  <c r="N631"/>
  <c r="S630"/>
  <c r="N630"/>
  <c r="S629"/>
  <c r="N629"/>
  <c r="S628"/>
  <c r="N628"/>
  <c r="S627"/>
  <c r="N627"/>
  <c r="S626"/>
  <c r="N626"/>
  <c r="S625"/>
  <c r="N625"/>
  <c r="S624"/>
  <c r="N624"/>
  <c r="S623"/>
  <c r="N623"/>
  <c r="S622"/>
  <c r="N622"/>
  <c r="S621"/>
  <c r="N621"/>
  <c r="S620"/>
  <c r="N620"/>
  <c r="S619"/>
  <c r="N619"/>
  <c r="S618"/>
  <c r="N618"/>
  <c r="S617"/>
  <c r="N617"/>
  <c r="S616"/>
  <c r="N616"/>
  <c r="S615"/>
  <c r="N615"/>
  <c r="S614"/>
  <c r="N614"/>
  <c r="S613"/>
  <c r="N613"/>
  <c r="S612"/>
  <c r="N612"/>
  <c r="S611"/>
  <c r="N611"/>
  <c r="S610"/>
  <c r="N610"/>
  <c r="S609"/>
  <c r="N609"/>
  <c r="S608"/>
  <c r="N608"/>
  <c r="S607"/>
  <c r="N607"/>
  <c r="S606"/>
  <c r="N606"/>
  <c r="S605"/>
  <c r="N605"/>
  <c r="S604"/>
  <c r="N604"/>
  <c r="S603"/>
  <c r="N603"/>
  <c r="S602"/>
  <c r="N602"/>
  <c r="S601"/>
  <c r="N601"/>
  <c r="S600"/>
  <c r="N600"/>
  <c r="S599"/>
  <c r="N599"/>
  <c r="S341"/>
  <c r="R341"/>
  <c r="Q341"/>
  <c r="N341"/>
  <c r="S340"/>
  <c r="R340"/>
  <c r="Q340"/>
  <c r="N340"/>
  <c r="S339"/>
  <c r="R339"/>
  <c r="Q339"/>
  <c r="N339"/>
  <c r="S338"/>
  <c r="R338"/>
  <c r="Q338"/>
  <c r="N338"/>
  <c r="S337"/>
  <c r="R337"/>
  <c r="Q337"/>
  <c r="N337"/>
  <c r="S336"/>
  <c r="R336"/>
  <c r="Q336"/>
  <c r="N336"/>
  <c r="S335"/>
  <c r="R335"/>
  <c r="Q335"/>
  <c r="N335"/>
  <c r="S334"/>
  <c r="R334"/>
  <c r="Q334"/>
  <c r="N334"/>
  <c r="S333"/>
  <c r="R333"/>
  <c r="Q333"/>
  <c r="N333"/>
  <c r="S332"/>
  <c r="R332"/>
  <c r="Q332"/>
  <c r="N332"/>
  <c r="S331"/>
  <c r="R331"/>
  <c r="Q331"/>
  <c r="N331"/>
  <c r="S330"/>
  <c r="R330"/>
  <c r="Q330"/>
  <c r="N330"/>
  <c r="S329"/>
  <c r="R329"/>
  <c r="Q329"/>
  <c r="N329"/>
  <c r="S328"/>
  <c r="R328"/>
  <c r="Q328"/>
  <c r="N328"/>
  <c r="S327"/>
  <c r="R327"/>
  <c r="Q327"/>
  <c r="N327"/>
  <c r="S326"/>
  <c r="R326"/>
  <c r="Q326"/>
  <c r="N326"/>
  <c r="S325"/>
  <c r="R325"/>
  <c r="Q325"/>
  <c r="N325"/>
  <c r="S324"/>
  <c r="R324"/>
  <c r="Q324"/>
  <c r="N324"/>
  <c r="S323"/>
  <c r="R323"/>
  <c r="Q323"/>
  <c r="N323"/>
  <c r="R322"/>
  <c r="Q322"/>
  <c r="U304"/>
  <c r="R304"/>
  <c r="U303"/>
  <c r="U302"/>
  <c r="U301"/>
  <c r="U300"/>
  <c r="U299"/>
  <c r="C6" l="1"/>
  <c r="D6"/>
  <c r="C8"/>
  <c r="D8"/>
  <c r="C10"/>
  <c r="D10"/>
  <c r="C12"/>
  <c r="D12"/>
  <c r="C14"/>
  <c r="D14"/>
  <c r="C16"/>
  <c r="D16"/>
  <c r="C18"/>
  <c r="D18"/>
  <c r="C20"/>
  <c r="D20"/>
  <c r="C22"/>
  <c r="D22"/>
  <c r="C24"/>
  <c r="D24"/>
  <c r="C26"/>
  <c r="D26"/>
  <c r="C28"/>
  <c r="D28"/>
  <c r="C30"/>
  <c r="D30"/>
  <c r="C32"/>
  <c r="D32"/>
  <c r="C34"/>
  <c r="D34"/>
  <c r="C36"/>
  <c r="D36"/>
  <c r="C38"/>
  <c r="D38"/>
  <c r="C40"/>
  <c r="D40"/>
  <c r="C42"/>
  <c r="D42"/>
  <c r="C44"/>
  <c r="D44"/>
  <c r="C46"/>
  <c r="D46"/>
  <c r="C48"/>
  <c r="D48"/>
  <c r="C50"/>
  <c r="D50"/>
  <c r="C52"/>
  <c r="D52"/>
  <c r="C54"/>
  <c r="D54"/>
  <c r="C56"/>
  <c r="D56"/>
  <c r="C58"/>
  <c r="D58"/>
  <c r="C60"/>
  <c r="D60"/>
  <c r="C62"/>
  <c r="D62"/>
  <c r="C64"/>
  <c r="D64"/>
  <c r="C66"/>
  <c r="D66"/>
  <c r="C68"/>
  <c r="D68"/>
  <c r="C70"/>
  <c r="D70"/>
  <c r="C72"/>
  <c r="D72"/>
  <c r="C74"/>
  <c r="D74"/>
  <c r="C76"/>
  <c r="D76"/>
  <c r="C78"/>
  <c r="D78"/>
  <c r="C80"/>
  <c r="D80"/>
  <c r="C82"/>
  <c r="D82"/>
  <c r="C84"/>
  <c r="D84"/>
  <c r="C86"/>
  <c r="D86"/>
  <c r="C88"/>
  <c r="D88"/>
  <c r="C90"/>
  <c r="D90"/>
  <c r="C92"/>
  <c r="D92"/>
  <c r="C94"/>
  <c r="D94"/>
  <c r="C96"/>
  <c r="D96"/>
  <c r="C98"/>
  <c r="D98"/>
  <c r="C100"/>
  <c r="D100"/>
  <c r="C102"/>
  <c r="D102"/>
  <c r="C106"/>
  <c r="D106"/>
  <c r="C104"/>
  <c r="D104"/>
  <c r="C108"/>
  <c r="D108"/>
  <c r="C112"/>
  <c r="D112"/>
  <c r="C114"/>
  <c r="D114"/>
  <c r="C118"/>
  <c r="D118"/>
  <c r="C120"/>
  <c r="D120"/>
  <c r="C124"/>
  <c r="D124"/>
  <c r="C128"/>
  <c r="D128"/>
  <c r="C132"/>
  <c r="D132"/>
  <c r="C5"/>
  <c r="D5"/>
  <c r="C7"/>
  <c r="D7"/>
  <c r="C9"/>
  <c r="D9"/>
  <c r="C11"/>
  <c r="D11"/>
  <c r="C13"/>
  <c r="D13"/>
  <c r="C15"/>
  <c r="D15"/>
  <c r="C17"/>
  <c r="D17"/>
  <c r="C19"/>
  <c r="D19"/>
  <c r="C21"/>
  <c r="D21"/>
  <c r="C23"/>
  <c r="D23"/>
  <c r="C25"/>
  <c r="D25"/>
  <c r="C27"/>
  <c r="D27"/>
  <c r="C29"/>
  <c r="D29"/>
  <c r="C31"/>
  <c r="D31"/>
  <c r="C33"/>
  <c r="D33"/>
  <c r="C35"/>
  <c r="D35"/>
  <c r="C37"/>
  <c r="D37"/>
  <c r="C39"/>
  <c r="D39"/>
  <c r="C41"/>
  <c r="D41"/>
  <c r="C43"/>
  <c r="D43"/>
  <c r="C45"/>
  <c r="D45"/>
  <c r="C47"/>
  <c r="D47"/>
  <c r="C49"/>
  <c r="D49"/>
  <c r="C51"/>
  <c r="D51"/>
  <c r="C53"/>
  <c r="D53"/>
  <c r="C55"/>
  <c r="D55"/>
  <c r="C57"/>
  <c r="D57"/>
  <c r="C59"/>
  <c r="D59"/>
  <c r="C61"/>
  <c r="D61"/>
  <c r="C63"/>
  <c r="D63"/>
  <c r="C65"/>
  <c r="D65"/>
  <c r="C67"/>
  <c r="D67"/>
  <c r="C69"/>
  <c r="D69"/>
  <c r="C71"/>
  <c r="D71"/>
  <c r="C73"/>
  <c r="D73"/>
  <c r="C75"/>
  <c r="D75"/>
  <c r="C77"/>
  <c r="D77"/>
  <c r="C79"/>
  <c r="D79"/>
  <c r="C81"/>
  <c r="D81"/>
  <c r="C83"/>
  <c r="D83"/>
  <c r="C85"/>
  <c r="D85"/>
  <c r="C87"/>
  <c r="D87"/>
  <c r="C89"/>
  <c r="D89"/>
  <c r="C91"/>
  <c r="D91"/>
  <c r="C93"/>
  <c r="D93"/>
  <c r="C95"/>
  <c r="D95"/>
  <c r="C97"/>
  <c r="D97"/>
  <c r="C99"/>
  <c r="D99"/>
  <c r="C101"/>
  <c r="D101"/>
  <c r="C103"/>
  <c r="D103"/>
  <c r="C105"/>
  <c r="D105"/>
  <c r="C107"/>
  <c r="D107"/>
  <c r="C109"/>
  <c r="D109"/>
  <c r="C111"/>
  <c r="D111"/>
  <c r="C113"/>
  <c r="D113"/>
  <c r="C115"/>
  <c r="D115"/>
  <c r="C117"/>
  <c r="D117"/>
  <c r="C119"/>
  <c r="D119"/>
  <c r="C121"/>
  <c r="D121"/>
  <c r="C123"/>
  <c r="D123"/>
  <c r="C125"/>
  <c r="D125"/>
  <c r="C127"/>
  <c r="D127"/>
  <c r="C129"/>
  <c r="D129"/>
  <c r="C131"/>
  <c r="D131"/>
  <c r="C133"/>
  <c r="D133"/>
  <c r="C135"/>
  <c r="D135"/>
  <c r="C137"/>
  <c r="D137"/>
  <c r="C139"/>
  <c r="D139"/>
  <c r="C141"/>
  <c r="D141"/>
  <c r="C143"/>
  <c r="D143"/>
  <c r="C145"/>
  <c r="D145"/>
  <c r="C147"/>
  <c r="D147"/>
  <c r="C149"/>
  <c r="D149"/>
  <c r="C151"/>
  <c r="D151"/>
  <c r="C153"/>
  <c r="D153"/>
  <c r="C155"/>
  <c r="D155"/>
  <c r="C157"/>
  <c r="D157"/>
  <c r="C159"/>
  <c r="D159"/>
  <c r="C161"/>
  <c r="D161"/>
  <c r="C163"/>
  <c r="D163"/>
  <c r="C165"/>
  <c r="D165"/>
  <c r="C167"/>
  <c r="D167"/>
  <c r="C169"/>
  <c r="D169"/>
  <c r="C171"/>
  <c r="D171"/>
  <c r="C173"/>
  <c r="D173"/>
  <c r="C175"/>
  <c r="D175"/>
  <c r="C177"/>
  <c r="D177"/>
  <c r="C179"/>
  <c r="D179"/>
  <c r="C181"/>
  <c r="D181"/>
  <c r="C183"/>
  <c r="D183"/>
  <c r="C185"/>
  <c r="D185"/>
  <c r="C187"/>
  <c r="D187"/>
  <c r="C189"/>
  <c r="D189"/>
  <c r="C191"/>
  <c r="D191"/>
  <c r="C193"/>
  <c r="D193"/>
  <c r="C195"/>
  <c r="D195"/>
  <c r="C197"/>
  <c r="D197"/>
  <c r="C199"/>
  <c r="D199"/>
  <c r="C201"/>
  <c r="D201"/>
  <c r="C203"/>
  <c r="D203"/>
  <c r="C110"/>
  <c r="D110"/>
  <c r="C116"/>
  <c r="D116"/>
  <c r="C122"/>
  <c r="D122"/>
  <c r="C126"/>
  <c r="D126"/>
  <c r="C130"/>
  <c r="D130"/>
  <c r="C134"/>
  <c r="D134"/>
  <c r="C136"/>
  <c r="D136"/>
  <c r="C138"/>
  <c r="D138"/>
  <c r="C140"/>
  <c r="D140"/>
  <c r="C142"/>
  <c r="D142"/>
  <c r="C144"/>
  <c r="D144"/>
  <c r="C146"/>
  <c r="D146"/>
  <c r="C148"/>
  <c r="D148"/>
  <c r="C150"/>
  <c r="D150"/>
  <c r="C152"/>
  <c r="D152"/>
  <c r="C154"/>
  <c r="D154"/>
  <c r="C156"/>
  <c r="D156"/>
  <c r="C158"/>
  <c r="D158"/>
  <c r="C160"/>
  <c r="D160"/>
  <c r="C162"/>
  <c r="D162"/>
  <c r="C164"/>
  <c r="D164"/>
  <c r="C166"/>
  <c r="D166"/>
  <c r="C168"/>
  <c r="D168"/>
  <c r="C170"/>
  <c r="D170"/>
  <c r="C172"/>
  <c r="D172"/>
  <c r="C174"/>
  <c r="D174"/>
  <c r="C176"/>
  <c r="D176"/>
  <c r="C178"/>
  <c r="D178"/>
  <c r="C180"/>
  <c r="D180"/>
  <c r="C182"/>
  <c r="D182"/>
  <c r="C184"/>
  <c r="D184"/>
  <c r="C186"/>
  <c r="D186"/>
  <c r="C188"/>
  <c r="D188"/>
  <c r="C190"/>
  <c r="D190"/>
  <c r="C192"/>
  <c r="D192"/>
  <c r="C194"/>
  <c r="D194"/>
  <c r="C196"/>
  <c r="D196"/>
  <c r="C198"/>
  <c r="D198"/>
  <c r="C200"/>
  <c r="D200"/>
  <c r="C202"/>
  <c r="D202"/>
  <c r="C204"/>
  <c r="D204"/>
  <c r="B204"/>
  <c r="B203"/>
  <c r="B202"/>
  <c r="B201"/>
  <c r="B200"/>
  <c r="B199"/>
  <c r="B198"/>
  <c r="B197"/>
  <c r="B196"/>
  <c r="B195"/>
  <c r="B194"/>
  <c r="B193"/>
  <c r="B192"/>
  <c r="B191"/>
  <c r="B190"/>
  <c r="B189"/>
  <c r="B188"/>
  <c r="B187"/>
  <c r="B186"/>
  <c r="B185"/>
  <c r="B184"/>
  <c r="B183"/>
  <c r="B182"/>
  <c r="B181"/>
  <c r="B180"/>
  <c r="B179"/>
  <c r="B178"/>
  <c r="B177"/>
  <c r="B176"/>
  <c r="B175"/>
  <c r="B174"/>
  <c r="B173"/>
  <c r="B172"/>
  <c r="B171"/>
  <c r="B170"/>
  <c r="B169"/>
  <c r="B168"/>
  <c r="B167"/>
  <c r="B166"/>
  <c r="B165"/>
  <c r="B164"/>
  <c r="B163"/>
  <c r="B162"/>
  <c r="B161"/>
  <c r="B160"/>
  <c r="B159"/>
  <c r="B158"/>
  <c r="B157"/>
  <c r="B156"/>
  <c r="B155"/>
  <c r="B154"/>
  <c r="B153"/>
  <c r="B152"/>
  <c r="B151"/>
  <c r="B150"/>
  <c r="B149"/>
  <c r="B148"/>
  <c r="B147"/>
  <c r="B146"/>
  <c r="B145"/>
  <c r="B144"/>
  <c r="B143"/>
  <c r="B142"/>
  <c r="B141"/>
  <c r="B140"/>
  <c r="B139"/>
  <c r="B138"/>
  <c r="B137"/>
  <c r="B136"/>
  <c r="B135"/>
  <c r="B134"/>
  <c r="B133"/>
  <c r="B132"/>
  <c r="B131"/>
  <c r="B130"/>
  <c r="B129"/>
  <c r="B128"/>
  <c r="B127"/>
  <c r="B126"/>
  <c r="B125"/>
  <c r="B124"/>
  <c r="B123"/>
  <c r="B122"/>
  <c r="B121"/>
  <c r="B120"/>
  <c r="B119"/>
  <c r="B118"/>
  <c r="B117"/>
  <c r="B116"/>
  <c r="B115"/>
  <c r="B114"/>
  <c r="B113"/>
  <c r="B112"/>
  <c r="B111"/>
  <c r="B110"/>
  <c r="B109"/>
  <c r="B108"/>
  <c r="B107"/>
  <c r="B106"/>
  <c r="B105"/>
  <c r="B104"/>
  <c r="B103"/>
  <c r="B102"/>
  <c r="B101"/>
  <c r="B100"/>
  <c r="B99"/>
  <c r="B98"/>
  <c r="B97"/>
  <c r="B96"/>
  <c r="B95"/>
  <c r="B94"/>
  <c r="B93"/>
  <c r="B92"/>
  <c r="B91"/>
  <c r="B90"/>
  <c r="B89"/>
  <c r="B88"/>
  <c r="B87"/>
  <c r="B86"/>
  <c r="B85"/>
  <c r="B84"/>
  <c r="B83"/>
  <c r="B82"/>
  <c r="B81"/>
  <c r="B80"/>
  <c r="B79"/>
  <c r="B78"/>
  <c r="B77"/>
  <c r="B76"/>
  <c r="B75"/>
  <c r="B74"/>
  <c r="B73"/>
  <c r="B72"/>
  <c r="B71"/>
  <c r="B70"/>
  <c r="B69"/>
  <c r="B68"/>
  <c r="B67"/>
  <c r="B66"/>
  <c r="B65"/>
  <c r="B64"/>
  <c r="B63"/>
  <c r="B62"/>
  <c r="B61"/>
  <c r="B60"/>
  <c r="B59"/>
  <c r="B58"/>
  <c r="B57"/>
  <c r="B56"/>
  <c r="B55"/>
  <c r="B54"/>
  <c r="B53"/>
  <c r="B52"/>
  <c r="B51"/>
  <c r="B50"/>
  <c r="B49"/>
  <c r="B48"/>
  <c r="B47"/>
  <c r="B46"/>
  <c r="B45"/>
  <c r="B44"/>
  <c r="B43"/>
  <c r="B42"/>
  <c r="B41"/>
  <c r="B40"/>
  <c r="B39"/>
  <c r="B38"/>
  <c r="B37"/>
  <c r="B36"/>
  <c r="B35"/>
  <c r="B34"/>
  <c r="B33"/>
  <c r="B32"/>
  <c r="AX1004" l="1"/>
  <c r="AX1003"/>
  <c r="AX1002"/>
  <c r="AX1001"/>
  <c r="AX1000"/>
  <c r="AX999"/>
  <c r="AX998"/>
  <c r="AX997"/>
  <c r="AX996"/>
  <c r="AX995"/>
  <c r="AX994"/>
  <c r="AX993"/>
  <c r="AX992"/>
  <c r="AX991"/>
  <c r="AX990"/>
  <c r="AX989"/>
  <c r="AX988"/>
  <c r="AX987"/>
  <c r="AX986"/>
  <c r="AX985"/>
  <c r="AX984"/>
  <c r="AX983"/>
  <c r="AX982"/>
  <c r="AX981"/>
  <c r="AX980"/>
  <c r="AX979"/>
  <c r="AX978"/>
  <c r="AX977"/>
  <c r="AX976"/>
  <c r="AX975"/>
  <c r="AX974"/>
  <c r="AX973"/>
  <c r="AX972"/>
  <c r="AX971"/>
  <c r="AX970"/>
  <c r="AX969"/>
  <c r="AX968"/>
  <c r="AX967"/>
  <c r="AX966"/>
  <c r="AX965"/>
  <c r="AX964"/>
  <c r="AX963"/>
  <c r="AX962"/>
  <c r="AX961"/>
  <c r="AX960"/>
  <c r="AX959"/>
  <c r="AX958"/>
  <c r="AX957"/>
  <c r="AX956"/>
  <c r="AX955"/>
  <c r="AX954"/>
  <c r="AX953"/>
  <c r="AX952"/>
  <c r="AX951"/>
  <c r="AX950"/>
  <c r="AX949"/>
  <c r="AX948"/>
  <c r="AX947"/>
  <c r="AX946"/>
  <c r="AX945"/>
  <c r="AX944"/>
  <c r="AX943"/>
  <c r="AX942"/>
  <c r="AX941"/>
  <c r="AX940"/>
  <c r="AX939"/>
  <c r="AX938"/>
  <c r="AX937"/>
  <c r="AX936"/>
  <c r="AX935"/>
  <c r="AX934"/>
  <c r="AX933"/>
  <c r="AX932"/>
  <c r="AX931"/>
  <c r="AX930"/>
  <c r="AX929"/>
  <c r="AX928"/>
  <c r="AX927"/>
  <c r="AX926"/>
  <c r="AX925"/>
  <c r="AX924"/>
  <c r="AX923"/>
  <c r="AX922"/>
  <c r="AX921"/>
  <c r="AX920"/>
  <c r="AX919"/>
  <c r="AX918"/>
  <c r="AX917"/>
  <c r="AX916"/>
  <c r="AX915"/>
  <c r="AX914"/>
  <c r="AX913"/>
  <c r="AX912"/>
  <c r="AX911"/>
  <c r="AX910"/>
  <c r="AX909"/>
  <c r="AX908"/>
  <c r="AX907"/>
  <c r="AX906"/>
  <c r="AX905"/>
  <c r="AX904"/>
  <c r="AX903"/>
  <c r="AX902"/>
  <c r="AX901"/>
  <c r="AX900"/>
  <c r="AX899"/>
  <c r="AX898"/>
  <c r="AX897"/>
  <c r="AX896"/>
  <c r="AX895"/>
  <c r="AX894"/>
  <c r="AX893"/>
  <c r="AX892"/>
  <c r="AX891"/>
  <c r="AX890"/>
  <c r="AX889"/>
  <c r="AX888"/>
  <c r="AX887"/>
  <c r="AX886"/>
  <c r="AX885"/>
  <c r="AX884"/>
  <c r="AX883"/>
  <c r="AX882"/>
  <c r="AX881"/>
  <c r="AX880"/>
  <c r="AX879"/>
  <c r="AX878"/>
  <c r="AX877"/>
  <c r="AX876"/>
  <c r="AX875"/>
  <c r="AX874"/>
  <c r="AX873"/>
  <c r="AX872"/>
  <c r="AX871"/>
  <c r="AX870"/>
  <c r="AX869"/>
  <c r="AX868"/>
  <c r="AX867"/>
  <c r="AX866"/>
  <c r="AX865"/>
  <c r="AX864"/>
  <c r="AX863"/>
  <c r="AX862"/>
  <c r="AX861"/>
  <c r="AX860"/>
  <c r="AX859"/>
  <c r="AX858"/>
  <c r="AX857"/>
  <c r="AX856"/>
  <c r="AX855"/>
  <c r="AX854"/>
  <c r="AX853"/>
  <c r="AX852"/>
  <c r="AX851"/>
  <c r="AX850"/>
  <c r="AX849"/>
  <c r="AX848"/>
  <c r="AX847"/>
  <c r="AX846"/>
  <c r="AX845"/>
  <c r="AX844"/>
  <c r="AX843"/>
  <c r="AX842"/>
  <c r="AX841"/>
  <c r="AX840"/>
  <c r="AX839"/>
  <c r="AX838"/>
  <c r="AX837"/>
  <c r="AX836"/>
  <c r="AX835"/>
  <c r="AX834"/>
  <c r="AX833"/>
  <c r="AX832"/>
  <c r="AX831"/>
  <c r="AX830"/>
  <c r="AX829"/>
  <c r="AX828"/>
  <c r="AX827"/>
  <c r="AX826"/>
  <c r="AX825"/>
  <c r="AX824"/>
  <c r="AX823"/>
  <c r="AX822"/>
  <c r="AX821"/>
  <c r="AX820"/>
  <c r="AX819"/>
  <c r="AX818"/>
  <c r="AX817"/>
  <c r="AX816"/>
  <c r="AX815"/>
  <c r="AX814"/>
  <c r="AX813"/>
  <c r="AX812"/>
  <c r="AX811"/>
  <c r="AX810"/>
  <c r="AX809"/>
  <c r="AX808"/>
  <c r="AX807"/>
  <c r="AX806"/>
  <c r="AX805"/>
  <c r="AX804"/>
  <c r="AX803"/>
  <c r="AX802"/>
  <c r="AX801"/>
  <c r="AX800"/>
  <c r="AX799"/>
  <c r="AX798"/>
  <c r="AX797"/>
  <c r="AX796"/>
  <c r="AX795"/>
  <c r="AX794"/>
  <c r="AX793"/>
  <c r="AX792"/>
  <c r="AX791"/>
  <c r="AX790"/>
  <c r="AX789"/>
  <c r="AX788"/>
  <c r="AX787"/>
  <c r="AX786"/>
  <c r="AX785"/>
  <c r="AX784"/>
  <c r="AX783"/>
  <c r="AX782"/>
  <c r="AX781"/>
  <c r="AX780"/>
  <c r="AX779"/>
  <c r="AX778"/>
  <c r="AX777"/>
  <c r="AX776"/>
  <c r="AX775"/>
  <c r="AX774"/>
  <c r="AX773"/>
  <c r="AX772"/>
  <c r="AX771"/>
  <c r="AX770"/>
  <c r="AX769"/>
  <c r="AX768"/>
  <c r="AX767"/>
  <c r="AX766"/>
  <c r="AX765"/>
  <c r="AX764"/>
  <c r="AX763"/>
  <c r="AX762"/>
  <c r="AX761"/>
  <c r="AX760"/>
  <c r="AX759"/>
  <c r="AX758"/>
  <c r="AX757"/>
  <c r="AX756"/>
  <c r="AX755"/>
  <c r="AX754"/>
  <c r="AX753"/>
  <c r="AX752"/>
  <c r="AX751"/>
  <c r="AX750"/>
  <c r="AX749"/>
  <c r="AX748"/>
  <c r="AX747"/>
  <c r="AX746"/>
  <c r="AX745"/>
  <c r="AX744"/>
  <c r="AX743"/>
  <c r="AX742"/>
  <c r="AX741"/>
  <c r="AX740"/>
  <c r="AX739"/>
  <c r="AX738"/>
  <c r="AX737"/>
  <c r="AX736"/>
  <c r="AX735"/>
  <c r="AX734"/>
  <c r="AX733"/>
  <c r="AX732"/>
  <c r="AX731"/>
  <c r="AX730"/>
  <c r="AX729"/>
  <c r="AX728"/>
  <c r="AX727"/>
  <c r="AX726"/>
  <c r="AX725"/>
  <c r="AX724"/>
  <c r="AX723"/>
  <c r="AX722"/>
  <c r="AX721"/>
  <c r="AX720"/>
  <c r="AX719"/>
  <c r="AX718"/>
  <c r="AX717"/>
  <c r="AX716"/>
  <c r="AX715"/>
  <c r="AX714"/>
  <c r="AX713"/>
  <c r="AX712"/>
  <c r="AX711"/>
  <c r="AX710"/>
  <c r="AX709"/>
  <c r="AX708"/>
  <c r="AX707"/>
  <c r="AX706"/>
  <c r="AX705"/>
  <c r="AX704"/>
  <c r="AX703"/>
  <c r="AX702"/>
  <c r="AX701"/>
  <c r="AX700"/>
  <c r="AX699"/>
  <c r="AX698"/>
  <c r="AX697"/>
  <c r="AX696"/>
  <c r="AX695"/>
  <c r="AX694"/>
  <c r="AX693"/>
  <c r="AX692"/>
  <c r="AX691"/>
  <c r="AX690"/>
  <c r="AX689"/>
  <c r="AX688"/>
  <c r="AX687"/>
  <c r="AX686"/>
  <c r="AX685"/>
  <c r="AX684"/>
  <c r="AX683"/>
  <c r="AX682"/>
  <c r="AX681"/>
  <c r="AX680"/>
  <c r="AX679"/>
  <c r="AX678"/>
  <c r="AX677"/>
  <c r="AX676"/>
  <c r="AX675"/>
  <c r="AX674"/>
  <c r="AX673"/>
  <c r="AX672"/>
  <c r="AX671"/>
  <c r="AX670"/>
  <c r="AX669"/>
  <c r="AX668"/>
  <c r="AX667"/>
  <c r="AX666"/>
  <c r="AX665"/>
  <c r="AX664"/>
  <c r="AX663"/>
  <c r="AX662"/>
  <c r="AX661"/>
  <c r="AX660"/>
  <c r="AX659"/>
  <c r="AX658"/>
  <c r="AX657"/>
  <c r="AX656"/>
  <c r="AX655"/>
  <c r="AX654"/>
  <c r="AX653"/>
  <c r="AX652"/>
  <c r="AX651"/>
  <c r="AX650"/>
  <c r="AX649"/>
  <c r="AX648"/>
  <c r="AX647"/>
  <c r="AX646"/>
  <c r="AX645"/>
  <c r="AX644"/>
  <c r="AX643"/>
  <c r="AX642"/>
  <c r="AX641"/>
  <c r="AX640"/>
  <c r="AX639"/>
  <c r="AX638"/>
  <c r="AX637"/>
  <c r="AX636"/>
  <c r="AX635"/>
  <c r="AX634"/>
  <c r="AX633"/>
  <c r="AX632"/>
  <c r="AX631"/>
  <c r="AX630"/>
  <c r="AX629"/>
  <c r="AX628"/>
  <c r="AX627"/>
  <c r="AX626"/>
  <c r="AX625"/>
  <c r="AX624"/>
  <c r="AX623"/>
  <c r="AX622"/>
  <c r="AX621"/>
  <c r="AX620"/>
  <c r="AX619"/>
  <c r="AX618"/>
  <c r="AX617"/>
  <c r="AX616"/>
  <c r="AX615"/>
  <c r="AX614"/>
  <c r="AX613"/>
  <c r="AX612"/>
  <c r="AX611"/>
  <c r="AX610"/>
  <c r="AX609"/>
  <c r="AX608"/>
  <c r="AX607"/>
  <c r="AX606"/>
  <c r="AX605"/>
  <c r="AX604"/>
  <c r="AX603"/>
  <c r="AX602"/>
  <c r="AX601"/>
  <c r="AX600"/>
  <c r="AX599"/>
  <c r="AX598"/>
  <c r="AX597"/>
  <c r="AX596"/>
  <c r="AX595"/>
  <c r="AX594"/>
  <c r="AX593"/>
  <c r="AX592"/>
  <c r="AX591"/>
  <c r="AX590"/>
  <c r="AX589"/>
  <c r="AX588"/>
  <c r="AX587"/>
  <c r="AX586"/>
  <c r="AX585"/>
  <c r="AX584"/>
  <c r="AX583"/>
  <c r="AX582"/>
  <c r="AX581"/>
  <c r="AX580"/>
  <c r="AX579"/>
  <c r="AX578"/>
  <c r="AX577"/>
  <c r="AX576"/>
  <c r="AX575"/>
  <c r="AX574"/>
  <c r="AX573"/>
  <c r="AX572"/>
  <c r="AX571"/>
  <c r="AX570"/>
  <c r="AX569"/>
  <c r="AX568"/>
  <c r="AX567"/>
  <c r="AX566"/>
  <c r="AX565"/>
  <c r="AX564"/>
  <c r="AX563"/>
  <c r="AX562"/>
  <c r="AX561"/>
  <c r="AX560"/>
  <c r="AX559"/>
  <c r="AX558"/>
  <c r="AX557"/>
  <c r="AX556"/>
  <c r="AX555"/>
  <c r="AX554"/>
  <c r="AX553"/>
  <c r="AX552"/>
  <c r="AX551"/>
  <c r="AX550"/>
  <c r="AX549"/>
  <c r="AX548"/>
  <c r="AX547"/>
  <c r="AX546"/>
  <c r="AX545"/>
  <c r="AX544"/>
  <c r="AX543"/>
  <c r="AX542"/>
  <c r="AX541"/>
  <c r="AX540"/>
  <c r="AX539"/>
  <c r="AX538"/>
  <c r="AX537"/>
  <c r="AX536"/>
  <c r="AX535"/>
  <c r="AX534"/>
  <c r="AX533"/>
  <c r="AX532"/>
  <c r="AX531"/>
  <c r="AX530"/>
  <c r="AX529"/>
  <c r="AX528"/>
  <c r="AX527"/>
  <c r="AX526"/>
  <c r="AX525"/>
  <c r="AX524"/>
  <c r="AX523"/>
  <c r="AX522"/>
  <c r="AX521"/>
  <c r="AX520"/>
  <c r="AX519"/>
  <c r="AX518"/>
  <c r="AX517"/>
  <c r="AX516"/>
  <c r="AX515"/>
  <c r="AX514"/>
  <c r="AX513"/>
  <c r="AX512"/>
  <c r="AX511"/>
  <c r="AX510"/>
  <c r="AX509"/>
  <c r="AX508"/>
  <c r="AX507"/>
  <c r="AX506"/>
  <c r="AX505"/>
  <c r="AX504"/>
  <c r="AX503"/>
  <c r="AX502"/>
  <c r="AX501"/>
  <c r="AX500"/>
  <c r="AX499"/>
  <c r="AX498"/>
  <c r="AX497"/>
  <c r="AX496"/>
  <c r="AX495"/>
  <c r="AX494"/>
  <c r="AX493"/>
  <c r="AX492"/>
  <c r="AX491"/>
  <c r="AX490"/>
  <c r="AX489"/>
  <c r="AX488"/>
  <c r="AX487"/>
  <c r="AX486"/>
  <c r="AX485"/>
  <c r="AX484"/>
  <c r="AX483"/>
  <c r="AX482"/>
  <c r="AX481"/>
  <c r="AX480"/>
  <c r="AX479"/>
  <c r="AX478"/>
  <c r="AX477"/>
  <c r="AX476"/>
  <c r="AX475"/>
  <c r="AX474"/>
  <c r="AX473"/>
  <c r="AX472"/>
  <c r="AX471"/>
  <c r="AX470"/>
  <c r="AX469"/>
  <c r="AX468"/>
  <c r="AX467"/>
  <c r="AX466"/>
  <c r="AX465"/>
  <c r="AX464"/>
  <c r="AX463"/>
  <c r="AX462"/>
  <c r="AX461"/>
  <c r="AX460"/>
  <c r="AX459"/>
  <c r="AX458"/>
  <c r="AX457"/>
  <c r="AX456"/>
  <c r="AX455"/>
  <c r="AX454"/>
  <c r="AX453"/>
  <c r="AX452"/>
  <c r="AX451"/>
  <c r="AX450"/>
  <c r="AX449"/>
  <c r="AX448"/>
  <c r="AX447"/>
  <c r="AX446"/>
  <c r="AX445"/>
  <c r="AX444"/>
  <c r="AX443"/>
  <c r="AX442"/>
  <c r="AX441"/>
  <c r="AX440"/>
  <c r="AX439"/>
  <c r="AX438"/>
  <c r="AX437"/>
  <c r="AX436"/>
  <c r="AX435"/>
  <c r="AX434"/>
  <c r="AX433"/>
  <c r="AX432"/>
  <c r="AX431"/>
  <c r="AX430"/>
  <c r="AX429"/>
  <c r="AX428"/>
  <c r="AX427"/>
  <c r="AX426"/>
  <c r="AX425"/>
  <c r="AX424"/>
  <c r="AX423"/>
  <c r="AX422"/>
  <c r="AX421"/>
  <c r="AX420"/>
  <c r="AX419"/>
  <c r="AX418"/>
  <c r="AX417"/>
  <c r="AX416"/>
  <c r="AX415"/>
  <c r="AX414"/>
  <c r="AX413"/>
  <c r="AX412"/>
  <c r="AX411"/>
  <c r="AX410"/>
  <c r="AX409"/>
  <c r="AX408"/>
  <c r="AX407"/>
  <c r="AX406"/>
  <c r="AX405"/>
  <c r="AX404"/>
  <c r="AX403"/>
  <c r="AX402"/>
  <c r="AX401"/>
  <c r="AX400"/>
  <c r="AX399"/>
  <c r="AX398"/>
  <c r="AX397"/>
  <c r="AX396"/>
  <c r="AX395"/>
  <c r="AX394"/>
  <c r="AX393"/>
  <c r="AX392"/>
  <c r="AX391"/>
  <c r="AX390"/>
  <c r="AX389"/>
  <c r="AX388"/>
  <c r="AX387"/>
  <c r="AX386"/>
  <c r="AX385"/>
  <c r="AX384"/>
  <c r="AX383"/>
  <c r="AX382"/>
  <c r="AX381"/>
  <c r="AX380"/>
  <c r="AX379"/>
  <c r="AX378"/>
  <c r="AX377"/>
  <c r="AX376"/>
  <c r="AX375"/>
  <c r="AX374"/>
  <c r="AX373"/>
  <c r="AX372"/>
  <c r="AX371"/>
  <c r="AX370"/>
  <c r="AX369"/>
  <c r="AX368"/>
  <c r="AX367"/>
  <c r="AX366"/>
  <c r="AX365"/>
  <c r="AX364"/>
  <c r="AX363"/>
  <c r="AX362"/>
  <c r="AX361"/>
  <c r="AX360"/>
  <c r="AX359"/>
  <c r="AX358"/>
  <c r="AX357"/>
  <c r="AX356"/>
  <c r="AX355"/>
  <c r="AX354"/>
  <c r="AX353"/>
  <c r="AX352"/>
  <c r="AX351"/>
  <c r="AX350"/>
  <c r="AX349"/>
  <c r="AX348"/>
  <c r="AX347"/>
  <c r="AX346"/>
  <c r="AX345"/>
  <c r="AX344"/>
  <c r="AX343"/>
  <c r="AX342"/>
  <c r="AX341"/>
  <c r="AX340"/>
  <c r="AX339"/>
  <c r="AX338"/>
  <c r="AX337"/>
  <c r="AX336"/>
  <c r="AX335"/>
  <c r="AX334"/>
  <c r="AX333"/>
  <c r="AX332"/>
  <c r="AX331"/>
  <c r="AX330"/>
  <c r="AX329"/>
  <c r="AX328"/>
  <c r="AX327"/>
  <c r="AX326"/>
  <c r="AX325"/>
  <c r="AX324"/>
  <c r="AX323"/>
  <c r="AX322"/>
  <c r="AX321"/>
  <c r="AX320"/>
  <c r="AX319"/>
  <c r="AX318"/>
  <c r="AX317"/>
  <c r="AX316"/>
  <c r="AX315"/>
  <c r="AX314"/>
  <c r="AX313"/>
  <c r="AX312"/>
  <c r="AX311"/>
  <c r="AX310"/>
  <c r="AX309"/>
  <c r="AX308"/>
  <c r="AX307"/>
  <c r="AX306"/>
  <c r="AX305"/>
  <c r="AX304"/>
  <c r="AX303"/>
  <c r="AX302"/>
  <c r="AX301"/>
  <c r="AX300"/>
  <c r="AX299"/>
  <c r="AX298"/>
  <c r="AX297"/>
  <c r="AX296"/>
  <c r="AX295"/>
  <c r="AX294"/>
  <c r="AX293"/>
  <c r="AX292"/>
  <c r="AX291"/>
  <c r="AX290"/>
  <c r="AX289"/>
  <c r="AX288"/>
  <c r="AX287"/>
  <c r="AX286"/>
  <c r="AX285"/>
  <c r="AX284"/>
  <c r="AX283"/>
  <c r="AX282"/>
  <c r="AX281"/>
  <c r="AX280"/>
  <c r="AX279"/>
  <c r="AX278"/>
  <c r="AX277"/>
  <c r="AX276"/>
  <c r="AX275"/>
  <c r="AX274"/>
  <c r="AX273"/>
  <c r="AX272"/>
  <c r="AX271"/>
  <c r="AX270"/>
  <c r="AX269"/>
  <c r="AX268"/>
  <c r="AX267"/>
  <c r="AX266"/>
  <c r="AX265"/>
  <c r="AX264"/>
  <c r="AX263"/>
  <c r="AX262"/>
  <c r="AX261"/>
  <c r="AX260"/>
  <c r="AX259"/>
  <c r="AX258"/>
  <c r="AX257"/>
  <c r="AX256"/>
  <c r="AX255"/>
  <c r="AX254"/>
  <c r="AX253"/>
  <c r="AX252"/>
  <c r="AX251"/>
  <c r="AX250"/>
  <c r="AX249"/>
  <c r="AX248"/>
  <c r="AX247"/>
  <c r="AX246"/>
  <c r="AX245"/>
  <c r="AX244"/>
  <c r="AX243"/>
  <c r="AX242"/>
  <c r="AX241"/>
  <c r="AX240"/>
  <c r="AX239"/>
  <c r="AX238"/>
  <c r="AX237"/>
  <c r="AX236"/>
  <c r="AX235"/>
  <c r="AX234"/>
  <c r="AX233"/>
  <c r="AX232"/>
  <c r="AX231"/>
  <c r="AX230"/>
  <c r="AX229"/>
  <c r="AX228"/>
  <c r="AX227"/>
  <c r="AX226"/>
  <c r="AX225"/>
  <c r="AX224"/>
  <c r="AX223"/>
  <c r="AX222"/>
  <c r="AX221"/>
  <c r="AX220"/>
  <c r="AX219"/>
  <c r="AX218"/>
  <c r="AX217"/>
  <c r="AX216"/>
  <c r="AX215"/>
  <c r="AX214"/>
  <c r="AX213"/>
  <c r="AX212"/>
  <c r="AX211"/>
  <c r="AX210"/>
  <c r="AX209"/>
  <c r="AX208"/>
  <c r="AX207"/>
  <c r="AX206"/>
  <c r="AX205"/>
  <c r="AX204"/>
  <c r="AX203"/>
  <c r="AX202"/>
  <c r="AX201"/>
  <c r="AX200"/>
  <c r="AX199"/>
  <c r="AX198"/>
  <c r="AX197"/>
  <c r="AX196"/>
  <c r="AX195"/>
  <c r="AX194"/>
  <c r="AX193"/>
  <c r="AX192"/>
  <c r="AX191"/>
  <c r="AX190"/>
  <c r="AX189"/>
  <c r="AX188"/>
  <c r="AX187"/>
  <c r="AX186"/>
  <c r="AX185"/>
  <c r="AX184"/>
  <c r="AX183"/>
  <c r="AX182"/>
  <c r="AX181"/>
  <c r="AX180"/>
  <c r="AX179"/>
  <c r="AX178"/>
  <c r="AX177"/>
  <c r="AX176"/>
  <c r="AX175"/>
  <c r="AX174"/>
  <c r="AX173"/>
  <c r="AX172"/>
  <c r="AX171"/>
  <c r="AX170"/>
  <c r="AX169"/>
  <c r="AX168"/>
  <c r="AX167"/>
  <c r="AX166"/>
  <c r="AX165"/>
  <c r="AX164"/>
  <c r="AX163"/>
  <c r="AX162"/>
  <c r="AX161"/>
  <c r="AX160"/>
  <c r="AX159"/>
  <c r="AX158"/>
  <c r="AX157"/>
  <c r="AX156"/>
  <c r="AX155"/>
  <c r="AX154"/>
  <c r="AX153"/>
  <c r="AX152"/>
  <c r="AX151"/>
  <c r="AX150"/>
  <c r="AX149"/>
  <c r="AX148"/>
  <c r="AX147"/>
  <c r="AX146"/>
  <c r="AX145"/>
  <c r="AX144"/>
  <c r="AX143"/>
  <c r="AX142"/>
  <c r="AX141"/>
  <c r="AX140"/>
  <c r="AX139"/>
  <c r="AX138"/>
  <c r="AX137"/>
  <c r="AX136"/>
  <c r="AX135"/>
  <c r="AX134"/>
  <c r="AX133"/>
  <c r="AX132"/>
  <c r="AX131"/>
  <c r="AX130"/>
  <c r="AX129"/>
  <c r="AX128"/>
  <c r="AX127"/>
  <c r="AX126"/>
  <c r="AX125"/>
  <c r="AX124"/>
  <c r="AX123"/>
  <c r="AX122"/>
  <c r="AX121"/>
  <c r="AX120"/>
  <c r="AX119"/>
  <c r="AX118"/>
  <c r="AX117"/>
  <c r="AX116"/>
  <c r="AX115"/>
  <c r="AX114"/>
  <c r="AX113"/>
  <c r="AX112"/>
  <c r="AX111"/>
  <c r="AX110"/>
  <c r="AX109"/>
  <c r="AX108"/>
  <c r="AX107"/>
  <c r="AX106"/>
  <c r="AX105"/>
  <c r="AX104"/>
  <c r="AX103"/>
  <c r="AX102"/>
  <c r="AX101"/>
  <c r="AX100"/>
  <c r="AX99"/>
  <c r="AX98"/>
  <c r="AX97"/>
  <c r="AX96"/>
  <c r="AX95"/>
  <c r="AX94"/>
  <c r="AX93"/>
  <c r="AX92"/>
  <c r="AX91"/>
  <c r="AX90"/>
  <c r="AX89"/>
  <c r="AX88"/>
  <c r="AX87"/>
  <c r="AX86"/>
  <c r="AX85"/>
  <c r="AX84"/>
  <c r="AX83"/>
  <c r="AX82"/>
  <c r="AX81"/>
  <c r="AX80"/>
  <c r="AX79"/>
  <c r="AX78"/>
  <c r="AX77"/>
  <c r="AX76"/>
  <c r="AX75"/>
  <c r="AX74"/>
  <c r="AX73"/>
  <c r="AX72"/>
  <c r="AX71"/>
  <c r="AX70"/>
  <c r="AX69"/>
  <c r="AX68"/>
  <c r="AX67"/>
  <c r="AX66"/>
  <c r="AX65"/>
  <c r="AX64"/>
  <c r="AX63"/>
  <c r="AX62"/>
  <c r="AX61"/>
  <c r="AX60"/>
  <c r="AX59"/>
  <c r="AX58"/>
  <c r="AX57"/>
  <c r="AX56"/>
  <c r="AX55"/>
  <c r="AX54"/>
  <c r="AX53"/>
  <c r="AX52"/>
  <c r="AX51"/>
  <c r="AX50"/>
  <c r="AX49"/>
  <c r="AX48"/>
  <c r="AX47"/>
  <c r="AX46"/>
  <c r="AX45"/>
  <c r="AX44"/>
  <c r="AX43"/>
  <c r="AX42"/>
  <c r="AX41"/>
  <c r="AX40"/>
  <c r="AX39"/>
  <c r="AX38"/>
  <c r="AX37"/>
  <c r="AX36"/>
  <c r="AX35"/>
  <c r="AX34"/>
  <c r="AX33"/>
  <c r="AX32"/>
  <c r="AX31"/>
  <c r="AX30"/>
  <c r="AX29"/>
  <c r="AX28"/>
  <c r="AX27"/>
  <c r="AX26"/>
  <c r="AX25"/>
  <c r="AX24"/>
  <c r="AX23"/>
  <c r="AX22"/>
  <c r="AX21"/>
  <c r="AX20"/>
  <c r="AX19"/>
  <c r="AX18"/>
  <c r="AX17"/>
  <c r="AX16"/>
  <c r="AX15"/>
  <c r="AX14"/>
  <c r="AX13"/>
  <c r="AX12"/>
  <c r="AX11"/>
  <c r="AX10"/>
  <c r="AX9"/>
  <c r="AX8"/>
  <c r="AX7"/>
  <c r="AX6"/>
  <c r="AX5"/>
  <c r="B5" l="1"/>
  <c r="B7"/>
  <c r="B9"/>
  <c r="B11"/>
  <c r="B13"/>
  <c r="B15"/>
  <c r="B17"/>
  <c r="B19"/>
  <c r="B21"/>
  <c r="B23"/>
  <c r="B25"/>
  <c r="B27"/>
  <c r="B29"/>
  <c r="B31"/>
  <c r="B6"/>
  <c r="B8"/>
  <c r="B10"/>
  <c r="B12"/>
  <c r="B14"/>
  <c r="B16"/>
  <c r="B18"/>
  <c r="B20"/>
  <c r="B22"/>
  <c r="B24"/>
  <c r="B26"/>
  <c r="B28"/>
  <c r="B30"/>
  <c r="AP143" l="1"/>
  <c r="AP142"/>
  <c r="AP141"/>
  <c r="AP140"/>
  <c r="AP139"/>
  <c r="AP138"/>
  <c r="AP137"/>
  <c r="AP136"/>
  <c r="AP135"/>
  <c r="AP134"/>
  <c r="AP133"/>
  <c r="AP132"/>
  <c r="AP131"/>
  <c r="AP130"/>
  <c r="AP129"/>
  <c r="AP128"/>
  <c r="AP127"/>
  <c r="AP126"/>
  <c r="AP125"/>
  <c r="AP124"/>
  <c r="AP123"/>
  <c r="AP122"/>
  <c r="AP121"/>
  <c r="AP120"/>
  <c r="AP119"/>
  <c r="AP118"/>
  <c r="AP117"/>
  <c r="AP116"/>
  <c r="AP115"/>
  <c r="AP114"/>
  <c r="AP113"/>
  <c r="AP112"/>
  <c r="AP111"/>
  <c r="AP110"/>
  <c r="AP109"/>
  <c r="AP108"/>
  <c r="AO143"/>
  <c r="AO142"/>
  <c r="AO141"/>
  <c r="AO140"/>
  <c r="AO139"/>
  <c r="AO138"/>
  <c r="AO137"/>
  <c r="AO136"/>
  <c r="AO135"/>
  <c r="AO134"/>
  <c r="AO133"/>
  <c r="AO132"/>
  <c r="AO131"/>
  <c r="AO130"/>
  <c r="AO129"/>
  <c r="AO128"/>
  <c r="AO127"/>
  <c r="AO126"/>
  <c r="AO125"/>
  <c r="AO124"/>
  <c r="AO123"/>
  <c r="AO122"/>
  <c r="AO121"/>
  <c r="AO120"/>
  <c r="AO119"/>
  <c r="AO118"/>
  <c r="AO117"/>
  <c r="AO116"/>
  <c r="AO115"/>
  <c r="AO114"/>
  <c r="AO113"/>
  <c r="AO112"/>
  <c r="AO111"/>
  <c r="E164" s="1"/>
  <c r="AO110"/>
  <c r="AO109"/>
  <c r="AO108"/>
  <c r="AR109"/>
  <c r="E199" l="1"/>
  <c r="E25"/>
  <c r="E43"/>
  <c r="E99"/>
  <c r="E86"/>
  <c r="E124"/>
  <c r="E156"/>
  <c r="E194"/>
  <c r="E196"/>
  <c r="E189"/>
  <c r="E129"/>
  <c r="E85"/>
  <c r="E118"/>
  <c r="E135"/>
  <c r="E149"/>
  <c r="E68"/>
  <c r="E98"/>
  <c r="E190"/>
  <c r="E27"/>
  <c r="E56"/>
  <c r="E128"/>
  <c r="E176"/>
  <c r="E17"/>
  <c r="E182"/>
  <c r="E119"/>
  <c r="E89"/>
  <c r="E175"/>
  <c r="E21"/>
  <c r="E142"/>
  <c r="E39"/>
  <c r="E57"/>
  <c r="E125"/>
  <c r="E115"/>
  <c r="E46"/>
  <c r="E100"/>
  <c r="E114"/>
  <c r="E146"/>
  <c r="E197"/>
  <c r="E153"/>
  <c r="E55"/>
  <c r="E123"/>
  <c r="E82"/>
  <c r="E90"/>
  <c r="E162"/>
  <c r="AR110"/>
  <c r="E141"/>
  <c r="E19"/>
  <c r="E48"/>
  <c r="E64"/>
  <c r="E76"/>
  <c r="E136"/>
  <c r="E33"/>
  <c r="E183"/>
  <c r="E130"/>
  <c r="E187"/>
  <c r="E127"/>
  <c r="E12"/>
  <c r="E35"/>
  <c r="E120"/>
  <c r="E140"/>
  <c r="E166"/>
  <c r="E31"/>
  <c r="E157"/>
  <c r="E61"/>
  <c r="E10"/>
  <c r="E112"/>
  <c r="E178"/>
  <c r="E184"/>
  <c r="E171"/>
  <c r="E191"/>
  <c r="E24"/>
  <c r="E70"/>
  <c r="E78"/>
  <c r="E102"/>
  <c r="E132"/>
  <c r="E143"/>
  <c r="E38"/>
  <c r="E138"/>
  <c r="E145"/>
  <c r="E47"/>
  <c r="E185"/>
  <c r="E45"/>
  <c r="E87"/>
  <c r="E167"/>
  <c r="E72"/>
  <c r="E5"/>
  <c r="G5" s="1"/>
  <c r="H5" s="1"/>
  <c r="E79"/>
  <c r="E105"/>
  <c r="E51"/>
  <c r="E62"/>
  <c r="E192"/>
  <c r="E201"/>
  <c r="E111"/>
  <c r="E75"/>
  <c r="E63"/>
  <c r="E91"/>
  <c r="E131"/>
  <c r="E69"/>
  <c r="E133"/>
  <c r="E60"/>
  <c r="E66"/>
  <c r="E154"/>
  <c r="E180"/>
  <c r="E188"/>
  <c r="E147"/>
  <c r="E144"/>
  <c r="E20"/>
  <c r="E36"/>
  <c r="E177"/>
  <c r="E103"/>
  <c r="E13"/>
  <c r="E109"/>
  <c r="E121"/>
  <c r="E181"/>
  <c r="E97"/>
  <c r="E50"/>
  <c r="E7"/>
  <c r="E41"/>
  <c r="E34"/>
  <c r="E28"/>
  <c r="E101"/>
  <c r="E54"/>
  <c r="E108"/>
  <c r="E150"/>
  <c r="E169"/>
  <c r="E165"/>
  <c r="E18"/>
  <c r="E159"/>
  <c r="E134"/>
  <c r="E155"/>
  <c r="E26"/>
  <c r="E42"/>
  <c r="E113"/>
  <c r="E30"/>
  <c r="E104"/>
  <c r="E107"/>
  <c r="E8"/>
  <c r="E32"/>
  <c r="E94"/>
  <c r="E200"/>
  <c r="E204"/>
  <c r="E83"/>
  <c r="E49"/>
  <c r="E151"/>
  <c r="E22"/>
  <c r="E40"/>
  <c r="E193"/>
  <c r="E95"/>
  <c r="E137"/>
  <c r="E53"/>
  <c r="E179"/>
  <c r="E9"/>
  <c r="E203"/>
  <c r="E80"/>
  <c r="E96"/>
  <c r="E116"/>
  <c r="E172"/>
  <c r="E23"/>
  <c r="E139"/>
  <c r="E65"/>
  <c r="E16"/>
  <c r="E44"/>
  <c r="E88"/>
  <c r="E122"/>
  <c r="E198"/>
  <c r="E161"/>
  <c r="E11"/>
  <c r="E52"/>
  <c r="E126"/>
  <c r="E71"/>
  <c r="E81"/>
  <c r="E110"/>
  <c r="E168"/>
  <c r="E170"/>
  <c r="E174"/>
  <c r="E186"/>
  <c r="E15"/>
  <c r="E29"/>
  <c r="E148"/>
  <c r="E160"/>
  <c r="E163"/>
  <c r="E173"/>
  <c r="E73"/>
  <c r="E117"/>
  <c r="E84"/>
  <c r="E92"/>
  <c r="E106"/>
  <c r="E59"/>
  <c r="E77"/>
  <c r="E93"/>
  <c r="E14"/>
  <c r="E74"/>
  <c r="E152"/>
  <c r="E202"/>
  <c r="E67"/>
  <c r="E195"/>
  <c r="E37"/>
  <c r="E6"/>
  <c r="G6" s="1"/>
  <c r="H6" s="1"/>
  <c r="E58"/>
  <c r="E158"/>
  <c r="AR111" l="1"/>
  <c r="AR112" l="1"/>
  <c r="AR113" l="1"/>
  <c r="J7" l="1"/>
  <c r="J8" l="1"/>
  <c r="J9" l="1"/>
  <c r="J10" l="1"/>
  <c r="J11" l="1"/>
  <c r="J12" l="1"/>
  <c r="J13" l="1"/>
  <c r="J14" l="1"/>
  <c r="J15" l="1"/>
  <c r="J16" l="1"/>
  <c r="J17" l="1"/>
  <c r="J18" l="1"/>
  <c r="J19" l="1"/>
  <c r="J20" l="1"/>
  <c r="J21" l="1"/>
  <c r="J22" l="1"/>
  <c r="O286" l="1"/>
  <c r="R286"/>
  <c r="Q286"/>
  <c r="O287" l="1"/>
  <c r="Q287"/>
  <c r="R287"/>
  <c r="O288" l="1"/>
  <c r="Q288"/>
  <c r="R288"/>
  <c r="O289" l="1"/>
  <c r="Q289"/>
  <c r="R289"/>
  <c r="O290" l="1"/>
  <c r="Q290"/>
  <c r="R290"/>
  <c r="J23"/>
  <c r="O291" l="1"/>
  <c r="R291"/>
  <c r="Q291"/>
  <c r="O292" l="1"/>
  <c r="Q292"/>
  <c r="R292"/>
  <c r="O293" l="1"/>
  <c r="R293"/>
  <c r="Q293"/>
  <c r="O294" l="1"/>
  <c r="R294"/>
  <c r="Q294"/>
  <c r="O295" l="1"/>
  <c r="Q295"/>
  <c r="R295"/>
  <c r="J24"/>
  <c r="O296" l="1"/>
  <c r="R296"/>
  <c r="Q296"/>
  <c r="O297" l="1"/>
  <c r="R297"/>
  <c r="Q297"/>
  <c r="O298" l="1"/>
  <c r="R298"/>
  <c r="Q298"/>
  <c r="O299" l="1"/>
  <c r="T299"/>
  <c r="Q299"/>
  <c r="R299"/>
  <c r="O300" l="1"/>
  <c r="Q300"/>
  <c r="R300"/>
  <c r="T300"/>
  <c r="J25"/>
  <c r="O301" l="1"/>
  <c r="R301"/>
  <c r="T301"/>
  <c r="Q301"/>
  <c r="O302" l="1"/>
  <c r="T302"/>
  <c r="Q302"/>
  <c r="R302"/>
  <c r="Q303" l="1"/>
  <c r="R303"/>
  <c r="T303"/>
  <c r="T304" l="1"/>
  <c r="Q304"/>
  <c r="J26" l="1"/>
  <c r="J27" l="1"/>
  <c r="J28" l="1"/>
  <c r="J29" l="1"/>
  <c r="J30" l="1"/>
  <c r="J31" l="1"/>
  <c r="J32" l="1"/>
  <c r="J33" l="1"/>
  <c r="J34" l="1"/>
  <c r="J35" l="1"/>
  <c r="J36" l="1"/>
  <c r="J37" l="1"/>
  <c r="J38" l="1"/>
  <c r="J39" l="1"/>
  <c r="J40" l="1"/>
  <c r="J41" l="1"/>
  <c r="J42" l="1"/>
  <c r="J43" l="1"/>
  <c r="J44" l="1"/>
  <c r="J45" l="1"/>
  <c r="J46" l="1"/>
  <c r="J47" l="1"/>
  <c r="J48" l="1"/>
  <c r="J49" l="1"/>
  <c r="J50" l="1"/>
  <c r="J51" l="1"/>
  <c r="J52" l="1"/>
  <c r="J53" l="1"/>
  <c r="J54" l="1"/>
  <c r="J55" l="1"/>
  <c r="J56" l="1"/>
  <c r="J57" l="1"/>
  <c r="J58" l="1"/>
  <c r="J59" l="1"/>
  <c r="J60" l="1"/>
  <c r="J61" l="1"/>
  <c r="J62" l="1"/>
  <c r="J63" l="1"/>
  <c r="J64" l="1"/>
  <c r="J65" l="1"/>
  <c r="J66" l="1"/>
  <c r="J67" l="1"/>
  <c r="J68" l="1"/>
  <c r="J69" l="1"/>
  <c r="J70" l="1"/>
  <c r="J71" l="1"/>
  <c r="J72" l="1"/>
  <c r="J73" l="1"/>
  <c r="J74" l="1"/>
  <c r="J75" l="1"/>
  <c r="J76" l="1"/>
  <c r="J77" l="1"/>
  <c r="J78" l="1"/>
  <c r="J79" l="1"/>
  <c r="J80" l="1"/>
  <c r="J81" l="1"/>
  <c r="J82" l="1"/>
  <c r="J83" l="1"/>
  <c r="J84" l="1"/>
  <c r="J85" l="1"/>
  <c r="J86" l="1"/>
  <c r="J87" l="1"/>
  <c r="J88" l="1"/>
  <c r="J89" l="1"/>
  <c r="J90" l="1"/>
  <c r="J91" l="1"/>
  <c r="J92" l="1"/>
  <c r="J93" l="1"/>
  <c r="J94" l="1"/>
  <c r="J95" l="1"/>
  <c r="J96" l="1"/>
  <c r="J97" l="1"/>
  <c r="J98" l="1"/>
  <c r="J99" l="1"/>
  <c r="J100" l="1"/>
  <c r="J101" l="1"/>
  <c r="J102" l="1"/>
  <c r="J103" l="1"/>
  <c r="J104" l="1"/>
  <c r="J105" l="1"/>
  <c r="J106" l="1"/>
  <c r="J107" l="1"/>
  <c r="J108" l="1"/>
  <c r="J109" l="1"/>
  <c r="J110" l="1"/>
  <c r="J111" l="1"/>
  <c r="J112" l="1"/>
  <c r="J113" l="1"/>
  <c r="J114" l="1"/>
  <c r="J115" l="1"/>
  <c r="J116" l="1"/>
  <c r="J117" l="1"/>
  <c r="J118" l="1"/>
  <c r="J119" l="1"/>
  <c r="J120" l="1"/>
  <c r="J121" l="1"/>
  <c r="J122" l="1"/>
  <c r="J123" l="1"/>
  <c r="J124" l="1"/>
  <c r="J125" l="1"/>
  <c r="J126" l="1"/>
  <c r="J127" l="1"/>
  <c r="J128" l="1"/>
  <c r="J129" l="1"/>
  <c r="J130" l="1"/>
  <c r="J131" l="1"/>
  <c r="J132" l="1"/>
  <c r="J133" l="1"/>
  <c r="J134" l="1"/>
  <c r="J135" l="1"/>
  <c r="J136" l="1"/>
  <c r="J137" l="1"/>
  <c r="J138" l="1"/>
  <c r="J139" l="1"/>
  <c r="J140" l="1"/>
  <c r="J141" l="1"/>
  <c r="J142" l="1"/>
  <c r="J143" l="1"/>
  <c r="J144" l="1"/>
  <c r="J145" l="1"/>
  <c r="J146" l="1"/>
  <c r="J147" l="1"/>
  <c r="J148" l="1"/>
  <c r="J149" l="1"/>
  <c r="J150" l="1"/>
  <c r="J151" l="1"/>
  <c r="J152" l="1"/>
  <c r="J153" l="1"/>
  <c r="J154" l="1"/>
  <c r="J155" l="1"/>
  <c r="J156" l="1"/>
  <c r="J157" l="1"/>
  <c r="J158" l="1"/>
  <c r="J159" l="1"/>
  <c r="J160" l="1"/>
  <c r="J161" l="1"/>
  <c r="J162" l="1"/>
  <c r="J163" l="1"/>
  <c r="J164" l="1"/>
  <c r="J165" l="1"/>
  <c r="J166" l="1"/>
  <c r="J167" l="1"/>
  <c r="J168" l="1"/>
  <c r="J169" l="1"/>
  <c r="J170" l="1"/>
  <c r="J171" l="1"/>
  <c r="J172" l="1"/>
  <c r="J173" l="1"/>
  <c r="J174" l="1"/>
  <c r="J175" l="1"/>
  <c r="J176" l="1"/>
  <c r="J177" l="1"/>
  <c r="J178" l="1"/>
  <c r="J179" l="1"/>
  <c r="J180" l="1"/>
  <c r="J181" l="1"/>
  <c r="J182" l="1"/>
  <c r="J183" l="1"/>
  <c r="J184" l="1"/>
  <c r="J185" l="1"/>
  <c r="J186" l="1"/>
  <c r="J187" l="1"/>
  <c r="J188" l="1"/>
  <c r="J189" l="1"/>
  <c r="J190" l="1"/>
  <c r="J191" l="1"/>
  <c r="J192" l="1"/>
  <c r="J193" l="1"/>
  <c r="J194" l="1"/>
  <c r="J195" l="1"/>
  <c r="J196" l="1"/>
  <c r="J197" l="1"/>
  <c r="J198" l="1"/>
  <c r="J199" l="1"/>
  <c r="J200" l="1"/>
  <c r="J201" l="1"/>
  <c r="J202" l="1"/>
  <c r="J203" l="1"/>
  <c r="J204" l="1"/>
  <c r="J205" l="1"/>
  <c r="J206" s="1"/>
  <c r="J207" s="1"/>
  <c r="J208" s="1"/>
  <c r="J209" s="1"/>
  <c r="J210" s="1"/>
  <c r="J211" s="1"/>
  <c r="J212" s="1"/>
  <c r="J213" s="1"/>
  <c r="J214" s="1"/>
  <c r="J215" s="1"/>
  <c r="J216" s="1"/>
  <c r="J217" s="1"/>
  <c r="J218" s="1"/>
  <c r="J219" s="1"/>
  <c r="J220" s="1"/>
  <c r="J221" s="1"/>
  <c r="J222" s="1"/>
  <c r="J223" s="1"/>
  <c r="J224" s="1"/>
  <c r="J225" s="1"/>
  <c r="J226" s="1"/>
  <c r="J227" s="1"/>
  <c r="J228" s="1"/>
  <c r="J229" s="1"/>
  <c r="J230" s="1"/>
  <c r="J231" s="1"/>
  <c r="J232" s="1"/>
  <c r="J233" s="1"/>
  <c r="J234" s="1"/>
  <c r="J235" s="1"/>
  <c r="J236" s="1"/>
  <c r="J237" s="1"/>
  <c r="J238" s="1"/>
  <c r="J239" s="1"/>
  <c r="J240" s="1"/>
  <c r="J241" s="1"/>
  <c r="J242" s="1"/>
  <c r="J243" s="1"/>
  <c r="J244" s="1"/>
  <c r="J245" s="1"/>
  <c r="J246" s="1"/>
  <c r="J247" s="1"/>
  <c r="J248" s="1"/>
  <c r="J249" s="1"/>
  <c r="J250" s="1"/>
  <c r="J251" s="1"/>
  <c r="J252" s="1"/>
  <c r="J253" s="1"/>
  <c r="J254" s="1"/>
  <c r="J255" s="1"/>
  <c r="J256" s="1"/>
  <c r="J257" s="1"/>
  <c r="J258" s="1"/>
  <c r="J259" s="1"/>
  <c r="J260" s="1"/>
  <c r="J261" s="1"/>
  <c r="J262" s="1"/>
  <c r="J263" s="1"/>
  <c r="J264" s="1"/>
  <c r="J265" s="1"/>
  <c r="J266" s="1"/>
  <c r="J267" s="1"/>
  <c r="J268" s="1"/>
  <c r="J269" s="1"/>
  <c r="J270" s="1"/>
  <c r="J271" s="1"/>
  <c r="J272" s="1"/>
  <c r="J273" s="1"/>
  <c r="J274" s="1"/>
  <c r="J275" s="1"/>
  <c r="J276" s="1"/>
  <c r="J277" s="1"/>
  <c r="J278" s="1"/>
  <c r="J279" s="1"/>
  <c r="J280" s="1"/>
  <c r="J281" s="1"/>
  <c r="J282" s="1"/>
  <c r="J283" s="1"/>
  <c r="J284" s="1"/>
  <c r="J285" s="1"/>
  <c r="J286" s="1"/>
  <c r="J287" s="1"/>
  <c r="J288" s="1"/>
  <c r="J289" s="1"/>
  <c r="J290" s="1"/>
  <c r="J291" s="1"/>
  <c r="J292" s="1"/>
  <c r="J293" s="1"/>
  <c r="J294" s="1"/>
  <c r="J295" s="1"/>
  <c r="J296" s="1"/>
  <c r="J297" s="1"/>
  <c r="J298" s="1"/>
  <c r="J299" s="1"/>
  <c r="J300" s="1"/>
  <c r="J301" s="1"/>
  <c r="J302" s="1"/>
  <c r="J303" s="1"/>
  <c r="J304" s="1"/>
  <c r="J305" s="1"/>
  <c r="J306" s="1"/>
  <c r="J307" s="1"/>
  <c r="J308" s="1"/>
  <c r="J309" s="1"/>
  <c r="J310" s="1"/>
  <c r="J311" s="1"/>
  <c r="J312" s="1"/>
  <c r="J313" s="1"/>
  <c r="J314" s="1"/>
  <c r="J315" s="1"/>
  <c r="J316" s="1"/>
  <c r="N286" l="1"/>
  <c r="S286"/>
  <c r="N287" l="1"/>
  <c r="S287"/>
  <c r="N288" l="1"/>
  <c r="S288"/>
  <c r="N289" l="1"/>
  <c r="S289"/>
  <c r="N290" l="1"/>
  <c r="S290"/>
  <c r="N291" l="1"/>
  <c r="S291"/>
  <c r="N292" l="1"/>
  <c r="S292"/>
  <c r="N293" l="1"/>
  <c r="S293"/>
  <c r="N294" l="1"/>
  <c r="S294"/>
  <c r="N295" l="1"/>
  <c r="S295"/>
  <c r="N296" l="1"/>
  <c r="S296"/>
  <c r="N297" l="1"/>
  <c r="S297"/>
  <c r="N298" l="1"/>
  <c r="S298"/>
  <c r="N299" l="1"/>
  <c r="S299"/>
  <c r="N300" l="1"/>
  <c r="S300"/>
  <c r="N301" l="1"/>
  <c r="S301"/>
  <c r="N302" l="1"/>
  <c r="S302"/>
  <c r="S303" l="1"/>
  <c r="N303"/>
  <c r="N304" l="1"/>
  <c r="S304"/>
  <c r="G317" l="1"/>
  <c r="H317" l="1"/>
  <c r="G318"/>
  <c r="H318" l="1"/>
  <c r="G319"/>
  <c r="H319" l="1"/>
  <c r="G320"/>
  <c r="H320" l="1"/>
  <c r="G321"/>
  <c r="H321" l="1"/>
  <c r="G322"/>
  <c r="N322" l="1"/>
  <c r="H322"/>
  <c r="S322"/>
</calcChain>
</file>

<file path=xl/sharedStrings.xml><?xml version="1.0" encoding="utf-8"?>
<sst xmlns="http://schemas.openxmlformats.org/spreadsheetml/2006/main" count="125" uniqueCount="18">
  <si>
    <t>W/L</t>
  </si>
  <si>
    <t>Doz</t>
  </si>
  <si>
    <t>Col</t>
  </si>
  <si>
    <t>Lines</t>
  </si>
  <si>
    <t>F</t>
  </si>
  <si>
    <t>H</t>
  </si>
  <si>
    <t>R</t>
  </si>
  <si>
    <t>E</t>
  </si>
  <si>
    <t>Split</t>
  </si>
  <si>
    <t>L</t>
  </si>
  <si>
    <t>O</t>
  </si>
  <si>
    <t>B</t>
  </si>
  <si>
    <t>yes</t>
  </si>
  <si>
    <t>Red/Black</t>
  </si>
  <si>
    <t>High/Low</t>
  </si>
  <si>
    <t>Even/Odd</t>
  </si>
  <si>
    <t>Dozens</t>
  </si>
  <si>
    <t>Columns</t>
  </si>
</sst>
</file>

<file path=xl/styles.xml><?xml version="1.0" encoding="utf-8"?>
<styleSheet xmlns="http://schemas.openxmlformats.org/spreadsheetml/2006/main">
  <fonts count="14">
    <font>
      <sz val="10"/>
      <name val="Arial"/>
      <family val="2"/>
    </font>
    <font>
      <sz val="7"/>
      <name val="Arial"/>
      <family val="2"/>
    </font>
    <font>
      <sz val="8"/>
      <name val="Arial"/>
      <family val="2"/>
    </font>
    <font>
      <outline/>
      <sz val="14"/>
      <name val="Arial"/>
      <family val="2"/>
    </font>
    <font>
      <b/>
      <sz val="8"/>
      <name val="Arial"/>
      <family val="2"/>
    </font>
    <font>
      <sz val="11"/>
      <color indexed="63"/>
      <name val="Calibri"/>
      <family val="2"/>
    </font>
    <font>
      <sz val="10"/>
      <color indexed="8"/>
      <name val="Arial"/>
      <family val="2"/>
    </font>
    <font>
      <sz val="8"/>
      <color indexed="63"/>
      <name val="Calibri"/>
      <family val="2"/>
    </font>
    <font>
      <sz val="7"/>
      <color indexed="63"/>
      <name val="Calibri"/>
      <family val="2"/>
    </font>
    <font>
      <b/>
      <sz val="8"/>
      <color indexed="63"/>
      <name val="Arial"/>
      <family val="2"/>
    </font>
    <font>
      <b/>
      <shadow/>
      <sz val="8"/>
      <color theme="1"/>
      <name val="Arial"/>
      <family val="2"/>
    </font>
    <font>
      <shadow/>
      <sz val="8"/>
      <color theme="1"/>
      <name val="Arial"/>
      <family val="2"/>
    </font>
    <font>
      <sz val="9"/>
      <name val="Arial"/>
      <family val="2"/>
    </font>
    <font>
      <b/>
      <sz val="1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15"/>
        <bgColor indexed="35"/>
      </patternFill>
    </fill>
    <fill>
      <patternFill patternType="solid">
        <fgColor indexed="13"/>
        <bgColor indexed="3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1FF74"/>
        <bgColor indexed="64"/>
      </patternFill>
    </fill>
    <fill>
      <patternFill patternType="solid">
        <fgColor theme="8" tint="0.79998168889431442"/>
        <bgColor indexed="49"/>
      </patternFill>
    </fill>
    <fill>
      <patternFill patternType="solid">
        <fgColor theme="8" tint="0.59996337778862885"/>
        <bgColor indexed="34"/>
      </patternFill>
    </fill>
    <fill>
      <patternFill patternType="solid">
        <fgColor theme="7" tint="0.59996337778862885"/>
        <bgColor indexed="64"/>
      </patternFill>
    </fill>
    <fill>
      <patternFill patternType="darkGray">
        <fgColor rgb="FF00EA6A"/>
      </patternFill>
    </fill>
  </fills>
  <borders count="1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5" fillId="0" borderId="0"/>
  </cellStyleXfs>
  <cellXfs count="96">
    <xf numFmtId="0" fontId="0" fillId="0" borderId="0" xfId="0"/>
    <xf numFmtId="0" fontId="0" fillId="0" borderId="0" xfId="0" applyFill="1" applyAlignment="1">
      <alignment horizontal="center"/>
    </xf>
    <xf numFmtId="0" fontId="1" fillId="0" borderId="0" xfId="0" applyFont="1" applyFill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2" fillId="0" borderId="0" xfId="0" applyFont="1" applyFill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textRotation="90"/>
    </xf>
    <xf numFmtId="0" fontId="0" fillId="0" borderId="0" xfId="0" applyFont="1" applyFill="1" applyAlignment="1">
      <alignment textRotation="90"/>
    </xf>
    <xf numFmtId="0" fontId="0" fillId="3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9" fontId="2" fillId="0" borderId="0" xfId="0" applyNumberFormat="1" applyFont="1" applyFill="1" applyBorder="1" applyAlignment="1">
      <alignment horizontal="center"/>
    </xf>
    <xf numFmtId="0" fontId="5" fillId="0" borderId="0" xfId="1"/>
    <xf numFmtId="0" fontId="5" fillId="0" borderId="0" xfId="1" applyAlignment="1">
      <alignment horizontal="center"/>
    </xf>
    <xf numFmtId="0" fontId="7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7" fillId="0" borderId="0" xfId="1" applyFont="1" applyAlignment="1">
      <alignment horizontal="center"/>
    </xf>
    <xf numFmtId="0" fontId="7" fillId="0" borderId="0" xfId="1" applyFont="1"/>
    <xf numFmtId="0" fontId="9" fillId="0" borderId="1" xfId="1" applyFont="1" applyBorder="1" applyAlignment="1">
      <alignment horizontal="center" vertical="center"/>
    </xf>
    <xf numFmtId="0" fontId="0" fillId="0" borderId="0" xfId="0" applyFont="1" applyAlignment="1">
      <alignment horizontal="center" textRotation="90"/>
    </xf>
    <xf numFmtId="0" fontId="0" fillId="0" borderId="0" xfId="0" applyFont="1" applyFill="1" applyBorder="1" applyAlignment="1">
      <alignment horizontal="center"/>
    </xf>
    <xf numFmtId="0" fontId="0" fillId="3" borderId="2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0" xfId="0" applyFill="1" applyBorder="1"/>
    <xf numFmtId="0" fontId="11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0" fillId="0" borderId="2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0" fillId="4" borderId="3" xfId="0" applyFont="1" applyFill="1" applyBorder="1" applyAlignment="1">
      <alignment horizontal="center"/>
    </xf>
    <xf numFmtId="0" fontId="0" fillId="0" borderId="4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8" xfId="0" applyFont="1" applyFill="1" applyBorder="1" applyAlignment="1"/>
    <xf numFmtId="0" fontId="2" fillId="0" borderId="0" xfId="0" applyFont="1" applyAlignment="1">
      <alignment horizontal="center"/>
    </xf>
    <xf numFmtId="0" fontId="4" fillId="4" borderId="3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2" borderId="0" xfId="0" applyFont="1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Border="1" applyAlignment="1"/>
    <xf numFmtId="0" fontId="0" fillId="0" borderId="0" xfId="0" applyFont="1" applyFill="1" applyBorder="1" applyAlignment="1"/>
    <xf numFmtId="49" fontId="0" fillId="0" borderId="0" xfId="0" applyNumberFormat="1" applyFill="1" applyBorder="1" applyAlignment="1">
      <alignment horizontal="center"/>
    </xf>
    <xf numFmtId="49" fontId="2" fillId="0" borderId="0" xfId="0" applyNumberFormat="1" applyFont="1" applyFill="1" applyBorder="1" applyAlignment="1">
      <alignment horizontal="center"/>
    </xf>
    <xf numFmtId="0" fontId="0" fillId="0" borderId="0" xfId="0" applyFill="1" applyAlignment="1"/>
    <xf numFmtId="0" fontId="0" fillId="0" borderId="9" xfId="0" applyFill="1" applyBorder="1" applyAlignment="1"/>
    <xf numFmtId="0" fontId="2" fillId="0" borderId="0" xfId="0" applyFont="1" applyFill="1" applyBorder="1" applyAlignment="1"/>
    <xf numFmtId="0" fontId="2" fillId="0" borderId="9" xfId="0" applyFont="1" applyFill="1" applyBorder="1" applyAlignment="1"/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12" fillId="0" borderId="0" xfId="0" applyFont="1" applyFill="1" applyBorder="1" applyAlignment="1"/>
    <xf numFmtId="0" fontId="4" fillId="6" borderId="5" xfId="0" applyFont="1" applyFill="1" applyBorder="1" applyAlignment="1" applyProtection="1">
      <alignment horizontal="center"/>
      <protection locked="0"/>
    </xf>
    <xf numFmtId="1" fontId="2" fillId="0" borderId="0" xfId="0" applyNumberFormat="1" applyFont="1" applyFill="1" applyBorder="1" applyAlignment="1">
      <alignment horizontal="center"/>
    </xf>
    <xf numFmtId="0" fontId="0" fillId="0" borderId="3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 textRotation="90"/>
    </xf>
    <xf numFmtId="0" fontId="0" fillId="0" borderId="0" xfId="0" applyFill="1" applyBorder="1" applyAlignment="1">
      <alignment horizontal="center" textRotation="90"/>
    </xf>
    <xf numFmtId="0" fontId="12" fillId="0" borderId="0" xfId="0" applyFont="1" applyFill="1" applyBorder="1" applyAlignment="1">
      <alignment horizontal="center"/>
    </xf>
    <xf numFmtId="2" fontId="12" fillId="0" borderId="0" xfId="0" applyNumberFormat="1" applyFont="1" applyFill="1" applyBorder="1" applyAlignment="1"/>
    <xf numFmtId="0" fontId="12" fillId="0" borderId="0" xfId="0" applyFont="1" applyFill="1" applyBorder="1"/>
    <xf numFmtId="0" fontId="0" fillId="0" borderId="0" xfId="0" applyNumberFormat="1" applyFill="1" applyBorder="1"/>
    <xf numFmtId="0" fontId="0" fillId="0" borderId="0" xfId="0" applyAlignment="1"/>
    <xf numFmtId="0" fontId="4" fillId="7" borderId="1" xfId="0" applyFont="1" applyFill="1" applyBorder="1" applyAlignment="1">
      <alignment horizontal="center" textRotation="90"/>
    </xf>
    <xf numFmtId="0" fontId="4" fillId="7" borderId="3" xfId="0" applyFont="1" applyFill="1" applyBorder="1" applyAlignment="1">
      <alignment horizontal="center" textRotation="90"/>
    </xf>
    <xf numFmtId="0" fontId="0" fillId="7" borderId="1" xfId="0" applyFont="1" applyFill="1" applyBorder="1" applyAlignment="1">
      <alignment horizontal="center"/>
    </xf>
    <xf numFmtId="0" fontId="0" fillId="7" borderId="2" xfId="0" applyFont="1" applyFill="1" applyBorder="1" applyAlignment="1">
      <alignment horizontal="center"/>
    </xf>
    <xf numFmtId="0" fontId="4" fillId="6" borderId="17" xfId="0" applyFont="1" applyFill="1" applyBorder="1" applyAlignment="1" applyProtection="1">
      <alignment horizontal="center"/>
      <protection locked="0"/>
    </xf>
    <xf numFmtId="0" fontId="0" fillId="5" borderId="3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1" fontId="4" fillId="0" borderId="0" xfId="0" applyNumberFormat="1" applyFont="1" applyFill="1" applyBorder="1" applyAlignment="1"/>
    <xf numFmtId="0" fontId="0" fillId="9" borderId="5" xfId="0" applyFill="1" applyBorder="1" applyAlignment="1">
      <alignment horizontal="center"/>
    </xf>
    <xf numFmtId="0" fontId="12" fillId="9" borderId="5" xfId="0" applyFont="1" applyFill="1" applyBorder="1" applyAlignment="1">
      <alignment horizontal="center"/>
    </xf>
    <xf numFmtId="0" fontId="0" fillId="0" borderId="5" xfId="0" applyBorder="1" applyAlignment="1">
      <alignment horizontal="center"/>
    </xf>
    <xf numFmtId="9" fontId="2" fillId="0" borderId="0" xfId="0" applyNumberFormat="1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3" fillId="0" borderId="12" xfId="0" applyFont="1" applyFill="1" applyBorder="1" applyAlignment="1">
      <alignment horizontal="center"/>
    </xf>
    <xf numFmtId="0" fontId="3" fillId="0" borderId="13" xfId="0" applyFont="1" applyFill="1" applyBorder="1" applyAlignment="1">
      <alignment horizontal="center"/>
    </xf>
    <xf numFmtId="0" fontId="3" fillId="0" borderId="14" xfId="0" applyFont="1" applyFill="1" applyBorder="1" applyAlignment="1">
      <alignment horizontal="center"/>
    </xf>
    <xf numFmtId="0" fontId="3" fillId="0" borderId="15" xfId="0" applyFont="1" applyFill="1" applyBorder="1" applyAlignment="1">
      <alignment horizontal="center"/>
    </xf>
    <xf numFmtId="0" fontId="3" fillId="0" borderId="16" xfId="0" applyFont="1" applyFill="1" applyBorder="1" applyAlignment="1">
      <alignment horizontal="center"/>
    </xf>
    <xf numFmtId="1" fontId="4" fillId="8" borderId="10" xfId="0" applyNumberFormat="1" applyFont="1" applyFill="1" applyBorder="1" applyAlignment="1">
      <alignment horizontal="center"/>
    </xf>
    <xf numFmtId="0" fontId="13" fillId="4" borderId="3" xfId="0" applyFont="1" applyFill="1" applyBorder="1" applyAlignment="1">
      <alignment horizontal="center"/>
    </xf>
    <xf numFmtId="0" fontId="0" fillId="0" borderId="6" xfId="0" applyFont="1" applyFill="1" applyBorder="1" applyAlignment="1">
      <alignment horizontal="center"/>
    </xf>
    <xf numFmtId="0" fontId="0" fillId="0" borderId="10" xfId="0" applyFont="1" applyFill="1" applyBorder="1" applyAlignment="1">
      <alignment horizontal="center"/>
    </xf>
    <xf numFmtId="0" fontId="0" fillId="0" borderId="7" xfId="0" applyFont="1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13" xfId="0" applyFill="1" applyBorder="1" applyAlignment="1">
      <alignment horizontal="center"/>
    </xf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E6E6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CCCCC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E6E6E6"/>
      <rgbColor rgb="00CCFFCC"/>
      <rgbColor rgb="00FFFF99"/>
      <rgbColor rgb="0083CAFF"/>
      <rgbColor rgb="00FF99CC"/>
      <rgbColor rgb="00CC99FF"/>
      <rgbColor rgb="00FFCC99"/>
      <rgbColor rgb="003366FF"/>
      <rgbColor rgb="003DEB3D"/>
      <rgbColor rgb="00CC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5FF76"/>
      <color rgb="FF33CAFF"/>
      <color rgb="FF01FF74"/>
      <color rgb="FFFFEFBD"/>
      <color rgb="FFFFF2C9"/>
      <color rgb="FFFFEDB3"/>
      <color rgb="FFFFEAA7"/>
      <color rgb="FF00EA6A"/>
      <color rgb="FF00E668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E6E6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E6E6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CE1488"/>
  <sheetViews>
    <sheetView tabSelected="1" zoomScale="130" zoomScaleNormal="130" workbookViewId="0">
      <pane ySplit="4" topLeftCell="A5" activePane="bottomLeft" state="frozen"/>
      <selection pane="bottomLeft" activeCell="AM1" sqref="AM1:AW1048576"/>
    </sheetView>
  </sheetViews>
  <sheetFormatPr defaultColWidth="9.140625" defaultRowHeight="12.75"/>
  <cols>
    <col min="1" max="1" width="5.85546875" style="47" customWidth="1"/>
    <col min="2" max="2" width="3.7109375" style="1" hidden="1" customWidth="1"/>
    <col min="3" max="6" width="3.7109375" style="47" hidden="1" customWidth="1"/>
    <col min="7" max="7" width="5.85546875" style="1" customWidth="1"/>
    <col min="8" max="8" width="4.28515625" style="1" hidden="1" customWidth="1"/>
    <col min="9" max="9" width="3.28515625" style="2" hidden="1" customWidth="1"/>
    <col min="10" max="10" width="3.7109375" style="47" hidden="1" customWidth="1"/>
    <col min="11" max="11" width="4.7109375" style="2" hidden="1" customWidth="1"/>
    <col min="12" max="12" width="3.28515625" style="2" hidden="1" customWidth="1"/>
    <col min="13" max="13" width="5.85546875" style="2" customWidth="1"/>
    <col min="14" max="19" width="6.42578125" style="47" customWidth="1"/>
    <col min="20" max="20" width="6.42578125" style="41" customWidth="1"/>
    <col min="21" max="21" width="6.42578125" style="47" customWidth="1"/>
    <col min="22" max="22" width="4.5703125" style="4" customWidth="1"/>
    <col min="23" max="23" width="7.7109375" style="4" customWidth="1"/>
    <col min="24" max="24" width="4.5703125" style="1" customWidth="1"/>
    <col min="25" max="28" width="5.85546875" style="1" customWidth="1"/>
    <col min="29" max="29" width="3.7109375" style="1" hidden="1" customWidth="1"/>
    <col min="30" max="30" width="5.85546875" style="1" hidden="1" customWidth="1"/>
    <col min="31" max="32" width="6.42578125" style="1" hidden="1" customWidth="1"/>
    <col min="33" max="33" width="6.42578125" style="1" customWidth="1"/>
    <col min="34" max="34" width="6.7109375" style="1" customWidth="1"/>
    <col min="35" max="35" width="4.5703125" style="1" customWidth="1"/>
    <col min="36" max="38" width="3.28515625" style="1" customWidth="1"/>
    <col min="39" max="39" width="3.28515625" style="1" hidden="1" customWidth="1"/>
    <col min="40" max="40" width="10.42578125" style="1" hidden="1" customWidth="1"/>
    <col min="41" max="42" width="6.42578125" style="1" hidden="1" customWidth="1"/>
    <col min="43" max="43" width="5.85546875" style="1" hidden="1" customWidth="1"/>
    <col min="44" max="45" width="3.28515625" style="1" hidden="1" customWidth="1"/>
    <col min="46" max="48" width="3.28515625" style="5" hidden="1" customWidth="1"/>
    <col min="49" max="49" width="3.28515625" style="1" hidden="1" customWidth="1"/>
    <col min="50" max="50" width="5.85546875" style="1" customWidth="1"/>
    <col min="51" max="83" width="9.140625" style="5"/>
  </cols>
  <sheetData>
    <row r="1" spans="1:82" s="6" customFormat="1" ht="12.75" customHeight="1">
      <c r="A1" s="39"/>
      <c r="C1" s="90"/>
      <c r="D1" s="91"/>
      <c r="E1" s="91"/>
      <c r="F1" s="91"/>
      <c r="G1" s="91"/>
      <c r="H1" s="91"/>
      <c r="I1" s="92"/>
      <c r="K1" s="59"/>
      <c r="L1" s="45"/>
      <c r="M1" s="44"/>
      <c r="N1" s="31"/>
      <c r="O1" s="31"/>
      <c r="P1" s="31"/>
      <c r="Q1" s="31"/>
      <c r="R1" s="31"/>
      <c r="S1" s="31"/>
      <c r="T1" s="60"/>
      <c r="U1" s="31"/>
      <c r="V1" s="14"/>
      <c r="W1" s="60"/>
      <c r="X1"/>
      <c r="Y1"/>
      <c r="Z1"/>
      <c r="AA1"/>
      <c r="AB1"/>
      <c r="AC1" s="1"/>
      <c r="AD1" s="1"/>
      <c r="AE1"/>
      <c r="AF1"/>
      <c r="AG1"/>
      <c r="AH1"/>
      <c r="AI1"/>
      <c r="AJ1"/>
      <c r="AK1"/>
      <c r="AL1"/>
      <c r="AM1"/>
      <c r="AN1"/>
      <c r="AO1"/>
      <c r="AP1"/>
      <c r="AQ1" s="1"/>
      <c r="AR1"/>
      <c r="AS1"/>
      <c r="AT1"/>
      <c r="AU1"/>
      <c r="AV1"/>
      <c r="AW1"/>
      <c r="AX1" s="39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</row>
    <row r="2" spans="1:82" s="6" customFormat="1" ht="12.75" customHeight="1">
      <c r="A2" s="2"/>
      <c r="B2" s="31"/>
      <c r="C2" s="93"/>
      <c r="D2" s="94"/>
      <c r="E2" s="94"/>
      <c r="F2" s="94"/>
      <c r="G2" s="94"/>
      <c r="H2" s="94"/>
      <c r="I2" s="95"/>
      <c r="K2" s="73"/>
      <c r="L2" s="46"/>
      <c r="M2" s="43"/>
      <c r="N2" s="32"/>
      <c r="O2" s="32"/>
      <c r="P2" s="32"/>
      <c r="Q2" s="82"/>
      <c r="R2" s="83"/>
      <c r="S2" s="83"/>
      <c r="T2" s="83"/>
      <c r="U2" s="83"/>
      <c r="V2" s="83"/>
      <c r="W2" s="83"/>
      <c r="X2" s="83"/>
      <c r="Y2" s="83"/>
      <c r="Z2" s="83"/>
      <c r="AA2" s="83"/>
      <c r="AB2" s="83"/>
      <c r="AC2" s="83"/>
      <c r="AD2" s="83"/>
      <c r="AE2" s="84"/>
      <c r="AF2" s="40"/>
      <c r="AG2"/>
      <c r="AH2"/>
      <c r="AI2"/>
      <c r="AJ2"/>
      <c r="AK2"/>
      <c r="AL2"/>
      <c r="AM2"/>
      <c r="AN2"/>
      <c r="AO2"/>
      <c r="AP2"/>
      <c r="AQ2" s="2"/>
      <c r="AR2"/>
      <c r="AS2"/>
      <c r="AT2"/>
      <c r="AU2"/>
      <c r="AV2"/>
      <c r="AW2"/>
      <c r="AX2" s="2" t="s">
        <v>12</v>
      </c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</row>
    <row r="3" spans="1:82" s="7" customFormat="1" ht="12.75" customHeight="1">
      <c r="A3" s="39"/>
      <c r="B3" s="36"/>
      <c r="C3" s="77"/>
      <c r="D3" s="77"/>
      <c r="E3" s="77"/>
      <c r="F3" s="77"/>
      <c r="G3" s="88"/>
      <c r="H3" s="88"/>
      <c r="I3" s="88"/>
      <c r="J3" s="88"/>
      <c r="K3" s="88"/>
      <c r="L3" s="88"/>
      <c r="M3" s="88"/>
      <c r="N3" s="31"/>
      <c r="O3" s="31"/>
      <c r="P3" s="31"/>
      <c r="Q3" s="85"/>
      <c r="R3" s="86"/>
      <c r="S3" s="86"/>
      <c r="T3" s="86"/>
      <c r="U3" s="86"/>
      <c r="V3" s="86"/>
      <c r="W3" s="86"/>
      <c r="X3" s="86"/>
      <c r="Y3" s="86"/>
      <c r="Z3" s="86"/>
      <c r="AA3" s="86"/>
      <c r="AB3" s="86"/>
      <c r="AC3" s="86"/>
      <c r="AD3" s="86"/>
      <c r="AE3" s="87"/>
      <c r="AF3" s="5"/>
      <c r="AG3" s="5"/>
      <c r="AH3" s="5"/>
      <c r="AI3" s="5"/>
      <c r="AJ3" s="5"/>
      <c r="AK3" s="5"/>
      <c r="AL3" s="5"/>
      <c r="AM3" s="5"/>
      <c r="AN3" s="5"/>
      <c r="AO3"/>
      <c r="AP3"/>
      <c r="AQ3" s="1"/>
      <c r="AR3"/>
      <c r="AS3"/>
      <c r="AT3"/>
      <c r="AU3"/>
      <c r="AV3"/>
      <c r="AW3"/>
      <c r="AX3" s="39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</row>
    <row r="4" spans="1:82" s="8" customFormat="1" ht="50.1" customHeight="1">
      <c r="A4" s="39"/>
      <c r="B4" s="69" t="s">
        <v>13</v>
      </c>
      <c r="C4" s="70" t="s">
        <v>14</v>
      </c>
      <c r="D4" s="70" t="s">
        <v>15</v>
      </c>
      <c r="E4" s="70" t="s">
        <v>16</v>
      </c>
      <c r="F4" s="70" t="s">
        <v>17</v>
      </c>
      <c r="G4" s="42" t="s">
        <v>1</v>
      </c>
      <c r="H4" s="35" t="s">
        <v>0</v>
      </c>
      <c r="I4" s="74" t="str">
        <f>IF($A3&lt;&gt;"",IF(OR(#REF!&lt;&gt;0,#REF!&lt;&gt;0,#REF!=0),"1",IF(I3=3,1,IF(L3="W",1,IF(L3="L",I3+1,1)))),"")</f>
        <v/>
      </c>
      <c r="J4" s="75" t="e">
        <f>IF(#REF!&lt;&gt;"",IF(L4="",J3,IF(AND(J3&gt;0,L4="L"),J3+1,IF(AND(J3&gt;1,L3="W"),1,1))),"")</f>
        <v>#REF!</v>
      </c>
      <c r="K4" s="76" t="str">
        <f>IF($A3&lt;&gt;"",IF(L3="W",F3,IF(OR(#REF!="L",#REF!="L"),"",IF(I3=3,"",IF(K3&lt;&gt;"",K3,IF(OR(#REF!&lt;&gt;0,#REF!&lt;&gt;0,),"",F3))))),"")</f>
        <v/>
      </c>
      <c r="L4" s="76" t="e">
        <f>IF(#REF!&lt;&gt;"",IF(K4&lt;&gt;"",IF(K4=F4,"W","L"),""),"")</f>
        <v>#REF!</v>
      </c>
      <c r="M4" s="89" t="s">
        <v>2</v>
      </c>
      <c r="N4" s="29"/>
      <c r="O4" s="29"/>
      <c r="P4" s="29"/>
      <c r="Q4" s="29"/>
      <c r="R4" s="29"/>
      <c r="S4" s="29"/>
      <c r="T4" s="44"/>
      <c r="U4" s="43"/>
      <c r="V4" s="43"/>
      <c r="W4" s="43"/>
      <c r="X4" s="27"/>
      <c r="Y4" s="27"/>
      <c r="Z4" s="27"/>
      <c r="AA4" s="27"/>
      <c r="AB4" s="27"/>
      <c r="AC4" s="62"/>
      <c r="AD4" s="62"/>
      <c r="AE4" s="43"/>
      <c r="AF4" s="43"/>
      <c r="AG4" s="43"/>
      <c r="AH4" s="43"/>
      <c r="AI4" s="27"/>
      <c r="AJ4" s="43"/>
      <c r="AK4" s="63"/>
      <c r="AL4" s="43"/>
      <c r="AM4" s="1"/>
      <c r="AN4" s="1"/>
      <c r="AO4"/>
      <c r="AP4"/>
      <c r="AQ4" s="1"/>
      <c r="AR4"/>
      <c r="AS4"/>
      <c r="AT4"/>
      <c r="AU4"/>
      <c r="AV4"/>
      <c r="AW4"/>
      <c r="AX4" s="39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</row>
    <row r="5" spans="1:82" s="11" customFormat="1" ht="12.75" customHeight="1">
      <c r="A5" s="10"/>
      <c r="B5" s="71">
        <f t="shared" ref="B5:B68" si="0">VLOOKUP(A5,$AN$107:$AV$144,8,0)</f>
        <v>0</v>
      </c>
      <c r="C5" s="71">
        <f t="shared" ref="C5:C68" si="1">VLOOKUP(A5,$AN$107:$AV$144,7,0)</f>
        <v>0</v>
      </c>
      <c r="D5" s="71">
        <f t="shared" ref="D5:D36" si="2">VLOOKUP(A5,$AN$107:$AV$144,9,0)</f>
        <v>0</v>
      </c>
      <c r="E5" s="71">
        <f t="shared" ref="E5:E36" si="3">VLOOKUP(A5,$AN$107:$AV$144,2,0)</f>
        <v>0</v>
      </c>
      <c r="F5" s="71">
        <f>VLOOKUP(A5,$AN$107:$AV$144,3,0)</f>
        <v>0</v>
      </c>
      <c r="G5" s="56" t="str">
        <f>IF($A5&lt;&gt;"",E5,"")</f>
        <v/>
      </c>
      <c r="H5" s="56" t="str">
        <f>IF(A5&lt;&gt;"",IF(G5&lt;&gt;"",IF(ABS(G5)=ABS(E5),"W","L"),""),"")</f>
        <v/>
      </c>
      <c r="I5" s="34">
        <f>IF(A5&lt;&gt;"",IF(OR(#REF!&lt;&gt;0,#REF!&lt;&gt;0),"0",IF(H5&lt;&gt;"",IF(H5="W",(2*#REF!),(-1*#REF!)),0)),0)</f>
        <v>0</v>
      </c>
      <c r="J5" s="34" t="e">
        <f>IF(#REF!=1,0,IF(#REF!&gt;#REF!,0,IF(J4&gt;0,J4,IF(AND(#REF!=3,H5="L"),1,0))))</f>
        <v>#REF!</v>
      </c>
      <c r="K5" s="57">
        <v>1</v>
      </c>
      <c r="L5" s="3" t="str">
        <f>IF(A5&lt;&gt;"",IF(#REF!="",L4,IF(AND(L4&gt;0,#REF!="L"),L4+1,IF(AND(L4&gt;1,#REF!="W"),1,1))),"")</f>
        <v/>
      </c>
      <c r="M5" s="56" t="str">
        <f>IF($A5&lt;&gt;"",F5,"")</f>
        <v/>
      </c>
      <c r="N5" s="28"/>
      <c r="O5" s="28"/>
      <c r="P5" s="28"/>
      <c r="Q5" s="28"/>
      <c r="R5" s="28"/>
      <c r="S5" s="28"/>
      <c r="T5" s="81"/>
      <c r="U5" s="81"/>
      <c r="V5" s="81"/>
      <c r="W5" s="81"/>
      <c r="X5" s="81"/>
      <c r="Y5" s="81"/>
      <c r="Z5" s="81"/>
      <c r="AA5" s="81"/>
      <c r="AB5" s="81"/>
      <c r="AC5" s="43"/>
      <c r="AD5" s="78">
        <v>1</v>
      </c>
      <c r="AE5" s="80">
        <v>1</v>
      </c>
      <c r="AF5" s="64">
        <v>1</v>
      </c>
      <c r="AG5" s="64"/>
      <c r="AH5" s="64"/>
      <c r="AI5" s="65"/>
      <c r="AJ5" s="48"/>
      <c r="AK5" s="64"/>
      <c r="AL5" s="48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3"/>
      <c r="AX5" s="10">
        <f t="shared" ref="AX5:AX68" ca="1" si="4">IF($A$2="no",INT(RAND()*36+1),INT(RAND()*37))</f>
        <v>29</v>
      </c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</row>
    <row r="6" spans="1:82" ht="12.75" customHeight="1">
      <c r="A6" s="10"/>
      <c r="B6" s="71">
        <f t="shared" si="0"/>
        <v>0</v>
      </c>
      <c r="C6" s="71">
        <f t="shared" si="1"/>
        <v>0</v>
      </c>
      <c r="D6" s="71">
        <f t="shared" si="2"/>
        <v>0</v>
      </c>
      <c r="E6" s="71">
        <f t="shared" si="3"/>
        <v>0</v>
      </c>
      <c r="F6" s="71">
        <f t="shared" ref="F6:F69" si="5">VLOOKUP(A6,$AN$107:$AV$144,3,0)</f>
        <v>0</v>
      </c>
      <c r="G6" s="56" t="str">
        <f t="shared" ref="G6:G69" si="6">IF($A6&lt;&gt;"",E6,"")</f>
        <v/>
      </c>
      <c r="H6" s="56" t="str">
        <f>IF(A6&lt;&gt;"",IF(G6&lt;&gt;"",IF(ABS(G6)=ABS(E6),"W","L"),""),"")</f>
        <v/>
      </c>
      <c r="I6" s="34">
        <f>IF(A6&lt;&gt;"",IF(OR(#REF!&lt;&gt;0,#REF!&lt;&gt;0),"0",IF(H6&lt;&gt;"",IF(H6="W",(2*#REF!),(-1*#REF!)),0)),0)</f>
        <v>0</v>
      </c>
      <c r="J6" s="34" t="e">
        <f>IF(#REF!=1,0,IF(#REF!&gt;#REF!,0,IF(J5&gt;0,J5,IF(AND(#REF!=3,H6="L"),1,0))))</f>
        <v>#REF!</v>
      </c>
      <c r="K6" s="57">
        <v>1</v>
      </c>
      <c r="L6" s="3" t="str">
        <f>IF(A6&lt;&gt;"",IF(#REF!="",L5,IF(AND(L5&gt;0,#REF!="L"),L5+1,IF(AND(L5&gt;1,#REF!="W"),1,1))),"")</f>
        <v/>
      </c>
      <c r="M6" s="56" t="str">
        <f t="shared" ref="M6:M69" si="7">IF($A6&lt;&gt;"",F6,"")</f>
        <v/>
      </c>
      <c r="N6" s="28"/>
      <c r="O6" s="28"/>
      <c r="P6" s="28"/>
      <c r="Q6" s="28"/>
      <c r="R6" s="28"/>
      <c r="S6" s="28"/>
      <c r="T6" s="28"/>
      <c r="U6" s="28"/>
      <c r="V6" s="51"/>
      <c r="W6" s="51"/>
      <c r="X6" s="51"/>
      <c r="Y6" s="51"/>
      <c r="Z6" s="51"/>
      <c r="AA6" s="51"/>
      <c r="AB6" s="50"/>
      <c r="AC6" s="43"/>
      <c r="AD6" s="78">
        <v>2</v>
      </c>
      <c r="AE6" s="80">
        <v>1</v>
      </c>
      <c r="AF6" s="64">
        <v>1</v>
      </c>
      <c r="AG6" s="64"/>
      <c r="AH6" s="64"/>
      <c r="AI6" s="58"/>
      <c r="AJ6" s="54"/>
      <c r="AK6" s="64"/>
      <c r="AL6" s="54"/>
      <c r="AM6" s="54"/>
      <c r="AN6" s="54"/>
      <c r="AO6" s="54"/>
      <c r="AP6" s="54"/>
      <c r="AQ6" s="54"/>
      <c r="AR6" s="54"/>
      <c r="AS6" s="54"/>
      <c r="AT6" s="54"/>
      <c r="AU6" s="54"/>
      <c r="AV6" s="54"/>
      <c r="AW6" s="55"/>
      <c r="AX6" s="10">
        <f t="shared" ca="1" si="4"/>
        <v>18</v>
      </c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</row>
    <row r="7" spans="1:82" s="13" customFormat="1">
      <c r="A7" s="10"/>
      <c r="B7" s="71">
        <f t="shared" si="0"/>
        <v>0</v>
      </c>
      <c r="C7" s="71">
        <f t="shared" si="1"/>
        <v>0</v>
      </c>
      <c r="D7" s="71">
        <f t="shared" si="2"/>
        <v>0</v>
      </c>
      <c r="E7" s="71">
        <f t="shared" si="3"/>
        <v>0</v>
      </c>
      <c r="F7" s="71">
        <f t="shared" si="5"/>
        <v>0</v>
      </c>
      <c r="G7" s="56" t="str">
        <f t="shared" si="6"/>
        <v/>
      </c>
      <c r="H7" s="56" t="str">
        <f>IF(A7&lt;&gt;"",IF(G7&lt;&gt;"",IF(ABS(G7)=ABS(E7),"W","L"),""),"")</f>
        <v/>
      </c>
      <c r="I7" s="34">
        <f>IF(A7&lt;&gt;"",IF(OR(#REF!&lt;&gt;0,#REF!&lt;&gt;0),"0",IF(H7&lt;&gt;"",IF(H7="W",(2*#REF!),(-1*#REF!)),0)),0)</f>
        <v>0</v>
      </c>
      <c r="J7" s="34" t="e">
        <f>IF(#REF!=1,0,IF(#REF!&gt;#REF!,0,IF(J6&gt;0,J6,IF(AND(#REF!=3,H7="L"),1,0))))</f>
        <v>#REF!</v>
      </c>
      <c r="K7" s="57">
        <v>1</v>
      </c>
      <c r="L7" s="3" t="str">
        <f>IF(A7&lt;&gt;"",IF(#REF!="",L6,IF(AND(L6&gt;0,#REF!="L"),L6+1,IF(AND(L6&gt;1,#REF!="W"),1,1))),"")</f>
        <v/>
      </c>
      <c r="M7" s="56" t="str">
        <f t="shared" si="7"/>
        <v/>
      </c>
      <c r="N7" s="28"/>
      <c r="O7" s="28"/>
      <c r="P7" s="28"/>
      <c r="Q7" s="28"/>
      <c r="R7" s="28"/>
      <c r="S7" s="28"/>
      <c r="T7" s="28"/>
      <c r="U7" s="28"/>
      <c r="V7" s="48"/>
      <c r="W7" s="31"/>
      <c r="X7" s="48"/>
      <c r="Y7" s="49"/>
      <c r="Z7" s="31"/>
      <c r="AA7" s="48"/>
      <c r="AB7" s="49"/>
      <c r="AC7" s="43"/>
      <c r="AD7" s="78">
        <v>3</v>
      </c>
      <c r="AE7" s="80">
        <v>2</v>
      </c>
      <c r="AF7" s="64">
        <v>1</v>
      </c>
      <c r="AG7" s="64"/>
      <c r="AH7" s="64"/>
      <c r="AI7" s="58"/>
      <c r="AJ7" s="48"/>
      <c r="AK7" s="64"/>
      <c r="AL7" s="48"/>
      <c r="AM7" s="52"/>
      <c r="AN7" s="52"/>
      <c r="AO7" s="52"/>
      <c r="AP7" s="52"/>
      <c r="AQ7" s="52"/>
      <c r="AR7" s="52"/>
      <c r="AS7"/>
      <c r="AT7"/>
      <c r="AU7"/>
      <c r="AV7"/>
      <c r="AW7"/>
      <c r="AX7" s="10">
        <f t="shared" ca="1" si="4"/>
        <v>33</v>
      </c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</row>
    <row r="8" spans="1:82" s="13" customFormat="1">
      <c r="A8" s="10"/>
      <c r="B8" s="71">
        <f t="shared" si="0"/>
        <v>0</v>
      </c>
      <c r="C8" s="71">
        <f t="shared" si="1"/>
        <v>0</v>
      </c>
      <c r="D8" s="71">
        <f t="shared" si="2"/>
        <v>0</v>
      </c>
      <c r="E8" s="71">
        <f t="shared" si="3"/>
        <v>0</v>
      </c>
      <c r="F8" s="71">
        <f t="shared" si="5"/>
        <v>0</v>
      </c>
      <c r="G8" s="56" t="str">
        <f t="shared" si="6"/>
        <v/>
      </c>
      <c r="H8" s="56" t="str">
        <f>IF(A8&lt;&gt;"",IF(G8&lt;&gt;"",IF(ABS(G8)=ABS(E8),"W","L"),""),"")</f>
        <v/>
      </c>
      <c r="I8" s="34">
        <f>IF(A8&lt;&gt;"",IF(OR(#REF!&lt;&gt;0,#REF!&lt;&gt;0),"0",IF(H8&lt;&gt;"",IF(H8="W",(2*#REF!),(-1*#REF!)),0)),0)</f>
        <v>0</v>
      </c>
      <c r="J8" s="34" t="e">
        <f>IF(#REF!=1,0,IF(#REF!&gt;#REF!,0,IF(J7&gt;0,J7,IF(AND(#REF!=3,H8="L"),1,0))))</f>
        <v>#REF!</v>
      </c>
      <c r="K8" s="57">
        <v>1</v>
      </c>
      <c r="L8" s="3" t="str">
        <f>IF(A8&lt;&gt;"",IF(#REF!="",L7,IF(AND(L7&gt;0,#REF!="L"),L7+1,IF(AND(L7&gt;1,#REF!="W"),1,1))),"")</f>
        <v/>
      </c>
      <c r="M8" s="56" t="str">
        <f t="shared" si="7"/>
        <v/>
      </c>
      <c r="N8" s="28"/>
      <c r="O8" s="28"/>
      <c r="P8" s="28"/>
      <c r="Q8" s="28"/>
      <c r="R8" s="28"/>
      <c r="S8" s="28"/>
      <c r="T8" s="28"/>
      <c r="U8" s="28"/>
      <c r="V8" s="31"/>
      <c r="W8" s="31"/>
      <c r="X8" s="31"/>
      <c r="Y8" s="49"/>
      <c r="Z8" s="31"/>
      <c r="AA8" s="31"/>
      <c r="AB8" s="49"/>
      <c r="AC8" s="43"/>
      <c r="AD8" s="78">
        <v>4</v>
      </c>
      <c r="AE8" s="80">
        <v>3</v>
      </c>
      <c r="AF8" s="64">
        <v>2</v>
      </c>
      <c r="AG8" s="64"/>
      <c r="AH8" s="64"/>
      <c r="AI8" s="58"/>
      <c r="AJ8" s="48"/>
      <c r="AK8" s="64"/>
      <c r="AL8" s="48"/>
      <c r="AM8" s="52"/>
      <c r="AN8" s="52"/>
      <c r="AO8" s="52"/>
      <c r="AP8" s="52"/>
      <c r="AQ8" s="52"/>
      <c r="AR8" s="52"/>
      <c r="AS8" s="52"/>
      <c r="AT8" s="52"/>
      <c r="AU8" s="52"/>
      <c r="AV8"/>
      <c r="AW8"/>
      <c r="AX8" s="10">
        <f t="shared" ca="1" si="4"/>
        <v>16</v>
      </c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</row>
    <row r="9" spans="1:82" s="13" customFormat="1">
      <c r="A9" s="10"/>
      <c r="B9" s="71">
        <f t="shared" si="0"/>
        <v>0</v>
      </c>
      <c r="C9" s="71">
        <f t="shared" si="1"/>
        <v>0</v>
      </c>
      <c r="D9" s="71">
        <f t="shared" si="2"/>
        <v>0</v>
      </c>
      <c r="E9" s="71">
        <f t="shared" si="3"/>
        <v>0</v>
      </c>
      <c r="F9" s="71">
        <f t="shared" si="5"/>
        <v>0</v>
      </c>
      <c r="G9" s="56" t="str">
        <f t="shared" si="6"/>
        <v/>
      </c>
      <c r="H9" s="56" t="str">
        <f>IF(A9&lt;&gt;"",IF(G9&lt;&gt;"",IF(ABS(G9)=ABS(E9),"W","L"),""),"")</f>
        <v/>
      </c>
      <c r="I9" s="34">
        <f>IF(A9&lt;&gt;"",IF(OR(#REF!&lt;&gt;0,#REF!&lt;&gt;0),"0",IF(H9&lt;&gt;"",IF(H9="W",(2*#REF!),(-1*#REF!)),0)),0)</f>
        <v>0</v>
      </c>
      <c r="J9" s="34" t="e">
        <f>IF(#REF!=1,0,IF(#REF!&gt;#REF!,0,IF(J8&gt;0,J8,IF(AND(#REF!=3,H9="L"),1,0))))</f>
        <v>#REF!</v>
      </c>
      <c r="K9" s="57">
        <v>1</v>
      </c>
      <c r="L9" s="3" t="str">
        <f>IF(A9&lt;&gt;"",IF(#REF!="",L8,IF(AND(L8&gt;0,#REF!="L"),L8+1,IF(AND(L8&gt;1,#REF!="W"),1,1))),"")</f>
        <v/>
      </c>
      <c r="M9" s="56" t="str">
        <f t="shared" si="7"/>
        <v/>
      </c>
      <c r="N9" s="28"/>
      <c r="O9" s="28"/>
      <c r="P9" s="28"/>
      <c r="Q9" s="28"/>
      <c r="R9" s="28"/>
      <c r="S9" s="28"/>
      <c r="T9" s="28"/>
      <c r="U9" s="28"/>
      <c r="V9" s="31"/>
      <c r="W9" s="31"/>
      <c r="X9" s="31"/>
      <c r="Y9" s="49"/>
      <c r="Z9" s="31"/>
      <c r="AA9" s="31"/>
      <c r="AB9" s="49"/>
      <c r="AC9" s="43"/>
      <c r="AD9" s="78">
        <v>5</v>
      </c>
      <c r="AE9" s="80">
        <v>4</v>
      </c>
      <c r="AF9" s="64">
        <v>3</v>
      </c>
      <c r="AG9" s="64"/>
      <c r="AH9" s="64"/>
      <c r="AI9" s="58"/>
      <c r="AJ9" s="48"/>
      <c r="AK9" s="64"/>
      <c r="AL9" s="48"/>
      <c r="AM9" s="52"/>
      <c r="AN9" s="52"/>
      <c r="AO9" s="52"/>
      <c r="AP9" s="52"/>
      <c r="AQ9" s="52"/>
      <c r="AR9" s="52"/>
      <c r="AS9" s="52"/>
      <c r="AT9" s="52"/>
      <c r="AU9" s="52"/>
      <c r="AV9"/>
      <c r="AW9"/>
      <c r="AX9" s="10">
        <f t="shared" ca="1" si="4"/>
        <v>26</v>
      </c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</row>
    <row r="10" spans="1:82" s="14" customFormat="1">
      <c r="A10" s="10"/>
      <c r="B10" s="71">
        <f t="shared" si="0"/>
        <v>0</v>
      </c>
      <c r="C10" s="71">
        <f t="shared" si="1"/>
        <v>0</v>
      </c>
      <c r="D10" s="71">
        <f t="shared" si="2"/>
        <v>0</v>
      </c>
      <c r="E10" s="71">
        <f t="shared" si="3"/>
        <v>0</v>
      </c>
      <c r="F10" s="71">
        <f t="shared" si="5"/>
        <v>0</v>
      </c>
      <c r="G10" s="56" t="str">
        <f t="shared" si="6"/>
        <v/>
      </c>
      <c r="H10" s="56" t="str">
        <f>IF(A10&lt;&gt;"",IF(G10&lt;&gt;"",IF(ABS(G10)=ABS(E10),"W","L"),""),"")</f>
        <v/>
      </c>
      <c r="I10" s="34">
        <f>IF(A10&lt;&gt;"",IF(OR(#REF!&lt;&gt;0,#REF!&lt;&gt;0),"0",IF(H10&lt;&gt;"",IF(H10="W",(2*#REF!),(-1*#REF!)),0)),0)</f>
        <v>0</v>
      </c>
      <c r="J10" s="34" t="e">
        <f>IF(#REF!=1,0,IF(#REF!&gt;#REF!,0,IF(J9&gt;0,J9,IF(AND(#REF!=3,H10="L"),1,0))))</f>
        <v>#REF!</v>
      </c>
      <c r="K10" s="57">
        <v>1</v>
      </c>
      <c r="L10" s="3" t="str">
        <f>IF(A10&lt;&gt;"",IF(#REF!="",L9,IF(AND(L9&gt;0,#REF!="L"),L9+1,IF(AND(L9&gt;1,#REF!="W"),1,1))),"")</f>
        <v/>
      </c>
      <c r="M10" s="56" t="str">
        <f t="shared" si="7"/>
        <v/>
      </c>
      <c r="N10" s="28"/>
      <c r="O10" s="28"/>
      <c r="P10" s="28"/>
      <c r="Q10" s="28"/>
      <c r="R10" s="28"/>
      <c r="S10" s="28"/>
      <c r="T10" s="28"/>
      <c r="U10" s="28"/>
      <c r="V10" s="31"/>
      <c r="W10" s="31"/>
      <c r="X10" s="31"/>
      <c r="Y10" s="44"/>
      <c r="Z10" s="31"/>
      <c r="AA10" s="31"/>
      <c r="AB10" s="44"/>
      <c r="AC10" s="43"/>
      <c r="AD10" s="78">
        <v>6</v>
      </c>
      <c r="AE10" s="80">
        <v>6</v>
      </c>
      <c r="AF10" s="64">
        <v>4</v>
      </c>
      <c r="AG10" s="64"/>
      <c r="AH10" s="64"/>
      <c r="AI10" s="58"/>
      <c r="AJ10" s="48"/>
      <c r="AK10" s="64"/>
      <c r="AL10" s="48"/>
      <c r="AM10" s="52"/>
      <c r="AN10" s="52"/>
      <c r="AO10" s="52"/>
      <c r="AP10" s="52"/>
      <c r="AQ10" s="52"/>
      <c r="AR10" s="52"/>
      <c r="AS10" s="52"/>
      <c r="AT10" s="52"/>
      <c r="AU10" s="52"/>
      <c r="AV10" s="52"/>
      <c r="AW10" s="53"/>
      <c r="AX10" s="10">
        <f t="shared" ca="1" si="4"/>
        <v>36</v>
      </c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</row>
    <row r="11" spans="1:82" s="14" customFormat="1">
      <c r="A11" s="10"/>
      <c r="B11" s="71">
        <f t="shared" si="0"/>
        <v>0</v>
      </c>
      <c r="C11" s="71">
        <f t="shared" si="1"/>
        <v>0</v>
      </c>
      <c r="D11" s="71">
        <f t="shared" si="2"/>
        <v>0</v>
      </c>
      <c r="E11" s="71">
        <f t="shared" si="3"/>
        <v>0</v>
      </c>
      <c r="F11" s="71">
        <f t="shared" si="5"/>
        <v>0</v>
      </c>
      <c r="G11" s="56" t="str">
        <f t="shared" si="6"/>
        <v/>
      </c>
      <c r="H11" s="56" t="str">
        <f>IF(A11&lt;&gt;"",IF(G11&lt;&gt;"",IF(ABS(G11)=ABS(E11),"W","L"),""),"")</f>
        <v/>
      </c>
      <c r="I11" s="34">
        <f>IF(A11&lt;&gt;"",IF(OR(#REF!&lt;&gt;0,#REF!&lt;&gt;0),"0",IF(H11&lt;&gt;"",IF(H11="W",(2*#REF!),(-1*#REF!)),0)),0)</f>
        <v>0</v>
      </c>
      <c r="J11" s="34" t="e">
        <f>IF(#REF!=1,0,IF(#REF!&gt;#REF!,0,IF(J10&gt;0,J10,IF(AND(#REF!=3,H11="L"),1,0))))</f>
        <v>#REF!</v>
      </c>
      <c r="K11" s="57">
        <v>1</v>
      </c>
      <c r="L11" s="3" t="str">
        <f>IF(A11&lt;&gt;"",IF(#REF!="",L10,IF(AND(L10&gt;0,#REF!="L"),L10+1,IF(AND(L10&gt;1,#REF!="W"),1,1))),"")</f>
        <v/>
      </c>
      <c r="M11" s="56" t="str">
        <f t="shared" si="7"/>
        <v/>
      </c>
      <c r="N11" s="28"/>
      <c r="O11" s="28"/>
      <c r="P11" s="28"/>
      <c r="Q11" s="28"/>
      <c r="R11" s="28"/>
      <c r="S11" s="28"/>
      <c r="T11" s="28"/>
      <c r="U11" s="28"/>
      <c r="V11" s="31"/>
      <c r="W11" s="31"/>
      <c r="X11" s="31"/>
      <c r="Z11" s="31"/>
      <c r="AA11" s="31"/>
      <c r="AC11" s="43"/>
      <c r="AD11" s="78">
        <v>7</v>
      </c>
      <c r="AE11" s="80">
        <v>9</v>
      </c>
      <c r="AF11" s="64">
        <v>5</v>
      </c>
      <c r="AG11" s="64"/>
      <c r="AH11" s="64"/>
      <c r="AI11" s="58"/>
      <c r="AJ11" s="48"/>
      <c r="AK11" s="64"/>
      <c r="AL11" s="48"/>
      <c r="AM11" s="52"/>
      <c r="AN11" s="52"/>
      <c r="AO11" s="52"/>
      <c r="AP11" s="52"/>
      <c r="AQ11" s="52"/>
      <c r="AR11" s="52"/>
      <c r="AS11" s="52"/>
      <c r="AT11" s="52"/>
      <c r="AU11" s="52"/>
      <c r="AV11" s="52"/>
      <c r="AW11" s="53"/>
      <c r="AX11" s="10">
        <f t="shared" ca="1" si="4"/>
        <v>9</v>
      </c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</row>
    <row r="12" spans="1:82" s="14" customFormat="1">
      <c r="A12" s="10"/>
      <c r="B12" s="71">
        <f t="shared" si="0"/>
        <v>0</v>
      </c>
      <c r="C12" s="71">
        <f t="shared" si="1"/>
        <v>0</v>
      </c>
      <c r="D12" s="71">
        <f t="shared" si="2"/>
        <v>0</v>
      </c>
      <c r="E12" s="71">
        <f t="shared" si="3"/>
        <v>0</v>
      </c>
      <c r="F12" s="71">
        <f t="shared" si="5"/>
        <v>0</v>
      </c>
      <c r="G12" s="56" t="str">
        <f t="shared" si="6"/>
        <v/>
      </c>
      <c r="H12" s="56" t="str">
        <f>IF(A12&lt;&gt;"",IF(G12&lt;&gt;"",IF(ABS(G12)=ABS(E12),"W","L"),""),"")</f>
        <v/>
      </c>
      <c r="I12" s="34">
        <f>IF(A12&lt;&gt;"",IF(OR(#REF!&lt;&gt;0,#REF!&lt;&gt;0),"0",IF(H12&lt;&gt;"",IF(H12="W",(2*#REF!),(-1*#REF!)),0)),0)</f>
        <v>0</v>
      </c>
      <c r="J12" s="34" t="e">
        <f>IF(#REF!=1,0,IF(#REF!&gt;#REF!,0,IF(J11&gt;0,J11,IF(AND(#REF!=3,H12="L"),1,0))))</f>
        <v>#REF!</v>
      </c>
      <c r="K12" s="57">
        <v>1</v>
      </c>
      <c r="L12" s="3" t="str">
        <f>IF(A12&lt;&gt;"",IF(#REF!="",L11,IF(AND(L11&gt;0,#REF!="L"),L11+1,IF(AND(L11&gt;1,#REF!="W"),1,1))),"")</f>
        <v/>
      </c>
      <c r="M12" s="56" t="str">
        <f t="shared" si="7"/>
        <v/>
      </c>
      <c r="N12" s="28"/>
      <c r="O12" s="28"/>
      <c r="P12" s="28"/>
      <c r="Q12" s="28"/>
      <c r="R12" s="28"/>
      <c r="S12" s="28"/>
      <c r="T12" s="28"/>
      <c r="U12" s="28"/>
      <c r="V12" s="31"/>
      <c r="W12" s="31"/>
      <c r="X12" s="31"/>
      <c r="Z12" s="31"/>
      <c r="AA12" s="31"/>
      <c r="AC12" s="43"/>
      <c r="AD12" s="78">
        <v>8</v>
      </c>
      <c r="AE12" s="80">
        <v>14</v>
      </c>
      <c r="AF12" s="64">
        <v>10</v>
      </c>
      <c r="AG12" s="64"/>
      <c r="AH12" s="64"/>
      <c r="AI12" s="58"/>
      <c r="AJ12" s="48"/>
      <c r="AK12" s="64"/>
      <c r="AL12" s="48"/>
      <c r="AM12" s="52"/>
      <c r="AN12" s="52"/>
      <c r="AO12" s="52"/>
      <c r="AP12" s="52"/>
      <c r="AQ12" s="52"/>
      <c r="AR12" s="52"/>
      <c r="AS12" s="52"/>
      <c r="AT12" s="52"/>
      <c r="AU12" s="52"/>
      <c r="AV12" s="52"/>
      <c r="AW12" s="53"/>
      <c r="AX12" s="10">
        <f t="shared" ca="1" si="4"/>
        <v>15</v>
      </c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</row>
    <row r="13" spans="1:82" s="14" customFormat="1">
      <c r="A13" s="10"/>
      <c r="B13" s="71">
        <f t="shared" si="0"/>
        <v>0</v>
      </c>
      <c r="C13" s="71">
        <f t="shared" si="1"/>
        <v>0</v>
      </c>
      <c r="D13" s="71">
        <f t="shared" si="2"/>
        <v>0</v>
      </c>
      <c r="E13" s="71">
        <f t="shared" si="3"/>
        <v>0</v>
      </c>
      <c r="F13" s="71">
        <f t="shared" si="5"/>
        <v>0</v>
      </c>
      <c r="G13" s="56" t="str">
        <f t="shared" si="6"/>
        <v/>
      </c>
      <c r="H13" s="56" t="str">
        <f>IF(A13&lt;&gt;"",IF(G13&lt;&gt;"",IF(ABS(G13)=ABS(E13),"W","L"),""),"")</f>
        <v/>
      </c>
      <c r="I13" s="34">
        <f>IF(A13&lt;&gt;"",IF(OR(#REF!&lt;&gt;0,#REF!&lt;&gt;0),"0",IF(H13&lt;&gt;"",IF(H13="W",(2*#REF!),(-1*#REF!)),0)),0)</f>
        <v>0</v>
      </c>
      <c r="J13" s="34" t="e">
        <f>IF(#REF!=1,0,IF(#REF!&gt;#REF!,0,IF(J12&gt;0,J12,IF(AND(#REF!=3,H13="L"),1,0))))</f>
        <v>#REF!</v>
      </c>
      <c r="K13" s="57">
        <v>1</v>
      </c>
      <c r="L13" s="3" t="str">
        <f>IF(A13&lt;&gt;"",IF(#REF!="",L12,IF(AND(L12&gt;0,#REF!="L"),L12+1,IF(AND(L12&gt;1,#REF!="W"),1,1))),"")</f>
        <v/>
      </c>
      <c r="M13" s="56" t="str">
        <f t="shared" si="7"/>
        <v/>
      </c>
      <c r="N13" s="28"/>
      <c r="O13" s="28"/>
      <c r="P13" s="28"/>
      <c r="Q13" s="28"/>
      <c r="R13" s="28"/>
      <c r="S13" s="28"/>
      <c r="T13" s="28"/>
      <c r="U13" s="28"/>
      <c r="V13" s="31"/>
      <c r="W13" s="31"/>
      <c r="X13" s="31"/>
      <c r="Z13" s="31"/>
      <c r="AA13" s="31"/>
      <c r="AC13" s="43"/>
      <c r="AD13" s="78">
        <v>9</v>
      </c>
      <c r="AE13" s="80">
        <v>21</v>
      </c>
      <c r="AF13" s="64">
        <v>15</v>
      </c>
      <c r="AG13" s="64"/>
      <c r="AH13" s="64"/>
      <c r="AI13" s="58"/>
      <c r="AJ13" s="43"/>
      <c r="AK13" s="64"/>
      <c r="AL13" s="43"/>
      <c r="AM13" s="47"/>
      <c r="AN13" s="47"/>
      <c r="AO13"/>
      <c r="AP13"/>
      <c r="AQ13" s="7"/>
      <c r="AR13"/>
      <c r="AS13"/>
      <c r="AT13"/>
      <c r="AU13"/>
      <c r="AV13"/>
      <c r="AW13"/>
      <c r="AX13" s="10">
        <f t="shared" ca="1" si="4"/>
        <v>27</v>
      </c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</row>
    <row r="14" spans="1:82" s="14" customFormat="1">
      <c r="A14" s="10"/>
      <c r="B14" s="71">
        <f t="shared" si="0"/>
        <v>0</v>
      </c>
      <c r="C14" s="71">
        <f t="shared" si="1"/>
        <v>0</v>
      </c>
      <c r="D14" s="71">
        <f t="shared" si="2"/>
        <v>0</v>
      </c>
      <c r="E14" s="71">
        <f t="shared" si="3"/>
        <v>0</v>
      </c>
      <c r="F14" s="71">
        <f t="shared" si="5"/>
        <v>0</v>
      </c>
      <c r="G14" s="56" t="str">
        <f t="shared" si="6"/>
        <v/>
      </c>
      <c r="H14" s="56" t="str">
        <f>IF(A14&lt;&gt;"",IF(G14&lt;&gt;"",IF(ABS(G14)=ABS(E14),"W","L"),""),"")</f>
        <v/>
      </c>
      <c r="I14" s="34">
        <f>IF(A14&lt;&gt;"",IF(OR(#REF!&lt;&gt;0,#REF!&lt;&gt;0),"0",IF(H14&lt;&gt;"",IF(H14="W",(2*#REF!),(-1*#REF!)),0)),0)</f>
        <v>0</v>
      </c>
      <c r="J14" s="34" t="e">
        <f>IF(#REF!=1,0,IF(#REF!&gt;#REF!,0,IF(J13&gt;0,J13,IF(AND(#REF!=3,H14="L"),1,0))))</f>
        <v>#REF!</v>
      </c>
      <c r="K14" s="57">
        <v>1</v>
      </c>
      <c r="L14" s="3" t="str">
        <f>IF(A14&lt;&gt;"",IF(#REF!="",L13,IF(AND(L13&gt;0,#REF!="L"),L13+1,IF(AND(L13&gt;1,#REF!="W"),1,1))),"")</f>
        <v/>
      </c>
      <c r="M14" s="56" t="str">
        <f t="shared" si="7"/>
        <v/>
      </c>
      <c r="N14" s="28"/>
      <c r="O14" s="28"/>
      <c r="P14" s="28"/>
      <c r="Q14" s="28"/>
      <c r="R14" s="28"/>
      <c r="S14" s="28"/>
      <c r="T14" s="28"/>
      <c r="U14" s="28"/>
      <c r="V14" s="31"/>
      <c r="W14" s="31"/>
      <c r="X14" s="31"/>
      <c r="Z14" s="31"/>
      <c r="AA14" s="31"/>
      <c r="AC14" s="43"/>
      <c r="AD14" s="78">
        <v>10</v>
      </c>
      <c r="AE14" s="80">
        <v>31</v>
      </c>
      <c r="AF14" s="64">
        <v>25</v>
      </c>
      <c r="AG14" s="64"/>
      <c r="AH14" s="64"/>
      <c r="AI14" s="58"/>
      <c r="AJ14" s="43"/>
      <c r="AK14" s="64"/>
      <c r="AL14" s="43"/>
      <c r="AM14" s="47"/>
      <c r="AN14" s="47"/>
      <c r="AO14"/>
      <c r="AP14"/>
      <c r="AQ14" s="7"/>
      <c r="AR14"/>
      <c r="AS14"/>
      <c r="AT14"/>
      <c r="AU14"/>
      <c r="AV14"/>
      <c r="AW14"/>
      <c r="AX14" s="10">
        <f t="shared" ca="1" si="4"/>
        <v>27</v>
      </c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</row>
    <row r="15" spans="1:82" s="14" customFormat="1">
      <c r="A15" s="10"/>
      <c r="B15" s="71">
        <f t="shared" si="0"/>
        <v>0</v>
      </c>
      <c r="C15" s="71">
        <f t="shared" si="1"/>
        <v>0</v>
      </c>
      <c r="D15" s="71">
        <f t="shared" si="2"/>
        <v>0</v>
      </c>
      <c r="E15" s="71">
        <f t="shared" si="3"/>
        <v>0</v>
      </c>
      <c r="F15" s="71">
        <f t="shared" si="5"/>
        <v>0</v>
      </c>
      <c r="G15" s="56" t="str">
        <f t="shared" si="6"/>
        <v/>
      </c>
      <c r="H15" s="56" t="str">
        <f>IF(A15&lt;&gt;"",IF(G15&lt;&gt;"",IF(ABS(G15)=ABS(E15),"W","L"),""),"")</f>
        <v/>
      </c>
      <c r="I15" s="34">
        <f>IF(A15&lt;&gt;"",IF(OR(#REF!&lt;&gt;0,#REF!&lt;&gt;0),"0",IF(H15&lt;&gt;"",IF(H15="W",(2*#REF!),(-1*#REF!)),0)),0)</f>
        <v>0</v>
      </c>
      <c r="J15" s="34" t="e">
        <f>IF(#REF!=1,0,IF(#REF!&gt;#REF!,0,IF(J14&gt;0,J14,IF(AND(#REF!=3,H15="L"),1,0))))</f>
        <v>#REF!</v>
      </c>
      <c r="K15" s="57">
        <v>1</v>
      </c>
      <c r="L15" s="3" t="str">
        <f>IF(A15&lt;&gt;"",IF(#REF!="",L14,IF(AND(L14&gt;0,#REF!="L"),L14+1,IF(AND(L14&gt;1,#REF!="W"),1,1))),"")</f>
        <v/>
      </c>
      <c r="M15" s="56" t="str">
        <f t="shared" si="7"/>
        <v/>
      </c>
      <c r="N15" s="28"/>
      <c r="O15" s="28"/>
      <c r="P15" s="28"/>
      <c r="Q15" s="28"/>
      <c r="R15" s="28"/>
      <c r="S15" s="28"/>
      <c r="T15" s="28"/>
      <c r="U15" s="28"/>
      <c r="W15" s="31"/>
      <c r="Z15" s="31"/>
      <c r="AC15" s="43"/>
      <c r="AD15" s="78">
        <v>11</v>
      </c>
      <c r="AE15" s="80">
        <v>47</v>
      </c>
      <c r="AF15" s="64">
        <v>40</v>
      </c>
      <c r="AG15" s="64"/>
      <c r="AH15" s="64"/>
      <c r="AI15" s="58"/>
      <c r="AJ15" s="43"/>
      <c r="AK15" s="64"/>
      <c r="AL15" s="43"/>
      <c r="AM15" s="47"/>
      <c r="AN15" s="47"/>
      <c r="AO15"/>
      <c r="AP15"/>
      <c r="AQ15" s="7"/>
      <c r="AR15"/>
      <c r="AS15"/>
      <c r="AT15"/>
      <c r="AU15"/>
      <c r="AV15"/>
      <c r="AW15"/>
      <c r="AX15" s="10">
        <f t="shared" ca="1" si="4"/>
        <v>32</v>
      </c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</row>
    <row r="16" spans="1:82" s="14" customFormat="1">
      <c r="A16" s="10"/>
      <c r="B16" s="71">
        <f t="shared" si="0"/>
        <v>0</v>
      </c>
      <c r="C16" s="71">
        <f t="shared" si="1"/>
        <v>0</v>
      </c>
      <c r="D16" s="71">
        <f t="shared" si="2"/>
        <v>0</v>
      </c>
      <c r="E16" s="71">
        <f t="shared" si="3"/>
        <v>0</v>
      </c>
      <c r="F16" s="71">
        <f t="shared" si="5"/>
        <v>0</v>
      </c>
      <c r="G16" s="56" t="str">
        <f t="shared" si="6"/>
        <v/>
      </c>
      <c r="H16" s="56" t="str">
        <f>IF(A16&lt;&gt;"",IF(G16&lt;&gt;"",IF(ABS(G16)=ABS(E16),"W","L"),""),"")</f>
        <v/>
      </c>
      <c r="I16" s="34">
        <f>IF(A16&lt;&gt;"",IF(OR(#REF!&lt;&gt;0,#REF!&lt;&gt;0),"0",IF(H16&lt;&gt;"",IF(H16="W",(2*#REF!),(-1*#REF!)),0)),0)</f>
        <v>0</v>
      </c>
      <c r="J16" s="34" t="e">
        <f>IF(#REF!=1,0,IF(#REF!&gt;#REF!,0,IF(J15&gt;0,J15,IF(AND(#REF!=3,H16="L"),1,0))))</f>
        <v>#REF!</v>
      </c>
      <c r="K16" s="57">
        <v>1</v>
      </c>
      <c r="L16" s="3" t="str">
        <f>IF(A16&lt;&gt;"",IF(#REF!="",L15,IF(AND(L15&gt;0,#REF!="L"),L15+1,IF(AND(L15&gt;1,#REF!="W"),1,1))),"")</f>
        <v/>
      </c>
      <c r="M16" s="56" t="str">
        <f t="shared" si="7"/>
        <v/>
      </c>
      <c r="N16" s="28"/>
      <c r="O16" s="28"/>
      <c r="P16" s="28"/>
      <c r="Q16" s="28"/>
      <c r="R16" s="28"/>
      <c r="S16" s="28"/>
      <c r="T16" s="28"/>
      <c r="U16" s="28"/>
      <c r="W16" s="31"/>
      <c r="Z16" s="31"/>
      <c r="AC16" s="43"/>
      <c r="AD16" s="79">
        <v>12</v>
      </c>
      <c r="AE16" s="80">
        <v>70</v>
      </c>
      <c r="AF16" s="64">
        <v>70</v>
      </c>
      <c r="AG16" s="64"/>
      <c r="AH16" s="64"/>
      <c r="AI16" s="58"/>
      <c r="AJ16" s="43"/>
      <c r="AK16" s="64"/>
      <c r="AL16" s="43"/>
      <c r="AM16" s="47"/>
      <c r="AN16" s="47"/>
      <c r="AO16"/>
      <c r="AP16"/>
      <c r="AQ16" s="7"/>
      <c r="AR16"/>
      <c r="AS16"/>
      <c r="AT16"/>
      <c r="AU16"/>
      <c r="AV16"/>
      <c r="AW16"/>
      <c r="AX16" s="10">
        <f t="shared" ca="1" si="4"/>
        <v>34</v>
      </c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</row>
    <row r="17" spans="1:82" s="14" customFormat="1">
      <c r="A17" s="10"/>
      <c r="B17" s="71">
        <f t="shared" si="0"/>
        <v>0</v>
      </c>
      <c r="C17" s="71">
        <f t="shared" si="1"/>
        <v>0</v>
      </c>
      <c r="D17" s="71">
        <f t="shared" si="2"/>
        <v>0</v>
      </c>
      <c r="E17" s="71">
        <f t="shared" si="3"/>
        <v>0</v>
      </c>
      <c r="F17" s="71">
        <f t="shared" si="5"/>
        <v>0</v>
      </c>
      <c r="G17" s="56" t="str">
        <f t="shared" si="6"/>
        <v/>
      </c>
      <c r="H17" s="56" t="str">
        <f>IF(A17&lt;&gt;"",IF(G17&lt;&gt;"",IF(ABS(G17)=ABS(E17),"W","L"),""),"")</f>
        <v/>
      </c>
      <c r="I17" s="34">
        <f>IF(A17&lt;&gt;"",IF(OR(#REF!&lt;&gt;0,#REF!&lt;&gt;0),"0",IF(H17&lt;&gt;"",IF(H17="W",(2*#REF!),(-1*#REF!)),0)),0)</f>
        <v>0</v>
      </c>
      <c r="J17" s="34" t="e">
        <f>IF(#REF!=1,0,IF(#REF!&gt;#REF!,0,IF(J16&gt;0,J16,IF(AND(#REF!=3,H17="L"),1,0))))</f>
        <v>#REF!</v>
      </c>
      <c r="K17" s="57">
        <v>1</v>
      </c>
      <c r="L17" s="3" t="str">
        <f>IF(A17&lt;&gt;"",IF(#REF!="",L16,IF(AND(L16&gt;0,#REF!="L"),L16+1,IF(AND(L16&gt;1,#REF!="W"),1,1))),"")</f>
        <v/>
      </c>
      <c r="M17" s="56" t="str">
        <f t="shared" si="7"/>
        <v/>
      </c>
      <c r="N17" s="28"/>
      <c r="O17" s="28"/>
      <c r="P17" s="28"/>
      <c r="Q17" s="28"/>
      <c r="R17" s="28"/>
      <c r="S17" s="28"/>
      <c r="T17" s="28"/>
      <c r="U17" s="28"/>
      <c r="W17" s="31"/>
      <c r="Z17" s="31"/>
      <c r="AC17" s="43"/>
      <c r="AD17" s="79">
        <v>13</v>
      </c>
      <c r="AE17" s="80">
        <v>105</v>
      </c>
      <c r="AF17" s="64">
        <v>105</v>
      </c>
      <c r="AG17" s="64"/>
      <c r="AH17" s="64"/>
      <c r="AI17" s="58"/>
      <c r="AJ17" s="43"/>
      <c r="AK17" s="64"/>
      <c r="AL17" s="43"/>
      <c r="AM17" s="47"/>
      <c r="AN17" s="47"/>
      <c r="AO17"/>
      <c r="AP17"/>
      <c r="AQ17" s="7"/>
      <c r="AR17"/>
      <c r="AS17"/>
      <c r="AT17"/>
      <c r="AU17"/>
      <c r="AV17"/>
      <c r="AW17"/>
      <c r="AX17" s="10">
        <f t="shared" ca="1" si="4"/>
        <v>21</v>
      </c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</row>
    <row r="18" spans="1:82" s="14" customFormat="1">
      <c r="A18" s="10"/>
      <c r="B18" s="71">
        <f t="shared" si="0"/>
        <v>0</v>
      </c>
      <c r="C18" s="71">
        <f t="shared" si="1"/>
        <v>0</v>
      </c>
      <c r="D18" s="71">
        <f t="shared" si="2"/>
        <v>0</v>
      </c>
      <c r="E18" s="71">
        <f t="shared" si="3"/>
        <v>0</v>
      </c>
      <c r="F18" s="71">
        <f t="shared" si="5"/>
        <v>0</v>
      </c>
      <c r="G18" s="56" t="str">
        <f t="shared" si="6"/>
        <v/>
      </c>
      <c r="H18" s="56" t="str">
        <f>IF(A18&lt;&gt;"",IF(G18&lt;&gt;"",IF(ABS(G18)=ABS(E18),"W","L"),""),"")</f>
        <v/>
      </c>
      <c r="I18" s="34">
        <f>IF(A18&lt;&gt;"",IF(OR(#REF!&lt;&gt;0,#REF!&lt;&gt;0),"0",IF(H18&lt;&gt;"",IF(H18="W",(2*#REF!),(-1*#REF!)),0)),0)</f>
        <v>0</v>
      </c>
      <c r="J18" s="34" t="e">
        <f>IF(#REF!=1,0,IF(#REF!&gt;#REF!,0,IF(J17&gt;0,J17,IF(AND(#REF!=3,H18="L"),1,0))))</f>
        <v>#REF!</v>
      </c>
      <c r="K18" s="57">
        <v>1</v>
      </c>
      <c r="L18" s="3" t="str">
        <f>IF(A18&lt;&gt;"",IF(#REF!="",L17,IF(AND(L17&gt;0,#REF!="L"),L17+1,IF(AND(L17&gt;1,#REF!="W"),1,1))),"")</f>
        <v/>
      </c>
      <c r="M18" s="56" t="str">
        <f t="shared" si="7"/>
        <v/>
      </c>
      <c r="N18" s="28"/>
      <c r="O18" s="28"/>
      <c r="P18" s="28"/>
      <c r="Q18" s="28"/>
      <c r="R18" s="28"/>
      <c r="S18" s="28"/>
      <c r="T18" s="28"/>
      <c r="U18" s="28"/>
      <c r="W18" s="31"/>
      <c r="Z18" s="31"/>
      <c r="AC18" s="43"/>
      <c r="AD18" s="79">
        <v>14</v>
      </c>
      <c r="AE18" s="80">
        <v>158</v>
      </c>
      <c r="AF18" s="64">
        <v>158</v>
      </c>
      <c r="AG18" s="64"/>
      <c r="AH18" s="64"/>
      <c r="AI18" s="58"/>
      <c r="AJ18" s="43"/>
      <c r="AK18" s="64"/>
      <c r="AL18" s="43"/>
      <c r="AM18" s="47"/>
      <c r="AN18" s="47"/>
      <c r="AO18"/>
      <c r="AP18"/>
      <c r="AQ18" s="7"/>
      <c r="AR18"/>
      <c r="AS18"/>
      <c r="AT18"/>
      <c r="AU18"/>
      <c r="AV18"/>
      <c r="AW18"/>
      <c r="AX18" s="10">
        <f t="shared" ca="1" si="4"/>
        <v>5</v>
      </c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</row>
    <row r="19" spans="1:82" s="14" customFormat="1">
      <c r="A19" s="10"/>
      <c r="B19" s="71">
        <f t="shared" si="0"/>
        <v>0</v>
      </c>
      <c r="C19" s="71">
        <f t="shared" si="1"/>
        <v>0</v>
      </c>
      <c r="D19" s="71">
        <f t="shared" si="2"/>
        <v>0</v>
      </c>
      <c r="E19" s="71">
        <f t="shared" si="3"/>
        <v>0</v>
      </c>
      <c r="F19" s="71">
        <f t="shared" si="5"/>
        <v>0</v>
      </c>
      <c r="G19" s="56" t="str">
        <f t="shared" si="6"/>
        <v/>
      </c>
      <c r="H19" s="56" t="str">
        <f>IF(A19&lt;&gt;"",IF(G19&lt;&gt;"",IF(ABS(G19)=ABS(E19),"W","L"),""),"")</f>
        <v/>
      </c>
      <c r="I19" s="34">
        <f>IF(A19&lt;&gt;"",IF(OR(#REF!&lt;&gt;0,#REF!&lt;&gt;0),"0",IF(H19&lt;&gt;"",IF(H19="W",(2*#REF!),(-1*#REF!)),0)),0)</f>
        <v>0</v>
      </c>
      <c r="J19" s="34" t="e">
        <f>IF(#REF!=1,0,IF(#REF!&gt;#REF!,0,IF(J18&gt;0,J18,IF(AND(#REF!=3,H19="L"),1,0))))</f>
        <v>#REF!</v>
      </c>
      <c r="K19" s="57">
        <v>1</v>
      </c>
      <c r="L19" s="3" t="str">
        <f>IF(A19&lt;&gt;"",IF(#REF!="",L18,IF(AND(L18&gt;0,#REF!="L"),L18+1,IF(AND(L18&gt;1,#REF!="W"),1,1))),"")</f>
        <v/>
      </c>
      <c r="M19" s="56" t="str">
        <f t="shared" si="7"/>
        <v/>
      </c>
      <c r="N19" s="28"/>
      <c r="O19" s="28"/>
      <c r="P19" s="28"/>
      <c r="Q19" s="28"/>
      <c r="R19" s="28"/>
      <c r="S19" s="28"/>
      <c r="T19" s="28"/>
      <c r="U19" s="28"/>
      <c r="AC19" s="43"/>
      <c r="AD19" s="79">
        <v>15</v>
      </c>
      <c r="AE19" s="80">
        <v>237</v>
      </c>
      <c r="AF19" s="64">
        <v>237</v>
      </c>
      <c r="AG19" s="64"/>
      <c r="AH19" s="64"/>
      <c r="AI19" s="66"/>
      <c r="AJ19" s="43"/>
      <c r="AK19" s="64"/>
      <c r="AL19" s="43"/>
      <c r="AM19" s="47"/>
      <c r="AN19" s="47"/>
      <c r="AO19"/>
      <c r="AP19"/>
      <c r="AQ19" s="7"/>
      <c r="AR19"/>
      <c r="AS19"/>
      <c r="AT19"/>
      <c r="AU19"/>
      <c r="AV19"/>
      <c r="AW19"/>
      <c r="AX19" s="10">
        <f t="shared" ca="1" si="4"/>
        <v>21</v>
      </c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</row>
    <row r="20" spans="1:82" s="14" customFormat="1">
      <c r="A20" s="10"/>
      <c r="B20" s="71">
        <f t="shared" si="0"/>
        <v>0</v>
      </c>
      <c r="C20" s="71">
        <f t="shared" si="1"/>
        <v>0</v>
      </c>
      <c r="D20" s="71">
        <f t="shared" si="2"/>
        <v>0</v>
      </c>
      <c r="E20" s="71">
        <f t="shared" si="3"/>
        <v>0</v>
      </c>
      <c r="F20" s="71">
        <f t="shared" si="5"/>
        <v>0</v>
      </c>
      <c r="G20" s="56" t="str">
        <f t="shared" si="6"/>
        <v/>
      </c>
      <c r="H20" s="56" t="str">
        <f>IF(A20&lt;&gt;"",IF(G20&lt;&gt;"",IF(ABS(G20)=ABS(E20),"W","L"),""),"")</f>
        <v/>
      </c>
      <c r="I20" s="34">
        <f>IF(A20&lt;&gt;"",IF(OR(#REF!&lt;&gt;0,#REF!&lt;&gt;0),"0",IF(H20&lt;&gt;"",IF(H20="W",(2*#REF!),(-1*#REF!)),0)),0)</f>
        <v>0</v>
      </c>
      <c r="J20" s="34" t="e">
        <f>IF(#REF!=1,0,IF(#REF!&gt;#REF!,0,IF(J19&gt;0,J19,IF(AND(#REF!=3,H20="L"),1,0))))</f>
        <v>#REF!</v>
      </c>
      <c r="K20" s="57">
        <v>1</v>
      </c>
      <c r="L20" s="3" t="str">
        <f>IF(A20&lt;&gt;"",IF(#REF!="",L19,IF(AND(L19&gt;0,#REF!="L"),L19+1,IF(AND(L19&gt;1,#REF!="W"),1,1))),"")</f>
        <v/>
      </c>
      <c r="M20" s="56" t="str">
        <f t="shared" si="7"/>
        <v/>
      </c>
      <c r="N20" s="28"/>
      <c r="O20" s="28"/>
      <c r="P20" s="28"/>
      <c r="Q20" s="28"/>
      <c r="R20" s="28"/>
      <c r="S20" s="28"/>
      <c r="T20" s="28"/>
      <c r="U20" s="28"/>
      <c r="AC20" s="43"/>
      <c r="AD20" s="79">
        <v>16</v>
      </c>
      <c r="AE20" s="80">
        <v>355</v>
      </c>
      <c r="AF20" s="64">
        <v>355</v>
      </c>
      <c r="AG20" s="64"/>
      <c r="AH20" s="64"/>
      <c r="AI20" s="66"/>
      <c r="AJ20" s="43"/>
      <c r="AK20" s="64"/>
      <c r="AL20" s="43"/>
      <c r="AM20" s="47"/>
      <c r="AN20" s="47"/>
      <c r="AO20"/>
      <c r="AP20"/>
      <c r="AQ20" s="7"/>
      <c r="AR20"/>
      <c r="AS20"/>
      <c r="AT20"/>
      <c r="AU20"/>
      <c r="AV20"/>
      <c r="AW20"/>
      <c r="AX20" s="10">
        <f t="shared" ca="1" si="4"/>
        <v>17</v>
      </c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</row>
    <row r="21" spans="1:82" s="14" customFormat="1">
      <c r="A21" s="10"/>
      <c r="B21" s="71">
        <f t="shared" si="0"/>
        <v>0</v>
      </c>
      <c r="C21" s="71">
        <f t="shared" si="1"/>
        <v>0</v>
      </c>
      <c r="D21" s="71">
        <f t="shared" si="2"/>
        <v>0</v>
      </c>
      <c r="E21" s="71">
        <f t="shared" si="3"/>
        <v>0</v>
      </c>
      <c r="F21" s="71">
        <f t="shared" si="5"/>
        <v>0</v>
      </c>
      <c r="G21" s="56" t="str">
        <f t="shared" si="6"/>
        <v/>
      </c>
      <c r="H21" s="56" t="str">
        <f>IF(A21&lt;&gt;"",IF(G21&lt;&gt;"",IF(ABS(G21)=ABS(E21),"W","L"),""),"")</f>
        <v/>
      </c>
      <c r="I21" s="34">
        <f>IF(A21&lt;&gt;"",IF(OR(#REF!&lt;&gt;0,#REF!&lt;&gt;0),"0",IF(H21&lt;&gt;"",IF(H21="W",(2*#REF!),(-1*#REF!)),0)),0)</f>
        <v>0</v>
      </c>
      <c r="J21" s="34" t="e">
        <f>IF(#REF!=1,0,IF(#REF!&gt;#REF!,0,IF(J20&gt;0,J20,IF(AND(#REF!=3,H21="L"),1,0))))</f>
        <v>#REF!</v>
      </c>
      <c r="K21" s="57">
        <v>1</v>
      </c>
      <c r="L21" s="3" t="str">
        <f>IF(A21&lt;&gt;"",IF(#REF!="",L20,IF(AND(L20&gt;0,#REF!="L"),L20+1,IF(AND(L20&gt;1,#REF!="W"),1,1))),"")</f>
        <v/>
      </c>
      <c r="M21" s="56" t="str">
        <f t="shared" si="7"/>
        <v/>
      </c>
      <c r="N21" s="28"/>
      <c r="O21" s="28"/>
      <c r="P21" s="28"/>
      <c r="Q21" s="28"/>
      <c r="R21" s="28"/>
      <c r="S21" s="28"/>
      <c r="T21" s="28"/>
      <c r="U21" s="28"/>
      <c r="AC21" s="43"/>
      <c r="AD21" s="79">
        <v>17</v>
      </c>
      <c r="AE21" s="80">
        <v>533</v>
      </c>
      <c r="AF21" s="64">
        <v>533</v>
      </c>
      <c r="AG21" s="64"/>
      <c r="AH21" s="64"/>
      <c r="AI21" s="66"/>
      <c r="AJ21" s="43"/>
      <c r="AK21" s="43"/>
      <c r="AL21" s="43"/>
      <c r="AM21" s="47"/>
      <c r="AN21" s="47"/>
      <c r="AO21"/>
      <c r="AP21"/>
      <c r="AQ21" s="7"/>
      <c r="AR21"/>
      <c r="AS21"/>
      <c r="AT21"/>
      <c r="AU21"/>
      <c r="AV21"/>
      <c r="AW21"/>
      <c r="AX21" s="10">
        <f t="shared" ca="1" si="4"/>
        <v>20</v>
      </c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</row>
    <row r="22" spans="1:82" s="14" customFormat="1">
      <c r="A22" s="10"/>
      <c r="B22" s="71">
        <f t="shared" si="0"/>
        <v>0</v>
      </c>
      <c r="C22" s="71">
        <f t="shared" si="1"/>
        <v>0</v>
      </c>
      <c r="D22" s="71">
        <f t="shared" si="2"/>
        <v>0</v>
      </c>
      <c r="E22" s="71">
        <f t="shared" si="3"/>
        <v>0</v>
      </c>
      <c r="F22" s="71">
        <f t="shared" si="5"/>
        <v>0</v>
      </c>
      <c r="G22" s="56" t="str">
        <f t="shared" si="6"/>
        <v/>
      </c>
      <c r="H22" s="56" t="str">
        <f>IF(A22&lt;&gt;"",IF(G22&lt;&gt;"",IF(ABS(G22)=ABS(E22),"W","L"),""),"")</f>
        <v/>
      </c>
      <c r="I22" s="34">
        <f>IF(A22&lt;&gt;"",IF(OR(#REF!&lt;&gt;0,#REF!&lt;&gt;0),"0",IF(H22&lt;&gt;"",IF(H22="W",(2*#REF!),(-1*#REF!)),0)),0)</f>
        <v>0</v>
      </c>
      <c r="J22" s="34" t="e">
        <f>IF(#REF!=1,0,IF(#REF!&gt;#REF!,0,IF(J21&gt;0,J21,IF(AND(#REF!=3,H22="L"),1,0))))</f>
        <v>#REF!</v>
      </c>
      <c r="K22" s="57">
        <v>1</v>
      </c>
      <c r="L22" s="3" t="str">
        <f>IF(A22&lt;&gt;"",IF(#REF!="",L21,IF(AND(L21&gt;0,#REF!="L"),L21+1,IF(AND(L21&gt;1,#REF!="W"),1,1))),"")</f>
        <v/>
      </c>
      <c r="M22" s="56" t="str">
        <f t="shared" si="7"/>
        <v/>
      </c>
      <c r="N22" s="28"/>
      <c r="O22" s="28"/>
      <c r="P22" s="28"/>
      <c r="Q22" s="28"/>
      <c r="R22" s="28"/>
      <c r="S22" s="28"/>
      <c r="T22" s="28"/>
      <c r="U22" s="28"/>
      <c r="AC22" s="43"/>
      <c r="AD22" s="79">
        <v>18</v>
      </c>
      <c r="AE22" s="80">
        <v>799</v>
      </c>
      <c r="AF22" s="64"/>
      <c r="AG22" s="64"/>
      <c r="AH22" s="64"/>
      <c r="AI22" s="66"/>
      <c r="AJ22" s="43"/>
      <c r="AK22" s="43"/>
      <c r="AL22" s="43"/>
      <c r="AM22" s="47"/>
      <c r="AN22" s="47"/>
      <c r="AO22"/>
      <c r="AP22"/>
      <c r="AQ22" s="7"/>
      <c r="AR22"/>
      <c r="AS22"/>
      <c r="AT22"/>
      <c r="AU22"/>
      <c r="AV22"/>
      <c r="AW22"/>
      <c r="AX22" s="10">
        <f t="shared" ca="1" si="4"/>
        <v>31</v>
      </c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</row>
    <row r="23" spans="1:82" s="14" customFormat="1">
      <c r="A23" s="10"/>
      <c r="B23" s="71">
        <f t="shared" si="0"/>
        <v>0</v>
      </c>
      <c r="C23" s="71">
        <f t="shared" si="1"/>
        <v>0</v>
      </c>
      <c r="D23" s="71">
        <f t="shared" si="2"/>
        <v>0</v>
      </c>
      <c r="E23" s="71">
        <f t="shared" si="3"/>
        <v>0</v>
      </c>
      <c r="F23" s="71">
        <f t="shared" si="5"/>
        <v>0</v>
      </c>
      <c r="G23" s="56" t="str">
        <f t="shared" si="6"/>
        <v/>
      </c>
      <c r="H23" s="56" t="str">
        <f>IF(A23&lt;&gt;"",IF(G23&lt;&gt;"",IF(ABS(G23)=ABS(E23),"W","L"),""),"")</f>
        <v/>
      </c>
      <c r="I23" s="34">
        <f>IF(A23&lt;&gt;"",IF(OR(#REF!&lt;&gt;0,#REF!&lt;&gt;0),"0",IF(H23&lt;&gt;"",IF(H23="W",(2*#REF!),(-1*#REF!)),0)),0)</f>
        <v>0</v>
      </c>
      <c r="J23" s="34" t="e">
        <f>IF(#REF!=1,0,IF(#REF!&gt;#REF!,0,IF(J22&gt;0,J22,IF(AND(#REF!=3,H23="L"),1,0))))</f>
        <v>#REF!</v>
      </c>
      <c r="K23" s="57">
        <v>1</v>
      </c>
      <c r="L23" s="3" t="str">
        <f>IF(A23&lt;&gt;"",IF(#REF!="",L22,IF(AND(L22&gt;0,#REF!="L"),L22+1,IF(AND(L22&gt;1,#REF!="W"),1,1))),"")</f>
        <v/>
      </c>
      <c r="M23" s="56" t="str">
        <f t="shared" si="7"/>
        <v/>
      </c>
      <c r="N23" s="28"/>
      <c r="O23" s="28"/>
      <c r="P23" s="28"/>
      <c r="Q23" s="28"/>
      <c r="R23" s="28"/>
      <c r="S23" s="28"/>
      <c r="T23" s="28"/>
      <c r="U23" s="28"/>
      <c r="AC23" s="43"/>
      <c r="AD23" s="79">
        <v>19</v>
      </c>
      <c r="AE23" s="80">
        <v>1199</v>
      </c>
      <c r="AF23" s="64"/>
      <c r="AG23" s="64"/>
      <c r="AH23" s="64"/>
      <c r="AI23" s="66"/>
      <c r="AJ23" s="43"/>
      <c r="AK23" s="43"/>
      <c r="AL23" s="43"/>
      <c r="AM23" s="47"/>
      <c r="AN23" s="47"/>
      <c r="AO23"/>
      <c r="AP23"/>
      <c r="AQ23" s="7"/>
      <c r="AR23"/>
      <c r="AS23"/>
      <c r="AT23"/>
      <c r="AU23"/>
      <c r="AV23"/>
      <c r="AW23"/>
      <c r="AX23" s="10">
        <f t="shared" ca="1" si="4"/>
        <v>18</v>
      </c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</row>
    <row r="24" spans="1:82" s="14" customFormat="1">
      <c r="A24" s="10"/>
      <c r="B24" s="71">
        <f t="shared" si="0"/>
        <v>0</v>
      </c>
      <c r="C24" s="71">
        <f t="shared" si="1"/>
        <v>0</v>
      </c>
      <c r="D24" s="71">
        <f t="shared" si="2"/>
        <v>0</v>
      </c>
      <c r="E24" s="71">
        <f t="shared" si="3"/>
        <v>0</v>
      </c>
      <c r="F24" s="71">
        <f t="shared" si="5"/>
        <v>0</v>
      </c>
      <c r="G24" s="56" t="str">
        <f t="shared" si="6"/>
        <v/>
      </c>
      <c r="H24" s="56" t="str">
        <f>IF(A24&lt;&gt;"",IF(G24&lt;&gt;"",IF(ABS(G24)=ABS(E24),"W","L"),""),"")</f>
        <v/>
      </c>
      <c r="I24" s="34">
        <f>IF(A24&lt;&gt;"",IF(OR(#REF!&lt;&gt;0,#REF!&lt;&gt;0),"0",IF(H24&lt;&gt;"",IF(H24="W",(2*#REF!),(-1*#REF!)),0)),0)</f>
        <v>0</v>
      </c>
      <c r="J24" s="34" t="e">
        <f>IF(#REF!=1,0,IF(#REF!&gt;#REF!,0,IF(J23&gt;0,J23,IF(AND(#REF!=3,H24="L"),1,0))))</f>
        <v>#REF!</v>
      </c>
      <c r="K24" s="57">
        <v>1</v>
      </c>
      <c r="L24" s="3" t="str">
        <f>IF(A24&lt;&gt;"",IF(#REF!="",L23,IF(AND(L23&gt;0,#REF!="L"),L23+1,IF(AND(L23&gt;1,#REF!="W"),1,1))),"")</f>
        <v/>
      </c>
      <c r="M24" s="56" t="str">
        <f t="shared" si="7"/>
        <v/>
      </c>
      <c r="N24" s="28"/>
      <c r="O24" s="28"/>
      <c r="P24" s="28"/>
      <c r="Q24" s="28"/>
      <c r="R24" s="28"/>
      <c r="S24" s="28"/>
      <c r="T24" s="28"/>
      <c r="U24" s="28"/>
      <c r="AC24" s="43"/>
      <c r="AD24" s="79">
        <v>20</v>
      </c>
      <c r="AE24" s="80">
        <v>1798</v>
      </c>
      <c r="AF24" s="64"/>
      <c r="AG24" s="64"/>
      <c r="AH24" s="64"/>
      <c r="AI24" s="66"/>
      <c r="AJ24" s="43"/>
      <c r="AK24" s="43"/>
      <c r="AL24" s="43"/>
      <c r="AM24" s="47"/>
      <c r="AN24" s="47"/>
      <c r="AO24"/>
      <c r="AP24"/>
      <c r="AQ24" s="7"/>
      <c r="AR24"/>
      <c r="AS24"/>
      <c r="AT24"/>
      <c r="AU24"/>
      <c r="AV24"/>
      <c r="AW24"/>
      <c r="AX24" s="10">
        <f t="shared" ca="1" si="4"/>
        <v>33</v>
      </c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</row>
    <row r="25" spans="1:82" s="14" customFormat="1">
      <c r="A25" s="10"/>
      <c r="B25" s="71">
        <f t="shared" si="0"/>
        <v>0</v>
      </c>
      <c r="C25" s="71">
        <f t="shared" si="1"/>
        <v>0</v>
      </c>
      <c r="D25" s="71">
        <f t="shared" si="2"/>
        <v>0</v>
      </c>
      <c r="E25" s="71">
        <f t="shared" si="3"/>
        <v>0</v>
      </c>
      <c r="F25" s="71">
        <f t="shared" si="5"/>
        <v>0</v>
      </c>
      <c r="G25" s="56" t="str">
        <f t="shared" si="6"/>
        <v/>
      </c>
      <c r="H25" s="56" t="str">
        <f>IF(A25&lt;&gt;"",IF(G25&lt;&gt;"",IF(ABS(G25)=ABS(E25),"W","L"),""),"")</f>
        <v/>
      </c>
      <c r="I25" s="34">
        <f>IF(A25&lt;&gt;"",IF(OR(#REF!&lt;&gt;0,#REF!&lt;&gt;0),"0",IF(H25&lt;&gt;"",IF(H25="W",(2*#REF!),(-1*#REF!)),0)),0)</f>
        <v>0</v>
      </c>
      <c r="J25" s="34" t="e">
        <f>IF(#REF!=1,0,IF(#REF!&gt;#REF!,0,IF(J24&gt;0,J24,IF(AND(#REF!=3,H25="L"),1,0))))</f>
        <v>#REF!</v>
      </c>
      <c r="K25" s="57">
        <v>1</v>
      </c>
      <c r="L25" s="3" t="str">
        <f>IF(A25&lt;&gt;"",IF(#REF!="",L24,IF(AND(L24&gt;0,#REF!="L"),L24+1,IF(AND(L24&gt;1,#REF!="W"),1,1))),"")</f>
        <v/>
      </c>
      <c r="M25" s="56" t="str">
        <f t="shared" si="7"/>
        <v/>
      </c>
      <c r="N25" s="28"/>
      <c r="O25" s="28"/>
      <c r="P25" s="28"/>
      <c r="Q25" s="28"/>
      <c r="R25" s="28"/>
      <c r="S25" s="28"/>
      <c r="T25" s="28"/>
      <c r="U25" s="28"/>
      <c r="AC25" s="43"/>
      <c r="AD25" s="64"/>
      <c r="AE25" s="80">
        <v>2697</v>
      </c>
      <c r="AF25" s="64"/>
      <c r="AG25" s="64"/>
      <c r="AH25" s="64"/>
      <c r="AI25" s="66"/>
      <c r="AJ25" s="43"/>
      <c r="AK25" s="43"/>
      <c r="AL25" s="43"/>
      <c r="AM25" s="47"/>
      <c r="AN25" s="47"/>
      <c r="AO25"/>
      <c r="AP25"/>
      <c r="AQ25" s="7"/>
      <c r="AR25"/>
      <c r="AS25"/>
      <c r="AT25"/>
      <c r="AU25"/>
      <c r="AV25"/>
      <c r="AW25"/>
      <c r="AX25" s="10">
        <f t="shared" ca="1" si="4"/>
        <v>35</v>
      </c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</row>
    <row r="26" spans="1:82" s="14" customFormat="1">
      <c r="A26" s="10"/>
      <c r="B26" s="71">
        <f t="shared" si="0"/>
        <v>0</v>
      </c>
      <c r="C26" s="71">
        <f t="shared" si="1"/>
        <v>0</v>
      </c>
      <c r="D26" s="71">
        <f t="shared" si="2"/>
        <v>0</v>
      </c>
      <c r="E26" s="71">
        <f t="shared" si="3"/>
        <v>0</v>
      </c>
      <c r="F26" s="71">
        <f t="shared" si="5"/>
        <v>0</v>
      </c>
      <c r="G26" s="56" t="str">
        <f t="shared" si="6"/>
        <v/>
      </c>
      <c r="H26" s="56" t="str">
        <f>IF(A26&lt;&gt;"",IF(G26&lt;&gt;"",IF(ABS(G26)=ABS(E26),"W","L"),""),"")</f>
        <v/>
      </c>
      <c r="I26" s="34">
        <f>IF(A26&lt;&gt;"",IF(OR(#REF!&lt;&gt;0,#REF!&lt;&gt;0),"0",IF(H26&lt;&gt;"",IF(H26="W",(2*#REF!),(-1*#REF!)),0)),0)</f>
        <v>0</v>
      </c>
      <c r="J26" s="34" t="e">
        <f>IF(#REF!=1,0,IF(#REF!&gt;#REF!,0,IF(J25&gt;0,J25,IF(AND(#REF!=3,H26="L"),1,0))))</f>
        <v>#REF!</v>
      </c>
      <c r="K26" s="57">
        <v>1</v>
      </c>
      <c r="L26" s="3" t="str">
        <f>IF(A26&lt;&gt;"",IF(#REF!="",L25,IF(AND(L25&gt;0,#REF!="L"),L25+1,IF(AND(L25&gt;1,#REF!="W"),1,1))),"")</f>
        <v/>
      </c>
      <c r="M26" s="56" t="str">
        <f t="shared" si="7"/>
        <v/>
      </c>
      <c r="N26" s="28"/>
      <c r="O26" s="28"/>
      <c r="P26" s="28"/>
      <c r="Q26" s="28"/>
      <c r="R26" s="28"/>
      <c r="S26" s="28"/>
      <c r="T26" s="28"/>
      <c r="U26" s="28"/>
      <c r="V26" s="68"/>
      <c r="W26" s="68"/>
      <c r="X26" s="68"/>
      <c r="Y26" s="68"/>
      <c r="Z26" s="68"/>
      <c r="AA26" s="68"/>
      <c r="AB26" s="68"/>
      <c r="AC26" s="43"/>
      <c r="AD26" s="64"/>
      <c r="AE26" s="80">
        <v>4046</v>
      </c>
      <c r="AF26" s="64"/>
      <c r="AG26" s="64"/>
      <c r="AH26" s="64"/>
      <c r="AI26" s="66"/>
      <c r="AJ26" s="43"/>
      <c r="AK26" s="43"/>
      <c r="AL26" s="43"/>
      <c r="AM26" s="47"/>
      <c r="AN26" s="47"/>
      <c r="AO26"/>
      <c r="AP26"/>
      <c r="AQ26" s="7"/>
      <c r="AR26"/>
      <c r="AS26"/>
      <c r="AT26"/>
      <c r="AU26"/>
      <c r="AV26"/>
      <c r="AW26"/>
      <c r="AX26" s="10">
        <f t="shared" ca="1" si="4"/>
        <v>16</v>
      </c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</row>
    <row r="27" spans="1:82" s="14" customFormat="1">
      <c r="A27" s="10"/>
      <c r="B27" s="71">
        <f t="shared" si="0"/>
        <v>0</v>
      </c>
      <c r="C27" s="71">
        <f t="shared" si="1"/>
        <v>0</v>
      </c>
      <c r="D27" s="71">
        <f t="shared" si="2"/>
        <v>0</v>
      </c>
      <c r="E27" s="71">
        <f t="shared" si="3"/>
        <v>0</v>
      </c>
      <c r="F27" s="71">
        <f t="shared" si="5"/>
        <v>0</v>
      </c>
      <c r="G27" s="56" t="str">
        <f t="shared" si="6"/>
        <v/>
      </c>
      <c r="H27" s="56" t="str">
        <f>IF(A27&lt;&gt;"",IF(G27&lt;&gt;"",IF(ABS(G27)=ABS(E27),"W","L"),""),"")</f>
        <v/>
      </c>
      <c r="I27" s="34">
        <f>IF(A27&lt;&gt;"",IF(OR(#REF!&lt;&gt;0,#REF!&lt;&gt;0),"0",IF(H27&lt;&gt;"",IF(H27="W",(2*#REF!),(-1*#REF!)),0)),0)</f>
        <v>0</v>
      </c>
      <c r="J27" s="34" t="e">
        <f>IF(#REF!=1,0,IF(#REF!&gt;#REF!,0,IF(J26&gt;0,J26,IF(AND(#REF!=3,H27="L"),1,0))))</f>
        <v>#REF!</v>
      </c>
      <c r="K27" s="57">
        <v>1</v>
      </c>
      <c r="L27" s="3" t="str">
        <f>IF(A27&lt;&gt;"",IF(#REF!="",L26,IF(AND(L26&gt;0,#REF!="L"),L26+1,IF(AND(L26&gt;1,#REF!="W"),1,1))),"")</f>
        <v/>
      </c>
      <c r="M27" s="56" t="str">
        <f t="shared" si="7"/>
        <v/>
      </c>
      <c r="N27" s="28"/>
      <c r="O27" s="28"/>
      <c r="P27" s="28"/>
      <c r="Q27" s="28"/>
      <c r="R27" s="28"/>
      <c r="S27" s="28"/>
      <c r="T27" s="28"/>
      <c r="U27" s="28"/>
      <c r="V27" s="4"/>
      <c r="W27"/>
      <c r="X27"/>
      <c r="Y27"/>
      <c r="Z27"/>
      <c r="AA27"/>
      <c r="AB27"/>
      <c r="AC27" s="43"/>
      <c r="AD27" s="64"/>
      <c r="AE27" s="80"/>
      <c r="AF27" s="64"/>
      <c r="AG27" s="64"/>
      <c r="AH27" s="64"/>
      <c r="AI27" s="66"/>
      <c r="AJ27" s="27"/>
      <c r="AK27" s="27"/>
      <c r="AL27" s="27"/>
      <c r="AM27" s="5"/>
      <c r="AN27" s="5"/>
      <c r="AO27"/>
      <c r="AP27"/>
      <c r="AQ27" s="7"/>
      <c r="AR27"/>
      <c r="AS27"/>
      <c r="AT27"/>
      <c r="AU27"/>
      <c r="AV27"/>
      <c r="AW27"/>
      <c r="AX27" s="10">
        <f t="shared" ca="1" si="4"/>
        <v>10</v>
      </c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</row>
    <row r="28" spans="1:82" s="14" customFormat="1">
      <c r="A28" s="10"/>
      <c r="B28" s="71">
        <f t="shared" si="0"/>
        <v>0</v>
      </c>
      <c r="C28" s="71">
        <f t="shared" si="1"/>
        <v>0</v>
      </c>
      <c r="D28" s="71">
        <f t="shared" si="2"/>
        <v>0</v>
      </c>
      <c r="E28" s="71">
        <f t="shared" si="3"/>
        <v>0</v>
      </c>
      <c r="F28" s="71">
        <f t="shared" si="5"/>
        <v>0</v>
      </c>
      <c r="G28" s="56" t="str">
        <f t="shared" si="6"/>
        <v/>
      </c>
      <c r="H28" s="56" t="str">
        <f>IF(A28&lt;&gt;"",IF(G28&lt;&gt;"",IF(ABS(G28)=ABS(E28),"W","L"),""),"")</f>
        <v/>
      </c>
      <c r="I28" s="34">
        <f>IF(A28&lt;&gt;"",IF(OR(#REF!&lt;&gt;0,#REF!&lt;&gt;0),"0",IF(H28&lt;&gt;"",IF(H28="W",(2*#REF!),(-1*#REF!)),0)),0)</f>
        <v>0</v>
      </c>
      <c r="J28" s="34" t="e">
        <f>IF(#REF!=1,0,IF(#REF!&gt;#REF!,0,IF(J27&gt;0,J27,IF(AND(#REF!=3,H28="L"),1,0))))</f>
        <v>#REF!</v>
      </c>
      <c r="K28" s="57">
        <v>1</v>
      </c>
      <c r="L28" s="3" t="str">
        <f>IF(A28&lt;&gt;"",IF(#REF!="",L27,IF(AND(L27&gt;0,#REF!="L"),L27+1,IF(AND(L27&gt;1,#REF!="W"),1,1))),"")</f>
        <v/>
      </c>
      <c r="M28" s="56" t="str">
        <f t="shared" si="7"/>
        <v/>
      </c>
      <c r="N28" s="28"/>
      <c r="O28" s="28"/>
      <c r="P28" s="28"/>
      <c r="Q28" s="28"/>
      <c r="R28" s="28"/>
      <c r="S28" s="28"/>
      <c r="T28" s="28"/>
      <c r="U28" s="28"/>
      <c r="V28" s="4"/>
      <c r="W28"/>
      <c r="X28"/>
      <c r="Y28"/>
      <c r="Z28"/>
      <c r="AA28"/>
      <c r="AB28"/>
      <c r="AC28" s="43"/>
      <c r="AD28" s="44"/>
      <c r="AE28" s="80"/>
      <c r="AF28" s="27"/>
      <c r="AG28" s="27"/>
      <c r="AH28" s="27"/>
      <c r="AI28" s="27"/>
      <c r="AJ28" s="27"/>
      <c r="AK28" s="27"/>
      <c r="AL28" s="27"/>
      <c r="AM28" s="5"/>
      <c r="AN28" s="5"/>
      <c r="AO28"/>
      <c r="AP28"/>
      <c r="AQ28" s="7"/>
      <c r="AR28"/>
      <c r="AS28"/>
      <c r="AT28"/>
      <c r="AU28"/>
      <c r="AV28"/>
      <c r="AW28"/>
      <c r="AX28" s="10">
        <f t="shared" ca="1" si="4"/>
        <v>14</v>
      </c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</row>
    <row r="29" spans="1:82" s="14" customFormat="1">
      <c r="A29" s="10"/>
      <c r="B29" s="71">
        <f t="shared" si="0"/>
        <v>0</v>
      </c>
      <c r="C29" s="71">
        <f t="shared" si="1"/>
        <v>0</v>
      </c>
      <c r="D29" s="71">
        <f t="shared" si="2"/>
        <v>0</v>
      </c>
      <c r="E29" s="71">
        <f t="shared" si="3"/>
        <v>0</v>
      </c>
      <c r="F29" s="71">
        <f t="shared" si="5"/>
        <v>0</v>
      </c>
      <c r="G29" s="56" t="str">
        <f t="shared" si="6"/>
        <v/>
      </c>
      <c r="H29" s="56" t="str">
        <f>IF(A29&lt;&gt;"",IF(G29&lt;&gt;"",IF(ABS(G29)=ABS(E29),"W","L"),""),"")</f>
        <v/>
      </c>
      <c r="I29" s="34">
        <f>IF(A29&lt;&gt;"",IF(OR(#REF!&lt;&gt;0,#REF!&lt;&gt;0),"0",IF(H29&lt;&gt;"",IF(H29="W",(2*#REF!),(-1*#REF!)),0)),0)</f>
        <v>0</v>
      </c>
      <c r="J29" s="34" t="e">
        <f>IF(#REF!=1,0,IF(#REF!&gt;#REF!,0,IF(J28&gt;0,J28,IF(AND(#REF!=3,H29="L"),1,0))))</f>
        <v>#REF!</v>
      </c>
      <c r="K29" s="57">
        <v>1</v>
      </c>
      <c r="L29" s="3" t="str">
        <f>IF(A29&lt;&gt;"",IF(#REF!="",L28,IF(AND(L28&gt;0,#REF!="L"),L28+1,IF(AND(L28&gt;1,#REF!="W"),1,1))),"")</f>
        <v/>
      </c>
      <c r="M29" s="56" t="str">
        <f t="shared" si="7"/>
        <v/>
      </c>
      <c r="N29" s="28"/>
      <c r="O29" s="28"/>
      <c r="P29" s="28"/>
      <c r="Q29" s="28"/>
      <c r="R29" s="28"/>
      <c r="S29" s="28"/>
      <c r="T29" s="28"/>
      <c r="U29" s="28"/>
      <c r="V29" s="4"/>
      <c r="W29"/>
      <c r="X29"/>
      <c r="Y29"/>
      <c r="Z29"/>
      <c r="AA29"/>
      <c r="AB29"/>
      <c r="AC29" s="43"/>
      <c r="AD29" s="44"/>
      <c r="AE29" s="80"/>
      <c r="AF29" s="27"/>
      <c r="AG29" s="27"/>
      <c r="AH29" s="27"/>
      <c r="AI29" s="27"/>
      <c r="AJ29" s="27"/>
      <c r="AK29" s="27"/>
      <c r="AL29" s="27"/>
      <c r="AM29" s="5"/>
      <c r="AN29" s="5"/>
      <c r="AO29"/>
      <c r="AP29"/>
      <c r="AQ29" s="7"/>
      <c r="AR29"/>
      <c r="AS29"/>
      <c r="AT29"/>
      <c r="AU29"/>
      <c r="AV29"/>
      <c r="AW29"/>
      <c r="AX29" s="10">
        <f t="shared" ca="1" si="4"/>
        <v>12</v>
      </c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</row>
    <row r="30" spans="1:82" s="14" customFormat="1">
      <c r="A30" s="10"/>
      <c r="B30" s="71">
        <f t="shared" si="0"/>
        <v>0</v>
      </c>
      <c r="C30" s="71">
        <f t="shared" si="1"/>
        <v>0</v>
      </c>
      <c r="D30" s="71">
        <f t="shared" si="2"/>
        <v>0</v>
      </c>
      <c r="E30" s="71">
        <f t="shared" si="3"/>
        <v>0</v>
      </c>
      <c r="F30" s="71">
        <f t="shared" si="5"/>
        <v>0</v>
      </c>
      <c r="G30" s="56" t="str">
        <f t="shared" si="6"/>
        <v/>
      </c>
      <c r="H30" s="56" t="str">
        <f>IF(A30&lt;&gt;"",IF(G30&lt;&gt;"",IF(ABS(G30)=ABS(E30),"W","L"),""),"")</f>
        <v/>
      </c>
      <c r="I30" s="34">
        <f>IF(A30&lt;&gt;"",IF(OR(#REF!&lt;&gt;0,#REF!&lt;&gt;0),"0",IF(H30&lt;&gt;"",IF(H30="W",(2*#REF!),(-1*#REF!)),0)),0)</f>
        <v>0</v>
      </c>
      <c r="J30" s="34" t="e">
        <f>IF(#REF!=1,0,IF(#REF!&gt;#REF!,0,IF(J29&gt;0,J29,IF(AND(#REF!=3,H30="L"),1,0))))</f>
        <v>#REF!</v>
      </c>
      <c r="K30" s="57">
        <v>1</v>
      </c>
      <c r="L30" s="3" t="str">
        <f>IF(A30&lt;&gt;"",IF(#REF!="",L29,IF(AND(L29&gt;0,#REF!="L"),L29+1,IF(AND(L29&gt;1,#REF!="W"),1,1))),"")</f>
        <v/>
      </c>
      <c r="M30" s="56" t="str">
        <f t="shared" si="7"/>
        <v/>
      </c>
      <c r="N30" s="28"/>
      <c r="O30" s="28"/>
      <c r="P30" s="28"/>
      <c r="Q30" s="28"/>
      <c r="R30" s="28"/>
      <c r="S30" s="28"/>
      <c r="T30" s="28"/>
      <c r="U30" s="28"/>
      <c r="V30" s="4"/>
      <c r="W30"/>
      <c r="X30"/>
      <c r="Y30"/>
      <c r="Z30"/>
      <c r="AA30"/>
      <c r="AB30"/>
      <c r="AC30" s="43"/>
      <c r="AD30" s="44"/>
      <c r="AE30" s="80"/>
      <c r="AF30" s="67"/>
      <c r="AG30" s="67"/>
      <c r="AH30" s="67"/>
      <c r="AI30" s="27"/>
      <c r="AJ30" s="27"/>
      <c r="AK30" s="27"/>
      <c r="AL30" s="27"/>
      <c r="AM30" s="5"/>
      <c r="AN30" s="5"/>
      <c r="AO30"/>
      <c r="AP30"/>
      <c r="AQ30" s="7"/>
      <c r="AR30"/>
      <c r="AS30"/>
      <c r="AT30"/>
      <c r="AU30"/>
      <c r="AV30"/>
      <c r="AW30"/>
      <c r="AX30" s="10">
        <f t="shared" ca="1" si="4"/>
        <v>20</v>
      </c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</row>
    <row r="31" spans="1:82" s="14" customFormat="1">
      <c r="A31" s="10"/>
      <c r="B31" s="71">
        <f t="shared" si="0"/>
        <v>0</v>
      </c>
      <c r="C31" s="71">
        <f t="shared" si="1"/>
        <v>0</v>
      </c>
      <c r="D31" s="71">
        <f t="shared" si="2"/>
        <v>0</v>
      </c>
      <c r="E31" s="71">
        <f t="shared" si="3"/>
        <v>0</v>
      </c>
      <c r="F31" s="71">
        <f t="shared" si="5"/>
        <v>0</v>
      </c>
      <c r="G31" s="56" t="str">
        <f t="shared" si="6"/>
        <v/>
      </c>
      <c r="H31" s="56" t="str">
        <f>IF(A31&lt;&gt;"",IF(G31&lt;&gt;"",IF(ABS(G31)=ABS(E31),"W","L"),""),"")</f>
        <v/>
      </c>
      <c r="I31" s="34">
        <f>IF(A31&lt;&gt;"",IF(OR(#REF!&lt;&gt;0,#REF!&lt;&gt;0),"0",IF(H31&lt;&gt;"",IF(H31="W",(2*#REF!),(-1*#REF!)),0)),0)</f>
        <v>0</v>
      </c>
      <c r="J31" s="34" t="e">
        <f>IF(#REF!=1,0,IF(#REF!&gt;#REF!,0,IF(J30&gt;0,J30,IF(AND(#REF!=3,H31="L"),1,0))))</f>
        <v>#REF!</v>
      </c>
      <c r="K31" s="57">
        <v>1</v>
      </c>
      <c r="L31" s="3" t="str">
        <f>IF(A31&lt;&gt;"",IF(#REF!="",L30,IF(AND(L30&gt;0,#REF!="L"),L30+1,IF(AND(L30&gt;1,#REF!="W"),1,1))),"")</f>
        <v/>
      </c>
      <c r="M31" s="56" t="str">
        <f t="shared" si="7"/>
        <v/>
      </c>
      <c r="N31" s="28"/>
      <c r="O31" s="28"/>
      <c r="P31" s="28"/>
      <c r="Q31" s="28"/>
      <c r="R31" s="28"/>
      <c r="S31" s="28"/>
      <c r="T31" s="28"/>
      <c r="U31" s="28"/>
      <c r="V31" s="4"/>
      <c r="W31" s="5"/>
      <c r="X31"/>
      <c r="Y31"/>
      <c r="Z31"/>
      <c r="AA31"/>
      <c r="AB31"/>
      <c r="AC31" s="43"/>
      <c r="AD31" s="44"/>
      <c r="AE31" s="80"/>
      <c r="AF31" s="27"/>
      <c r="AG31" s="27"/>
      <c r="AH31" s="27"/>
      <c r="AI31" s="27"/>
      <c r="AJ31" s="27"/>
      <c r="AK31" s="27"/>
      <c r="AL31" s="27"/>
      <c r="AM31" s="5"/>
      <c r="AN31" s="5"/>
      <c r="AO31"/>
      <c r="AP31"/>
      <c r="AQ31" s="7"/>
      <c r="AR31"/>
      <c r="AS31"/>
      <c r="AT31"/>
      <c r="AU31"/>
      <c r="AV31"/>
      <c r="AW31"/>
      <c r="AX31" s="10">
        <f t="shared" ca="1" si="4"/>
        <v>13</v>
      </c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</row>
    <row r="32" spans="1:82" s="14" customFormat="1">
      <c r="A32" s="10"/>
      <c r="B32" s="71">
        <f t="shared" si="0"/>
        <v>0</v>
      </c>
      <c r="C32" s="71">
        <f t="shared" si="1"/>
        <v>0</v>
      </c>
      <c r="D32" s="71">
        <f t="shared" si="2"/>
        <v>0</v>
      </c>
      <c r="E32" s="71">
        <f t="shared" si="3"/>
        <v>0</v>
      </c>
      <c r="F32" s="71">
        <f t="shared" si="5"/>
        <v>0</v>
      </c>
      <c r="G32" s="56" t="str">
        <f t="shared" si="6"/>
        <v/>
      </c>
      <c r="H32" s="56" t="str">
        <f>IF(A32&lt;&gt;"",IF(G32&lt;&gt;"",IF(ABS(G32)=ABS(E32),"W","L"),""),"")</f>
        <v/>
      </c>
      <c r="I32" s="34">
        <f>IF(A32&lt;&gt;"",IF(OR(#REF!&lt;&gt;0,#REF!&lt;&gt;0),"0",IF(H32&lt;&gt;"",IF(H32="W",(2*#REF!),(-1*#REF!)),0)),0)</f>
        <v>0</v>
      </c>
      <c r="J32" s="34" t="e">
        <f>IF(#REF!=1,0,IF(#REF!&gt;#REF!,0,IF(J31&gt;0,J31,IF(AND(#REF!=3,H32="L"),1,0))))</f>
        <v>#REF!</v>
      </c>
      <c r="K32" s="57">
        <v>1</v>
      </c>
      <c r="L32" s="3" t="str">
        <f>IF(A32&lt;&gt;"",IF(#REF!="",L31,IF(AND(L31&gt;0,#REF!="L"),L31+1,IF(AND(L31&gt;1,#REF!="W"),1,1))),"")</f>
        <v/>
      </c>
      <c r="M32" s="56" t="str">
        <f t="shared" si="7"/>
        <v/>
      </c>
      <c r="N32" s="28"/>
      <c r="O32" s="28"/>
      <c r="P32" s="28"/>
      <c r="Q32" s="28"/>
      <c r="R32" s="28"/>
      <c r="S32" s="28"/>
      <c r="T32" s="28"/>
      <c r="U32" s="28"/>
      <c r="V32" s="4"/>
      <c r="W32" s="5"/>
      <c r="X32"/>
      <c r="Y32"/>
      <c r="Z32"/>
      <c r="AA32"/>
      <c r="AB32"/>
      <c r="AC32" s="43"/>
      <c r="AD32" s="44"/>
      <c r="AE32" s="80"/>
      <c r="AF32" s="27"/>
      <c r="AG32" s="27"/>
      <c r="AH32" s="27"/>
      <c r="AI32" s="27"/>
      <c r="AJ32" s="27"/>
      <c r="AK32" s="27"/>
      <c r="AL32" s="27"/>
      <c r="AM32"/>
      <c r="AN32"/>
      <c r="AO32"/>
      <c r="AP32"/>
      <c r="AQ32" s="7"/>
      <c r="AR32"/>
      <c r="AS32"/>
      <c r="AT32"/>
      <c r="AU32"/>
      <c r="AV32"/>
      <c r="AW32"/>
      <c r="AX32" s="10">
        <f t="shared" ca="1" si="4"/>
        <v>20</v>
      </c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</row>
    <row r="33" spans="1:82" s="14" customFormat="1">
      <c r="A33" s="10"/>
      <c r="B33" s="71">
        <f t="shared" si="0"/>
        <v>0</v>
      </c>
      <c r="C33" s="71">
        <f t="shared" si="1"/>
        <v>0</v>
      </c>
      <c r="D33" s="71">
        <f t="shared" si="2"/>
        <v>0</v>
      </c>
      <c r="E33" s="71">
        <f t="shared" si="3"/>
        <v>0</v>
      </c>
      <c r="F33" s="71">
        <f t="shared" si="5"/>
        <v>0</v>
      </c>
      <c r="G33" s="56" t="str">
        <f t="shared" si="6"/>
        <v/>
      </c>
      <c r="H33" s="56" t="str">
        <f>IF(A33&lt;&gt;"",IF(G33&lt;&gt;"",IF(ABS(G33)=ABS(E33),"W","L"),""),"")</f>
        <v/>
      </c>
      <c r="I33" s="34">
        <f>IF(A33&lt;&gt;"",IF(OR(#REF!&lt;&gt;0,#REF!&lt;&gt;0),"0",IF(H33&lt;&gt;"",IF(H33="W",(2*#REF!),(-1*#REF!)),0)),0)</f>
        <v>0</v>
      </c>
      <c r="J33" s="34" t="e">
        <f>IF(#REF!=1,0,IF(#REF!&gt;#REF!,0,IF(J32&gt;0,J32,IF(AND(#REF!=3,H33="L"),1,0))))</f>
        <v>#REF!</v>
      </c>
      <c r="K33" s="57">
        <v>1</v>
      </c>
      <c r="L33" s="3" t="str">
        <f>IF(A33&lt;&gt;"",IF(#REF!="",L32,IF(AND(L32&gt;0,#REF!="L"),L32+1,IF(AND(L32&gt;1,#REF!="W"),1,1))),"")</f>
        <v/>
      </c>
      <c r="M33" s="56" t="str">
        <f t="shared" si="7"/>
        <v/>
      </c>
      <c r="N33" s="28"/>
      <c r="O33" s="28"/>
      <c r="P33" s="28"/>
      <c r="Q33" s="28"/>
      <c r="R33" s="28"/>
      <c r="S33" s="28"/>
      <c r="T33" s="28"/>
      <c r="U33" s="28"/>
      <c r="V33" s="4"/>
      <c r="W33" s="5"/>
      <c r="X33"/>
      <c r="Y33"/>
      <c r="Z33"/>
      <c r="AA33"/>
      <c r="AB33"/>
      <c r="AC33" s="1"/>
      <c r="AD33" s="61"/>
      <c r="AE33" s="80"/>
      <c r="AF33"/>
      <c r="AG33"/>
      <c r="AH33"/>
      <c r="AI33"/>
      <c r="AJ33"/>
      <c r="AK33"/>
      <c r="AL33"/>
      <c r="AM33"/>
      <c r="AN33"/>
      <c r="AO33"/>
      <c r="AP33"/>
      <c r="AQ33" s="7"/>
      <c r="AR33"/>
      <c r="AS33"/>
      <c r="AT33"/>
      <c r="AU33"/>
      <c r="AV33"/>
      <c r="AW33"/>
      <c r="AX33" s="10">
        <f t="shared" ca="1" si="4"/>
        <v>32</v>
      </c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</row>
    <row r="34" spans="1:82" s="14" customFormat="1">
      <c r="A34" s="10"/>
      <c r="B34" s="71">
        <f t="shared" si="0"/>
        <v>0</v>
      </c>
      <c r="C34" s="71">
        <f t="shared" si="1"/>
        <v>0</v>
      </c>
      <c r="D34" s="71">
        <f t="shared" si="2"/>
        <v>0</v>
      </c>
      <c r="E34" s="71">
        <f t="shared" si="3"/>
        <v>0</v>
      </c>
      <c r="F34" s="71">
        <f t="shared" si="5"/>
        <v>0</v>
      </c>
      <c r="G34" s="56" t="str">
        <f t="shared" si="6"/>
        <v/>
      </c>
      <c r="H34" s="56" t="str">
        <f>IF(A34&lt;&gt;"",IF(G34&lt;&gt;"",IF(ABS(G34)=ABS(E34),"W","L"),""),"")</f>
        <v/>
      </c>
      <c r="I34" s="34">
        <f>IF(A34&lt;&gt;"",IF(OR(#REF!&lt;&gt;0,#REF!&lt;&gt;0),"0",IF(H34&lt;&gt;"",IF(H34="W",(2*#REF!),(-1*#REF!)),0)),0)</f>
        <v>0</v>
      </c>
      <c r="J34" s="34" t="e">
        <f>IF(#REF!=1,0,IF(#REF!&gt;#REF!,0,IF(J33&gt;0,J33,IF(AND(#REF!=3,H34="L"),1,0))))</f>
        <v>#REF!</v>
      </c>
      <c r="K34" s="57">
        <v>1</v>
      </c>
      <c r="L34" s="3" t="str">
        <f>IF(A34&lt;&gt;"",IF(#REF!="",L33,IF(AND(L33&gt;0,#REF!="L"),L33+1,IF(AND(L33&gt;1,#REF!="W"),1,1))),"")</f>
        <v/>
      </c>
      <c r="M34" s="56" t="str">
        <f t="shared" si="7"/>
        <v/>
      </c>
      <c r="N34" s="28"/>
      <c r="O34" s="28"/>
      <c r="P34" s="28"/>
      <c r="Q34" s="28"/>
      <c r="R34" s="28"/>
      <c r="S34" s="28"/>
      <c r="T34" s="28"/>
      <c r="U34" s="28"/>
      <c r="V34" s="4"/>
      <c r="W34" s="5"/>
      <c r="X34"/>
      <c r="Y34"/>
      <c r="Z34"/>
      <c r="AA34"/>
      <c r="AB34"/>
      <c r="AC34" s="1"/>
      <c r="AD34" s="7"/>
      <c r="AE34" s="80"/>
      <c r="AF34"/>
      <c r="AG34"/>
      <c r="AH34"/>
      <c r="AI34"/>
      <c r="AJ34"/>
      <c r="AK34"/>
      <c r="AL34"/>
      <c r="AM34"/>
      <c r="AN34"/>
      <c r="AO34"/>
      <c r="AP34"/>
      <c r="AQ34" s="7"/>
      <c r="AR34"/>
      <c r="AS34"/>
      <c r="AT34"/>
      <c r="AU34"/>
      <c r="AV34"/>
      <c r="AW34"/>
      <c r="AX34" s="10">
        <f t="shared" ca="1" si="4"/>
        <v>25</v>
      </c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</row>
    <row r="35" spans="1:82" s="14" customFormat="1">
      <c r="A35" s="10"/>
      <c r="B35" s="71">
        <f t="shared" si="0"/>
        <v>0</v>
      </c>
      <c r="C35" s="71">
        <f t="shared" si="1"/>
        <v>0</v>
      </c>
      <c r="D35" s="71">
        <f t="shared" si="2"/>
        <v>0</v>
      </c>
      <c r="E35" s="71">
        <f t="shared" si="3"/>
        <v>0</v>
      </c>
      <c r="F35" s="71">
        <f t="shared" si="5"/>
        <v>0</v>
      </c>
      <c r="G35" s="56" t="str">
        <f t="shared" si="6"/>
        <v/>
      </c>
      <c r="H35" s="56" t="str">
        <f>IF(A35&lt;&gt;"",IF(G35&lt;&gt;"",IF(ABS(G35)=ABS(E35),"W","L"),""),"")</f>
        <v/>
      </c>
      <c r="I35" s="34">
        <f>IF(A35&lt;&gt;"",IF(OR(#REF!&lt;&gt;0,#REF!&lt;&gt;0),"0",IF(H35&lt;&gt;"",IF(H35="W",(2*#REF!),(-1*#REF!)),0)),0)</f>
        <v>0</v>
      </c>
      <c r="J35" s="34" t="e">
        <f>IF(#REF!=1,0,IF(#REF!&gt;#REF!,0,IF(J34&gt;0,J34,IF(AND(#REF!=3,H35="L"),1,0))))</f>
        <v>#REF!</v>
      </c>
      <c r="K35" s="57">
        <v>1</v>
      </c>
      <c r="L35" s="3" t="str">
        <f>IF(A35&lt;&gt;"",IF(#REF!="",L34,IF(AND(L34&gt;0,#REF!="L"),L34+1,IF(AND(L34&gt;1,#REF!="W"),1,1))),"")</f>
        <v/>
      </c>
      <c r="M35" s="56" t="str">
        <f t="shared" si="7"/>
        <v/>
      </c>
      <c r="N35" s="28"/>
      <c r="O35" s="28"/>
      <c r="P35" s="28"/>
      <c r="Q35" s="28"/>
      <c r="R35" s="28"/>
      <c r="S35" s="28"/>
      <c r="T35" s="28"/>
      <c r="U35" s="28"/>
      <c r="V35" s="4"/>
      <c r="W35" s="5"/>
      <c r="X35"/>
      <c r="Y35"/>
      <c r="Z35"/>
      <c r="AA35"/>
      <c r="AB35"/>
      <c r="AC35" s="1"/>
      <c r="AD35" s="7"/>
      <c r="AE35" s="80"/>
      <c r="AF35"/>
      <c r="AG35"/>
      <c r="AH35"/>
      <c r="AI35"/>
      <c r="AJ35"/>
      <c r="AK35"/>
      <c r="AL35"/>
      <c r="AM35"/>
      <c r="AN35"/>
      <c r="AO35"/>
      <c r="AP35"/>
      <c r="AQ35" s="7"/>
      <c r="AR35"/>
      <c r="AS35"/>
      <c r="AT35"/>
      <c r="AU35"/>
      <c r="AV35"/>
      <c r="AW35"/>
      <c r="AX35" s="10">
        <f t="shared" ca="1" si="4"/>
        <v>3</v>
      </c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</row>
    <row r="36" spans="1:82" s="14" customFormat="1">
      <c r="A36" s="10"/>
      <c r="B36" s="71">
        <f t="shared" si="0"/>
        <v>0</v>
      </c>
      <c r="C36" s="71">
        <f t="shared" si="1"/>
        <v>0</v>
      </c>
      <c r="D36" s="71">
        <f t="shared" si="2"/>
        <v>0</v>
      </c>
      <c r="E36" s="71">
        <f t="shared" si="3"/>
        <v>0</v>
      </c>
      <c r="F36" s="71">
        <f t="shared" si="5"/>
        <v>0</v>
      </c>
      <c r="G36" s="56" t="str">
        <f t="shared" si="6"/>
        <v/>
      </c>
      <c r="H36" s="56" t="str">
        <f>IF(A36&lt;&gt;"",IF(G36&lt;&gt;"",IF(ABS(G36)=ABS(E36),"W","L"),""),"")</f>
        <v/>
      </c>
      <c r="I36" s="34">
        <f>IF(A36&lt;&gt;"",IF(OR(#REF!&lt;&gt;0,#REF!&lt;&gt;0),"0",IF(H36&lt;&gt;"",IF(H36="W",(2*#REF!),(-1*#REF!)),0)),0)</f>
        <v>0</v>
      </c>
      <c r="J36" s="34" t="e">
        <f>IF(#REF!=1,0,IF(#REF!&gt;#REF!,0,IF(J35&gt;0,J35,IF(AND(#REF!=3,H36="L"),1,0))))</f>
        <v>#REF!</v>
      </c>
      <c r="K36" s="57">
        <v>1</v>
      </c>
      <c r="L36" s="3" t="str">
        <f>IF(A36&lt;&gt;"",IF(#REF!="",L35,IF(AND(L35&gt;0,#REF!="L"),L35+1,IF(AND(L35&gt;1,#REF!="W"),1,1))),"")</f>
        <v/>
      </c>
      <c r="M36" s="56" t="str">
        <f t="shared" si="7"/>
        <v/>
      </c>
      <c r="N36" s="28"/>
      <c r="O36" s="28"/>
      <c r="P36" s="28"/>
      <c r="Q36" s="28"/>
      <c r="R36" s="28"/>
      <c r="S36" s="28"/>
      <c r="T36" s="28"/>
      <c r="U36" s="28"/>
      <c r="V36" s="4"/>
      <c r="W36" s="5"/>
      <c r="X36"/>
      <c r="Y36"/>
      <c r="Z36"/>
      <c r="AA36"/>
      <c r="AB36"/>
      <c r="AC36" s="1"/>
      <c r="AD36" s="7"/>
      <c r="AE36" s="80"/>
      <c r="AF36"/>
      <c r="AG36"/>
      <c r="AH36"/>
      <c r="AI36"/>
      <c r="AJ36"/>
      <c r="AK36"/>
      <c r="AL36"/>
      <c r="AM36"/>
      <c r="AN36"/>
      <c r="AO36"/>
      <c r="AP36"/>
      <c r="AQ36" s="7"/>
      <c r="AR36"/>
      <c r="AS36"/>
      <c r="AT36"/>
      <c r="AU36"/>
      <c r="AV36"/>
      <c r="AW36"/>
      <c r="AX36" s="10">
        <f t="shared" ca="1" si="4"/>
        <v>24</v>
      </c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 s="5"/>
      <c r="BT36" s="5"/>
      <c r="BU36" s="5"/>
      <c r="BV36" s="5"/>
      <c r="BW36" s="5"/>
      <c r="BX36" s="5"/>
      <c r="BY36" s="5"/>
      <c r="BZ36" s="5"/>
      <c r="CA36" s="5"/>
      <c r="CB36" s="5"/>
      <c r="CC36" s="5"/>
      <c r="CD36" s="5"/>
    </row>
    <row r="37" spans="1:82" s="14" customFormat="1">
      <c r="A37" s="10"/>
      <c r="B37" s="71">
        <f t="shared" si="0"/>
        <v>0</v>
      </c>
      <c r="C37" s="71">
        <f t="shared" si="1"/>
        <v>0</v>
      </c>
      <c r="D37" s="71">
        <f t="shared" ref="D37:D68" si="8">VLOOKUP(A37,$AN$107:$AV$144,9,0)</f>
        <v>0</v>
      </c>
      <c r="E37" s="71">
        <f t="shared" ref="E37:E68" si="9">VLOOKUP(A37,$AN$107:$AV$144,2,0)</f>
        <v>0</v>
      </c>
      <c r="F37" s="71">
        <f t="shared" si="5"/>
        <v>0</v>
      </c>
      <c r="G37" s="56" t="str">
        <f t="shared" si="6"/>
        <v/>
      </c>
      <c r="H37" s="56" t="str">
        <f>IF(A37&lt;&gt;"",IF(G37&lt;&gt;"",IF(ABS(G37)=ABS(E37),"W","L"),""),"")</f>
        <v/>
      </c>
      <c r="I37" s="34">
        <f>IF(A37&lt;&gt;"",IF(OR(#REF!&lt;&gt;0,#REF!&lt;&gt;0),"0",IF(H37&lt;&gt;"",IF(H37="W",(2*#REF!),(-1*#REF!)),0)),0)</f>
        <v>0</v>
      </c>
      <c r="J37" s="34" t="e">
        <f>IF(#REF!=1,0,IF(#REF!&gt;#REF!,0,IF(J36&gt;0,J36,IF(AND(#REF!=3,H37="L"),1,0))))</f>
        <v>#REF!</v>
      </c>
      <c r="K37" s="57">
        <v>1</v>
      </c>
      <c r="L37" s="3" t="str">
        <f>IF(A37&lt;&gt;"",IF(#REF!="",L36,IF(AND(L36&gt;0,#REF!="L"),L36+1,IF(AND(L36&gt;1,#REF!="W"),1,1))),"")</f>
        <v/>
      </c>
      <c r="M37" s="56" t="str">
        <f t="shared" si="7"/>
        <v/>
      </c>
      <c r="N37" s="28"/>
      <c r="O37" s="28"/>
      <c r="P37" s="28"/>
      <c r="Q37" s="28"/>
      <c r="R37" s="28"/>
      <c r="S37" s="28"/>
      <c r="T37" s="28"/>
      <c r="U37" s="28"/>
      <c r="V37" s="4"/>
      <c r="W37" s="5"/>
      <c r="X37"/>
      <c r="Y37"/>
      <c r="Z37"/>
      <c r="AA37"/>
      <c r="AB37"/>
      <c r="AC37" s="39"/>
      <c r="AD37" s="7"/>
      <c r="AE37"/>
      <c r="AF37"/>
      <c r="AG37"/>
      <c r="AH37"/>
      <c r="AI37"/>
      <c r="AJ37"/>
      <c r="AK37"/>
      <c r="AL37"/>
      <c r="AM37"/>
      <c r="AN37"/>
      <c r="AO37"/>
      <c r="AP37"/>
      <c r="AQ37" s="7"/>
      <c r="AR37"/>
      <c r="AS37"/>
      <c r="AT37"/>
      <c r="AU37"/>
      <c r="AV37"/>
      <c r="AW37"/>
      <c r="AX37" s="10">
        <f t="shared" ca="1" si="4"/>
        <v>25</v>
      </c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</row>
    <row r="38" spans="1:82" s="14" customFormat="1">
      <c r="A38" s="10"/>
      <c r="B38" s="71">
        <f t="shared" si="0"/>
        <v>0</v>
      </c>
      <c r="C38" s="71">
        <f t="shared" si="1"/>
        <v>0</v>
      </c>
      <c r="D38" s="71">
        <f t="shared" si="8"/>
        <v>0</v>
      </c>
      <c r="E38" s="71">
        <f t="shared" si="9"/>
        <v>0</v>
      </c>
      <c r="F38" s="71">
        <f t="shared" si="5"/>
        <v>0</v>
      </c>
      <c r="G38" s="56" t="str">
        <f t="shared" si="6"/>
        <v/>
      </c>
      <c r="H38" s="56" t="str">
        <f>IF(A38&lt;&gt;"",IF(G38&lt;&gt;"",IF(ABS(G38)=ABS(E38),"W","L"),""),"")</f>
        <v/>
      </c>
      <c r="I38" s="34">
        <f>IF(A38&lt;&gt;"",IF(OR(#REF!&lt;&gt;0,#REF!&lt;&gt;0),"0",IF(H38&lt;&gt;"",IF(H38="W",(2*#REF!),(-1*#REF!)),0)),0)</f>
        <v>0</v>
      </c>
      <c r="J38" s="34" t="e">
        <f>IF(#REF!=1,0,IF(#REF!&gt;#REF!,0,IF(J37&gt;0,J37,IF(AND(#REF!=3,H38="L"),1,0))))</f>
        <v>#REF!</v>
      </c>
      <c r="K38" s="57">
        <v>1</v>
      </c>
      <c r="L38" s="3" t="str">
        <f>IF(A38&lt;&gt;"",IF(#REF!="",L37,IF(AND(L37&gt;0,#REF!="L"),L37+1,IF(AND(L37&gt;1,#REF!="W"),1,1))),"")</f>
        <v/>
      </c>
      <c r="M38" s="56" t="str">
        <f t="shared" si="7"/>
        <v/>
      </c>
      <c r="N38" s="28"/>
      <c r="O38" s="28"/>
      <c r="P38" s="28"/>
      <c r="Q38" s="28"/>
      <c r="R38" s="28"/>
      <c r="S38" s="28"/>
      <c r="T38" s="28"/>
      <c r="U38" s="28"/>
      <c r="V38" s="4"/>
      <c r="W38" s="5"/>
      <c r="X38"/>
      <c r="Y38"/>
      <c r="Z38"/>
      <c r="AA38"/>
      <c r="AB38"/>
      <c r="AC38" s="39"/>
      <c r="AD38" s="7"/>
      <c r="AE38"/>
      <c r="AF38"/>
      <c r="AG38"/>
      <c r="AH38"/>
      <c r="AI38"/>
      <c r="AJ38"/>
      <c r="AK38"/>
      <c r="AL38"/>
      <c r="AM38"/>
      <c r="AN38"/>
      <c r="AO38"/>
      <c r="AP38"/>
      <c r="AQ38" s="7"/>
      <c r="AR38"/>
      <c r="AS38"/>
      <c r="AT38"/>
      <c r="AU38"/>
      <c r="AV38"/>
      <c r="AW38"/>
      <c r="AX38" s="10">
        <f t="shared" ca="1" si="4"/>
        <v>4</v>
      </c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5"/>
      <c r="CD38" s="5"/>
    </row>
    <row r="39" spans="1:82" s="14" customFormat="1">
      <c r="A39" s="10"/>
      <c r="B39" s="71">
        <f t="shared" si="0"/>
        <v>0</v>
      </c>
      <c r="C39" s="71">
        <f t="shared" si="1"/>
        <v>0</v>
      </c>
      <c r="D39" s="71">
        <f t="shared" si="8"/>
        <v>0</v>
      </c>
      <c r="E39" s="71">
        <f t="shared" si="9"/>
        <v>0</v>
      </c>
      <c r="F39" s="71">
        <f t="shared" si="5"/>
        <v>0</v>
      </c>
      <c r="G39" s="56" t="str">
        <f t="shared" si="6"/>
        <v/>
      </c>
      <c r="H39" s="56" t="str">
        <f>IF(A39&lt;&gt;"",IF(G39&lt;&gt;"",IF(ABS(G39)=ABS(E39),"W","L"),""),"")</f>
        <v/>
      </c>
      <c r="I39" s="34">
        <f>IF(A39&lt;&gt;"",IF(OR(#REF!&lt;&gt;0,#REF!&lt;&gt;0),"0",IF(H39&lt;&gt;"",IF(H39="W",(2*#REF!),(-1*#REF!)),0)),0)</f>
        <v>0</v>
      </c>
      <c r="J39" s="34" t="e">
        <f>IF(#REF!=1,0,IF(#REF!&gt;#REF!,0,IF(J38&gt;0,J38,IF(AND(#REF!=3,H39="L"),1,0))))</f>
        <v>#REF!</v>
      </c>
      <c r="K39" s="57">
        <v>1</v>
      </c>
      <c r="L39" s="3" t="str">
        <f>IF(A39&lt;&gt;"",IF(#REF!="",L38,IF(AND(L38&gt;0,#REF!="L"),L38+1,IF(AND(L38&gt;1,#REF!="W"),1,1))),"")</f>
        <v/>
      </c>
      <c r="M39" s="56" t="str">
        <f t="shared" si="7"/>
        <v/>
      </c>
      <c r="N39" s="28"/>
      <c r="O39" s="28"/>
      <c r="P39" s="28"/>
      <c r="Q39" s="28"/>
      <c r="R39" s="28"/>
      <c r="S39" s="28"/>
      <c r="T39" s="28"/>
      <c r="U39" s="28"/>
      <c r="V39" s="4"/>
      <c r="W39" s="5"/>
      <c r="X39"/>
      <c r="Y39"/>
      <c r="Z39"/>
      <c r="AA39"/>
      <c r="AB39"/>
      <c r="AC39" s="39"/>
      <c r="AD39" s="7"/>
      <c r="AE39"/>
      <c r="AF39"/>
      <c r="AG39"/>
      <c r="AH39"/>
      <c r="AI39"/>
      <c r="AJ39"/>
      <c r="AK39"/>
      <c r="AL39"/>
      <c r="AM39"/>
      <c r="AN39"/>
      <c r="AO39"/>
      <c r="AP39"/>
      <c r="AQ39" s="7"/>
      <c r="AR39"/>
      <c r="AS39"/>
      <c r="AT39"/>
      <c r="AU39"/>
      <c r="AV39"/>
      <c r="AW39"/>
      <c r="AX39" s="10">
        <f t="shared" ca="1" si="4"/>
        <v>3</v>
      </c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5"/>
      <c r="CD39" s="5"/>
    </row>
    <row r="40" spans="1:82" s="14" customFormat="1">
      <c r="A40" s="10"/>
      <c r="B40" s="71">
        <f t="shared" si="0"/>
        <v>0</v>
      </c>
      <c r="C40" s="71">
        <f t="shared" si="1"/>
        <v>0</v>
      </c>
      <c r="D40" s="71">
        <f t="shared" si="8"/>
        <v>0</v>
      </c>
      <c r="E40" s="71">
        <f t="shared" si="9"/>
        <v>0</v>
      </c>
      <c r="F40" s="71">
        <f t="shared" si="5"/>
        <v>0</v>
      </c>
      <c r="G40" s="56" t="str">
        <f t="shared" si="6"/>
        <v/>
      </c>
      <c r="H40" s="56" t="str">
        <f>IF(A40&lt;&gt;"",IF(G40&lt;&gt;"",IF(ABS(G40)=ABS(E40),"W","L"),""),"")</f>
        <v/>
      </c>
      <c r="I40" s="34">
        <f>IF(A40&lt;&gt;"",IF(OR(#REF!&lt;&gt;0,#REF!&lt;&gt;0),"0",IF(H40&lt;&gt;"",IF(H40="W",(2*#REF!),(-1*#REF!)),0)),0)</f>
        <v>0</v>
      </c>
      <c r="J40" s="34" t="e">
        <f>IF(#REF!=1,0,IF(#REF!&gt;#REF!,0,IF(J39&gt;0,J39,IF(AND(#REF!=3,H40="L"),1,0))))</f>
        <v>#REF!</v>
      </c>
      <c r="K40" s="57">
        <v>1</v>
      </c>
      <c r="L40" s="3" t="str">
        <f>IF(A40&lt;&gt;"",IF(#REF!="",L39,IF(AND(L39&gt;0,#REF!="L"),L39+1,IF(AND(L39&gt;1,#REF!="W"),1,1))),"")</f>
        <v/>
      </c>
      <c r="M40" s="56" t="str">
        <f t="shared" si="7"/>
        <v/>
      </c>
      <c r="N40" s="28"/>
      <c r="O40" s="28"/>
      <c r="P40" s="28"/>
      <c r="Q40" s="28"/>
      <c r="R40" s="28"/>
      <c r="S40" s="28"/>
      <c r="T40" s="28"/>
      <c r="U40" s="28"/>
      <c r="V40" s="4"/>
      <c r="W40" s="5"/>
      <c r="X40"/>
      <c r="Y40"/>
      <c r="Z40"/>
      <c r="AA40"/>
      <c r="AB40"/>
      <c r="AC40" s="39"/>
      <c r="AD40" s="7"/>
      <c r="AE40"/>
      <c r="AF40"/>
      <c r="AG40"/>
      <c r="AH40"/>
      <c r="AI40"/>
      <c r="AJ40"/>
      <c r="AK40"/>
      <c r="AL40"/>
      <c r="AM40"/>
      <c r="AN40"/>
      <c r="AO40"/>
      <c r="AP40"/>
      <c r="AQ40" s="7"/>
      <c r="AR40"/>
      <c r="AS40"/>
      <c r="AT40"/>
      <c r="AU40"/>
      <c r="AV40"/>
      <c r="AW40"/>
      <c r="AX40" s="10">
        <f t="shared" ca="1" si="4"/>
        <v>4</v>
      </c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 s="5"/>
      <c r="BT40" s="5"/>
      <c r="BU40" s="5"/>
      <c r="BV40" s="5"/>
      <c r="BW40" s="5"/>
      <c r="BX40" s="5"/>
      <c r="BY40" s="5"/>
      <c r="BZ40" s="5"/>
      <c r="CA40" s="5"/>
      <c r="CB40" s="5"/>
      <c r="CC40" s="5"/>
      <c r="CD40" s="5"/>
    </row>
    <row r="41" spans="1:82" s="14" customFormat="1">
      <c r="A41" s="10"/>
      <c r="B41" s="71">
        <f t="shared" si="0"/>
        <v>0</v>
      </c>
      <c r="C41" s="71">
        <f t="shared" si="1"/>
        <v>0</v>
      </c>
      <c r="D41" s="71">
        <f t="shared" si="8"/>
        <v>0</v>
      </c>
      <c r="E41" s="71">
        <f t="shared" si="9"/>
        <v>0</v>
      </c>
      <c r="F41" s="71">
        <f t="shared" si="5"/>
        <v>0</v>
      </c>
      <c r="G41" s="56" t="str">
        <f t="shared" si="6"/>
        <v/>
      </c>
      <c r="H41" s="56" t="str">
        <f>IF(A41&lt;&gt;"",IF(G41&lt;&gt;"",IF(ABS(G41)=ABS(E41),"W","L"),""),"")</f>
        <v/>
      </c>
      <c r="I41" s="34">
        <f>IF(A41&lt;&gt;"",IF(OR(#REF!&lt;&gt;0,#REF!&lt;&gt;0),"0",IF(H41&lt;&gt;"",IF(H41="W",(2*#REF!),(-1*#REF!)),0)),0)</f>
        <v>0</v>
      </c>
      <c r="J41" s="34" t="e">
        <f>IF(#REF!=1,0,IF(#REF!&gt;#REF!,0,IF(J40&gt;0,J40,IF(AND(#REF!=3,H41="L"),1,0))))</f>
        <v>#REF!</v>
      </c>
      <c r="K41" s="57">
        <v>1</v>
      </c>
      <c r="L41" s="3" t="str">
        <f>IF(A41&lt;&gt;"",IF(#REF!="",L40,IF(AND(L40&gt;0,#REF!="L"),L40+1,IF(AND(L40&gt;1,#REF!="W"),1,1))),"")</f>
        <v/>
      </c>
      <c r="M41" s="56" t="str">
        <f t="shared" si="7"/>
        <v/>
      </c>
      <c r="N41" s="28"/>
      <c r="O41" s="28"/>
      <c r="P41" s="28"/>
      <c r="Q41" s="28"/>
      <c r="R41" s="28"/>
      <c r="S41" s="28"/>
      <c r="T41" s="28"/>
      <c r="U41" s="28"/>
      <c r="V41" s="4"/>
      <c r="W41" s="5"/>
      <c r="X41"/>
      <c r="Y41"/>
      <c r="Z41"/>
      <c r="AA41"/>
      <c r="AB41"/>
      <c r="AC41" s="39"/>
      <c r="AD41" s="7"/>
      <c r="AE41"/>
      <c r="AF41"/>
      <c r="AG41"/>
      <c r="AH41"/>
      <c r="AI41"/>
      <c r="AJ41"/>
      <c r="AK41"/>
      <c r="AL41"/>
      <c r="AM41"/>
      <c r="AN41"/>
      <c r="AO41"/>
      <c r="AP41"/>
      <c r="AQ41" s="7"/>
      <c r="AR41"/>
      <c r="AS41"/>
      <c r="AT41"/>
      <c r="AU41"/>
      <c r="AV41"/>
      <c r="AW41"/>
      <c r="AX41" s="10">
        <f t="shared" ca="1" si="4"/>
        <v>26</v>
      </c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</row>
    <row r="42" spans="1:82" s="14" customFormat="1">
      <c r="A42" s="10"/>
      <c r="B42" s="71">
        <f t="shared" si="0"/>
        <v>0</v>
      </c>
      <c r="C42" s="71">
        <f t="shared" si="1"/>
        <v>0</v>
      </c>
      <c r="D42" s="71">
        <f t="shared" si="8"/>
        <v>0</v>
      </c>
      <c r="E42" s="71">
        <f t="shared" si="9"/>
        <v>0</v>
      </c>
      <c r="F42" s="71">
        <f t="shared" si="5"/>
        <v>0</v>
      </c>
      <c r="G42" s="56" t="str">
        <f t="shared" si="6"/>
        <v/>
      </c>
      <c r="H42" s="56" t="str">
        <f>IF(A42&lt;&gt;"",IF(G42&lt;&gt;"",IF(ABS(G42)=ABS(E42),"W","L"),""),"")</f>
        <v/>
      </c>
      <c r="I42" s="34">
        <f>IF(A42&lt;&gt;"",IF(OR(#REF!&lt;&gt;0,#REF!&lt;&gt;0),"0",IF(H42&lt;&gt;"",IF(H42="W",(2*#REF!),(-1*#REF!)),0)),0)</f>
        <v>0</v>
      </c>
      <c r="J42" s="34" t="e">
        <f>IF(#REF!=1,0,IF(#REF!&gt;#REF!,0,IF(J41&gt;0,J41,IF(AND(#REF!=3,H42="L"),1,0))))</f>
        <v>#REF!</v>
      </c>
      <c r="K42" s="57">
        <v>1</v>
      </c>
      <c r="L42" s="3" t="str">
        <f>IF(A42&lt;&gt;"",IF(#REF!="",L41,IF(AND(L41&gt;0,#REF!="L"),L41+1,IF(AND(L41&gt;1,#REF!="W"),1,1))),"")</f>
        <v/>
      </c>
      <c r="M42" s="56" t="str">
        <f t="shared" si="7"/>
        <v/>
      </c>
      <c r="N42" s="28"/>
      <c r="O42" s="28"/>
      <c r="P42" s="28"/>
      <c r="Q42" s="28"/>
      <c r="R42" s="28"/>
      <c r="S42" s="28"/>
      <c r="T42" s="28"/>
      <c r="U42" s="28"/>
      <c r="V42" s="4"/>
      <c r="W42" s="5"/>
      <c r="X42"/>
      <c r="Y42"/>
      <c r="Z42"/>
      <c r="AA42"/>
      <c r="AB42"/>
      <c r="AC42" s="39"/>
      <c r="AD42" s="7"/>
      <c r="AE42"/>
      <c r="AF42"/>
      <c r="AG42"/>
      <c r="AH42"/>
      <c r="AI42"/>
      <c r="AJ42"/>
      <c r="AK42"/>
      <c r="AL42"/>
      <c r="AM42"/>
      <c r="AN42"/>
      <c r="AO42"/>
      <c r="AP42"/>
      <c r="AQ42" s="7"/>
      <c r="AR42"/>
      <c r="AS42"/>
      <c r="AT42"/>
      <c r="AU42"/>
      <c r="AV42"/>
      <c r="AW42"/>
      <c r="AX42" s="10">
        <f t="shared" ca="1" si="4"/>
        <v>0</v>
      </c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 s="5"/>
      <c r="BT42" s="5"/>
      <c r="BU42" s="5"/>
      <c r="BV42" s="5"/>
      <c r="BW42" s="5"/>
      <c r="BX42" s="5"/>
      <c r="BY42" s="5"/>
      <c r="BZ42" s="5"/>
      <c r="CA42" s="5"/>
      <c r="CB42" s="5"/>
      <c r="CC42" s="5"/>
      <c r="CD42" s="5"/>
    </row>
    <row r="43" spans="1:82" s="14" customFormat="1">
      <c r="A43" s="10"/>
      <c r="B43" s="71">
        <f t="shared" si="0"/>
        <v>0</v>
      </c>
      <c r="C43" s="71">
        <f t="shared" si="1"/>
        <v>0</v>
      </c>
      <c r="D43" s="71">
        <f t="shared" si="8"/>
        <v>0</v>
      </c>
      <c r="E43" s="71">
        <f t="shared" si="9"/>
        <v>0</v>
      </c>
      <c r="F43" s="71">
        <f t="shared" si="5"/>
        <v>0</v>
      </c>
      <c r="G43" s="56" t="str">
        <f t="shared" si="6"/>
        <v/>
      </c>
      <c r="H43" s="56" t="str">
        <f>IF(A43&lt;&gt;"",IF(G43&lt;&gt;"",IF(ABS(G43)=ABS(E43),"W","L"),""),"")</f>
        <v/>
      </c>
      <c r="I43" s="34">
        <f>IF(A43&lt;&gt;"",IF(OR(#REF!&lt;&gt;0,#REF!&lt;&gt;0),"0",IF(H43&lt;&gt;"",IF(H43="W",(2*#REF!),(-1*#REF!)),0)),0)</f>
        <v>0</v>
      </c>
      <c r="J43" s="34" t="e">
        <f>IF(#REF!=1,0,IF(#REF!&gt;#REF!,0,IF(J42&gt;0,J42,IF(AND(#REF!=3,H43="L"),1,0))))</f>
        <v>#REF!</v>
      </c>
      <c r="K43" s="57">
        <v>1</v>
      </c>
      <c r="L43" s="3" t="str">
        <f>IF(A43&lt;&gt;"",IF(#REF!="",L42,IF(AND(L42&gt;0,#REF!="L"),L42+1,IF(AND(L42&gt;1,#REF!="W"),1,1))),"")</f>
        <v/>
      </c>
      <c r="M43" s="56" t="str">
        <f t="shared" si="7"/>
        <v/>
      </c>
      <c r="N43" s="28"/>
      <c r="O43" s="28"/>
      <c r="P43" s="28"/>
      <c r="Q43" s="28"/>
      <c r="R43" s="28"/>
      <c r="S43" s="28"/>
      <c r="T43" s="28"/>
      <c r="U43" s="28"/>
      <c r="V43" s="4"/>
      <c r="W43"/>
      <c r="X43"/>
      <c r="Y43"/>
      <c r="Z43"/>
      <c r="AA43"/>
      <c r="AB43"/>
      <c r="AC43" s="39"/>
      <c r="AD43" s="7"/>
      <c r="AE43"/>
      <c r="AF43"/>
      <c r="AG43"/>
      <c r="AH43"/>
      <c r="AI43"/>
      <c r="AJ43"/>
      <c r="AK43"/>
      <c r="AL43"/>
      <c r="AM43"/>
      <c r="AN43"/>
      <c r="AO43"/>
      <c r="AP43"/>
      <c r="AQ43" s="7"/>
      <c r="AR43"/>
      <c r="AS43"/>
      <c r="AT43"/>
      <c r="AU43"/>
      <c r="AV43"/>
      <c r="AW43"/>
      <c r="AX43" s="10">
        <f t="shared" ca="1" si="4"/>
        <v>0</v>
      </c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 s="5"/>
      <c r="BT43" s="5"/>
      <c r="BU43" s="5"/>
      <c r="BV43" s="5"/>
      <c r="BW43" s="5"/>
      <c r="BX43" s="5"/>
      <c r="BY43" s="5"/>
      <c r="BZ43" s="5"/>
      <c r="CA43" s="5"/>
      <c r="CB43" s="5"/>
      <c r="CC43" s="5"/>
      <c r="CD43" s="5"/>
    </row>
    <row r="44" spans="1:82" s="14" customFormat="1">
      <c r="A44" s="10"/>
      <c r="B44" s="71">
        <f t="shared" si="0"/>
        <v>0</v>
      </c>
      <c r="C44" s="71">
        <f t="shared" si="1"/>
        <v>0</v>
      </c>
      <c r="D44" s="71">
        <f t="shared" si="8"/>
        <v>0</v>
      </c>
      <c r="E44" s="71">
        <f t="shared" si="9"/>
        <v>0</v>
      </c>
      <c r="F44" s="71">
        <f t="shared" si="5"/>
        <v>0</v>
      </c>
      <c r="G44" s="56" t="str">
        <f t="shared" si="6"/>
        <v/>
      </c>
      <c r="H44" s="56" t="str">
        <f>IF(A44&lt;&gt;"",IF(G44&lt;&gt;"",IF(ABS(G44)=ABS(E44),"W","L"),""),"")</f>
        <v/>
      </c>
      <c r="I44" s="34">
        <f>IF(A44&lt;&gt;"",IF(OR(#REF!&lt;&gt;0,#REF!&lt;&gt;0),"0",IF(H44&lt;&gt;"",IF(H44="W",(2*#REF!),(-1*#REF!)),0)),0)</f>
        <v>0</v>
      </c>
      <c r="J44" s="34" t="e">
        <f>IF(#REF!=1,0,IF(#REF!&gt;#REF!,0,IF(J43&gt;0,J43,IF(AND(#REF!=3,H44="L"),1,0))))</f>
        <v>#REF!</v>
      </c>
      <c r="K44" s="57">
        <v>1</v>
      </c>
      <c r="L44" s="3" t="str">
        <f>IF(A44&lt;&gt;"",IF(#REF!="",L43,IF(AND(L43&gt;0,#REF!="L"),L43+1,IF(AND(L43&gt;1,#REF!="W"),1,1))),"")</f>
        <v/>
      </c>
      <c r="M44" s="56" t="str">
        <f t="shared" si="7"/>
        <v/>
      </c>
      <c r="N44" s="28"/>
      <c r="O44" s="28"/>
      <c r="P44" s="28"/>
      <c r="Q44" s="28"/>
      <c r="R44" s="28"/>
      <c r="S44" s="28"/>
      <c r="T44" s="28"/>
      <c r="U44" s="28"/>
      <c r="V44" s="4"/>
      <c r="W44"/>
      <c r="X44"/>
      <c r="Y44"/>
      <c r="Z44"/>
      <c r="AA44"/>
      <c r="AB44"/>
      <c r="AC44" s="39"/>
      <c r="AD44" s="7"/>
      <c r="AE44"/>
      <c r="AF44"/>
      <c r="AG44"/>
      <c r="AH44"/>
      <c r="AI44"/>
      <c r="AJ44"/>
      <c r="AK44"/>
      <c r="AL44"/>
      <c r="AM44"/>
      <c r="AN44"/>
      <c r="AO44"/>
      <c r="AP44"/>
      <c r="AQ44" s="7"/>
      <c r="AR44"/>
      <c r="AS44"/>
      <c r="AT44"/>
      <c r="AU44"/>
      <c r="AV44"/>
      <c r="AW44"/>
      <c r="AX44" s="10">
        <f t="shared" ca="1" si="4"/>
        <v>1</v>
      </c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 s="5"/>
      <c r="BT44" s="5"/>
      <c r="BU44" s="5"/>
      <c r="BV44" s="5"/>
      <c r="BW44" s="5"/>
      <c r="BX44" s="5"/>
      <c r="BY44" s="5"/>
      <c r="BZ44" s="5"/>
      <c r="CA44" s="5"/>
      <c r="CB44" s="5"/>
      <c r="CC44" s="5"/>
      <c r="CD44" s="5"/>
    </row>
    <row r="45" spans="1:82" s="14" customFormat="1">
      <c r="A45" s="10"/>
      <c r="B45" s="71">
        <f t="shared" si="0"/>
        <v>0</v>
      </c>
      <c r="C45" s="71">
        <f t="shared" si="1"/>
        <v>0</v>
      </c>
      <c r="D45" s="71">
        <f t="shared" si="8"/>
        <v>0</v>
      </c>
      <c r="E45" s="71">
        <f t="shared" si="9"/>
        <v>0</v>
      </c>
      <c r="F45" s="71">
        <f t="shared" si="5"/>
        <v>0</v>
      </c>
      <c r="G45" s="56" t="str">
        <f t="shared" si="6"/>
        <v/>
      </c>
      <c r="H45" s="56" t="str">
        <f>IF(A45&lt;&gt;"",IF(G45&lt;&gt;"",IF(ABS(G45)=ABS(E45),"W","L"),""),"")</f>
        <v/>
      </c>
      <c r="I45" s="34">
        <f>IF(A45&lt;&gt;"",IF(OR(#REF!&lt;&gt;0,#REF!&lt;&gt;0),"0",IF(H45&lt;&gt;"",IF(H45="W",(2*#REF!),(-1*#REF!)),0)),0)</f>
        <v>0</v>
      </c>
      <c r="J45" s="34" t="e">
        <f>IF(#REF!=1,0,IF(#REF!&gt;#REF!,0,IF(J44&gt;0,J44,IF(AND(#REF!=3,H45="L"),1,0))))</f>
        <v>#REF!</v>
      </c>
      <c r="K45" s="57">
        <v>1</v>
      </c>
      <c r="L45" s="3" t="str">
        <f>IF(A45&lt;&gt;"",IF(#REF!="",L44,IF(AND(L44&gt;0,#REF!="L"),L44+1,IF(AND(L44&gt;1,#REF!="W"),1,1))),"")</f>
        <v/>
      </c>
      <c r="M45" s="56" t="str">
        <f t="shared" si="7"/>
        <v/>
      </c>
      <c r="N45" s="28"/>
      <c r="O45" s="28"/>
      <c r="P45" s="28"/>
      <c r="Q45" s="28"/>
      <c r="R45" s="28"/>
      <c r="S45" s="28"/>
      <c r="T45" s="28"/>
      <c r="U45" s="28"/>
      <c r="V45" s="4"/>
      <c r="W45"/>
      <c r="X45"/>
      <c r="Y45"/>
      <c r="Z45"/>
      <c r="AA45"/>
      <c r="AB45"/>
      <c r="AC45" s="39"/>
      <c r="AD45" s="7"/>
      <c r="AE45"/>
      <c r="AF45"/>
      <c r="AG45"/>
      <c r="AH45"/>
      <c r="AI45"/>
      <c r="AJ45"/>
      <c r="AK45"/>
      <c r="AL45"/>
      <c r="AM45"/>
      <c r="AN45"/>
      <c r="AO45"/>
      <c r="AP45"/>
      <c r="AQ45" s="7"/>
      <c r="AR45"/>
      <c r="AS45"/>
      <c r="AT45"/>
      <c r="AU45"/>
      <c r="AV45"/>
      <c r="AW45"/>
      <c r="AX45" s="10">
        <f t="shared" ca="1" si="4"/>
        <v>22</v>
      </c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 s="5"/>
      <c r="BT45" s="5"/>
      <c r="BU45" s="5"/>
      <c r="BV45" s="5"/>
      <c r="BW45" s="5"/>
      <c r="BX45" s="5"/>
      <c r="BY45" s="5"/>
      <c r="BZ45" s="5"/>
      <c r="CA45" s="5"/>
      <c r="CB45" s="5"/>
      <c r="CC45" s="5"/>
      <c r="CD45" s="5"/>
    </row>
    <row r="46" spans="1:82" s="14" customFormat="1">
      <c r="A46" s="10"/>
      <c r="B46" s="71">
        <f t="shared" si="0"/>
        <v>0</v>
      </c>
      <c r="C46" s="71">
        <f t="shared" si="1"/>
        <v>0</v>
      </c>
      <c r="D46" s="71">
        <f t="shared" si="8"/>
        <v>0</v>
      </c>
      <c r="E46" s="71">
        <f t="shared" si="9"/>
        <v>0</v>
      </c>
      <c r="F46" s="71">
        <f t="shared" si="5"/>
        <v>0</v>
      </c>
      <c r="G46" s="56" t="str">
        <f t="shared" si="6"/>
        <v/>
      </c>
      <c r="H46" s="56" t="str">
        <f>IF(A46&lt;&gt;"",IF(G46&lt;&gt;"",IF(ABS(G46)=ABS(E46),"W","L"),""),"")</f>
        <v/>
      </c>
      <c r="I46" s="34">
        <f>IF(A46&lt;&gt;"",IF(OR(#REF!&lt;&gt;0,#REF!&lt;&gt;0),"0",IF(H46&lt;&gt;"",IF(H46="W",(2*#REF!),(-1*#REF!)),0)),0)</f>
        <v>0</v>
      </c>
      <c r="J46" s="34" t="e">
        <f>IF(#REF!=1,0,IF(#REF!&gt;#REF!,0,IF(J45&gt;0,J45,IF(AND(#REF!=3,H46="L"),1,0))))</f>
        <v>#REF!</v>
      </c>
      <c r="K46" s="57">
        <v>1</v>
      </c>
      <c r="L46" s="3" t="str">
        <f>IF(A46&lt;&gt;"",IF(#REF!="",L45,IF(AND(L45&gt;0,#REF!="L"),L45+1,IF(AND(L45&gt;1,#REF!="W"),1,1))),"")</f>
        <v/>
      </c>
      <c r="M46" s="56" t="str">
        <f t="shared" si="7"/>
        <v/>
      </c>
      <c r="N46" s="28"/>
      <c r="O46" s="28"/>
      <c r="P46" s="28"/>
      <c r="Q46" s="28"/>
      <c r="R46" s="28"/>
      <c r="S46" s="28"/>
      <c r="T46" s="28"/>
      <c r="U46" s="28"/>
      <c r="V46" s="4"/>
      <c r="W46"/>
      <c r="X46"/>
      <c r="Y46"/>
      <c r="Z46"/>
      <c r="AA46"/>
      <c r="AB46"/>
      <c r="AC46" s="39"/>
      <c r="AD46" s="7"/>
      <c r="AE46"/>
      <c r="AF46"/>
      <c r="AG46"/>
      <c r="AH46"/>
      <c r="AI46"/>
      <c r="AJ46"/>
      <c r="AK46"/>
      <c r="AL46"/>
      <c r="AM46"/>
      <c r="AN46"/>
      <c r="AO46"/>
      <c r="AP46"/>
      <c r="AQ46" s="7"/>
      <c r="AR46"/>
      <c r="AS46"/>
      <c r="AT46"/>
      <c r="AU46"/>
      <c r="AV46"/>
      <c r="AW46"/>
      <c r="AX46" s="10">
        <f t="shared" ca="1" si="4"/>
        <v>26</v>
      </c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 s="5"/>
      <c r="BT46" s="5"/>
      <c r="BU46" s="5"/>
      <c r="BV46" s="5"/>
      <c r="BW46" s="5"/>
      <c r="BX46" s="5"/>
      <c r="BY46" s="5"/>
      <c r="BZ46" s="5"/>
      <c r="CA46" s="5"/>
      <c r="CB46" s="5"/>
      <c r="CC46" s="5"/>
      <c r="CD46" s="5"/>
    </row>
    <row r="47" spans="1:82" s="14" customFormat="1">
      <c r="A47" s="10"/>
      <c r="B47" s="71">
        <f t="shared" si="0"/>
        <v>0</v>
      </c>
      <c r="C47" s="71">
        <f t="shared" si="1"/>
        <v>0</v>
      </c>
      <c r="D47" s="71">
        <f t="shared" si="8"/>
        <v>0</v>
      </c>
      <c r="E47" s="71">
        <f t="shared" si="9"/>
        <v>0</v>
      </c>
      <c r="F47" s="71">
        <f t="shared" si="5"/>
        <v>0</v>
      </c>
      <c r="G47" s="56" t="str">
        <f t="shared" si="6"/>
        <v/>
      </c>
      <c r="H47" s="56" t="str">
        <f>IF(A47&lt;&gt;"",IF(G47&lt;&gt;"",IF(ABS(G47)=ABS(E47),"W","L"),""),"")</f>
        <v/>
      </c>
      <c r="I47" s="34">
        <f>IF(A47&lt;&gt;"",IF(OR(#REF!&lt;&gt;0,#REF!&lt;&gt;0),"0",IF(H47&lt;&gt;"",IF(H47="W",(2*#REF!),(-1*#REF!)),0)),0)</f>
        <v>0</v>
      </c>
      <c r="J47" s="34" t="e">
        <f>IF(#REF!=1,0,IF(#REF!&gt;#REF!,0,IF(J46&gt;0,J46,IF(AND(#REF!=3,H47="L"),1,0))))</f>
        <v>#REF!</v>
      </c>
      <c r="K47" s="57">
        <v>1</v>
      </c>
      <c r="L47" s="3" t="str">
        <f>IF(A47&lt;&gt;"",IF(#REF!="",L46,IF(AND(L46&gt;0,#REF!="L"),L46+1,IF(AND(L46&gt;1,#REF!="W"),1,1))),"")</f>
        <v/>
      </c>
      <c r="M47" s="56" t="str">
        <f t="shared" si="7"/>
        <v/>
      </c>
      <c r="N47" s="28"/>
      <c r="O47" s="28"/>
      <c r="P47" s="28"/>
      <c r="Q47" s="28"/>
      <c r="R47" s="28"/>
      <c r="S47" s="28"/>
      <c r="T47" s="28"/>
      <c r="U47" s="28"/>
      <c r="V47" s="4"/>
      <c r="W47"/>
      <c r="X47"/>
      <c r="Y47"/>
      <c r="Z47"/>
      <c r="AA47"/>
      <c r="AB47"/>
      <c r="AC47" s="39"/>
      <c r="AD47" s="7"/>
      <c r="AE47"/>
      <c r="AF47"/>
      <c r="AG47"/>
      <c r="AH47"/>
      <c r="AI47"/>
      <c r="AJ47"/>
      <c r="AK47"/>
      <c r="AL47"/>
      <c r="AM47"/>
      <c r="AN47"/>
      <c r="AO47"/>
      <c r="AP47"/>
      <c r="AQ47" s="7"/>
      <c r="AR47"/>
      <c r="AS47"/>
      <c r="AT47"/>
      <c r="AU47"/>
      <c r="AV47"/>
      <c r="AW47"/>
      <c r="AX47" s="10">
        <f t="shared" ca="1" si="4"/>
        <v>32</v>
      </c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 s="5"/>
      <c r="BT47" s="5"/>
      <c r="BU47" s="5"/>
      <c r="BV47" s="5"/>
      <c r="BW47" s="5"/>
      <c r="BX47" s="5"/>
      <c r="BY47" s="5"/>
      <c r="BZ47" s="5"/>
      <c r="CA47" s="5"/>
      <c r="CB47" s="5"/>
      <c r="CC47" s="5"/>
      <c r="CD47" s="5"/>
    </row>
    <row r="48" spans="1:82">
      <c r="A48" s="10"/>
      <c r="B48" s="71">
        <f t="shared" si="0"/>
        <v>0</v>
      </c>
      <c r="C48" s="71">
        <f t="shared" si="1"/>
        <v>0</v>
      </c>
      <c r="D48" s="71">
        <f t="shared" si="8"/>
        <v>0</v>
      </c>
      <c r="E48" s="71">
        <f t="shared" si="9"/>
        <v>0</v>
      </c>
      <c r="F48" s="71">
        <f t="shared" si="5"/>
        <v>0</v>
      </c>
      <c r="G48" s="56" t="str">
        <f t="shared" si="6"/>
        <v/>
      </c>
      <c r="H48" s="56" t="str">
        <f>IF(A48&lt;&gt;"",IF(G48&lt;&gt;"",IF(ABS(G48)=ABS(E48),"W","L"),""),"")</f>
        <v/>
      </c>
      <c r="I48" s="34">
        <f>IF(A48&lt;&gt;"",IF(OR(#REF!&lt;&gt;0,#REF!&lt;&gt;0),"0",IF(H48&lt;&gt;"",IF(H48="W",(2*#REF!),(-1*#REF!)),0)),0)</f>
        <v>0</v>
      </c>
      <c r="J48" s="34" t="e">
        <f>IF(#REF!=1,0,IF(#REF!&gt;#REF!,0,IF(J47&gt;0,J47,IF(AND(#REF!=3,H48="L"),1,0))))</f>
        <v>#REF!</v>
      </c>
      <c r="K48" s="57">
        <v>1</v>
      </c>
      <c r="L48" s="3" t="str">
        <f>IF(A48&lt;&gt;"",IF(#REF!="",L47,IF(AND(L47&gt;0,#REF!="L"),L47+1,IF(AND(L47&gt;1,#REF!="W"),1,1))),"")</f>
        <v/>
      </c>
      <c r="M48" s="56" t="str">
        <f t="shared" si="7"/>
        <v/>
      </c>
      <c r="N48" s="28"/>
      <c r="O48" s="28"/>
      <c r="P48" s="28"/>
      <c r="Q48" s="28"/>
      <c r="R48" s="28"/>
      <c r="S48" s="28"/>
      <c r="T48" s="28"/>
      <c r="U48" s="28"/>
      <c r="W48"/>
      <c r="X48"/>
      <c r="Y48"/>
      <c r="Z48"/>
      <c r="AA48"/>
      <c r="AB48"/>
      <c r="AC48" s="39"/>
      <c r="AD48" s="7"/>
      <c r="AE48"/>
      <c r="AF48"/>
      <c r="AG48"/>
      <c r="AH48"/>
      <c r="AI48"/>
      <c r="AJ48"/>
      <c r="AK48"/>
      <c r="AL48"/>
      <c r="AM48"/>
      <c r="AN48"/>
      <c r="AO48"/>
      <c r="AP48"/>
      <c r="AQ48" s="7"/>
      <c r="AR48"/>
      <c r="AS48"/>
      <c r="AT48"/>
      <c r="AU48"/>
      <c r="AV48"/>
      <c r="AW48"/>
      <c r="AX48" s="10">
        <f t="shared" ca="1" si="4"/>
        <v>12</v>
      </c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</row>
    <row r="49" spans="1:82">
      <c r="A49" s="10"/>
      <c r="B49" s="71">
        <f t="shared" si="0"/>
        <v>0</v>
      </c>
      <c r="C49" s="71">
        <f t="shared" si="1"/>
        <v>0</v>
      </c>
      <c r="D49" s="71">
        <f t="shared" si="8"/>
        <v>0</v>
      </c>
      <c r="E49" s="71">
        <f t="shared" si="9"/>
        <v>0</v>
      </c>
      <c r="F49" s="71">
        <f t="shared" si="5"/>
        <v>0</v>
      </c>
      <c r="G49" s="56" t="str">
        <f t="shared" si="6"/>
        <v/>
      </c>
      <c r="H49" s="56" t="str">
        <f>IF(A49&lt;&gt;"",IF(G49&lt;&gt;"",IF(ABS(G49)=ABS(E49),"W","L"),""),"")</f>
        <v/>
      </c>
      <c r="I49" s="34">
        <f>IF(A49&lt;&gt;"",IF(OR(#REF!&lt;&gt;0,#REF!&lt;&gt;0),"0",IF(H49&lt;&gt;"",IF(H49="W",(2*#REF!),(-1*#REF!)),0)),0)</f>
        <v>0</v>
      </c>
      <c r="J49" s="34" t="e">
        <f>IF(#REF!=1,0,IF(#REF!&gt;#REF!,0,IF(J48&gt;0,J48,IF(AND(#REF!=3,H49="L"),1,0))))</f>
        <v>#REF!</v>
      </c>
      <c r="K49" s="57">
        <v>1</v>
      </c>
      <c r="L49" s="3" t="str">
        <f>IF(A49&lt;&gt;"",IF(#REF!="",L48,IF(AND(L48&gt;0,#REF!="L"),L48+1,IF(AND(L48&gt;1,#REF!="W"),1,1))),"")</f>
        <v/>
      </c>
      <c r="M49" s="56" t="str">
        <f t="shared" si="7"/>
        <v/>
      </c>
      <c r="N49" s="28"/>
      <c r="O49" s="28"/>
      <c r="P49" s="28"/>
      <c r="Q49" s="28"/>
      <c r="R49" s="28"/>
      <c r="S49" s="28"/>
      <c r="T49" s="28"/>
      <c r="U49" s="28"/>
      <c r="W49"/>
      <c r="X49"/>
      <c r="Y49"/>
      <c r="Z49"/>
      <c r="AA49"/>
      <c r="AB49"/>
      <c r="AC49" s="39"/>
      <c r="AD49" s="7"/>
      <c r="AE49"/>
      <c r="AF49"/>
      <c r="AG49"/>
      <c r="AH49"/>
      <c r="AI49"/>
      <c r="AJ49"/>
      <c r="AK49"/>
      <c r="AL49"/>
      <c r="AM49"/>
      <c r="AN49"/>
      <c r="AO49"/>
      <c r="AP49"/>
      <c r="AQ49" s="7"/>
      <c r="AR49"/>
      <c r="AS49"/>
      <c r="AT49"/>
      <c r="AU49"/>
      <c r="AV49"/>
      <c r="AW49"/>
      <c r="AX49" s="10">
        <f t="shared" ca="1" si="4"/>
        <v>30</v>
      </c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</row>
    <row r="50" spans="1:82">
      <c r="A50" s="10"/>
      <c r="B50" s="71">
        <f t="shared" si="0"/>
        <v>0</v>
      </c>
      <c r="C50" s="71">
        <f t="shared" si="1"/>
        <v>0</v>
      </c>
      <c r="D50" s="71">
        <f t="shared" si="8"/>
        <v>0</v>
      </c>
      <c r="E50" s="71">
        <f t="shared" si="9"/>
        <v>0</v>
      </c>
      <c r="F50" s="71">
        <f t="shared" si="5"/>
        <v>0</v>
      </c>
      <c r="G50" s="56" t="str">
        <f t="shared" si="6"/>
        <v/>
      </c>
      <c r="H50" s="56" t="str">
        <f>IF(A50&lt;&gt;"",IF(G50&lt;&gt;"",IF(ABS(G50)=ABS(E50),"W","L"),""),"")</f>
        <v/>
      </c>
      <c r="I50" s="34">
        <f>IF(A50&lt;&gt;"",IF(OR(#REF!&lt;&gt;0,#REF!&lt;&gt;0),"0",IF(H50&lt;&gt;"",IF(H50="W",(2*#REF!),(-1*#REF!)),0)),0)</f>
        <v>0</v>
      </c>
      <c r="J50" s="34" t="e">
        <f>IF(#REF!=1,0,IF(#REF!&gt;#REF!,0,IF(J49&gt;0,J49,IF(AND(#REF!=3,H50="L"),1,0))))</f>
        <v>#REF!</v>
      </c>
      <c r="K50" s="57">
        <v>1</v>
      </c>
      <c r="L50" s="3" t="str">
        <f>IF(A50&lt;&gt;"",IF(#REF!="",L49,IF(AND(L49&gt;0,#REF!="L"),L49+1,IF(AND(L49&gt;1,#REF!="W"),1,1))),"")</f>
        <v/>
      </c>
      <c r="M50" s="56" t="str">
        <f t="shared" si="7"/>
        <v/>
      </c>
      <c r="N50" s="28"/>
      <c r="O50" s="28"/>
      <c r="P50" s="28"/>
      <c r="Q50" s="28"/>
      <c r="R50" s="28"/>
      <c r="S50" s="28"/>
      <c r="T50" s="28"/>
      <c r="U50" s="28"/>
      <c r="X50"/>
      <c r="Y50"/>
      <c r="Z50"/>
      <c r="AA50"/>
      <c r="AB50"/>
      <c r="AC50" s="39"/>
      <c r="AD50" s="7"/>
      <c r="AE50"/>
      <c r="AF50"/>
      <c r="AG50"/>
      <c r="AH50"/>
      <c r="AI50"/>
      <c r="AJ50"/>
      <c r="AK50"/>
      <c r="AL50"/>
      <c r="AM50"/>
      <c r="AN50"/>
      <c r="AO50"/>
      <c r="AP50"/>
      <c r="AQ50" s="7"/>
      <c r="AR50"/>
      <c r="AS50"/>
      <c r="AT50"/>
      <c r="AU50"/>
      <c r="AV50"/>
      <c r="AW50"/>
      <c r="AX50" s="10">
        <f t="shared" ca="1" si="4"/>
        <v>34</v>
      </c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</row>
    <row r="51" spans="1:82">
      <c r="A51" s="10"/>
      <c r="B51" s="71">
        <f t="shared" si="0"/>
        <v>0</v>
      </c>
      <c r="C51" s="71">
        <f t="shared" si="1"/>
        <v>0</v>
      </c>
      <c r="D51" s="71">
        <f t="shared" si="8"/>
        <v>0</v>
      </c>
      <c r="E51" s="71">
        <f t="shared" si="9"/>
        <v>0</v>
      </c>
      <c r="F51" s="71">
        <f t="shared" si="5"/>
        <v>0</v>
      </c>
      <c r="G51" s="56" t="str">
        <f t="shared" si="6"/>
        <v/>
      </c>
      <c r="H51" s="56" t="str">
        <f>IF(A51&lt;&gt;"",IF(G51&lt;&gt;"",IF(ABS(G51)=ABS(E51),"W","L"),""),"")</f>
        <v/>
      </c>
      <c r="I51" s="34">
        <f>IF(A51&lt;&gt;"",IF(OR(#REF!&lt;&gt;0,#REF!&lt;&gt;0),"0",IF(H51&lt;&gt;"",IF(H51="W",(2*#REF!),(-1*#REF!)),0)),0)</f>
        <v>0</v>
      </c>
      <c r="J51" s="34" t="e">
        <f>IF(#REF!=1,0,IF(#REF!&gt;#REF!,0,IF(J50&gt;0,J50,IF(AND(#REF!=3,H51="L"),1,0))))</f>
        <v>#REF!</v>
      </c>
      <c r="K51" s="57">
        <v>1</v>
      </c>
      <c r="L51" s="3" t="str">
        <f>IF(A51&lt;&gt;"",IF(#REF!="",L50,IF(AND(L50&gt;0,#REF!="L"),L50+1,IF(AND(L50&gt;1,#REF!="W"),1,1))),"")</f>
        <v/>
      </c>
      <c r="M51" s="56" t="str">
        <f t="shared" si="7"/>
        <v/>
      </c>
      <c r="N51" s="28"/>
      <c r="O51" s="28"/>
      <c r="P51" s="28"/>
      <c r="Q51" s="28"/>
      <c r="R51" s="28"/>
      <c r="S51" s="28"/>
      <c r="T51" s="28"/>
      <c r="U51" s="28"/>
      <c r="X51"/>
      <c r="Y51"/>
      <c r="Z51"/>
      <c r="AA51"/>
      <c r="AB51"/>
      <c r="AC51" s="39"/>
      <c r="AD51" s="7"/>
      <c r="AE51"/>
      <c r="AF51"/>
      <c r="AG51"/>
      <c r="AH51"/>
      <c r="AI51"/>
      <c r="AJ51"/>
      <c r="AK51"/>
      <c r="AL51"/>
      <c r="AM51"/>
      <c r="AN51"/>
      <c r="AO51"/>
      <c r="AP51"/>
      <c r="AQ51" s="7"/>
      <c r="AR51"/>
      <c r="AS51"/>
      <c r="AT51"/>
      <c r="AU51"/>
      <c r="AV51"/>
      <c r="AW51"/>
      <c r="AX51" s="10">
        <f t="shared" ca="1" si="4"/>
        <v>9</v>
      </c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</row>
    <row r="52" spans="1:82">
      <c r="A52" s="10"/>
      <c r="B52" s="71">
        <f t="shared" si="0"/>
        <v>0</v>
      </c>
      <c r="C52" s="71">
        <f t="shared" si="1"/>
        <v>0</v>
      </c>
      <c r="D52" s="71">
        <f t="shared" si="8"/>
        <v>0</v>
      </c>
      <c r="E52" s="71">
        <f t="shared" si="9"/>
        <v>0</v>
      </c>
      <c r="F52" s="71">
        <f t="shared" si="5"/>
        <v>0</v>
      </c>
      <c r="G52" s="56" t="str">
        <f t="shared" si="6"/>
        <v/>
      </c>
      <c r="H52" s="56" t="str">
        <f>IF(A52&lt;&gt;"",IF(G52&lt;&gt;"",IF(ABS(G52)=ABS(E52),"W","L"),""),"")</f>
        <v/>
      </c>
      <c r="I52" s="34">
        <f>IF(A52&lt;&gt;"",IF(OR(#REF!&lt;&gt;0,#REF!&lt;&gt;0),"0",IF(H52&lt;&gt;"",IF(H52="W",(2*#REF!),(-1*#REF!)),0)),0)</f>
        <v>0</v>
      </c>
      <c r="J52" s="34" t="e">
        <f>IF(#REF!=1,0,IF(#REF!&gt;#REF!,0,IF(J51&gt;0,J51,IF(AND(#REF!=3,H52="L"),1,0))))</f>
        <v>#REF!</v>
      </c>
      <c r="K52" s="57">
        <v>1</v>
      </c>
      <c r="L52" s="3" t="str">
        <f>IF(A52&lt;&gt;"",IF(#REF!="",L51,IF(AND(L51&gt;0,#REF!="L"),L51+1,IF(AND(L51&gt;1,#REF!="W"),1,1))),"")</f>
        <v/>
      </c>
      <c r="M52" s="56" t="str">
        <f t="shared" si="7"/>
        <v/>
      </c>
      <c r="N52" s="28"/>
      <c r="O52" s="28"/>
      <c r="P52" s="28"/>
      <c r="Q52" s="28"/>
      <c r="R52" s="28"/>
      <c r="S52" s="28"/>
      <c r="T52" s="28"/>
      <c r="U52" s="28"/>
      <c r="X52"/>
      <c r="Y52"/>
      <c r="Z52"/>
      <c r="AA52"/>
      <c r="AB52"/>
      <c r="AC52" s="39"/>
      <c r="AD52" s="7"/>
      <c r="AE52"/>
      <c r="AF52"/>
      <c r="AG52"/>
      <c r="AH52"/>
      <c r="AI52"/>
      <c r="AJ52"/>
      <c r="AK52"/>
      <c r="AL52"/>
      <c r="AM52"/>
      <c r="AN52"/>
      <c r="AO52"/>
      <c r="AP52"/>
      <c r="AQ52" s="7"/>
      <c r="AR52"/>
      <c r="AS52"/>
      <c r="AT52"/>
      <c r="AU52"/>
      <c r="AV52"/>
      <c r="AW52"/>
      <c r="AX52" s="10">
        <f t="shared" ca="1" si="4"/>
        <v>0</v>
      </c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</row>
    <row r="53" spans="1:82">
      <c r="A53" s="10"/>
      <c r="B53" s="71">
        <f t="shared" si="0"/>
        <v>0</v>
      </c>
      <c r="C53" s="71">
        <f t="shared" si="1"/>
        <v>0</v>
      </c>
      <c r="D53" s="71">
        <f t="shared" si="8"/>
        <v>0</v>
      </c>
      <c r="E53" s="71">
        <f t="shared" si="9"/>
        <v>0</v>
      </c>
      <c r="F53" s="71">
        <f t="shared" si="5"/>
        <v>0</v>
      </c>
      <c r="G53" s="56" t="str">
        <f t="shared" si="6"/>
        <v/>
      </c>
      <c r="H53" s="56" t="str">
        <f>IF(A53&lt;&gt;"",IF(G53&lt;&gt;"",IF(ABS(G53)=ABS(E53),"W","L"),""),"")</f>
        <v/>
      </c>
      <c r="I53" s="34">
        <f>IF(A53&lt;&gt;"",IF(OR(#REF!&lt;&gt;0,#REF!&lt;&gt;0),"0",IF(H53&lt;&gt;"",IF(H53="W",(2*#REF!),(-1*#REF!)),0)),0)</f>
        <v>0</v>
      </c>
      <c r="J53" s="34" t="e">
        <f>IF(#REF!=1,0,IF(#REF!&gt;#REF!,0,IF(J52&gt;0,J52,IF(AND(#REF!=3,H53="L"),1,0))))</f>
        <v>#REF!</v>
      </c>
      <c r="K53" s="57">
        <v>1</v>
      </c>
      <c r="L53" s="3" t="str">
        <f>IF(A53&lt;&gt;"",IF(#REF!="",L52,IF(AND(L52&gt;0,#REF!="L"),L52+1,IF(AND(L52&gt;1,#REF!="W"),1,1))),"")</f>
        <v/>
      </c>
      <c r="M53" s="56" t="str">
        <f t="shared" si="7"/>
        <v/>
      </c>
      <c r="N53" s="28"/>
      <c r="O53" s="28"/>
      <c r="P53" s="28"/>
      <c r="Q53" s="28"/>
      <c r="R53" s="28"/>
      <c r="S53" s="28"/>
      <c r="T53" s="28"/>
      <c r="U53" s="28"/>
      <c r="X53"/>
      <c r="Y53"/>
      <c r="Z53"/>
      <c r="AA53"/>
      <c r="AB53"/>
      <c r="AC53" s="39"/>
      <c r="AD53" s="7"/>
      <c r="AE53"/>
      <c r="AF53"/>
      <c r="AG53"/>
      <c r="AH53"/>
      <c r="AI53"/>
      <c r="AJ53"/>
      <c r="AK53"/>
      <c r="AL53"/>
      <c r="AM53"/>
      <c r="AN53"/>
      <c r="AO53"/>
      <c r="AP53"/>
      <c r="AQ53" s="7"/>
      <c r="AR53"/>
      <c r="AS53"/>
      <c r="AT53"/>
      <c r="AU53"/>
      <c r="AV53"/>
      <c r="AW53"/>
      <c r="AX53" s="10">
        <f t="shared" ca="1" si="4"/>
        <v>34</v>
      </c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</row>
    <row r="54" spans="1:82">
      <c r="A54" s="10"/>
      <c r="B54" s="71">
        <f t="shared" si="0"/>
        <v>0</v>
      </c>
      <c r="C54" s="71">
        <f t="shared" si="1"/>
        <v>0</v>
      </c>
      <c r="D54" s="71">
        <f t="shared" si="8"/>
        <v>0</v>
      </c>
      <c r="E54" s="71">
        <f t="shared" si="9"/>
        <v>0</v>
      </c>
      <c r="F54" s="71">
        <f t="shared" si="5"/>
        <v>0</v>
      </c>
      <c r="G54" s="56" t="str">
        <f t="shared" si="6"/>
        <v/>
      </c>
      <c r="H54" s="56" t="str">
        <f>IF(A54&lt;&gt;"",IF(G54&lt;&gt;"",IF(ABS(G54)=ABS(E54),"W","L"),""),"")</f>
        <v/>
      </c>
      <c r="I54" s="34">
        <f>IF(A54&lt;&gt;"",IF(OR(#REF!&lt;&gt;0,#REF!&lt;&gt;0),"0",IF(H54&lt;&gt;"",IF(H54="W",(2*#REF!),(-1*#REF!)),0)),0)</f>
        <v>0</v>
      </c>
      <c r="J54" s="34" t="e">
        <f>IF(#REF!=1,0,IF(#REF!&gt;#REF!,0,IF(J53&gt;0,J53,IF(AND(#REF!=3,H54="L"),1,0))))</f>
        <v>#REF!</v>
      </c>
      <c r="K54" s="57">
        <v>1</v>
      </c>
      <c r="L54" s="3" t="str">
        <f>IF(A54&lt;&gt;"",IF(#REF!="",L53,IF(AND(L53&gt;0,#REF!="L"),L53+1,IF(AND(L53&gt;1,#REF!="W"),1,1))),"")</f>
        <v/>
      </c>
      <c r="M54" s="56" t="str">
        <f t="shared" si="7"/>
        <v/>
      </c>
      <c r="N54" s="28"/>
      <c r="O54" s="28"/>
      <c r="P54" s="28"/>
      <c r="Q54" s="28"/>
      <c r="R54" s="28"/>
      <c r="S54" s="28"/>
      <c r="T54" s="28"/>
      <c r="U54" s="28"/>
      <c r="X54"/>
      <c r="Y54"/>
      <c r="Z54"/>
      <c r="AA54"/>
      <c r="AB54"/>
      <c r="AC54" s="39"/>
      <c r="AD54" s="7"/>
      <c r="AE54"/>
      <c r="AF54"/>
      <c r="AG54"/>
      <c r="AH54"/>
      <c r="AI54"/>
      <c r="AJ54"/>
      <c r="AK54"/>
      <c r="AL54"/>
      <c r="AM54"/>
      <c r="AN54"/>
      <c r="AO54"/>
      <c r="AP54"/>
      <c r="AQ54" s="7"/>
      <c r="AR54"/>
      <c r="AS54"/>
      <c r="AT54"/>
      <c r="AU54"/>
      <c r="AV54"/>
      <c r="AW54"/>
      <c r="AX54" s="10">
        <f t="shared" ca="1" si="4"/>
        <v>22</v>
      </c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</row>
    <row r="55" spans="1:82" s="14" customFormat="1">
      <c r="A55" s="10"/>
      <c r="B55" s="71">
        <f t="shared" si="0"/>
        <v>0</v>
      </c>
      <c r="C55" s="71">
        <f t="shared" si="1"/>
        <v>0</v>
      </c>
      <c r="D55" s="71">
        <f t="shared" si="8"/>
        <v>0</v>
      </c>
      <c r="E55" s="71">
        <f t="shared" si="9"/>
        <v>0</v>
      </c>
      <c r="F55" s="71">
        <f t="shared" si="5"/>
        <v>0</v>
      </c>
      <c r="G55" s="56" t="str">
        <f t="shared" si="6"/>
        <v/>
      </c>
      <c r="H55" s="56" t="str">
        <f>IF(A55&lt;&gt;"",IF(G55&lt;&gt;"",IF(ABS(G55)=ABS(E55),"W","L"),""),"")</f>
        <v/>
      </c>
      <c r="I55" s="34">
        <f>IF(A55&lt;&gt;"",IF(OR(#REF!&lt;&gt;0,#REF!&lt;&gt;0),"0",IF(H55&lt;&gt;"",IF(H55="W",(2*#REF!),(-1*#REF!)),0)),0)</f>
        <v>0</v>
      </c>
      <c r="J55" s="34" t="e">
        <f>IF(#REF!=1,0,IF(#REF!&gt;#REF!,0,IF(J54&gt;0,J54,IF(AND(#REF!=3,H55="L"),1,0))))</f>
        <v>#REF!</v>
      </c>
      <c r="K55" s="57">
        <v>1</v>
      </c>
      <c r="L55" s="3" t="str">
        <f>IF(A55&lt;&gt;"",IF(#REF!="",L54,IF(AND(L54&gt;0,#REF!="L"),L54+1,IF(AND(L54&gt;1,#REF!="W"),1,1))),"")</f>
        <v/>
      </c>
      <c r="M55" s="56" t="str">
        <f t="shared" si="7"/>
        <v/>
      </c>
      <c r="N55" s="28"/>
      <c r="O55" s="28"/>
      <c r="P55" s="28"/>
      <c r="Q55" s="28"/>
      <c r="R55" s="28"/>
      <c r="S55" s="28"/>
      <c r="T55" s="28"/>
      <c r="U55" s="28"/>
      <c r="V55" s="4"/>
      <c r="W55" s="4"/>
      <c r="X55"/>
      <c r="Y55"/>
      <c r="Z55"/>
      <c r="AA55"/>
      <c r="AB55"/>
      <c r="AC55" s="39"/>
      <c r="AD55" s="7"/>
      <c r="AE55"/>
      <c r="AF55"/>
      <c r="AG55"/>
      <c r="AH55"/>
      <c r="AI55"/>
      <c r="AJ55"/>
      <c r="AK55"/>
      <c r="AL55"/>
      <c r="AM55"/>
      <c r="AN55"/>
      <c r="AO55"/>
      <c r="AP55"/>
      <c r="AQ55" s="7"/>
      <c r="AR55"/>
      <c r="AS55"/>
      <c r="AT55"/>
      <c r="AU55"/>
      <c r="AV55"/>
      <c r="AW55"/>
      <c r="AX55" s="10">
        <f t="shared" ca="1" si="4"/>
        <v>25</v>
      </c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 s="5"/>
      <c r="BT55" s="5"/>
      <c r="BU55" s="5"/>
      <c r="BV55" s="5"/>
      <c r="BW55" s="5"/>
      <c r="BX55" s="5"/>
      <c r="BY55" s="5"/>
      <c r="BZ55" s="5"/>
      <c r="CA55" s="5"/>
      <c r="CB55" s="5"/>
      <c r="CC55" s="5"/>
      <c r="CD55" s="5"/>
    </row>
    <row r="56" spans="1:82" s="14" customFormat="1">
      <c r="A56" s="10"/>
      <c r="B56" s="71">
        <f t="shared" si="0"/>
        <v>0</v>
      </c>
      <c r="C56" s="71">
        <f t="shared" si="1"/>
        <v>0</v>
      </c>
      <c r="D56" s="71">
        <f t="shared" si="8"/>
        <v>0</v>
      </c>
      <c r="E56" s="71">
        <f t="shared" si="9"/>
        <v>0</v>
      </c>
      <c r="F56" s="71">
        <f t="shared" si="5"/>
        <v>0</v>
      </c>
      <c r="G56" s="56" t="str">
        <f t="shared" si="6"/>
        <v/>
      </c>
      <c r="H56" s="56" t="str">
        <f>IF(A56&lt;&gt;"",IF(G56&lt;&gt;"",IF(ABS(G56)=ABS(E56),"W","L"),""),"")</f>
        <v/>
      </c>
      <c r="I56" s="34">
        <f>IF(A56&lt;&gt;"",IF(OR(#REF!&lt;&gt;0,#REF!&lt;&gt;0),"0",IF(H56&lt;&gt;"",IF(H56="W",(2*#REF!),(-1*#REF!)),0)),0)</f>
        <v>0</v>
      </c>
      <c r="J56" s="34" t="e">
        <f>IF(#REF!=1,0,IF(#REF!&gt;#REF!,0,IF(J55&gt;0,J55,IF(AND(#REF!=3,H56="L"),1,0))))</f>
        <v>#REF!</v>
      </c>
      <c r="K56" s="57">
        <v>1</v>
      </c>
      <c r="L56" s="3" t="str">
        <f>IF(A56&lt;&gt;"",IF(#REF!="",L55,IF(AND(L55&gt;0,#REF!="L"),L55+1,IF(AND(L55&gt;1,#REF!="W"),1,1))),"")</f>
        <v/>
      </c>
      <c r="M56" s="56" t="str">
        <f t="shared" si="7"/>
        <v/>
      </c>
      <c r="N56" s="28"/>
      <c r="O56" s="28"/>
      <c r="P56" s="28"/>
      <c r="Q56" s="28"/>
      <c r="R56" s="28"/>
      <c r="S56" s="28"/>
      <c r="T56" s="28"/>
      <c r="U56" s="28"/>
      <c r="V56" s="4"/>
      <c r="W56" s="4"/>
      <c r="X56"/>
      <c r="Y56"/>
      <c r="Z56"/>
      <c r="AA56"/>
      <c r="AB56"/>
      <c r="AC56" s="39"/>
      <c r="AD56" s="7"/>
      <c r="AE56"/>
      <c r="AF56"/>
      <c r="AG56"/>
      <c r="AH56"/>
      <c r="AI56"/>
      <c r="AJ56"/>
      <c r="AK56"/>
      <c r="AL56"/>
      <c r="AM56"/>
      <c r="AN56"/>
      <c r="AO56"/>
      <c r="AP56"/>
      <c r="AQ56" s="7"/>
      <c r="AR56"/>
      <c r="AS56"/>
      <c r="AT56"/>
      <c r="AU56"/>
      <c r="AV56"/>
      <c r="AW56"/>
      <c r="AX56" s="10">
        <f t="shared" ca="1" si="4"/>
        <v>20</v>
      </c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 s="5"/>
      <c r="BT56" s="5"/>
      <c r="BU56" s="5"/>
      <c r="BV56" s="5"/>
      <c r="BW56" s="5"/>
      <c r="BX56" s="5"/>
      <c r="BY56" s="5"/>
      <c r="BZ56" s="5"/>
      <c r="CA56" s="5"/>
      <c r="CB56" s="5"/>
      <c r="CC56" s="5"/>
      <c r="CD56" s="5"/>
    </row>
    <row r="57" spans="1:82" s="14" customFormat="1">
      <c r="A57" s="10"/>
      <c r="B57" s="71">
        <f t="shared" si="0"/>
        <v>0</v>
      </c>
      <c r="C57" s="71">
        <f t="shared" si="1"/>
        <v>0</v>
      </c>
      <c r="D57" s="71">
        <f t="shared" si="8"/>
        <v>0</v>
      </c>
      <c r="E57" s="71">
        <f t="shared" si="9"/>
        <v>0</v>
      </c>
      <c r="F57" s="71">
        <f t="shared" si="5"/>
        <v>0</v>
      </c>
      <c r="G57" s="56" t="str">
        <f t="shared" si="6"/>
        <v/>
      </c>
      <c r="H57" s="56" t="str">
        <f>IF(A57&lt;&gt;"",IF(G57&lt;&gt;"",IF(ABS(G57)=ABS(E57),"W","L"),""),"")</f>
        <v/>
      </c>
      <c r="I57" s="34">
        <f>IF(A57&lt;&gt;"",IF(OR(#REF!&lt;&gt;0,#REF!&lt;&gt;0),"0",IF(H57&lt;&gt;"",IF(H57="W",(2*#REF!),(-1*#REF!)),0)),0)</f>
        <v>0</v>
      </c>
      <c r="J57" s="34" t="e">
        <f>IF(#REF!=1,0,IF(#REF!&gt;#REF!,0,IF(J56&gt;0,J56,IF(AND(#REF!=3,H57="L"),1,0))))</f>
        <v>#REF!</v>
      </c>
      <c r="K57" s="57">
        <v>1</v>
      </c>
      <c r="L57" s="3" t="str">
        <f>IF(A57&lt;&gt;"",IF(#REF!="",L56,IF(AND(L56&gt;0,#REF!="L"),L56+1,IF(AND(L56&gt;1,#REF!="W"),1,1))),"")</f>
        <v/>
      </c>
      <c r="M57" s="56" t="str">
        <f t="shared" si="7"/>
        <v/>
      </c>
      <c r="N57" s="28"/>
      <c r="O57" s="28"/>
      <c r="P57" s="28"/>
      <c r="Q57" s="28"/>
      <c r="R57" s="28"/>
      <c r="S57" s="28"/>
      <c r="T57" s="28"/>
      <c r="U57" s="28"/>
      <c r="V57" s="4"/>
      <c r="W57" s="4"/>
      <c r="X57"/>
      <c r="Y57"/>
      <c r="Z57"/>
      <c r="AA57"/>
      <c r="AB57"/>
      <c r="AC57" s="39"/>
      <c r="AD57" s="7"/>
      <c r="AE57"/>
      <c r="AF57"/>
      <c r="AG57"/>
      <c r="AH57"/>
      <c r="AI57"/>
      <c r="AJ57"/>
      <c r="AK57"/>
      <c r="AL57"/>
      <c r="AM57"/>
      <c r="AN57"/>
      <c r="AO57"/>
      <c r="AP57"/>
      <c r="AQ57" s="7"/>
      <c r="AR57"/>
      <c r="AS57"/>
      <c r="AT57"/>
      <c r="AU57"/>
      <c r="AV57"/>
      <c r="AW57"/>
      <c r="AX57" s="10">
        <f t="shared" ca="1" si="4"/>
        <v>12</v>
      </c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 s="5"/>
      <c r="BT57" s="5"/>
      <c r="BU57" s="5"/>
      <c r="BV57" s="5"/>
      <c r="BW57" s="5"/>
      <c r="BX57" s="5"/>
      <c r="BY57" s="5"/>
      <c r="BZ57" s="5"/>
      <c r="CA57" s="5"/>
      <c r="CB57" s="5"/>
      <c r="CC57" s="5"/>
      <c r="CD57" s="5"/>
    </row>
    <row r="58" spans="1:82" s="14" customFormat="1">
      <c r="A58" s="10"/>
      <c r="B58" s="71">
        <f t="shared" si="0"/>
        <v>0</v>
      </c>
      <c r="C58" s="71">
        <f t="shared" si="1"/>
        <v>0</v>
      </c>
      <c r="D58" s="71">
        <f t="shared" si="8"/>
        <v>0</v>
      </c>
      <c r="E58" s="71">
        <f t="shared" si="9"/>
        <v>0</v>
      </c>
      <c r="F58" s="71">
        <f t="shared" si="5"/>
        <v>0</v>
      </c>
      <c r="G58" s="56" t="str">
        <f t="shared" si="6"/>
        <v/>
      </c>
      <c r="H58" s="56" t="str">
        <f>IF(A58&lt;&gt;"",IF(G58&lt;&gt;"",IF(ABS(G58)=ABS(E58),"W","L"),""),"")</f>
        <v/>
      </c>
      <c r="I58" s="34">
        <f>IF(A58&lt;&gt;"",IF(OR(#REF!&lt;&gt;0,#REF!&lt;&gt;0),"0",IF(H58&lt;&gt;"",IF(H58="W",(2*#REF!),(-1*#REF!)),0)),0)</f>
        <v>0</v>
      </c>
      <c r="J58" s="34" t="e">
        <f>IF(#REF!=1,0,IF(#REF!&gt;#REF!,0,IF(J57&gt;0,J57,IF(AND(#REF!=3,H58="L"),1,0))))</f>
        <v>#REF!</v>
      </c>
      <c r="K58" s="57">
        <v>1</v>
      </c>
      <c r="L58" s="3" t="str">
        <f>IF(A58&lt;&gt;"",IF(#REF!="",L57,IF(AND(L57&gt;0,#REF!="L"),L57+1,IF(AND(L57&gt;1,#REF!="W"),1,1))),"")</f>
        <v/>
      </c>
      <c r="M58" s="56" t="str">
        <f t="shared" si="7"/>
        <v/>
      </c>
      <c r="N58" s="28"/>
      <c r="O58" s="28"/>
      <c r="P58" s="28"/>
      <c r="Q58" s="28"/>
      <c r="R58" s="28"/>
      <c r="S58" s="28"/>
      <c r="T58" s="28"/>
      <c r="U58" s="28"/>
      <c r="V58" s="4"/>
      <c r="W58" s="4"/>
      <c r="X58"/>
      <c r="Y58"/>
      <c r="Z58"/>
      <c r="AA58"/>
      <c r="AB58"/>
      <c r="AC58" s="39"/>
      <c r="AD58" s="7"/>
      <c r="AE58"/>
      <c r="AF58"/>
      <c r="AG58"/>
      <c r="AH58"/>
      <c r="AI58"/>
      <c r="AJ58"/>
      <c r="AK58"/>
      <c r="AL58"/>
      <c r="AM58"/>
      <c r="AN58"/>
      <c r="AO58"/>
      <c r="AP58"/>
      <c r="AQ58" s="7"/>
      <c r="AR58"/>
      <c r="AS58"/>
      <c r="AT58"/>
      <c r="AU58"/>
      <c r="AV58"/>
      <c r="AW58"/>
      <c r="AX58" s="10">
        <f t="shared" ca="1" si="4"/>
        <v>26</v>
      </c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 s="5"/>
      <c r="BT58" s="5"/>
      <c r="BU58" s="5"/>
      <c r="BV58" s="5"/>
      <c r="BW58" s="5"/>
      <c r="BX58" s="5"/>
      <c r="BY58" s="5"/>
      <c r="BZ58" s="5"/>
      <c r="CA58" s="5"/>
      <c r="CB58" s="5"/>
      <c r="CC58" s="5"/>
      <c r="CD58" s="5"/>
    </row>
    <row r="59" spans="1:82" s="14" customFormat="1">
      <c r="A59" s="10"/>
      <c r="B59" s="71">
        <f t="shared" si="0"/>
        <v>0</v>
      </c>
      <c r="C59" s="71">
        <f t="shared" si="1"/>
        <v>0</v>
      </c>
      <c r="D59" s="71">
        <f t="shared" si="8"/>
        <v>0</v>
      </c>
      <c r="E59" s="71">
        <f t="shared" si="9"/>
        <v>0</v>
      </c>
      <c r="F59" s="71">
        <f t="shared" si="5"/>
        <v>0</v>
      </c>
      <c r="G59" s="56" t="str">
        <f t="shared" si="6"/>
        <v/>
      </c>
      <c r="H59" s="56" t="str">
        <f>IF(A59&lt;&gt;"",IF(G59&lt;&gt;"",IF(ABS(G59)=ABS(E59),"W","L"),""),"")</f>
        <v/>
      </c>
      <c r="I59" s="34">
        <f>IF(A59&lt;&gt;"",IF(OR(#REF!&lt;&gt;0,#REF!&lt;&gt;0),"0",IF(H59&lt;&gt;"",IF(H59="W",(2*#REF!),(-1*#REF!)),0)),0)</f>
        <v>0</v>
      </c>
      <c r="J59" s="34" t="e">
        <f>IF(#REF!=1,0,IF(#REF!&gt;#REF!,0,IF(J58&gt;0,J58,IF(AND(#REF!=3,H59="L"),1,0))))</f>
        <v>#REF!</v>
      </c>
      <c r="K59" s="57">
        <v>1</v>
      </c>
      <c r="L59" s="3" t="str">
        <f>IF(A59&lt;&gt;"",IF(#REF!="",L58,IF(AND(L58&gt;0,#REF!="L"),L58+1,IF(AND(L58&gt;1,#REF!="W"),1,1))),"")</f>
        <v/>
      </c>
      <c r="M59" s="56" t="str">
        <f t="shared" si="7"/>
        <v/>
      </c>
      <c r="N59" s="28"/>
      <c r="O59" s="28"/>
      <c r="P59" s="28"/>
      <c r="Q59" s="28"/>
      <c r="R59" s="28"/>
      <c r="S59" s="28"/>
      <c r="T59" s="28"/>
      <c r="U59" s="28"/>
      <c r="V59" s="4"/>
      <c r="W59" s="4"/>
      <c r="X59"/>
      <c r="Y59"/>
      <c r="Z59"/>
      <c r="AA59"/>
      <c r="AB59"/>
      <c r="AC59" s="39"/>
      <c r="AD59" s="7"/>
      <c r="AE59"/>
      <c r="AF59"/>
      <c r="AG59"/>
      <c r="AH59"/>
      <c r="AI59"/>
      <c r="AJ59"/>
      <c r="AK59"/>
      <c r="AL59"/>
      <c r="AM59"/>
      <c r="AN59"/>
      <c r="AO59"/>
      <c r="AP59"/>
      <c r="AQ59" s="7"/>
      <c r="AR59"/>
      <c r="AS59"/>
      <c r="AT59"/>
      <c r="AU59"/>
      <c r="AV59"/>
      <c r="AW59"/>
      <c r="AX59" s="10">
        <f t="shared" ca="1" si="4"/>
        <v>26</v>
      </c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 s="5"/>
      <c r="BT59" s="5"/>
      <c r="BU59" s="5"/>
      <c r="BV59" s="5"/>
      <c r="BW59" s="5"/>
      <c r="BX59" s="5"/>
      <c r="BY59" s="5"/>
      <c r="BZ59" s="5"/>
      <c r="CA59" s="5"/>
      <c r="CB59" s="5"/>
      <c r="CC59" s="5"/>
      <c r="CD59" s="5"/>
    </row>
    <row r="60" spans="1:82" s="14" customFormat="1">
      <c r="A60" s="10"/>
      <c r="B60" s="71">
        <f t="shared" si="0"/>
        <v>0</v>
      </c>
      <c r="C60" s="71">
        <f t="shared" si="1"/>
        <v>0</v>
      </c>
      <c r="D60" s="71">
        <f t="shared" si="8"/>
        <v>0</v>
      </c>
      <c r="E60" s="71">
        <f t="shared" si="9"/>
        <v>0</v>
      </c>
      <c r="F60" s="71">
        <f t="shared" si="5"/>
        <v>0</v>
      </c>
      <c r="G60" s="56" t="str">
        <f t="shared" si="6"/>
        <v/>
      </c>
      <c r="H60" s="56" t="str">
        <f>IF(A60&lt;&gt;"",IF(G60&lt;&gt;"",IF(ABS(G60)=ABS(E60),"W","L"),""),"")</f>
        <v/>
      </c>
      <c r="I60" s="34">
        <f>IF(A60&lt;&gt;"",IF(OR(#REF!&lt;&gt;0,#REF!&lt;&gt;0),"0",IF(H60&lt;&gt;"",IF(H60="W",(2*#REF!),(-1*#REF!)),0)),0)</f>
        <v>0</v>
      </c>
      <c r="J60" s="34" t="e">
        <f>IF(#REF!=1,0,IF(#REF!&gt;#REF!,0,IF(J59&gt;0,J59,IF(AND(#REF!=3,H60="L"),1,0))))</f>
        <v>#REF!</v>
      </c>
      <c r="K60" s="57">
        <v>1</v>
      </c>
      <c r="L60" s="3" t="str">
        <f>IF(A60&lt;&gt;"",IF(#REF!="",L59,IF(AND(L59&gt;0,#REF!="L"),L59+1,IF(AND(L59&gt;1,#REF!="W"),1,1))),"")</f>
        <v/>
      </c>
      <c r="M60" s="56" t="str">
        <f t="shared" si="7"/>
        <v/>
      </c>
      <c r="N60" s="28"/>
      <c r="O60" s="28"/>
      <c r="P60" s="28"/>
      <c r="Q60" s="28"/>
      <c r="R60" s="28"/>
      <c r="S60" s="28"/>
      <c r="T60" s="28"/>
      <c r="U60" s="28"/>
      <c r="V60" s="4"/>
      <c r="W60" s="4"/>
      <c r="X60"/>
      <c r="Y60"/>
      <c r="Z60"/>
      <c r="AA60"/>
      <c r="AB60"/>
      <c r="AC60" s="39"/>
      <c r="AD60" s="7"/>
      <c r="AE60"/>
      <c r="AF60"/>
      <c r="AG60"/>
      <c r="AH60"/>
      <c r="AI60"/>
      <c r="AJ60"/>
      <c r="AK60"/>
      <c r="AL60"/>
      <c r="AM60"/>
      <c r="AN60"/>
      <c r="AO60"/>
      <c r="AP60"/>
      <c r="AQ60" s="7"/>
      <c r="AR60"/>
      <c r="AS60"/>
      <c r="AT60"/>
      <c r="AU60"/>
      <c r="AV60"/>
      <c r="AW60"/>
      <c r="AX60" s="10">
        <f t="shared" ca="1" si="4"/>
        <v>24</v>
      </c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 s="5"/>
      <c r="BT60" s="5"/>
      <c r="BU60" s="5"/>
      <c r="BV60" s="5"/>
      <c r="BW60" s="5"/>
      <c r="BX60" s="5"/>
      <c r="BY60" s="5"/>
      <c r="BZ60" s="5"/>
      <c r="CA60" s="5"/>
      <c r="CB60" s="5"/>
      <c r="CC60" s="5"/>
      <c r="CD60" s="5"/>
    </row>
    <row r="61" spans="1:82" s="14" customFormat="1">
      <c r="A61" s="10"/>
      <c r="B61" s="71">
        <f t="shared" si="0"/>
        <v>0</v>
      </c>
      <c r="C61" s="71">
        <f t="shared" si="1"/>
        <v>0</v>
      </c>
      <c r="D61" s="71">
        <f t="shared" si="8"/>
        <v>0</v>
      </c>
      <c r="E61" s="71">
        <f t="shared" si="9"/>
        <v>0</v>
      </c>
      <c r="F61" s="71">
        <f t="shared" si="5"/>
        <v>0</v>
      </c>
      <c r="G61" s="56" t="str">
        <f t="shared" si="6"/>
        <v/>
      </c>
      <c r="H61" s="56" t="str">
        <f>IF(A61&lt;&gt;"",IF(G61&lt;&gt;"",IF(ABS(G61)=ABS(E61),"W","L"),""),"")</f>
        <v/>
      </c>
      <c r="I61" s="34">
        <f>IF(A61&lt;&gt;"",IF(OR(#REF!&lt;&gt;0,#REF!&lt;&gt;0),"0",IF(H61&lt;&gt;"",IF(H61="W",(2*#REF!),(-1*#REF!)),0)),0)</f>
        <v>0</v>
      </c>
      <c r="J61" s="34" t="e">
        <f>IF(#REF!=1,0,IF(#REF!&gt;#REF!,0,IF(J60&gt;0,J60,IF(AND(#REF!=3,H61="L"),1,0))))</f>
        <v>#REF!</v>
      </c>
      <c r="K61" s="57">
        <v>1</v>
      </c>
      <c r="L61" s="3" t="str">
        <f>IF(A61&lt;&gt;"",IF(#REF!="",L60,IF(AND(L60&gt;0,#REF!="L"),L60+1,IF(AND(L60&gt;1,#REF!="W"),1,1))),"")</f>
        <v/>
      </c>
      <c r="M61" s="56" t="str">
        <f t="shared" si="7"/>
        <v/>
      </c>
      <c r="N61" s="28"/>
      <c r="O61" s="28"/>
      <c r="P61" s="28"/>
      <c r="Q61" s="28"/>
      <c r="R61" s="28"/>
      <c r="S61" s="28"/>
      <c r="T61" s="28"/>
      <c r="U61" s="28"/>
      <c r="V61" s="4"/>
      <c r="W61" s="4"/>
      <c r="X61"/>
      <c r="Y61"/>
      <c r="Z61"/>
      <c r="AA61"/>
      <c r="AB61"/>
      <c r="AC61" s="39"/>
      <c r="AD61" s="7"/>
      <c r="AE61"/>
      <c r="AF61"/>
      <c r="AG61"/>
      <c r="AH61"/>
      <c r="AI61"/>
      <c r="AJ61"/>
      <c r="AK61"/>
      <c r="AL61"/>
      <c r="AM61"/>
      <c r="AN61"/>
      <c r="AO61"/>
      <c r="AP61"/>
      <c r="AQ61" s="7"/>
      <c r="AR61"/>
      <c r="AS61"/>
      <c r="AT61"/>
      <c r="AU61"/>
      <c r="AV61"/>
      <c r="AW61"/>
      <c r="AX61" s="10">
        <f t="shared" ca="1" si="4"/>
        <v>21</v>
      </c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 s="5"/>
      <c r="BT61" s="5"/>
      <c r="BU61" s="5"/>
      <c r="BV61" s="5"/>
      <c r="BW61" s="5"/>
      <c r="BX61" s="5"/>
      <c r="BY61" s="5"/>
      <c r="BZ61" s="5"/>
      <c r="CA61" s="5"/>
      <c r="CB61" s="5"/>
      <c r="CC61" s="5"/>
      <c r="CD61" s="5"/>
    </row>
    <row r="62" spans="1:82" s="14" customFormat="1">
      <c r="A62" s="10"/>
      <c r="B62" s="71">
        <f t="shared" si="0"/>
        <v>0</v>
      </c>
      <c r="C62" s="71">
        <f t="shared" si="1"/>
        <v>0</v>
      </c>
      <c r="D62" s="71">
        <f t="shared" si="8"/>
        <v>0</v>
      </c>
      <c r="E62" s="71">
        <f t="shared" si="9"/>
        <v>0</v>
      </c>
      <c r="F62" s="71">
        <f t="shared" si="5"/>
        <v>0</v>
      </c>
      <c r="G62" s="56" t="str">
        <f t="shared" si="6"/>
        <v/>
      </c>
      <c r="H62" s="56" t="str">
        <f>IF(A62&lt;&gt;"",IF(G62&lt;&gt;"",IF(ABS(G62)=ABS(E62),"W","L"),""),"")</f>
        <v/>
      </c>
      <c r="I62" s="34">
        <f>IF(A62&lt;&gt;"",IF(OR(#REF!&lt;&gt;0,#REF!&lt;&gt;0),"0",IF(H62&lt;&gt;"",IF(H62="W",(2*#REF!),(-1*#REF!)),0)),0)</f>
        <v>0</v>
      </c>
      <c r="J62" s="34" t="e">
        <f>IF(#REF!=1,0,IF(#REF!&gt;#REF!,0,IF(J61&gt;0,J61,IF(AND(#REF!=3,H62="L"),1,0))))</f>
        <v>#REF!</v>
      </c>
      <c r="K62" s="57">
        <v>1</v>
      </c>
      <c r="L62" s="3" t="str">
        <f>IF(A62&lt;&gt;"",IF(#REF!="",L61,IF(AND(L61&gt;0,#REF!="L"),L61+1,IF(AND(L61&gt;1,#REF!="W"),1,1))),"")</f>
        <v/>
      </c>
      <c r="M62" s="56" t="str">
        <f t="shared" si="7"/>
        <v/>
      </c>
      <c r="N62" s="28"/>
      <c r="O62" s="28"/>
      <c r="P62" s="28"/>
      <c r="Q62" s="28"/>
      <c r="R62" s="28"/>
      <c r="S62" s="28"/>
      <c r="T62" s="28"/>
      <c r="U62" s="28"/>
      <c r="V62" s="4"/>
      <c r="W62" s="4"/>
      <c r="X62"/>
      <c r="Y62"/>
      <c r="Z62"/>
      <c r="AA62"/>
      <c r="AB62"/>
      <c r="AC62" s="39"/>
      <c r="AD62" s="7"/>
      <c r="AE62"/>
      <c r="AF62"/>
      <c r="AG62"/>
      <c r="AH62"/>
      <c r="AI62"/>
      <c r="AJ62"/>
      <c r="AK62"/>
      <c r="AL62"/>
      <c r="AM62"/>
      <c r="AN62"/>
      <c r="AO62"/>
      <c r="AP62"/>
      <c r="AQ62" s="7"/>
      <c r="AR62"/>
      <c r="AS62"/>
      <c r="AT62"/>
      <c r="AU62"/>
      <c r="AV62"/>
      <c r="AW62"/>
      <c r="AX62" s="10">
        <f t="shared" ca="1" si="4"/>
        <v>1</v>
      </c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 s="5"/>
      <c r="BT62" s="5"/>
      <c r="BU62" s="5"/>
      <c r="BV62" s="5"/>
      <c r="BW62" s="5"/>
      <c r="BX62" s="5"/>
      <c r="BY62" s="5"/>
      <c r="BZ62" s="5"/>
      <c r="CA62" s="5"/>
      <c r="CB62" s="5"/>
      <c r="CC62" s="5"/>
      <c r="CD62" s="5"/>
    </row>
    <row r="63" spans="1:82" s="14" customFormat="1">
      <c r="A63" s="10"/>
      <c r="B63" s="71">
        <f t="shared" si="0"/>
        <v>0</v>
      </c>
      <c r="C63" s="71">
        <f t="shared" si="1"/>
        <v>0</v>
      </c>
      <c r="D63" s="71">
        <f t="shared" si="8"/>
        <v>0</v>
      </c>
      <c r="E63" s="71">
        <f t="shared" si="9"/>
        <v>0</v>
      </c>
      <c r="F63" s="71">
        <f t="shared" si="5"/>
        <v>0</v>
      </c>
      <c r="G63" s="56" t="str">
        <f t="shared" si="6"/>
        <v/>
      </c>
      <c r="H63" s="56" t="str">
        <f>IF(A63&lt;&gt;"",IF(G63&lt;&gt;"",IF(ABS(G63)=ABS(E63),"W","L"),""),"")</f>
        <v/>
      </c>
      <c r="I63" s="34">
        <f>IF(A63&lt;&gt;"",IF(OR(#REF!&lt;&gt;0,#REF!&lt;&gt;0),"0",IF(H63&lt;&gt;"",IF(H63="W",(2*#REF!),(-1*#REF!)),0)),0)</f>
        <v>0</v>
      </c>
      <c r="J63" s="34" t="e">
        <f>IF(#REF!=1,0,IF(#REF!&gt;#REF!,0,IF(J62&gt;0,J62,IF(AND(#REF!=3,H63="L"),1,0))))</f>
        <v>#REF!</v>
      </c>
      <c r="K63" s="57">
        <v>1</v>
      </c>
      <c r="L63" s="3" t="str">
        <f>IF(A63&lt;&gt;"",IF(#REF!="",L62,IF(AND(L62&gt;0,#REF!="L"),L62+1,IF(AND(L62&gt;1,#REF!="W"),1,1))),"")</f>
        <v/>
      </c>
      <c r="M63" s="56" t="str">
        <f t="shared" si="7"/>
        <v/>
      </c>
      <c r="N63" s="28"/>
      <c r="O63" s="28"/>
      <c r="P63" s="28"/>
      <c r="Q63" s="28"/>
      <c r="R63" s="28"/>
      <c r="S63" s="28"/>
      <c r="T63" s="28"/>
      <c r="U63" s="28"/>
      <c r="V63" s="4"/>
      <c r="W63" s="4"/>
      <c r="X63"/>
      <c r="Y63"/>
      <c r="Z63"/>
      <c r="AA63"/>
      <c r="AB63"/>
      <c r="AC63" s="39"/>
      <c r="AD63" s="7"/>
      <c r="AE63"/>
      <c r="AF63"/>
      <c r="AG63"/>
      <c r="AH63"/>
      <c r="AI63"/>
      <c r="AJ63"/>
      <c r="AK63"/>
      <c r="AL63"/>
      <c r="AM63"/>
      <c r="AN63"/>
      <c r="AO63"/>
      <c r="AP63"/>
      <c r="AQ63" s="7"/>
      <c r="AR63"/>
      <c r="AS63"/>
      <c r="AT63"/>
      <c r="AU63"/>
      <c r="AV63"/>
      <c r="AW63"/>
      <c r="AX63" s="10">
        <f t="shared" ca="1" si="4"/>
        <v>22</v>
      </c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 s="5"/>
      <c r="BT63" s="5"/>
      <c r="BU63" s="5"/>
      <c r="BV63" s="5"/>
      <c r="BW63" s="5"/>
      <c r="BX63" s="5"/>
      <c r="BY63" s="5"/>
      <c r="BZ63" s="5"/>
      <c r="CA63" s="5"/>
      <c r="CB63" s="5"/>
      <c r="CC63" s="5"/>
      <c r="CD63" s="5"/>
    </row>
    <row r="64" spans="1:82" s="14" customFormat="1">
      <c r="A64" s="10"/>
      <c r="B64" s="71">
        <f t="shared" si="0"/>
        <v>0</v>
      </c>
      <c r="C64" s="71">
        <f t="shared" si="1"/>
        <v>0</v>
      </c>
      <c r="D64" s="71">
        <f t="shared" si="8"/>
        <v>0</v>
      </c>
      <c r="E64" s="71">
        <f t="shared" si="9"/>
        <v>0</v>
      </c>
      <c r="F64" s="71">
        <f t="shared" si="5"/>
        <v>0</v>
      </c>
      <c r="G64" s="56" t="str">
        <f t="shared" si="6"/>
        <v/>
      </c>
      <c r="H64" s="56" t="str">
        <f>IF(A64&lt;&gt;"",IF(G64&lt;&gt;"",IF(ABS(G64)=ABS(E64),"W","L"),""),"")</f>
        <v/>
      </c>
      <c r="I64" s="34">
        <f>IF(A64&lt;&gt;"",IF(OR(#REF!&lt;&gt;0,#REF!&lt;&gt;0),"0",IF(H64&lt;&gt;"",IF(H64="W",(2*#REF!),(-1*#REF!)),0)),0)</f>
        <v>0</v>
      </c>
      <c r="J64" s="34" t="e">
        <f>IF(#REF!=1,0,IF(#REF!&gt;#REF!,0,IF(J63&gt;0,J63,IF(AND(#REF!=3,H64="L"),1,0))))</f>
        <v>#REF!</v>
      </c>
      <c r="K64" s="57">
        <v>1</v>
      </c>
      <c r="L64" s="3" t="str">
        <f>IF(A64&lt;&gt;"",IF(#REF!="",L63,IF(AND(L63&gt;0,#REF!="L"),L63+1,IF(AND(L63&gt;1,#REF!="W"),1,1))),"")</f>
        <v/>
      </c>
      <c r="M64" s="56" t="str">
        <f t="shared" si="7"/>
        <v/>
      </c>
      <c r="N64" s="28"/>
      <c r="O64" s="28"/>
      <c r="P64" s="28"/>
      <c r="Q64" s="28"/>
      <c r="R64" s="28"/>
      <c r="S64" s="28"/>
      <c r="T64" s="28"/>
      <c r="U64" s="28"/>
      <c r="V64" s="4"/>
      <c r="W64" s="4"/>
      <c r="X64"/>
      <c r="Y64"/>
      <c r="Z64"/>
      <c r="AA64"/>
      <c r="AB64"/>
      <c r="AC64" s="39"/>
      <c r="AD64" s="7"/>
      <c r="AE64"/>
      <c r="AF64"/>
      <c r="AG64"/>
      <c r="AH64"/>
      <c r="AI64"/>
      <c r="AJ64"/>
      <c r="AK64"/>
      <c r="AL64"/>
      <c r="AM64"/>
      <c r="AN64"/>
      <c r="AO64"/>
      <c r="AP64"/>
      <c r="AQ64" s="7"/>
      <c r="AR64"/>
      <c r="AS64"/>
      <c r="AT64"/>
      <c r="AU64"/>
      <c r="AV64"/>
      <c r="AW64"/>
      <c r="AX64" s="10">
        <f t="shared" ca="1" si="4"/>
        <v>2</v>
      </c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 s="5"/>
      <c r="BT64" s="5"/>
      <c r="BU64" s="5"/>
      <c r="BV64" s="5"/>
      <c r="BW64" s="5"/>
      <c r="BX64" s="5"/>
      <c r="BY64" s="5"/>
      <c r="BZ64" s="5"/>
      <c r="CA64" s="5"/>
      <c r="CB64" s="5"/>
      <c r="CC64" s="5"/>
      <c r="CD64" s="5"/>
    </row>
    <row r="65" spans="1:70">
      <c r="A65" s="10"/>
      <c r="B65" s="71">
        <f t="shared" si="0"/>
        <v>0</v>
      </c>
      <c r="C65" s="71">
        <f t="shared" si="1"/>
        <v>0</v>
      </c>
      <c r="D65" s="71">
        <f t="shared" si="8"/>
        <v>0</v>
      </c>
      <c r="E65" s="71">
        <f t="shared" si="9"/>
        <v>0</v>
      </c>
      <c r="F65" s="71">
        <f t="shared" si="5"/>
        <v>0</v>
      </c>
      <c r="G65" s="56" t="str">
        <f t="shared" si="6"/>
        <v/>
      </c>
      <c r="H65" s="56" t="str">
        <f>IF(A65&lt;&gt;"",IF(G65&lt;&gt;"",IF(ABS(G65)=ABS(E65),"W","L"),""),"")</f>
        <v/>
      </c>
      <c r="I65" s="34">
        <f>IF(A65&lt;&gt;"",IF(OR(#REF!&lt;&gt;0,#REF!&lt;&gt;0),"0",IF(H65&lt;&gt;"",IF(H65="W",(2*#REF!),(-1*#REF!)),0)),0)</f>
        <v>0</v>
      </c>
      <c r="J65" s="34" t="e">
        <f>IF(#REF!=1,0,IF(#REF!&gt;#REF!,0,IF(J64&gt;0,J64,IF(AND(#REF!=3,H65="L"),1,0))))</f>
        <v>#REF!</v>
      </c>
      <c r="K65" s="57">
        <v>1</v>
      </c>
      <c r="L65" s="3" t="str">
        <f>IF(A65&lt;&gt;"",IF(#REF!="",L64,IF(AND(L64&gt;0,#REF!="L"),L64+1,IF(AND(L64&gt;1,#REF!="W"),1,1))),"")</f>
        <v/>
      </c>
      <c r="M65" s="56" t="str">
        <f t="shared" si="7"/>
        <v/>
      </c>
      <c r="N65" s="28"/>
      <c r="O65" s="28"/>
      <c r="P65" s="28"/>
      <c r="Q65" s="28"/>
      <c r="R65" s="28"/>
      <c r="S65" s="28"/>
      <c r="T65" s="28"/>
      <c r="U65" s="28"/>
      <c r="X65"/>
      <c r="Y65"/>
      <c r="Z65"/>
      <c r="AA65"/>
      <c r="AB65"/>
      <c r="AC65" s="39"/>
      <c r="AD65" s="7"/>
      <c r="AE65"/>
      <c r="AF65"/>
      <c r="AG65"/>
      <c r="AH65"/>
      <c r="AI65"/>
      <c r="AJ65"/>
      <c r="AK65"/>
      <c r="AL65"/>
      <c r="AM65"/>
      <c r="AN65"/>
      <c r="AO65"/>
      <c r="AP65"/>
      <c r="AQ65" s="7"/>
      <c r="AR65"/>
      <c r="AS65"/>
      <c r="AT65"/>
      <c r="AU65"/>
      <c r="AV65"/>
      <c r="AW65"/>
      <c r="AX65" s="10">
        <f t="shared" ca="1" si="4"/>
        <v>4</v>
      </c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</row>
    <row r="66" spans="1:70">
      <c r="A66" s="10"/>
      <c r="B66" s="71">
        <f t="shared" si="0"/>
        <v>0</v>
      </c>
      <c r="C66" s="71">
        <f t="shared" si="1"/>
        <v>0</v>
      </c>
      <c r="D66" s="71">
        <f t="shared" si="8"/>
        <v>0</v>
      </c>
      <c r="E66" s="71">
        <f t="shared" si="9"/>
        <v>0</v>
      </c>
      <c r="F66" s="71">
        <f t="shared" si="5"/>
        <v>0</v>
      </c>
      <c r="G66" s="56" t="str">
        <f t="shared" si="6"/>
        <v/>
      </c>
      <c r="H66" s="56" t="str">
        <f>IF(A66&lt;&gt;"",IF(G66&lt;&gt;"",IF(ABS(G66)=ABS(E66),"W","L"),""),"")</f>
        <v/>
      </c>
      <c r="I66" s="34">
        <f>IF(A66&lt;&gt;"",IF(OR(#REF!&lt;&gt;0,#REF!&lt;&gt;0),"0",IF(H66&lt;&gt;"",IF(H66="W",(2*#REF!),(-1*#REF!)),0)),0)</f>
        <v>0</v>
      </c>
      <c r="J66" s="34" t="e">
        <f>IF(#REF!=1,0,IF(#REF!&gt;#REF!,0,IF(J65&gt;0,J65,IF(AND(#REF!=3,H66="L"),1,0))))</f>
        <v>#REF!</v>
      </c>
      <c r="K66" s="57">
        <v>1</v>
      </c>
      <c r="L66" s="3" t="str">
        <f>IF(A66&lt;&gt;"",IF(#REF!="",L65,IF(AND(L65&gt;0,#REF!="L"),L65+1,IF(AND(L65&gt;1,#REF!="W"),1,1))),"")</f>
        <v/>
      </c>
      <c r="M66" s="56" t="str">
        <f t="shared" si="7"/>
        <v/>
      </c>
      <c r="N66" s="28"/>
      <c r="O66" s="28"/>
      <c r="P66" s="28"/>
      <c r="Q66" s="28"/>
      <c r="R66" s="28"/>
      <c r="S66" s="28"/>
      <c r="T66" s="28"/>
      <c r="U66" s="28"/>
      <c r="X66"/>
      <c r="Y66"/>
      <c r="Z66"/>
      <c r="AA66"/>
      <c r="AB66"/>
      <c r="AC66" s="39"/>
      <c r="AD66" s="7"/>
      <c r="AE66"/>
      <c r="AF66"/>
      <c r="AG66"/>
      <c r="AH66"/>
      <c r="AI66"/>
      <c r="AJ66"/>
      <c r="AK66"/>
      <c r="AL66"/>
      <c r="AM66"/>
      <c r="AN66"/>
      <c r="AO66"/>
      <c r="AP66"/>
      <c r="AQ66" s="7"/>
      <c r="AR66"/>
      <c r="AS66"/>
      <c r="AT66"/>
      <c r="AU66"/>
      <c r="AV66"/>
      <c r="AW66"/>
      <c r="AX66" s="10">
        <f t="shared" ca="1" si="4"/>
        <v>11</v>
      </c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</row>
    <row r="67" spans="1:70">
      <c r="A67" s="10"/>
      <c r="B67" s="71">
        <f t="shared" si="0"/>
        <v>0</v>
      </c>
      <c r="C67" s="71">
        <f t="shared" si="1"/>
        <v>0</v>
      </c>
      <c r="D67" s="71">
        <f t="shared" si="8"/>
        <v>0</v>
      </c>
      <c r="E67" s="71">
        <f t="shared" si="9"/>
        <v>0</v>
      </c>
      <c r="F67" s="71">
        <f t="shared" si="5"/>
        <v>0</v>
      </c>
      <c r="G67" s="56" t="str">
        <f t="shared" si="6"/>
        <v/>
      </c>
      <c r="H67" s="56" t="str">
        <f>IF(A67&lt;&gt;"",IF(G67&lt;&gt;"",IF(ABS(G67)=ABS(E67),"W","L"),""),"")</f>
        <v/>
      </c>
      <c r="I67" s="34">
        <f>IF(A67&lt;&gt;"",IF(OR(#REF!&lt;&gt;0,#REF!&lt;&gt;0),"0",IF(H67&lt;&gt;"",IF(H67="W",(2*#REF!),(-1*#REF!)),0)),0)</f>
        <v>0</v>
      </c>
      <c r="J67" s="34" t="e">
        <f>IF(#REF!=1,0,IF(#REF!&gt;#REF!,0,IF(J66&gt;0,J66,IF(AND(#REF!=3,H67="L"),1,0))))</f>
        <v>#REF!</v>
      </c>
      <c r="K67" s="57">
        <v>1</v>
      </c>
      <c r="L67" s="3" t="str">
        <f>IF(A67&lt;&gt;"",IF(#REF!="",L66,IF(AND(L66&gt;0,#REF!="L"),L66+1,IF(AND(L66&gt;1,#REF!="W"),1,1))),"")</f>
        <v/>
      </c>
      <c r="M67" s="56" t="str">
        <f t="shared" si="7"/>
        <v/>
      </c>
      <c r="N67" s="28"/>
      <c r="O67" s="28"/>
      <c r="P67" s="28"/>
      <c r="Q67" s="28"/>
      <c r="R67" s="28"/>
      <c r="S67" s="28"/>
      <c r="T67" s="28"/>
      <c r="U67" s="28"/>
      <c r="X67"/>
      <c r="Y67"/>
      <c r="Z67"/>
      <c r="AA67"/>
      <c r="AB67"/>
      <c r="AC67" s="39"/>
      <c r="AD67" s="7"/>
      <c r="AE67"/>
      <c r="AF67"/>
      <c r="AG67"/>
      <c r="AH67"/>
      <c r="AI67"/>
      <c r="AJ67"/>
      <c r="AK67"/>
      <c r="AL67"/>
      <c r="AM67"/>
      <c r="AN67"/>
      <c r="AO67"/>
      <c r="AP67"/>
      <c r="AQ67" s="7"/>
      <c r="AR67"/>
      <c r="AS67"/>
      <c r="AT67"/>
      <c r="AU67"/>
      <c r="AV67"/>
      <c r="AW67"/>
      <c r="AX67" s="10">
        <f t="shared" ca="1" si="4"/>
        <v>24</v>
      </c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</row>
    <row r="68" spans="1:70">
      <c r="A68" s="10"/>
      <c r="B68" s="71">
        <f t="shared" si="0"/>
        <v>0</v>
      </c>
      <c r="C68" s="71">
        <f t="shared" si="1"/>
        <v>0</v>
      </c>
      <c r="D68" s="71">
        <f t="shared" si="8"/>
        <v>0</v>
      </c>
      <c r="E68" s="71">
        <f t="shared" si="9"/>
        <v>0</v>
      </c>
      <c r="F68" s="71">
        <f t="shared" si="5"/>
        <v>0</v>
      </c>
      <c r="G68" s="56" t="str">
        <f t="shared" si="6"/>
        <v/>
      </c>
      <c r="H68" s="56" t="str">
        <f>IF(A68&lt;&gt;"",IF(G68&lt;&gt;"",IF(ABS(G68)=ABS(E68),"W","L"),""),"")</f>
        <v/>
      </c>
      <c r="I68" s="34">
        <f>IF(A68&lt;&gt;"",IF(OR(#REF!&lt;&gt;0,#REF!&lt;&gt;0),"0",IF(H68&lt;&gt;"",IF(H68="W",(2*#REF!),(-1*#REF!)),0)),0)</f>
        <v>0</v>
      </c>
      <c r="J68" s="34" t="e">
        <f>IF(#REF!=1,0,IF(#REF!&gt;#REF!,0,IF(J67&gt;0,J67,IF(AND(#REF!=3,H68="L"),1,0))))</f>
        <v>#REF!</v>
      </c>
      <c r="K68" s="57">
        <v>1</v>
      </c>
      <c r="L68" s="3" t="str">
        <f>IF(A68&lt;&gt;"",IF(#REF!="",L67,IF(AND(L67&gt;0,#REF!="L"),L67+1,IF(AND(L67&gt;1,#REF!="W"),1,1))),"")</f>
        <v/>
      </c>
      <c r="M68" s="56" t="str">
        <f t="shared" si="7"/>
        <v/>
      </c>
      <c r="N68" s="28"/>
      <c r="O68" s="28"/>
      <c r="P68" s="28"/>
      <c r="Q68" s="28"/>
      <c r="R68" s="28"/>
      <c r="S68" s="28"/>
      <c r="T68" s="28"/>
      <c r="U68" s="28"/>
      <c r="X68"/>
      <c r="Y68"/>
      <c r="Z68"/>
      <c r="AA68"/>
      <c r="AB68"/>
      <c r="AC68" s="39"/>
      <c r="AD68" s="7"/>
      <c r="AE68"/>
      <c r="AF68"/>
      <c r="AG68"/>
      <c r="AH68"/>
      <c r="AI68"/>
      <c r="AJ68"/>
      <c r="AK68"/>
      <c r="AL68"/>
      <c r="AM68"/>
      <c r="AN68"/>
      <c r="AO68"/>
      <c r="AP68"/>
      <c r="AQ68" s="7"/>
      <c r="AR68"/>
      <c r="AS68"/>
      <c r="AT68"/>
      <c r="AU68"/>
      <c r="AV68"/>
      <c r="AW68"/>
      <c r="AX68" s="10">
        <f t="shared" ca="1" si="4"/>
        <v>16</v>
      </c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</row>
    <row r="69" spans="1:70">
      <c r="A69" s="10"/>
      <c r="B69" s="71">
        <f t="shared" ref="B69:B132" si="10">VLOOKUP(A69,$AN$107:$AV$144,8,0)</f>
        <v>0</v>
      </c>
      <c r="C69" s="71">
        <f t="shared" ref="C69:C132" si="11">VLOOKUP(A69,$AN$107:$AV$144,7,0)</f>
        <v>0</v>
      </c>
      <c r="D69" s="71">
        <f t="shared" ref="D69:D100" si="12">VLOOKUP(A69,$AN$107:$AV$144,9,0)</f>
        <v>0</v>
      </c>
      <c r="E69" s="71">
        <f t="shared" ref="E69:E100" si="13">VLOOKUP(A69,$AN$107:$AV$144,2,0)</f>
        <v>0</v>
      </c>
      <c r="F69" s="71">
        <f t="shared" si="5"/>
        <v>0</v>
      </c>
      <c r="G69" s="56" t="str">
        <f t="shared" si="6"/>
        <v/>
      </c>
      <c r="H69" s="56" t="str">
        <f>IF(A69&lt;&gt;"",IF(G69&lt;&gt;"",IF(ABS(G69)=ABS(E69),"W","L"),""),"")</f>
        <v/>
      </c>
      <c r="I69" s="34">
        <f>IF(A69&lt;&gt;"",IF(OR(#REF!&lt;&gt;0,#REF!&lt;&gt;0),"0",IF(H69&lt;&gt;"",IF(H69="W",(2*#REF!),(-1*#REF!)),0)),0)</f>
        <v>0</v>
      </c>
      <c r="J69" s="34" t="e">
        <f>IF(#REF!=1,0,IF(#REF!&gt;#REF!,0,IF(J68&gt;0,J68,IF(AND(#REF!=3,H69="L"),1,0))))</f>
        <v>#REF!</v>
      </c>
      <c r="K69" s="57">
        <v>1</v>
      </c>
      <c r="L69" s="3" t="str">
        <f>IF(A69&lt;&gt;"",IF(#REF!="",L68,IF(AND(L68&gt;0,#REF!="L"),L68+1,IF(AND(L68&gt;1,#REF!="W"),1,1))),"")</f>
        <v/>
      </c>
      <c r="M69" s="56" t="str">
        <f t="shared" si="7"/>
        <v/>
      </c>
      <c r="N69" s="28"/>
      <c r="O69" s="28"/>
      <c r="P69" s="28"/>
      <c r="Q69" s="28"/>
      <c r="R69" s="28"/>
      <c r="S69" s="28"/>
      <c r="T69" s="28"/>
      <c r="U69" s="28"/>
      <c r="X69"/>
      <c r="Y69"/>
      <c r="Z69"/>
      <c r="AA69"/>
      <c r="AB69"/>
      <c r="AC69" s="39"/>
      <c r="AD69" s="7"/>
      <c r="AE69"/>
      <c r="AF69"/>
      <c r="AG69"/>
      <c r="AH69"/>
      <c r="AI69"/>
      <c r="AJ69"/>
      <c r="AK69"/>
      <c r="AL69"/>
      <c r="AM69"/>
      <c r="AN69"/>
      <c r="AO69"/>
      <c r="AP69"/>
      <c r="AQ69" s="7"/>
      <c r="AR69"/>
      <c r="AS69"/>
      <c r="AT69"/>
      <c r="AU69"/>
      <c r="AV69"/>
      <c r="AW69"/>
      <c r="AX69" s="10">
        <f t="shared" ref="AX69:AX132" ca="1" si="14">IF($A$2="no",INT(RAND()*36+1),INT(RAND()*37))</f>
        <v>24</v>
      </c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</row>
    <row r="70" spans="1:70">
      <c r="A70" s="10"/>
      <c r="B70" s="71">
        <f t="shared" si="10"/>
        <v>0</v>
      </c>
      <c r="C70" s="71">
        <f t="shared" si="11"/>
        <v>0</v>
      </c>
      <c r="D70" s="71">
        <f t="shared" si="12"/>
        <v>0</v>
      </c>
      <c r="E70" s="71">
        <f t="shared" si="13"/>
        <v>0</v>
      </c>
      <c r="F70" s="71">
        <f t="shared" ref="F70:F133" si="15">VLOOKUP(A70,$AN$107:$AV$144,3,0)</f>
        <v>0</v>
      </c>
      <c r="G70" s="56" t="str">
        <f t="shared" ref="G70:G133" si="16">IF($A70&lt;&gt;"",E70,"")</f>
        <v/>
      </c>
      <c r="H70" s="56" t="str">
        <f>IF(A70&lt;&gt;"",IF(G70&lt;&gt;"",IF(ABS(G70)=ABS(E70),"W","L"),""),"")</f>
        <v/>
      </c>
      <c r="I70" s="34">
        <f>IF(A70&lt;&gt;"",IF(OR(#REF!&lt;&gt;0,#REF!&lt;&gt;0),"0",IF(H70&lt;&gt;"",IF(H70="W",(2*#REF!),(-1*#REF!)),0)),0)</f>
        <v>0</v>
      </c>
      <c r="J70" s="34" t="e">
        <f>IF(#REF!=1,0,IF(#REF!&gt;#REF!,0,IF(J69&gt;0,J69,IF(AND(#REF!=3,H70="L"),1,0))))</f>
        <v>#REF!</v>
      </c>
      <c r="K70" s="57">
        <v>1</v>
      </c>
      <c r="L70" s="3" t="str">
        <f>IF(A70&lt;&gt;"",IF(#REF!="",L69,IF(AND(L69&gt;0,#REF!="L"),L69+1,IF(AND(L69&gt;1,#REF!="W"),1,1))),"")</f>
        <v/>
      </c>
      <c r="M70" s="56" t="str">
        <f t="shared" ref="M70:M133" si="17">IF($A70&lt;&gt;"",F70,"")</f>
        <v/>
      </c>
      <c r="N70" s="28"/>
      <c r="O70" s="28"/>
      <c r="P70" s="28"/>
      <c r="Q70" s="28"/>
      <c r="R70" s="28"/>
      <c r="S70" s="28"/>
      <c r="T70" s="28"/>
      <c r="U70" s="28"/>
      <c r="X70"/>
      <c r="Y70"/>
      <c r="Z70"/>
      <c r="AA70"/>
      <c r="AB70"/>
      <c r="AC70" s="39"/>
      <c r="AD70" s="7"/>
      <c r="AE70"/>
      <c r="AF70"/>
      <c r="AG70"/>
      <c r="AH70"/>
      <c r="AI70"/>
      <c r="AJ70"/>
      <c r="AK70"/>
      <c r="AL70"/>
      <c r="AM70"/>
      <c r="AN70"/>
      <c r="AO70"/>
      <c r="AP70"/>
      <c r="AQ70" s="7"/>
      <c r="AR70"/>
      <c r="AS70"/>
      <c r="AT70"/>
      <c r="AU70"/>
      <c r="AV70"/>
      <c r="AW70"/>
      <c r="AX70" s="10">
        <f t="shared" ca="1" si="14"/>
        <v>3</v>
      </c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</row>
    <row r="71" spans="1:70">
      <c r="A71" s="10"/>
      <c r="B71" s="71">
        <f t="shared" si="10"/>
        <v>0</v>
      </c>
      <c r="C71" s="71">
        <f t="shared" si="11"/>
        <v>0</v>
      </c>
      <c r="D71" s="71">
        <f t="shared" si="12"/>
        <v>0</v>
      </c>
      <c r="E71" s="71">
        <f t="shared" si="13"/>
        <v>0</v>
      </c>
      <c r="F71" s="71">
        <f t="shared" si="15"/>
        <v>0</v>
      </c>
      <c r="G71" s="56" t="str">
        <f t="shared" si="16"/>
        <v/>
      </c>
      <c r="H71" s="56" t="str">
        <f>IF(A71&lt;&gt;"",IF(G71&lt;&gt;"",IF(ABS(G71)=ABS(E71),"W","L"),""),"")</f>
        <v/>
      </c>
      <c r="I71" s="34">
        <f>IF(A71&lt;&gt;"",IF(OR(#REF!&lt;&gt;0,#REF!&lt;&gt;0),"0",IF(H71&lt;&gt;"",IF(H71="W",(2*#REF!),(-1*#REF!)),0)),0)</f>
        <v>0</v>
      </c>
      <c r="J71" s="34" t="e">
        <f>IF(#REF!=1,0,IF(#REF!&gt;#REF!,0,IF(J70&gt;0,J70,IF(AND(#REF!=3,H71="L"),1,0))))</f>
        <v>#REF!</v>
      </c>
      <c r="K71" s="57">
        <v>1</v>
      </c>
      <c r="L71" s="3" t="str">
        <f>IF(A71&lt;&gt;"",IF(#REF!="",L70,IF(AND(L70&gt;0,#REF!="L"),L70+1,IF(AND(L70&gt;1,#REF!="W"),1,1))),"")</f>
        <v/>
      </c>
      <c r="M71" s="56" t="str">
        <f t="shared" si="17"/>
        <v/>
      </c>
      <c r="N71" s="28"/>
      <c r="O71" s="28"/>
      <c r="P71" s="28"/>
      <c r="Q71" s="28"/>
      <c r="R71" s="28"/>
      <c r="S71" s="28"/>
      <c r="T71" s="28"/>
      <c r="U71" s="28"/>
      <c r="X71"/>
      <c r="Y71"/>
      <c r="Z71"/>
      <c r="AA71"/>
      <c r="AB71"/>
      <c r="AC71" s="39"/>
      <c r="AD71" s="7"/>
      <c r="AE71"/>
      <c r="AF71"/>
      <c r="AG71"/>
      <c r="AH71"/>
      <c r="AI71"/>
      <c r="AJ71"/>
      <c r="AK71"/>
      <c r="AL71"/>
      <c r="AM71"/>
      <c r="AN71"/>
      <c r="AO71"/>
      <c r="AP71"/>
      <c r="AQ71" s="7"/>
      <c r="AR71"/>
      <c r="AS71"/>
      <c r="AT71"/>
      <c r="AU71"/>
      <c r="AV71"/>
      <c r="AW71"/>
      <c r="AX71" s="10">
        <f t="shared" ca="1" si="14"/>
        <v>0</v>
      </c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</row>
    <row r="72" spans="1:70">
      <c r="A72" s="10"/>
      <c r="B72" s="71">
        <f t="shared" si="10"/>
        <v>0</v>
      </c>
      <c r="C72" s="71">
        <f t="shared" si="11"/>
        <v>0</v>
      </c>
      <c r="D72" s="71">
        <f t="shared" si="12"/>
        <v>0</v>
      </c>
      <c r="E72" s="71">
        <f t="shared" si="13"/>
        <v>0</v>
      </c>
      <c r="F72" s="71">
        <f t="shared" si="15"/>
        <v>0</v>
      </c>
      <c r="G72" s="56" t="str">
        <f t="shared" si="16"/>
        <v/>
      </c>
      <c r="H72" s="56" t="str">
        <f>IF(A72&lt;&gt;"",IF(G72&lt;&gt;"",IF(ABS(G72)=ABS(E72),"W","L"),""),"")</f>
        <v/>
      </c>
      <c r="I72" s="34">
        <f>IF(A72&lt;&gt;"",IF(OR(#REF!&lt;&gt;0,#REF!&lt;&gt;0),"0",IF(H72&lt;&gt;"",IF(H72="W",(2*#REF!),(-1*#REF!)),0)),0)</f>
        <v>0</v>
      </c>
      <c r="J72" s="34" t="e">
        <f>IF(#REF!=1,0,IF(#REF!&gt;#REF!,0,IF(J71&gt;0,J71,IF(AND(#REF!=3,H72="L"),1,0))))</f>
        <v>#REF!</v>
      </c>
      <c r="K72" s="57">
        <v>1</v>
      </c>
      <c r="L72" s="3" t="str">
        <f>IF(A72&lt;&gt;"",IF(#REF!="",L71,IF(AND(L71&gt;0,#REF!="L"),L71+1,IF(AND(L71&gt;1,#REF!="W"),1,1))),"")</f>
        <v/>
      </c>
      <c r="M72" s="56" t="str">
        <f t="shared" si="17"/>
        <v/>
      </c>
      <c r="N72" s="28"/>
      <c r="O72" s="28"/>
      <c r="P72" s="28"/>
      <c r="Q72" s="28"/>
      <c r="R72" s="28"/>
      <c r="S72" s="28"/>
      <c r="T72" s="28"/>
      <c r="U72" s="28"/>
      <c r="X72"/>
      <c r="Y72"/>
      <c r="Z72"/>
      <c r="AA72"/>
      <c r="AB72"/>
      <c r="AC72" s="39"/>
      <c r="AD72" s="7"/>
      <c r="AE72"/>
      <c r="AF72"/>
      <c r="AG72"/>
      <c r="AH72"/>
      <c r="AI72"/>
      <c r="AJ72"/>
      <c r="AK72"/>
      <c r="AL72"/>
      <c r="AM72"/>
      <c r="AN72"/>
      <c r="AO72"/>
      <c r="AP72"/>
      <c r="AQ72" s="7"/>
      <c r="AR72"/>
      <c r="AS72"/>
      <c r="AT72"/>
      <c r="AU72"/>
      <c r="AV72"/>
      <c r="AW72"/>
      <c r="AX72" s="10">
        <f t="shared" ca="1" si="14"/>
        <v>28</v>
      </c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</row>
    <row r="73" spans="1:70">
      <c r="A73" s="10"/>
      <c r="B73" s="71">
        <f t="shared" si="10"/>
        <v>0</v>
      </c>
      <c r="C73" s="71">
        <f t="shared" si="11"/>
        <v>0</v>
      </c>
      <c r="D73" s="71">
        <f t="shared" si="12"/>
        <v>0</v>
      </c>
      <c r="E73" s="71">
        <f t="shared" si="13"/>
        <v>0</v>
      </c>
      <c r="F73" s="71">
        <f t="shared" si="15"/>
        <v>0</v>
      </c>
      <c r="G73" s="56" t="str">
        <f t="shared" si="16"/>
        <v/>
      </c>
      <c r="H73" s="56" t="str">
        <f>IF(A73&lt;&gt;"",IF(G73&lt;&gt;"",IF(ABS(G73)=ABS(E73),"W","L"),""),"")</f>
        <v/>
      </c>
      <c r="I73" s="34">
        <f>IF(A73&lt;&gt;"",IF(OR(#REF!&lt;&gt;0,#REF!&lt;&gt;0),"0",IF(H73&lt;&gt;"",IF(H73="W",(2*#REF!),(-1*#REF!)),0)),0)</f>
        <v>0</v>
      </c>
      <c r="J73" s="34" t="e">
        <f>IF(#REF!=1,0,IF(#REF!&gt;#REF!,0,IF(J72&gt;0,J72,IF(AND(#REF!=3,H73="L"),1,0))))</f>
        <v>#REF!</v>
      </c>
      <c r="K73" s="57">
        <v>1</v>
      </c>
      <c r="L73" s="3" t="str">
        <f>IF(A73&lt;&gt;"",IF(#REF!="",L72,IF(AND(L72&gt;0,#REF!="L"),L72+1,IF(AND(L72&gt;1,#REF!="W"),1,1))),"")</f>
        <v/>
      </c>
      <c r="M73" s="56" t="str">
        <f t="shared" si="17"/>
        <v/>
      </c>
      <c r="N73" s="28"/>
      <c r="O73" s="28"/>
      <c r="P73" s="28"/>
      <c r="Q73" s="28"/>
      <c r="R73" s="28"/>
      <c r="S73" s="28"/>
      <c r="T73" s="28"/>
      <c r="U73" s="28"/>
      <c r="X73"/>
      <c r="Y73"/>
      <c r="Z73"/>
      <c r="AA73"/>
      <c r="AB73"/>
      <c r="AC73" s="39"/>
      <c r="AD73" s="7"/>
      <c r="AE73"/>
      <c r="AF73"/>
      <c r="AG73"/>
      <c r="AH73"/>
      <c r="AI73"/>
      <c r="AJ73"/>
      <c r="AK73"/>
      <c r="AL73"/>
      <c r="AM73"/>
      <c r="AN73"/>
      <c r="AO73"/>
      <c r="AP73"/>
      <c r="AQ73" s="7"/>
      <c r="AR73"/>
      <c r="AS73"/>
      <c r="AT73"/>
      <c r="AU73"/>
      <c r="AV73"/>
      <c r="AW73"/>
      <c r="AX73" s="10">
        <f t="shared" ca="1" si="14"/>
        <v>3</v>
      </c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</row>
    <row r="74" spans="1:70">
      <c r="A74" s="10"/>
      <c r="B74" s="71">
        <f t="shared" si="10"/>
        <v>0</v>
      </c>
      <c r="C74" s="71">
        <f t="shared" si="11"/>
        <v>0</v>
      </c>
      <c r="D74" s="71">
        <f t="shared" si="12"/>
        <v>0</v>
      </c>
      <c r="E74" s="71">
        <f t="shared" si="13"/>
        <v>0</v>
      </c>
      <c r="F74" s="71">
        <f t="shared" si="15"/>
        <v>0</v>
      </c>
      <c r="G74" s="56" t="str">
        <f t="shared" si="16"/>
        <v/>
      </c>
      <c r="H74" s="56" t="str">
        <f>IF(A74&lt;&gt;"",IF(G74&lt;&gt;"",IF(ABS(G74)=ABS(E74),"W","L"),""),"")</f>
        <v/>
      </c>
      <c r="I74" s="34">
        <f>IF(A74&lt;&gt;"",IF(OR(#REF!&lt;&gt;0,#REF!&lt;&gt;0),"0",IF(H74&lt;&gt;"",IF(H74="W",(2*#REF!),(-1*#REF!)),0)),0)</f>
        <v>0</v>
      </c>
      <c r="J74" s="34" t="e">
        <f>IF(#REF!=1,0,IF(#REF!&gt;#REF!,0,IF(J73&gt;0,J73,IF(AND(#REF!=3,H74="L"),1,0))))</f>
        <v>#REF!</v>
      </c>
      <c r="K74" s="57">
        <v>1</v>
      </c>
      <c r="L74" s="3" t="str">
        <f>IF(A74&lt;&gt;"",IF(#REF!="",L73,IF(AND(L73&gt;0,#REF!="L"),L73+1,IF(AND(L73&gt;1,#REF!="W"),1,1))),"")</f>
        <v/>
      </c>
      <c r="M74" s="56" t="str">
        <f t="shared" si="17"/>
        <v/>
      </c>
      <c r="N74" s="28"/>
      <c r="O74" s="28"/>
      <c r="P74" s="28"/>
      <c r="Q74" s="28"/>
      <c r="R74" s="28"/>
      <c r="S74" s="28"/>
      <c r="T74" s="28"/>
      <c r="U74" s="28"/>
      <c r="X74"/>
      <c r="Y74"/>
      <c r="Z74"/>
      <c r="AA74"/>
      <c r="AB74"/>
      <c r="AC74" s="39"/>
      <c r="AD74" s="7"/>
      <c r="AE74"/>
      <c r="AF74"/>
      <c r="AG74"/>
      <c r="AH74"/>
      <c r="AI74"/>
      <c r="AJ74"/>
      <c r="AK74"/>
      <c r="AL74"/>
      <c r="AM74"/>
      <c r="AN74"/>
      <c r="AO74"/>
      <c r="AP74"/>
      <c r="AQ74" s="7"/>
      <c r="AR74"/>
      <c r="AS74"/>
      <c r="AT74"/>
      <c r="AU74"/>
      <c r="AV74"/>
      <c r="AW74"/>
      <c r="AX74" s="10">
        <f t="shared" ca="1" si="14"/>
        <v>4</v>
      </c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</row>
    <row r="75" spans="1:70">
      <c r="A75" s="10"/>
      <c r="B75" s="71">
        <f t="shared" si="10"/>
        <v>0</v>
      </c>
      <c r="C75" s="71">
        <f t="shared" si="11"/>
        <v>0</v>
      </c>
      <c r="D75" s="71">
        <f t="shared" si="12"/>
        <v>0</v>
      </c>
      <c r="E75" s="71">
        <f t="shared" si="13"/>
        <v>0</v>
      </c>
      <c r="F75" s="71">
        <f t="shared" si="15"/>
        <v>0</v>
      </c>
      <c r="G75" s="56" t="str">
        <f t="shared" si="16"/>
        <v/>
      </c>
      <c r="H75" s="56" t="str">
        <f>IF(A75&lt;&gt;"",IF(G75&lt;&gt;"",IF(ABS(G75)=ABS(E75),"W","L"),""),"")</f>
        <v/>
      </c>
      <c r="I75" s="34">
        <f>IF(A75&lt;&gt;"",IF(OR(#REF!&lt;&gt;0,#REF!&lt;&gt;0),"0",IF(H75&lt;&gt;"",IF(H75="W",(2*#REF!),(-1*#REF!)),0)),0)</f>
        <v>0</v>
      </c>
      <c r="J75" s="34" t="e">
        <f>IF(#REF!=1,0,IF(#REF!&gt;#REF!,0,IF(J74&gt;0,J74,IF(AND(#REF!=3,H75="L"),1,0))))</f>
        <v>#REF!</v>
      </c>
      <c r="K75" s="57">
        <v>1</v>
      </c>
      <c r="L75" s="3" t="str">
        <f>IF(A75&lt;&gt;"",IF(#REF!="",L74,IF(AND(L74&gt;0,#REF!="L"),L74+1,IF(AND(L74&gt;1,#REF!="W"),1,1))),"")</f>
        <v/>
      </c>
      <c r="M75" s="56" t="str">
        <f t="shared" si="17"/>
        <v/>
      </c>
      <c r="N75" s="28"/>
      <c r="O75" s="28"/>
      <c r="P75" s="28"/>
      <c r="Q75" s="28"/>
      <c r="R75" s="28"/>
      <c r="S75" s="28"/>
      <c r="T75" s="28"/>
      <c r="U75" s="28"/>
      <c r="X75"/>
      <c r="Y75"/>
      <c r="Z75"/>
      <c r="AA75"/>
      <c r="AB75"/>
      <c r="AC75" s="39"/>
      <c r="AD75" s="7"/>
      <c r="AE75"/>
      <c r="AF75"/>
      <c r="AG75"/>
      <c r="AH75"/>
      <c r="AI75"/>
      <c r="AJ75"/>
      <c r="AK75"/>
      <c r="AL75"/>
      <c r="AM75"/>
      <c r="AN75"/>
      <c r="AO75"/>
      <c r="AP75"/>
      <c r="AQ75" s="7"/>
      <c r="AR75"/>
      <c r="AS75"/>
      <c r="AT75"/>
      <c r="AU75"/>
      <c r="AV75"/>
      <c r="AW75"/>
      <c r="AX75" s="10">
        <f t="shared" ca="1" si="14"/>
        <v>9</v>
      </c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</row>
    <row r="76" spans="1:70">
      <c r="A76" s="10"/>
      <c r="B76" s="71">
        <f t="shared" si="10"/>
        <v>0</v>
      </c>
      <c r="C76" s="71">
        <f t="shared" si="11"/>
        <v>0</v>
      </c>
      <c r="D76" s="71">
        <f t="shared" si="12"/>
        <v>0</v>
      </c>
      <c r="E76" s="71">
        <f t="shared" si="13"/>
        <v>0</v>
      </c>
      <c r="F76" s="71">
        <f t="shared" si="15"/>
        <v>0</v>
      </c>
      <c r="G76" s="56" t="str">
        <f t="shared" si="16"/>
        <v/>
      </c>
      <c r="H76" s="56" t="str">
        <f>IF(A76&lt;&gt;"",IF(G76&lt;&gt;"",IF(ABS(G76)=ABS(E76),"W","L"),""),"")</f>
        <v/>
      </c>
      <c r="I76" s="34">
        <f>IF(A76&lt;&gt;"",IF(OR(#REF!&lt;&gt;0,#REF!&lt;&gt;0),"0",IF(H76&lt;&gt;"",IF(H76="W",(2*#REF!),(-1*#REF!)),0)),0)</f>
        <v>0</v>
      </c>
      <c r="J76" s="34" t="e">
        <f>IF(#REF!=1,0,IF(#REF!&gt;#REF!,0,IF(J75&gt;0,J75,IF(AND(#REF!=3,H76="L"),1,0))))</f>
        <v>#REF!</v>
      </c>
      <c r="K76" s="57">
        <v>1</v>
      </c>
      <c r="L76" s="3" t="str">
        <f>IF(A76&lt;&gt;"",IF(#REF!="",L75,IF(AND(L75&gt;0,#REF!="L"),L75+1,IF(AND(L75&gt;1,#REF!="W"),1,1))),"")</f>
        <v/>
      </c>
      <c r="M76" s="56" t="str">
        <f t="shared" si="17"/>
        <v/>
      </c>
      <c r="N76" s="28"/>
      <c r="O76" s="28"/>
      <c r="P76" s="28"/>
      <c r="Q76" s="28"/>
      <c r="R76" s="28"/>
      <c r="S76" s="28"/>
      <c r="T76" s="28"/>
      <c r="U76" s="28"/>
      <c r="X76"/>
      <c r="Y76"/>
      <c r="Z76"/>
      <c r="AA76"/>
      <c r="AB76"/>
      <c r="AC76" s="39"/>
      <c r="AD76" s="7"/>
      <c r="AE76"/>
      <c r="AF76"/>
      <c r="AG76"/>
      <c r="AH76"/>
      <c r="AI76"/>
      <c r="AJ76"/>
      <c r="AK76"/>
      <c r="AL76"/>
      <c r="AM76"/>
      <c r="AN76"/>
      <c r="AO76"/>
      <c r="AP76"/>
      <c r="AQ76" s="7"/>
      <c r="AR76"/>
      <c r="AS76"/>
      <c r="AT76"/>
      <c r="AU76"/>
      <c r="AV76"/>
      <c r="AW76"/>
      <c r="AX76" s="10">
        <f t="shared" ca="1" si="14"/>
        <v>6</v>
      </c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</row>
    <row r="77" spans="1:70">
      <c r="A77" s="10"/>
      <c r="B77" s="71">
        <f t="shared" si="10"/>
        <v>0</v>
      </c>
      <c r="C77" s="71">
        <f t="shared" si="11"/>
        <v>0</v>
      </c>
      <c r="D77" s="71">
        <f t="shared" si="12"/>
        <v>0</v>
      </c>
      <c r="E77" s="71">
        <f t="shared" si="13"/>
        <v>0</v>
      </c>
      <c r="F77" s="71">
        <f t="shared" si="15"/>
        <v>0</v>
      </c>
      <c r="G77" s="56" t="str">
        <f t="shared" si="16"/>
        <v/>
      </c>
      <c r="H77" s="56" t="str">
        <f>IF(A77&lt;&gt;"",IF(G77&lt;&gt;"",IF(ABS(G77)=ABS(E77),"W","L"),""),"")</f>
        <v/>
      </c>
      <c r="I77" s="34">
        <f>IF(A77&lt;&gt;"",IF(OR(#REF!&lt;&gt;0,#REF!&lt;&gt;0),"0",IF(H77&lt;&gt;"",IF(H77="W",(2*#REF!),(-1*#REF!)),0)),0)</f>
        <v>0</v>
      </c>
      <c r="J77" s="34" t="e">
        <f>IF(#REF!=1,0,IF(#REF!&gt;#REF!,0,IF(J76&gt;0,J76,IF(AND(#REF!=3,H77="L"),1,0))))</f>
        <v>#REF!</v>
      </c>
      <c r="K77" s="57">
        <v>1</v>
      </c>
      <c r="L77" s="3" t="str">
        <f>IF(A77&lt;&gt;"",IF(#REF!="",L76,IF(AND(L76&gt;0,#REF!="L"),L76+1,IF(AND(L76&gt;1,#REF!="W"),1,1))),"")</f>
        <v/>
      </c>
      <c r="M77" s="56" t="str">
        <f t="shared" si="17"/>
        <v/>
      </c>
      <c r="N77" s="28"/>
      <c r="O77" s="28"/>
      <c r="P77" s="28"/>
      <c r="Q77" s="28"/>
      <c r="R77" s="28"/>
      <c r="S77" s="28"/>
      <c r="T77" s="28"/>
      <c r="U77" s="28"/>
      <c r="X77"/>
      <c r="Y77"/>
      <c r="Z77"/>
      <c r="AA77"/>
      <c r="AB77"/>
      <c r="AC77" s="39"/>
      <c r="AD77" s="7"/>
      <c r="AE77"/>
      <c r="AF77"/>
      <c r="AG77"/>
      <c r="AH77"/>
      <c r="AI77"/>
      <c r="AJ77"/>
      <c r="AK77"/>
      <c r="AL77"/>
      <c r="AM77"/>
      <c r="AN77"/>
      <c r="AO77"/>
      <c r="AP77"/>
      <c r="AQ77" s="7"/>
      <c r="AR77"/>
      <c r="AS77"/>
      <c r="AT77"/>
      <c r="AU77"/>
      <c r="AV77"/>
      <c r="AW77"/>
      <c r="AX77" s="10">
        <f t="shared" ca="1" si="14"/>
        <v>23</v>
      </c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</row>
    <row r="78" spans="1:70">
      <c r="A78" s="10"/>
      <c r="B78" s="71">
        <f t="shared" si="10"/>
        <v>0</v>
      </c>
      <c r="C78" s="71">
        <f t="shared" si="11"/>
        <v>0</v>
      </c>
      <c r="D78" s="71">
        <f t="shared" si="12"/>
        <v>0</v>
      </c>
      <c r="E78" s="71">
        <f t="shared" si="13"/>
        <v>0</v>
      </c>
      <c r="F78" s="71">
        <f t="shared" si="15"/>
        <v>0</v>
      </c>
      <c r="G78" s="56" t="str">
        <f t="shared" si="16"/>
        <v/>
      </c>
      <c r="H78" s="56" t="str">
        <f>IF(A78&lt;&gt;"",IF(G78&lt;&gt;"",IF(ABS(G78)=ABS(E78),"W","L"),""),"")</f>
        <v/>
      </c>
      <c r="I78" s="34">
        <f>IF(A78&lt;&gt;"",IF(OR(#REF!&lt;&gt;0,#REF!&lt;&gt;0),"0",IF(H78&lt;&gt;"",IF(H78="W",(2*#REF!),(-1*#REF!)),0)),0)</f>
        <v>0</v>
      </c>
      <c r="J78" s="34" t="e">
        <f>IF(#REF!=1,0,IF(#REF!&gt;#REF!,0,IF(J77&gt;0,J77,IF(AND(#REF!=3,H78="L"),1,0))))</f>
        <v>#REF!</v>
      </c>
      <c r="K78" s="57">
        <v>1</v>
      </c>
      <c r="L78" s="3" t="str">
        <f>IF(A78&lt;&gt;"",IF(#REF!="",L77,IF(AND(L77&gt;0,#REF!="L"),L77+1,IF(AND(L77&gt;1,#REF!="W"),1,1))),"")</f>
        <v/>
      </c>
      <c r="M78" s="56" t="str">
        <f t="shared" si="17"/>
        <v/>
      </c>
      <c r="N78" s="28"/>
      <c r="O78" s="28"/>
      <c r="P78" s="28"/>
      <c r="Q78" s="28"/>
      <c r="R78" s="28"/>
      <c r="S78" s="28"/>
      <c r="T78" s="28"/>
      <c r="U78" s="28"/>
      <c r="X78"/>
      <c r="Y78"/>
      <c r="Z78"/>
      <c r="AA78"/>
      <c r="AB78"/>
      <c r="AC78" s="39"/>
      <c r="AD78" s="7"/>
      <c r="AE78"/>
      <c r="AF78"/>
      <c r="AG78"/>
      <c r="AH78"/>
      <c r="AI78"/>
      <c r="AJ78"/>
      <c r="AK78"/>
      <c r="AL78"/>
      <c r="AM78"/>
      <c r="AN78"/>
      <c r="AO78"/>
      <c r="AP78"/>
      <c r="AQ78" s="7"/>
      <c r="AR78"/>
      <c r="AS78"/>
      <c r="AT78"/>
      <c r="AU78"/>
      <c r="AV78"/>
      <c r="AW78"/>
      <c r="AX78" s="10">
        <f t="shared" ca="1" si="14"/>
        <v>34</v>
      </c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</row>
    <row r="79" spans="1:70">
      <c r="A79" s="10"/>
      <c r="B79" s="71">
        <f t="shared" si="10"/>
        <v>0</v>
      </c>
      <c r="C79" s="71">
        <f t="shared" si="11"/>
        <v>0</v>
      </c>
      <c r="D79" s="71">
        <f t="shared" si="12"/>
        <v>0</v>
      </c>
      <c r="E79" s="71">
        <f t="shared" si="13"/>
        <v>0</v>
      </c>
      <c r="F79" s="71">
        <f t="shared" si="15"/>
        <v>0</v>
      </c>
      <c r="G79" s="56" t="str">
        <f t="shared" si="16"/>
        <v/>
      </c>
      <c r="H79" s="56" t="str">
        <f>IF(A79&lt;&gt;"",IF(G79&lt;&gt;"",IF(ABS(G79)=ABS(E79),"W","L"),""),"")</f>
        <v/>
      </c>
      <c r="I79" s="34">
        <f>IF(A79&lt;&gt;"",IF(OR(#REF!&lt;&gt;0,#REF!&lt;&gt;0),"0",IF(H79&lt;&gt;"",IF(H79="W",(2*#REF!),(-1*#REF!)),0)),0)</f>
        <v>0</v>
      </c>
      <c r="J79" s="34" t="e">
        <f>IF(#REF!=1,0,IF(#REF!&gt;#REF!,0,IF(J78&gt;0,J78,IF(AND(#REF!=3,H79="L"),1,0))))</f>
        <v>#REF!</v>
      </c>
      <c r="K79" s="57">
        <v>1</v>
      </c>
      <c r="L79" s="3" t="str">
        <f>IF(A79&lt;&gt;"",IF(#REF!="",L78,IF(AND(L78&gt;0,#REF!="L"),L78+1,IF(AND(L78&gt;1,#REF!="W"),1,1))),"")</f>
        <v/>
      </c>
      <c r="M79" s="56" t="str">
        <f t="shared" si="17"/>
        <v/>
      </c>
      <c r="N79" s="28"/>
      <c r="O79" s="28"/>
      <c r="P79" s="28"/>
      <c r="Q79" s="28"/>
      <c r="R79" s="28"/>
      <c r="S79" s="28"/>
      <c r="T79" s="28"/>
      <c r="U79" s="28"/>
      <c r="X79"/>
      <c r="Y79"/>
      <c r="Z79"/>
      <c r="AA79"/>
      <c r="AB79"/>
      <c r="AC79" s="39"/>
      <c r="AD79" s="7"/>
      <c r="AE79"/>
      <c r="AF79"/>
      <c r="AG79"/>
      <c r="AH79"/>
      <c r="AI79"/>
      <c r="AJ79"/>
      <c r="AK79"/>
      <c r="AL79"/>
      <c r="AM79"/>
      <c r="AN79"/>
      <c r="AO79"/>
      <c r="AP79"/>
      <c r="AQ79" s="7"/>
      <c r="AR79"/>
      <c r="AS79"/>
      <c r="AT79"/>
      <c r="AU79"/>
      <c r="AV79"/>
      <c r="AW79"/>
      <c r="AX79" s="10">
        <f t="shared" ca="1" si="14"/>
        <v>4</v>
      </c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</row>
    <row r="80" spans="1:70">
      <c r="A80" s="10"/>
      <c r="B80" s="71">
        <f t="shared" si="10"/>
        <v>0</v>
      </c>
      <c r="C80" s="71">
        <f t="shared" si="11"/>
        <v>0</v>
      </c>
      <c r="D80" s="71">
        <f t="shared" si="12"/>
        <v>0</v>
      </c>
      <c r="E80" s="71">
        <f t="shared" si="13"/>
        <v>0</v>
      </c>
      <c r="F80" s="71">
        <f t="shared" si="15"/>
        <v>0</v>
      </c>
      <c r="G80" s="56" t="str">
        <f t="shared" si="16"/>
        <v/>
      </c>
      <c r="H80" s="56" t="str">
        <f>IF(A80&lt;&gt;"",IF(G80&lt;&gt;"",IF(ABS(G80)=ABS(E80),"W","L"),""),"")</f>
        <v/>
      </c>
      <c r="I80" s="34">
        <f>IF(A80&lt;&gt;"",IF(OR(#REF!&lt;&gt;0,#REF!&lt;&gt;0),"0",IF(H80&lt;&gt;"",IF(H80="W",(2*#REF!),(-1*#REF!)),0)),0)</f>
        <v>0</v>
      </c>
      <c r="J80" s="34" t="e">
        <f>IF(#REF!=1,0,IF(#REF!&gt;#REF!,0,IF(J79&gt;0,J79,IF(AND(#REF!=3,H80="L"),1,0))))</f>
        <v>#REF!</v>
      </c>
      <c r="K80" s="57">
        <v>1</v>
      </c>
      <c r="L80" s="3" t="str">
        <f>IF(A80&lt;&gt;"",IF(#REF!="",L79,IF(AND(L79&gt;0,#REF!="L"),L79+1,IF(AND(L79&gt;1,#REF!="W"),1,1))),"")</f>
        <v/>
      </c>
      <c r="M80" s="56" t="str">
        <f t="shared" si="17"/>
        <v/>
      </c>
      <c r="N80" s="28"/>
      <c r="O80" s="28"/>
      <c r="P80" s="28"/>
      <c r="Q80" s="28"/>
      <c r="R80" s="28"/>
      <c r="S80" s="28"/>
      <c r="T80" s="28"/>
      <c r="U80" s="28"/>
      <c r="X80"/>
      <c r="Y80"/>
      <c r="Z80"/>
      <c r="AA80"/>
      <c r="AB80"/>
      <c r="AC80" s="39"/>
      <c r="AD80" s="7"/>
      <c r="AE80"/>
      <c r="AF80"/>
      <c r="AG80"/>
      <c r="AH80"/>
      <c r="AI80"/>
      <c r="AJ80"/>
      <c r="AK80"/>
      <c r="AL80"/>
      <c r="AM80"/>
      <c r="AN80"/>
      <c r="AO80"/>
      <c r="AP80"/>
      <c r="AQ80" s="7"/>
      <c r="AR80"/>
      <c r="AS80"/>
      <c r="AT80"/>
      <c r="AU80"/>
      <c r="AV80"/>
      <c r="AW80"/>
      <c r="AX80" s="10">
        <f t="shared" ca="1" si="14"/>
        <v>23</v>
      </c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</row>
    <row r="81" spans="1:70">
      <c r="A81" s="10"/>
      <c r="B81" s="71">
        <f t="shared" si="10"/>
        <v>0</v>
      </c>
      <c r="C81" s="71">
        <f t="shared" si="11"/>
        <v>0</v>
      </c>
      <c r="D81" s="71">
        <f t="shared" si="12"/>
        <v>0</v>
      </c>
      <c r="E81" s="71">
        <f t="shared" si="13"/>
        <v>0</v>
      </c>
      <c r="F81" s="71">
        <f t="shared" si="15"/>
        <v>0</v>
      </c>
      <c r="G81" s="56" t="str">
        <f t="shared" si="16"/>
        <v/>
      </c>
      <c r="H81" s="56" t="str">
        <f>IF(A81&lt;&gt;"",IF(G81&lt;&gt;"",IF(ABS(G81)=ABS(E81),"W","L"),""),"")</f>
        <v/>
      </c>
      <c r="I81" s="34">
        <f>IF(A81&lt;&gt;"",IF(OR(#REF!&lt;&gt;0,#REF!&lt;&gt;0),"0",IF(H81&lt;&gt;"",IF(H81="W",(2*#REF!),(-1*#REF!)),0)),0)</f>
        <v>0</v>
      </c>
      <c r="J81" s="34" t="e">
        <f>IF(#REF!=1,0,IF(#REF!&gt;#REF!,0,IF(J80&gt;0,J80,IF(AND(#REF!=3,H81="L"),1,0))))</f>
        <v>#REF!</v>
      </c>
      <c r="K81" s="57">
        <v>1</v>
      </c>
      <c r="L81" s="3" t="str">
        <f>IF(A81&lt;&gt;"",IF(#REF!="",L80,IF(AND(L80&gt;0,#REF!="L"),L80+1,IF(AND(L80&gt;1,#REF!="W"),1,1))),"")</f>
        <v/>
      </c>
      <c r="M81" s="56" t="str">
        <f t="shared" si="17"/>
        <v/>
      </c>
      <c r="N81" s="28"/>
      <c r="O81" s="28"/>
      <c r="P81" s="28"/>
      <c r="Q81" s="28"/>
      <c r="R81" s="28"/>
      <c r="S81" s="28"/>
      <c r="T81" s="28"/>
      <c r="U81" s="28"/>
      <c r="X81"/>
      <c r="Y81"/>
      <c r="Z81"/>
      <c r="AA81"/>
      <c r="AB81"/>
      <c r="AC81" s="39"/>
      <c r="AD81" s="7"/>
      <c r="AE81"/>
      <c r="AF81"/>
      <c r="AG81"/>
      <c r="AH81"/>
      <c r="AI81"/>
      <c r="AJ81"/>
      <c r="AK81"/>
      <c r="AL81"/>
      <c r="AM81"/>
      <c r="AN81"/>
      <c r="AO81"/>
      <c r="AP81"/>
      <c r="AQ81" s="7"/>
      <c r="AR81"/>
      <c r="AS81"/>
      <c r="AT81"/>
      <c r="AU81"/>
      <c r="AV81"/>
      <c r="AW81"/>
      <c r="AX81" s="10">
        <f t="shared" ca="1" si="14"/>
        <v>14</v>
      </c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</row>
    <row r="82" spans="1:70">
      <c r="A82" s="10"/>
      <c r="B82" s="71">
        <f t="shared" si="10"/>
        <v>0</v>
      </c>
      <c r="C82" s="71">
        <f t="shared" si="11"/>
        <v>0</v>
      </c>
      <c r="D82" s="71">
        <f t="shared" si="12"/>
        <v>0</v>
      </c>
      <c r="E82" s="71">
        <f t="shared" si="13"/>
        <v>0</v>
      </c>
      <c r="F82" s="71">
        <f t="shared" si="15"/>
        <v>0</v>
      </c>
      <c r="G82" s="56" t="str">
        <f t="shared" si="16"/>
        <v/>
      </c>
      <c r="H82" s="56" t="str">
        <f>IF(A82&lt;&gt;"",IF(G82&lt;&gt;"",IF(ABS(G82)=ABS(E82),"W","L"),""),"")</f>
        <v/>
      </c>
      <c r="I82" s="34">
        <f>IF(A82&lt;&gt;"",IF(OR(#REF!&lt;&gt;0,#REF!&lt;&gt;0),"0",IF(H82&lt;&gt;"",IF(H82="W",(2*#REF!),(-1*#REF!)),0)),0)</f>
        <v>0</v>
      </c>
      <c r="J82" s="34" t="e">
        <f>IF(#REF!=1,0,IF(#REF!&gt;#REF!,0,IF(J81&gt;0,J81,IF(AND(#REF!=3,H82="L"),1,0))))</f>
        <v>#REF!</v>
      </c>
      <c r="K82" s="57">
        <v>1</v>
      </c>
      <c r="L82" s="3" t="str">
        <f>IF(A82&lt;&gt;"",IF(#REF!="",L81,IF(AND(L81&gt;0,#REF!="L"),L81+1,IF(AND(L81&gt;1,#REF!="W"),1,1))),"")</f>
        <v/>
      </c>
      <c r="M82" s="56" t="str">
        <f t="shared" si="17"/>
        <v/>
      </c>
      <c r="N82" s="28"/>
      <c r="O82" s="28"/>
      <c r="P82" s="28"/>
      <c r="Q82" s="28"/>
      <c r="R82" s="28"/>
      <c r="S82" s="28"/>
      <c r="T82" s="28"/>
      <c r="U82" s="28"/>
      <c r="X82"/>
      <c r="Y82"/>
      <c r="Z82"/>
      <c r="AA82"/>
      <c r="AB82"/>
      <c r="AC82" s="39"/>
      <c r="AD82" s="7"/>
      <c r="AE82"/>
      <c r="AF82"/>
      <c r="AG82"/>
      <c r="AH82"/>
      <c r="AI82"/>
      <c r="AJ82"/>
      <c r="AK82"/>
      <c r="AL82"/>
      <c r="AM82"/>
      <c r="AN82"/>
      <c r="AO82"/>
      <c r="AP82"/>
      <c r="AQ82" s="7"/>
      <c r="AR82"/>
      <c r="AS82"/>
      <c r="AT82"/>
      <c r="AU82"/>
      <c r="AV82"/>
      <c r="AW82"/>
      <c r="AX82" s="10">
        <f t="shared" ca="1" si="14"/>
        <v>22</v>
      </c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</row>
    <row r="83" spans="1:70">
      <c r="A83" s="10"/>
      <c r="B83" s="71">
        <f t="shared" si="10"/>
        <v>0</v>
      </c>
      <c r="C83" s="71">
        <f t="shared" si="11"/>
        <v>0</v>
      </c>
      <c r="D83" s="71">
        <f t="shared" si="12"/>
        <v>0</v>
      </c>
      <c r="E83" s="71">
        <f t="shared" si="13"/>
        <v>0</v>
      </c>
      <c r="F83" s="71">
        <f t="shared" si="15"/>
        <v>0</v>
      </c>
      <c r="G83" s="56" t="str">
        <f t="shared" si="16"/>
        <v/>
      </c>
      <c r="H83" s="56" t="str">
        <f>IF(A83&lt;&gt;"",IF(G83&lt;&gt;"",IF(ABS(G83)=ABS(E83),"W","L"),""),"")</f>
        <v/>
      </c>
      <c r="I83" s="34">
        <f>IF(A83&lt;&gt;"",IF(OR(#REF!&lt;&gt;0,#REF!&lt;&gt;0),"0",IF(H83&lt;&gt;"",IF(H83="W",(2*#REF!),(-1*#REF!)),0)),0)</f>
        <v>0</v>
      </c>
      <c r="J83" s="34" t="e">
        <f>IF(#REF!=1,0,IF(#REF!&gt;#REF!,0,IF(J82&gt;0,J82,IF(AND(#REF!=3,H83="L"),1,0))))</f>
        <v>#REF!</v>
      </c>
      <c r="K83" s="57">
        <v>1</v>
      </c>
      <c r="L83" s="3" t="str">
        <f>IF(A83&lt;&gt;"",IF(#REF!="",L82,IF(AND(L82&gt;0,#REF!="L"),L82+1,IF(AND(L82&gt;1,#REF!="W"),1,1))),"")</f>
        <v/>
      </c>
      <c r="M83" s="56" t="str">
        <f t="shared" si="17"/>
        <v/>
      </c>
      <c r="N83" s="28"/>
      <c r="O83" s="28"/>
      <c r="P83" s="28"/>
      <c r="Q83" s="28"/>
      <c r="R83" s="28"/>
      <c r="S83" s="28"/>
      <c r="T83" s="28"/>
      <c r="U83" s="28"/>
      <c r="X83"/>
      <c r="Y83"/>
      <c r="Z83"/>
      <c r="AA83"/>
      <c r="AB83"/>
      <c r="AC83" s="39"/>
      <c r="AD83" s="7"/>
      <c r="AE83"/>
      <c r="AF83"/>
      <c r="AG83"/>
      <c r="AH83"/>
      <c r="AI83"/>
      <c r="AJ83"/>
      <c r="AK83"/>
      <c r="AL83"/>
      <c r="AM83"/>
      <c r="AN83"/>
      <c r="AO83"/>
      <c r="AP83"/>
      <c r="AQ83" s="7"/>
      <c r="AR83"/>
      <c r="AS83"/>
      <c r="AT83"/>
      <c r="AU83"/>
      <c r="AV83"/>
      <c r="AW83"/>
      <c r="AX83" s="10">
        <f t="shared" ca="1" si="14"/>
        <v>13</v>
      </c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</row>
    <row r="84" spans="1:70">
      <c r="A84" s="10"/>
      <c r="B84" s="71">
        <f t="shared" si="10"/>
        <v>0</v>
      </c>
      <c r="C84" s="71">
        <f t="shared" si="11"/>
        <v>0</v>
      </c>
      <c r="D84" s="71">
        <f t="shared" si="12"/>
        <v>0</v>
      </c>
      <c r="E84" s="71">
        <f t="shared" si="13"/>
        <v>0</v>
      </c>
      <c r="F84" s="71">
        <f t="shared" si="15"/>
        <v>0</v>
      </c>
      <c r="G84" s="56" t="str">
        <f t="shared" si="16"/>
        <v/>
      </c>
      <c r="H84" s="56" t="str">
        <f>IF(A84&lt;&gt;"",IF(G84&lt;&gt;"",IF(ABS(G84)=ABS(E84),"W","L"),""),"")</f>
        <v/>
      </c>
      <c r="I84" s="34">
        <f>IF(A84&lt;&gt;"",IF(OR(#REF!&lt;&gt;0,#REF!&lt;&gt;0),"0",IF(H84&lt;&gt;"",IF(H84="W",(2*#REF!),(-1*#REF!)),0)),0)</f>
        <v>0</v>
      </c>
      <c r="J84" s="34" t="e">
        <f>IF(#REF!=1,0,IF(#REF!&gt;#REF!,0,IF(J83&gt;0,J83,IF(AND(#REF!=3,H84="L"),1,0))))</f>
        <v>#REF!</v>
      </c>
      <c r="K84" s="57">
        <v>1</v>
      </c>
      <c r="L84" s="3" t="str">
        <f>IF(A84&lt;&gt;"",IF(#REF!="",L83,IF(AND(L83&gt;0,#REF!="L"),L83+1,IF(AND(L83&gt;1,#REF!="W"),1,1))),"")</f>
        <v/>
      </c>
      <c r="M84" s="56" t="str">
        <f t="shared" si="17"/>
        <v/>
      </c>
      <c r="N84" s="28"/>
      <c r="O84" s="28"/>
      <c r="P84" s="28"/>
      <c r="Q84" s="28"/>
      <c r="R84" s="28"/>
      <c r="S84" s="28"/>
      <c r="T84" s="28"/>
      <c r="U84" s="28"/>
      <c r="X84"/>
      <c r="Y84"/>
      <c r="Z84"/>
      <c r="AA84"/>
      <c r="AB84"/>
      <c r="AC84" s="39"/>
      <c r="AD84" s="7"/>
      <c r="AE84"/>
      <c r="AF84"/>
      <c r="AG84"/>
      <c r="AH84"/>
      <c r="AI84"/>
      <c r="AJ84"/>
      <c r="AK84"/>
      <c r="AL84"/>
      <c r="AM84"/>
      <c r="AN84"/>
      <c r="AO84"/>
      <c r="AP84"/>
      <c r="AQ84" s="7"/>
      <c r="AR84"/>
      <c r="AS84"/>
      <c r="AT84"/>
      <c r="AU84"/>
      <c r="AV84"/>
      <c r="AW84"/>
      <c r="AX84" s="10">
        <f t="shared" ca="1" si="14"/>
        <v>18</v>
      </c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</row>
    <row r="85" spans="1:70">
      <c r="A85" s="10"/>
      <c r="B85" s="71">
        <f t="shared" si="10"/>
        <v>0</v>
      </c>
      <c r="C85" s="71">
        <f t="shared" si="11"/>
        <v>0</v>
      </c>
      <c r="D85" s="71">
        <f t="shared" si="12"/>
        <v>0</v>
      </c>
      <c r="E85" s="71">
        <f t="shared" si="13"/>
        <v>0</v>
      </c>
      <c r="F85" s="71">
        <f t="shared" si="15"/>
        <v>0</v>
      </c>
      <c r="G85" s="56" t="str">
        <f t="shared" si="16"/>
        <v/>
      </c>
      <c r="H85" s="56" t="str">
        <f>IF(A85&lt;&gt;"",IF(G85&lt;&gt;"",IF(ABS(G85)=ABS(E85),"W","L"),""),"")</f>
        <v/>
      </c>
      <c r="I85" s="34">
        <f>IF(A85&lt;&gt;"",IF(OR(#REF!&lt;&gt;0,#REF!&lt;&gt;0),"0",IF(H85&lt;&gt;"",IF(H85="W",(2*#REF!),(-1*#REF!)),0)),0)</f>
        <v>0</v>
      </c>
      <c r="J85" s="34" t="e">
        <f>IF(#REF!=1,0,IF(#REF!&gt;#REF!,0,IF(J84&gt;0,J84,IF(AND(#REF!=3,H85="L"),1,0))))</f>
        <v>#REF!</v>
      </c>
      <c r="K85" s="57">
        <v>1</v>
      </c>
      <c r="L85" s="3" t="str">
        <f>IF(A85&lt;&gt;"",IF(#REF!="",L84,IF(AND(L84&gt;0,#REF!="L"),L84+1,IF(AND(L84&gt;1,#REF!="W"),1,1))),"")</f>
        <v/>
      </c>
      <c r="M85" s="56" t="str">
        <f t="shared" si="17"/>
        <v/>
      </c>
      <c r="N85" s="28"/>
      <c r="O85" s="28"/>
      <c r="P85" s="28"/>
      <c r="Q85" s="28"/>
      <c r="R85" s="28"/>
      <c r="S85" s="28"/>
      <c r="T85" s="28"/>
      <c r="U85" s="28"/>
      <c r="X85"/>
      <c r="Y85"/>
      <c r="Z85"/>
      <c r="AA85"/>
      <c r="AB85"/>
      <c r="AC85" s="39"/>
      <c r="AD85" s="7"/>
      <c r="AE85"/>
      <c r="AF85"/>
      <c r="AG85"/>
      <c r="AH85"/>
      <c r="AI85"/>
      <c r="AJ85"/>
      <c r="AK85"/>
      <c r="AL85"/>
      <c r="AM85"/>
      <c r="AN85"/>
      <c r="AO85"/>
      <c r="AP85"/>
      <c r="AQ85" s="7"/>
      <c r="AR85"/>
      <c r="AS85"/>
      <c r="AT85"/>
      <c r="AU85"/>
      <c r="AV85"/>
      <c r="AW85"/>
      <c r="AX85" s="10">
        <f t="shared" ca="1" si="14"/>
        <v>7</v>
      </c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</row>
    <row r="86" spans="1:70">
      <c r="A86" s="10"/>
      <c r="B86" s="71">
        <f t="shared" si="10"/>
        <v>0</v>
      </c>
      <c r="C86" s="71">
        <f t="shared" si="11"/>
        <v>0</v>
      </c>
      <c r="D86" s="71">
        <f t="shared" si="12"/>
        <v>0</v>
      </c>
      <c r="E86" s="71">
        <f t="shared" si="13"/>
        <v>0</v>
      </c>
      <c r="F86" s="71">
        <f t="shared" si="15"/>
        <v>0</v>
      </c>
      <c r="G86" s="56" t="str">
        <f t="shared" si="16"/>
        <v/>
      </c>
      <c r="H86" s="56" t="str">
        <f>IF(A86&lt;&gt;"",IF(G86&lt;&gt;"",IF(ABS(G86)=ABS(E86),"W","L"),""),"")</f>
        <v/>
      </c>
      <c r="I86" s="34">
        <f>IF(A86&lt;&gt;"",IF(OR(#REF!&lt;&gt;0,#REF!&lt;&gt;0),"0",IF(H86&lt;&gt;"",IF(H86="W",(2*#REF!),(-1*#REF!)),0)),0)</f>
        <v>0</v>
      </c>
      <c r="J86" s="34" t="e">
        <f>IF(#REF!=1,0,IF(#REF!&gt;#REF!,0,IF(J85&gt;0,J85,IF(AND(#REF!=3,H86="L"),1,0))))</f>
        <v>#REF!</v>
      </c>
      <c r="K86" s="57">
        <v>1</v>
      </c>
      <c r="L86" s="3" t="str">
        <f>IF(A86&lt;&gt;"",IF(#REF!="",L85,IF(AND(L85&gt;0,#REF!="L"),L85+1,IF(AND(L85&gt;1,#REF!="W"),1,1))),"")</f>
        <v/>
      </c>
      <c r="M86" s="56" t="str">
        <f t="shared" si="17"/>
        <v/>
      </c>
      <c r="N86" s="28"/>
      <c r="O86" s="28"/>
      <c r="P86" s="28"/>
      <c r="Q86" s="28"/>
      <c r="R86" s="28"/>
      <c r="S86" s="28"/>
      <c r="T86" s="28"/>
      <c r="U86" s="28"/>
      <c r="X86"/>
      <c r="Y86"/>
      <c r="Z86"/>
      <c r="AA86"/>
      <c r="AB86"/>
      <c r="AC86" s="39"/>
      <c r="AD86" s="7"/>
      <c r="AE86"/>
      <c r="AF86"/>
      <c r="AG86"/>
      <c r="AH86"/>
      <c r="AI86"/>
      <c r="AJ86"/>
      <c r="AK86"/>
      <c r="AL86"/>
      <c r="AM86"/>
      <c r="AN86"/>
      <c r="AO86"/>
      <c r="AP86"/>
      <c r="AQ86" s="7"/>
      <c r="AR86"/>
      <c r="AS86"/>
      <c r="AT86"/>
      <c r="AU86"/>
      <c r="AV86"/>
      <c r="AW86"/>
      <c r="AX86" s="10">
        <f t="shared" ca="1" si="14"/>
        <v>8</v>
      </c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</row>
    <row r="87" spans="1:70">
      <c r="A87" s="10"/>
      <c r="B87" s="71">
        <f t="shared" si="10"/>
        <v>0</v>
      </c>
      <c r="C87" s="71">
        <f t="shared" si="11"/>
        <v>0</v>
      </c>
      <c r="D87" s="71">
        <f t="shared" si="12"/>
        <v>0</v>
      </c>
      <c r="E87" s="71">
        <f t="shared" si="13"/>
        <v>0</v>
      </c>
      <c r="F87" s="71">
        <f t="shared" si="15"/>
        <v>0</v>
      </c>
      <c r="G87" s="56" t="str">
        <f t="shared" si="16"/>
        <v/>
      </c>
      <c r="H87" s="56" t="str">
        <f>IF(A87&lt;&gt;"",IF(G87&lt;&gt;"",IF(ABS(G87)=ABS(E87),"W","L"),""),"")</f>
        <v/>
      </c>
      <c r="I87" s="34">
        <f>IF(A87&lt;&gt;"",IF(OR(#REF!&lt;&gt;0,#REF!&lt;&gt;0),"0",IF(H87&lt;&gt;"",IF(H87="W",(2*#REF!),(-1*#REF!)),0)),0)</f>
        <v>0</v>
      </c>
      <c r="J87" s="34" t="e">
        <f>IF(#REF!=1,0,IF(#REF!&gt;#REF!,0,IF(J86&gt;0,J86,IF(AND(#REF!=3,H87="L"),1,0))))</f>
        <v>#REF!</v>
      </c>
      <c r="K87" s="57">
        <v>1</v>
      </c>
      <c r="L87" s="3" t="str">
        <f>IF(A87&lt;&gt;"",IF(#REF!="",L86,IF(AND(L86&gt;0,#REF!="L"),L86+1,IF(AND(L86&gt;1,#REF!="W"),1,1))),"")</f>
        <v/>
      </c>
      <c r="M87" s="56" t="str">
        <f t="shared" si="17"/>
        <v/>
      </c>
      <c r="N87" s="28"/>
      <c r="O87" s="28"/>
      <c r="P87" s="28"/>
      <c r="Q87" s="28"/>
      <c r="R87" s="28"/>
      <c r="S87" s="28"/>
      <c r="T87" s="28"/>
      <c r="U87" s="28"/>
      <c r="X87"/>
      <c r="Y87"/>
      <c r="Z87"/>
      <c r="AA87"/>
      <c r="AB87"/>
      <c r="AC87" s="39"/>
      <c r="AD87" s="7"/>
      <c r="AE87"/>
      <c r="AF87"/>
      <c r="AG87"/>
      <c r="AH87"/>
      <c r="AI87"/>
      <c r="AJ87"/>
      <c r="AK87"/>
      <c r="AL87"/>
      <c r="AM87"/>
      <c r="AN87"/>
      <c r="AO87"/>
      <c r="AP87"/>
      <c r="AQ87" s="7"/>
      <c r="AR87"/>
      <c r="AS87"/>
      <c r="AT87"/>
      <c r="AU87"/>
      <c r="AV87"/>
      <c r="AW87"/>
      <c r="AX87" s="10">
        <f t="shared" ca="1" si="14"/>
        <v>15</v>
      </c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</row>
    <row r="88" spans="1:70">
      <c r="A88" s="10"/>
      <c r="B88" s="71">
        <f t="shared" si="10"/>
        <v>0</v>
      </c>
      <c r="C88" s="71">
        <f t="shared" si="11"/>
        <v>0</v>
      </c>
      <c r="D88" s="71">
        <f t="shared" si="12"/>
        <v>0</v>
      </c>
      <c r="E88" s="71">
        <f t="shared" si="13"/>
        <v>0</v>
      </c>
      <c r="F88" s="71">
        <f t="shared" si="15"/>
        <v>0</v>
      </c>
      <c r="G88" s="56" t="str">
        <f t="shared" si="16"/>
        <v/>
      </c>
      <c r="H88" s="56" t="str">
        <f>IF(A88&lt;&gt;"",IF(G88&lt;&gt;"",IF(ABS(G88)=ABS(E88),"W","L"),""),"")</f>
        <v/>
      </c>
      <c r="I88" s="34">
        <f>IF(A88&lt;&gt;"",IF(OR(#REF!&lt;&gt;0,#REF!&lt;&gt;0),"0",IF(H88&lt;&gt;"",IF(H88="W",(2*#REF!),(-1*#REF!)),0)),0)</f>
        <v>0</v>
      </c>
      <c r="J88" s="34" t="e">
        <f>IF(#REF!=1,0,IF(#REF!&gt;#REF!,0,IF(J87&gt;0,J87,IF(AND(#REF!=3,H88="L"),1,0))))</f>
        <v>#REF!</v>
      </c>
      <c r="K88" s="57">
        <v>1</v>
      </c>
      <c r="L88" s="3" t="str">
        <f>IF(A88&lt;&gt;"",IF(#REF!="",L87,IF(AND(L87&gt;0,#REF!="L"),L87+1,IF(AND(L87&gt;1,#REF!="W"),1,1))),"")</f>
        <v/>
      </c>
      <c r="M88" s="56" t="str">
        <f t="shared" si="17"/>
        <v/>
      </c>
      <c r="N88" s="28"/>
      <c r="O88" s="28"/>
      <c r="P88" s="28"/>
      <c r="Q88" s="28"/>
      <c r="R88" s="28"/>
      <c r="S88" s="28"/>
      <c r="T88" s="28"/>
      <c r="U88" s="28"/>
      <c r="X88"/>
      <c r="Y88"/>
      <c r="Z88"/>
      <c r="AA88"/>
      <c r="AB88"/>
      <c r="AC88" s="39"/>
      <c r="AD88" s="7"/>
      <c r="AE88"/>
      <c r="AF88"/>
      <c r="AG88"/>
      <c r="AH88"/>
      <c r="AI88"/>
      <c r="AJ88"/>
      <c r="AK88"/>
      <c r="AL88"/>
      <c r="AM88"/>
      <c r="AN88"/>
      <c r="AO88"/>
      <c r="AP88"/>
      <c r="AQ88" s="7"/>
      <c r="AR88"/>
      <c r="AS88"/>
      <c r="AT88"/>
      <c r="AU88"/>
      <c r="AV88"/>
      <c r="AW88"/>
      <c r="AX88" s="10">
        <f t="shared" ca="1" si="14"/>
        <v>12</v>
      </c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</row>
    <row r="89" spans="1:70">
      <c r="A89" s="10"/>
      <c r="B89" s="71">
        <f t="shared" si="10"/>
        <v>0</v>
      </c>
      <c r="C89" s="71">
        <f t="shared" si="11"/>
        <v>0</v>
      </c>
      <c r="D89" s="71">
        <f t="shared" si="12"/>
        <v>0</v>
      </c>
      <c r="E89" s="71">
        <f t="shared" si="13"/>
        <v>0</v>
      </c>
      <c r="F89" s="71">
        <f t="shared" si="15"/>
        <v>0</v>
      </c>
      <c r="G89" s="56" t="str">
        <f t="shared" si="16"/>
        <v/>
      </c>
      <c r="H89" s="56" t="str">
        <f>IF(A89&lt;&gt;"",IF(G89&lt;&gt;"",IF(ABS(G89)=ABS(E89),"W","L"),""),"")</f>
        <v/>
      </c>
      <c r="I89" s="34">
        <f>IF(A89&lt;&gt;"",IF(OR(#REF!&lt;&gt;0,#REF!&lt;&gt;0),"0",IF(H89&lt;&gt;"",IF(H89="W",(2*#REF!),(-1*#REF!)),0)),0)</f>
        <v>0</v>
      </c>
      <c r="J89" s="34" t="e">
        <f>IF(#REF!=1,0,IF(#REF!&gt;#REF!,0,IF(J88&gt;0,J88,IF(AND(#REF!=3,H89="L"),1,0))))</f>
        <v>#REF!</v>
      </c>
      <c r="K89" s="57">
        <v>1</v>
      </c>
      <c r="L89" s="3" t="str">
        <f>IF(A89&lt;&gt;"",IF(#REF!="",L88,IF(AND(L88&gt;0,#REF!="L"),L88+1,IF(AND(L88&gt;1,#REF!="W"),1,1))),"")</f>
        <v/>
      </c>
      <c r="M89" s="56" t="str">
        <f t="shared" si="17"/>
        <v/>
      </c>
      <c r="N89" s="28"/>
      <c r="O89" s="28"/>
      <c r="P89" s="28"/>
      <c r="Q89" s="28"/>
      <c r="R89" s="28"/>
      <c r="S89" s="28"/>
      <c r="T89" s="28"/>
      <c r="U89" s="28"/>
      <c r="X89"/>
      <c r="Y89"/>
      <c r="Z89"/>
      <c r="AA89"/>
      <c r="AB89"/>
      <c r="AC89" s="39"/>
      <c r="AD89" s="7"/>
      <c r="AE89"/>
      <c r="AF89"/>
      <c r="AG89"/>
      <c r="AH89"/>
      <c r="AI89"/>
      <c r="AJ89"/>
      <c r="AK89"/>
      <c r="AL89"/>
      <c r="AM89"/>
      <c r="AN89"/>
      <c r="AO89"/>
      <c r="AP89"/>
      <c r="AQ89" s="7"/>
      <c r="AR89"/>
      <c r="AS89"/>
      <c r="AT89"/>
      <c r="AU89"/>
      <c r="AV89"/>
      <c r="AW89"/>
      <c r="AX89" s="10">
        <f t="shared" ca="1" si="14"/>
        <v>2</v>
      </c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</row>
    <row r="90" spans="1:70">
      <c r="A90" s="10"/>
      <c r="B90" s="71">
        <f t="shared" si="10"/>
        <v>0</v>
      </c>
      <c r="C90" s="71">
        <f t="shared" si="11"/>
        <v>0</v>
      </c>
      <c r="D90" s="71">
        <f t="shared" si="12"/>
        <v>0</v>
      </c>
      <c r="E90" s="71">
        <f t="shared" si="13"/>
        <v>0</v>
      </c>
      <c r="F90" s="71">
        <f t="shared" si="15"/>
        <v>0</v>
      </c>
      <c r="G90" s="56" t="str">
        <f t="shared" si="16"/>
        <v/>
      </c>
      <c r="H90" s="56" t="str">
        <f>IF(A90&lt;&gt;"",IF(G90&lt;&gt;"",IF(ABS(G90)=ABS(E90),"W","L"),""),"")</f>
        <v/>
      </c>
      <c r="I90" s="34">
        <f>IF(A90&lt;&gt;"",IF(OR(#REF!&lt;&gt;0,#REF!&lt;&gt;0),"0",IF(H90&lt;&gt;"",IF(H90="W",(2*#REF!),(-1*#REF!)),0)),0)</f>
        <v>0</v>
      </c>
      <c r="J90" s="34" t="e">
        <f>IF(#REF!=1,0,IF(#REF!&gt;#REF!,0,IF(J89&gt;0,J89,IF(AND(#REF!=3,H90="L"),1,0))))</f>
        <v>#REF!</v>
      </c>
      <c r="K90" s="57">
        <v>1</v>
      </c>
      <c r="L90" s="3" t="str">
        <f>IF(A90&lt;&gt;"",IF(#REF!="",L89,IF(AND(L89&gt;0,#REF!="L"),L89+1,IF(AND(L89&gt;1,#REF!="W"),1,1))),"")</f>
        <v/>
      </c>
      <c r="M90" s="56" t="str">
        <f t="shared" si="17"/>
        <v/>
      </c>
      <c r="N90" s="28"/>
      <c r="O90" s="28"/>
      <c r="P90" s="28"/>
      <c r="Q90" s="28"/>
      <c r="R90" s="28"/>
      <c r="S90" s="28"/>
      <c r="T90" s="28"/>
      <c r="U90" s="28"/>
      <c r="X90"/>
      <c r="Y90"/>
      <c r="Z90"/>
      <c r="AA90"/>
      <c r="AB90"/>
      <c r="AC90" s="39"/>
      <c r="AD90" s="7"/>
      <c r="AE90"/>
      <c r="AF90"/>
      <c r="AG90"/>
      <c r="AH90"/>
      <c r="AI90"/>
      <c r="AJ90"/>
      <c r="AK90"/>
      <c r="AL90"/>
      <c r="AM90"/>
      <c r="AN90"/>
      <c r="AO90"/>
      <c r="AP90"/>
      <c r="AQ90" s="7"/>
      <c r="AR90"/>
      <c r="AS90"/>
      <c r="AT90"/>
      <c r="AU90"/>
      <c r="AV90"/>
      <c r="AW90"/>
      <c r="AX90" s="10">
        <f t="shared" ca="1" si="14"/>
        <v>11</v>
      </c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</row>
    <row r="91" spans="1:70">
      <c r="A91" s="10"/>
      <c r="B91" s="71">
        <f t="shared" si="10"/>
        <v>0</v>
      </c>
      <c r="C91" s="71">
        <f t="shared" si="11"/>
        <v>0</v>
      </c>
      <c r="D91" s="71">
        <f t="shared" si="12"/>
        <v>0</v>
      </c>
      <c r="E91" s="71">
        <f t="shared" si="13"/>
        <v>0</v>
      </c>
      <c r="F91" s="71">
        <f t="shared" si="15"/>
        <v>0</v>
      </c>
      <c r="G91" s="56" t="str">
        <f t="shared" si="16"/>
        <v/>
      </c>
      <c r="H91" s="56" t="str">
        <f>IF(A91&lt;&gt;"",IF(G91&lt;&gt;"",IF(ABS(G91)=ABS(E91),"W","L"),""),"")</f>
        <v/>
      </c>
      <c r="I91" s="34">
        <f>IF(A91&lt;&gt;"",IF(OR(#REF!&lt;&gt;0,#REF!&lt;&gt;0),"0",IF(H91&lt;&gt;"",IF(H91="W",(2*#REF!),(-1*#REF!)),0)),0)</f>
        <v>0</v>
      </c>
      <c r="J91" s="34" t="e">
        <f>IF(#REF!=1,0,IF(#REF!&gt;#REF!,0,IF(J90&gt;0,J90,IF(AND(#REF!=3,H91="L"),1,0))))</f>
        <v>#REF!</v>
      </c>
      <c r="K91" s="57">
        <v>1</v>
      </c>
      <c r="L91" s="3" t="str">
        <f>IF(A91&lt;&gt;"",IF(#REF!="",L90,IF(AND(L90&gt;0,#REF!="L"),L90+1,IF(AND(L90&gt;1,#REF!="W"),1,1))),"")</f>
        <v/>
      </c>
      <c r="M91" s="56" t="str">
        <f t="shared" si="17"/>
        <v/>
      </c>
      <c r="N91" s="28"/>
      <c r="O91" s="28"/>
      <c r="P91" s="28"/>
      <c r="Q91" s="28"/>
      <c r="R91" s="28"/>
      <c r="S91" s="28"/>
      <c r="T91" s="28"/>
      <c r="U91" s="28"/>
      <c r="X91"/>
      <c r="Y91"/>
      <c r="Z91"/>
      <c r="AA91"/>
      <c r="AB91"/>
      <c r="AC91" s="39"/>
      <c r="AD91" s="7"/>
      <c r="AE91"/>
      <c r="AF91"/>
      <c r="AG91"/>
      <c r="AH91"/>
      <c r="AI91"/>
      <c r="AJ91"/>
      <c r="AK91"/>
      <c r="AL91"/>
      <c r="AM91"/>
      <c r="AN91"/>
      <c r="AO91"/>
      <c r="AP91"/>
      <c r="AQ91" s="7"/>
      <c r="AR91"/>
      <c r="AS91"/>
      <c r="AT91"/>
      <c r="AU91"/>
      <c r="AV91"/>
      <c r="AW91"/>
      <c r="AX91" s="10">
        <f t="shared" ca="1" si="14"/>
        <v>11</v>
      </c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</row>
    <row r="92" spans="1:70">
      <c r="A92" s="10"/>
      <c r="B92" s="71">
        <f t="shared" si="10"/>
        <v>0</v>
      </c>
      <c r="C92" s="71">
        <f t="shared" si="11"/>
        <v>0</v>
      </c>
      <c r="D92" s="71">
        <f t="shared" si="12"/>
        <v>0</v>
      </c>
      <c r="E92" s="71">
        <f t="shared" si="13"/>
        <v>0</v>
      </c>
      <c r="F92" s="71">
        <f t="shared" si="15"/>
        <v>0</v>
      </c>
      <c r="G92" s="56" t="str">
        <f t="shared" si="16"/>
        <v/>
      </c>
      <c r="H92" s="56" t="str">
        <f>IF(A92&lt;&gt;"",IF(G92&lt;&gt;"",IF(ABS(G92)=ABS(E92),"W","L"),""),"")</f>
        <v/>
      </c>
      <c r="I92" s="34">
        <f>IF(A92&lt;&gt;"",IF(OR(#REF!&lt;&gt;0,#REF!&lt;&gt;0),"0",IF(H92&lt;&gt;"",IF(H92="W",(2*#REF!),(-1*#REF!)),0)),0)</f>
        <v>0</v>
      </c>
      <c r="J92" s="34" t="e">
        <f>IF(#REF!=1,0,IF(#REF!&gt;#REF!,0,IF(J91&gt;0,J91,IF(AND(#REF!=3,H92="L"),1,0))))</f>
        <v>#REF!</v>
      </c>
      <c r="K92" s="57">
        <v>1</v>
      </c>
      <c r="L92" s="3" t="str">
        <f>IF(A92&lt;&gt;"",IF(#REF!="",L91,IF(AND(L91&gt;0,#REF!="L"),L91+1,IF(AND(L91&gt;1,#REF!="W"),1,1))),"")</f>
        <v/>
      </c>
      <c r="M92" s="56" t="str">
        <f t="shared" si="17"/>
        <v/>
      </c>
      <c r="N92" s="28"/>
      <c r="O92" s="28"/>
      <c r="P92" s="28"/>
      <c r="Q92" s="28"/>
      <c r="R92" s="28"/>
      <c r="S92" s="28"/>
      <c r="T92" s="28"/>
      <c r="U92" s="28"/>
      <c r="X92"/>
      <c r="Y92"/>
      <c r="Z92"/>
      <c r="AA92"/>
      <c r="AB92"/>
      <c r="AC92" s="39"/>
      <c r="AD92" s="7"/>
      <c r="AE92"/>
      <c r="AF92"/>
      <c r="AG92"/>
      <c r="AH92"/>
      <c r="AI92"/>
      <c r="AJ92"/>
      <c r="AK92"/>
      <c r="AL92"/>
      <c r="AM92"/>
      <c r="AN92"/>
      <c r="AO92"/>
      <c r="AP92"/>
      <c r="AQ92" s="7"/>
      <c r="AR92"/>
      <c r="AS92"/>
      <c r="AT92"/>
      <c r="AU92"/>
      <c r="AV92"/>
      <c r="AW92"/>
      <c r="AX92" s="10">
        <f t="shared" ca="1" si="14"/>
        <v>25</v>
      </c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</row>
    <row r="93" spans="1:70">
      <c r="A93" s="10"/>
      <c r="B93" s="71">
        <f t="shared" si="10"/>
        <v>0</v>
      </c>
      <c r="C93" s="71">
        <f t="shared" si="11"/>
        <v>0</v>
      </c>
      <c r="D93" s="71">
        <f t="shared" si="12"/>
        <v>0</v>
      </c>
      <c r="E93" s="71">
        <f t="shared" si="13"/>
        <v>0</v>
      </c>
      <c r="F93" s="71">
        <f t="shared" si="15"/>
        <v>0</v>
      </c>
      <c r="G93" s="56" t="str">
        <f t="shared" si="16"/>
        <v/>
      </c>
      <c r="H93" s="56" t="str">
        <f>IF(A93&lt;&gt;"",IF(G93&lt;&gt;"",IF(ABS(G93)=ABS(E93),"W","L"),""),"")</f>
        <v/>
      </c>
      <c r="I93" s="34">
        <f>IF(A93&lt;&gt;"",IF(OR(#REF!&lt;&gt;0,#REF!&lt;&gt;0),"0",IF(H93&lt;&gt;"",IF(H93="W",(2*#REF!),(-1*#REF!)),0)),0)</f>
        <v>0</v>
      </c>
      <c r="J93" s="34" t="e">
        <f>IF(#REF!=1,0,IF(#REF!&gt;#REF!,0,IF(J92&gt;0,J92,IF(AND(#REF!=3,H93="L"),1,0))))</f>
        <v>#REF!</v>
      </c>
      <c r="K93" s="57">
        <v>1</v>
      </c>
      <c r="L93" s="3" t="str">
        <f>IF(A93&lt;&gt;"",IF(#REF!="",L92,IF(AND(L92&gt;0,#REF!="L"),L92+1,IF(AND(L92&gt;1,#REF!="W"),1,1))),"")</f>
        <v/>
      </c>
      <c r="M93" s="56" t="str">
        <f t="shared" si="17"/>
        <v/>
      </c>
      <c r="N93" s="28"/>
      <c r="O93" s="28"/>
      <c r="P93" s="28"/>
      <c r="Q93" s="28"/>
      <c r="R93" s="28"/>
      <c r="S93" s="28"/>
      <c r="T93" s="28"/>
      <c r="U93" s="28"/>
      <c r="X93"/>
      <c r="Y93"/>
      <c r="Z93"/>
      <c r="AA93"/>
      <c r="AB93"/>
      <c r="AC93" s="39"/>
      <c r="AD93" s="7"/>
      <c r="AE93"/>
      <c r="AF93"/>
      <c r="AG93"/>
      <c r="AH93"/>
      <c r="AI93"/>
      <c r="AJ93"/>
      <c r="AK93"/>
      <c r="AL93"/>
      <c r="AM93"/>
      <c r="AN93"/>
      <c r="AO93"/>
      <c r="AP93"/>
      <c r="AQ93" s="7"/>
      <c r="AR93"/>
      <c r="AS93"/>
      <c r="AT93"/>
      <c r="AU93"/>
      <c r="AV93"/>
      <c r="AW93"/>
      <c r="AX93" s="10">
        <f t="shared" ca="1" si="14"/>
        <v>25</v>
      </c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</row>
    <row r="94" spans="1:70">
      <c r="A94" s="10"/>
      <c r="B94" s="71">
        <f t="shared" si="10"/>
        <v>0</v>
      </c>
      <c r="C94" s="71">
        <f t="shared" si="11"/>
        <v>0</v>
      </c>
      <c r="D94" s="71">
        <f t="shared" si="12"/>
        <v>0</v>
      </c>
      <c r="E94" s="71">
        <f t="shared" si="13"/>
        <v>0</v>
      </c>
      <c r="F94" s="71">
        <f t="shared" si="15"/>
        <v>0</v>
      </c>
      <c r="G94" s="56" t="str">
        <f t="shared" si="16"/>
        <v/>
      </c>
      <c r="H94" s="56" t="str">
        <f>IF(A94&lt;&gt;"",IF(G94&lt;&gt;"",IF(ABS(G94)=ABS(E94),"W","L"),""),"")</f>
        <v/>
      </c>
      <c r="I94" s="34">
        <f>IF(A94&lt;&gt;"",IF(OR(#REF!&lt;&gt;0,#REF!&lt;&gt;0),"0",IF(H94&lt;&gt;"",IF(H94="W",(2*#REF!),(-1*#REF!)),0)),0)</f>
        <v>0</v>
      </c>
      <c r="J94" s="34" t="e">
        <f>IF(#REF!=1,0,IF(#REF!&gt;#REF!,0,IF(J93&gt;0,J93,IF(AND(#REF!=3,H94="L"),1,0))))</f>
        <v>#REF!</v>
      </c>
      <c r="K94" s="57">
        <v>1</v>
      </c>
      <c r="L94" s="3" t="str">
        <f>IF(A94&lt;&gt;"",IF(#REF!="",L93,IF(AND(L93&gt;0,#REF!="L"),L93+1,IF(AND(L93&gt;1,#REF!="W"),1,1))),"")</f>
        <v/>
      </c>
      <c r="M94" s="56" t="str">
        <f t="shared" si="17"/>
        <v/>
      </c>
      <c r="N94" s="28"/>
      <c r="O94" s="28"/>
      <c r="P94" s="28"/>
      <c r="Q94" s="28"/>
      <c r="R94" s="28"/>
      <c r="S94" s="28"/>
      <c r="T94" s="28"/>
      <c r="U94" s="28"/>
      <c r="X94"/>
      <c r="Y94"/>
      <c r="Z94"/>
      <c r="AA94"/>
      <c r="AB94"/>
      <c r="AC94" s="39"/>
      <c r="AD94" s="7"/>
      <c r="AE94"/>
      <c r="AF94"/>
      <c r="AG94"/>
      <c r="AH94"/>
      <c r="AI94"/>
      <c r="AJ94"/>
      <c r="AK94"/>
      <c r="AL94"/>
      <c r="AM94"/>
      <c r="AN94"/>
      <c r="AO94"/>
      <c r="AP94"/>
      <c r="AQ94" s="7"/>
      <c r="AR94"/>
      <c r="AS94"/>
      <c r="AT94"/>
      <c r="AU94"/>
      <c r="AV94"/>
      <c r="AW94"/>
      <c r="AX94" s="10">
        <f t="shared" ca="1" si="14"/>
        <v>29</v>
      </c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</row>
    <row r="95" spans="1:70">
      <c r="A95" s="10"/>
      <c r="B95" s="71">
        <f t="shared" si="10"/>
        <v>0</v>
      </c>
      <c r="C95" s="71">
        <f t="shared" si="11"/>
        <v>0</v>
      </c>
      <c r="D95" s="71">
        <f t="shared" si="12"/>
        <v>0</v>
      </c>
      <c r="E95" s="71">
        <f t="shared" si="13"/>
        <v>0</v>
      </c>
      <c r="F95" s="71">
        <f t="shared" si="15"/>
        <v>0</v>
      </c>
      <c r="G95" s="56" t="str">
        <f t="shared" si="16"/>
        <v/>
      </c>
      <c r="H95" s="56" t="str">
        <f>IF(A95&lt;&gt;"",IF(G95&lt;&gt;"",IF(ABS(G95)=ABS(E95),"W","L"),""),"")</f>
        <v/>
      </c>
      <c r="I95" s="34">
        <f>IF(A95&lt;&gt;"",IF(OR(#REF!&lt;&gt;0,#REF!&lt;&gt;0),"0",IF(H95&lt;&gt;"",IF(H95="W",(2*#REF!),(-1*#REF!)),0)),0)</f>
        <v>0</v>
      </c>
      <c r="J95" s="34" t="e">
        <f>IF(#REF!=1,0,IF(#REF!&gt;#REF!,0,IF(J94&gt;0,J94,IF(AND(#REF!=3,H95="L"),1,0))))</f>
        <v>#REF!</v>
      </c>
      <c r="K95" s="57">
        <v>1</v>
      </c>
      <c r="L95" s="3" t="str">
        <f>IF(A95&lt;&gt;"",IF(#REF!="",L94,IF(AND(L94&gt;0,#REF!="L"),L94+1,IF(AND(L94&gt;1,#REF!="W"),1,1))),"")</f>
        <v/>
      </c>
      <c r="M95" s="56" t="str">
        <f t="shared" si="17"/>
        <v/>
      </c>
      <c r="N95" s="28"/>
      <c r="O95" s="28"/>
      <c r="P95" s="28"/>
      <c r="Q95" s="28"/>
      <c r="R95" s="28"/>
      <c r="S95" s="28"/>
      <c r="T95" s="28"/>
      <c r="U95" s="28"/>
      <c r="X95"/>
      <c r="Y95"/>
      <c r="Z95"/>
      <c r="AA95"/>
      <c r="AB95"/>
      <c r="AC95" s="39"/>
      <c r="AD95" s="7"/>
      <c r="AE95"/>
      <c r="AF95"/>
      <c r="AG95"/>
      <c r="AH95"/>
      <c r="AI95"/>
      <c r="AJ95"/>
      <c r="AK95"/>
      <c r="AL95"/>
      <c r="AM95"/>
      <c r="AN95"/>
      <c r="AO95"/>
      <c r="AP95"/>
      <c r="AQ95" s="7"/>
      <c r="AR95"/>
      <c r="AS95"/>
      <c r="AT95"/>
      <c r="AU95"/>
      <c r="AV95"/>
      <c r="AW95"/>
      <c r="AX95" s="10">
        <f t="shared" ca="1" si="14"/>
        <v>32</v>
      </c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</row>
    <row r="96" spans="1:70">
      <c r="A96" s="10"/>
      <c r="B96" s="71">
        <f t="shared" si="10"/>
        <v>0</v>
      </c>
      <c r="C96" s="71">
        <f t="shared" si="11"/>
        <v>0</v>
      </c>
      <c r="D96" s="71">
        <f t="shared" si="12"/>
        <v>0</v>
      </c>
      <c r="E96" s="71">
        <f t="shared" si="13"/>
        <v>0</v>
      </c>
      <c r="F96" s="71">
        <f t="shared" si="15"/>
        <v>0</v>
      </c>
      <c r="G96" s="56" t="str">
        <f t="shared" si="16"/>
        <v/>
      </c>
      <c r="H96" s="56" t="str">
        <f>IF(A96&lt;&gt;"",IF(G96&lt;&gt;"",IF(ABS(G96)=ABS(E96),"W","L"),""),"")</f>
        <v/>
      </c>
      <c r="I96" s="34">
        <f>IF(A96&lt;&gt;"",IF(OR(#REF!&lt;&gt;0,#REF!&lt;&gt;0),"0",IF(H96&lt;&gt;"",IF(H96="W",(2*#REF!),(-1*#REF!)),0)),0)</f>
        <v>0</v>
      </c>
      <c r="J96" s="34" t="e">
        <f>IF(#REF!=1,0,IF(#REF!&gt;#REF!,0,IF(J95&gt;0,J95,IF(AND(#REF!=3,H96="L"),1,0))))</f>
        <v>#REF!</v>
      </c>
      <c r="K96" s="57">
        <v>1</v>
      </c>
      <c r="L96" s="3" t="str">
        <f>IF(A96&lt;&gt;"",IF(#REF!="",L95,IF(AND(L95&gt;0,#REF!="L"),L95+1,IF(AND(L95&gt;1,#REF!="W"),1,1))),"")</f>
        <v/>
      </c>
      <c r="M96" s="56" t="str">
        <f t="shared" si="17"/>
        <v/>
      </c>
      <c r="N96" s="28"/>
      <c r="O96" s="28"/>
      <c r="P96" s="28"/>
      <c r="Q96" s="28"/>
      <c r="R96" s="28"/>
      <c r="S96" s="28"/>
      <c r="T96" s="28"/>
      <c r="U96" s="28"/>
      <c r="X96"/>
      <c r="Y96"/>
      <c r="Z96"/>
      <c r="AA96"/>
      <c r="AB96"/>
      <c r="AC96" s="39"/>
      <c r="AD96" s="7"/>
      <c r="AE96"/>
      <c r="AF96"/>
      <c r="AG96"/>
      <c r="AH96"/>
      <c r="AI96"/>
      <c r="AJ96"/>
      <c r="AK96"/>
      <c r="AL96"/>
      <c r="AM96"/>
      <c r="AN96"/>
      <c r="AO96"/>
      <c r="AP96"/>
      <c r="AQ96" s="7"/>
      <c r="AR96"/>
      <c r="AS96"/>
      <c r="AT96"/>
      <c r="AU96"/>
      <c r="AV96"/>
      <c r="AW96"/>
      <c r="AX96" s="10">
        <f t="shared" ca="1" si="14"/>
        <v>27</v>
      </c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</row>
    <row r="97" spans="1:70">
      <c r="A97" s="10"/>
      <c r="B97" s="71">
        <f t="shared" si="10"/>
        <v>0</v>
      </c>
      <c r="C97" s="71">
        <f t="shared" si="11"/>
        <v>0</v>
      </c>
      <c r="D97" s="71">
        <f t="shared" si="12"/>
        <v>0</v>
      </c>
      <c r="E97" s="71">
        <f t="shared" si="13"/>
        <v>0</v>
      </c>
      <c r="F97" s="71">
        <f t="shared" si="15"/>
        <v>0</v>
      </c>
      <c r="G97" s="56" t="str">
        <f t="shared" si="16"/>
        <v/>
      </c>
      <c r="H97" s="56" t="str">
        <f>IF(A97&lt;&gt;"",IF(G97&lt;&gt;"",IF(ABS(G97)=ABS(E97),"W","L"),""),"")</f>
        <v/>
      </c>
      <c r="I97" s="34">
        <f>IF(A97&lt;&gt;"",IF(OR(#REF!&lt;&gt;0,#REF!&lt;&gt;0),"0",IF(H97&lt;&gt;"",IF(H97="W",(2*#REF!),(-1*#REF!)),0)),0)</f>
        <v>0</v>
      </c>
      <c r="J97" s="34" t="e">
        <f>IF(#REF!=1,0,IF(#REF!&gt;#REF!,0,IF(J96&gt;0,J96,IF(AND(#REF!=3,H97="L"),1,0))))</f>
        <v>#REF!</v>
      </c>
      <c r="K97" s="57">
        <v>1</v>
      </c>
      <c r="L97" s="3" t="str">
        <f>IF(A97&lt;&gt;"",IF(#REF!="",L96,IF(AND(L96&gt;0,#REF!="L"),L96+1,IF(AND(L96&gt;1,#REF!="W"),1,1))),"")</f>
        <v/>
      </c>
      <c r="M97" s="56" t="str">
        <f t="shared" si="17"/>
        <v/>
      </c>
      <c r="N97" s="28"/>
      <c r="O97" s="28"/>
      <c r="P97" s="28"/>
      <c r="Q97" s="28"/>
      <c r="R97" s="28"/>
      <c r="S97" s="28"/>
      <c r="T97" s="28"/>
      <c r="U97" s="28"/>
      <c r="X97"/>
      <c r="Y97"/>
      <c r="Z97"/>
      <c r="AA97"/>
      <c r="AB97"/>
      <c r="AC97" s="39"/>
      <c r="AD97" s="7"/>
      <c r="AE97"/>
      <c r="AF97"/>
      <c r="AG97"/>
      <c r="AH97"/>
      <c r="AI97"/>
      <c r="AJ97"/>
      <c r="AK97"/>
      <c r="AL97"/>
      <c r="AM97"/>
      <c r="AN97"/>
      <c r="AO97"/>
      <c r="AP97"/>
      <c r="AQ97" s="7"/>
      <c r="AR97"/>
      <c r="AS97"/>
      <c r="AT97"/>
      <c r="AU97"/>
      <c r="AV97"/>
      <c r="AW97"/>
      <c r="AX97" s="10">
        <f t="shared" ca="1" si="14"/>
        <v>5</v>
      </c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</row>
    <row r="98" spans="1:70">
      <c r="A98" s="10"/>
      <c r="B98" s="71">
        <f t="shared" si="10"/>
        <v>0</v>
      </c>
      <c r="C98" s="71">
        <f t="shared" si="11"/>
        <v>0</v>
      </c>
      <c r="D98" s="71">
        <f t="shared" si="12"/>
        <v>0</v>
      </c>
      <c r="E98" s="71">
        <f t="shared" si="13"/>
        <v>0</v>
      </c>
      <c r="F98" s="71">
        <f t="shared" si="15"/>
        <v>0</v>
      </c>
      <c r="G98" s="56" t="str">
        <f t="shared" si="16"/>
        <v/>
      </c>
      <c r="H98" s="56" t="str">
        <f>IF(A98&lt;&gt;"",IF(G98&lt;&gt;"",IF(ABS(G98)=ABS(E98),"W","L"),""),"")</f>
        <v/>
      </c>
      <c r="I98" s="34">
        <f>IF(A98&lt;&gt;"",IF(OR(#REF!&lt;&gt;0,#REF!&lt;&gt;0),"0",IF(H98&lt;&gt;"",IF(H98="W",(2*#REF!),(-1*#REF!)),0)),0)</f>
        <v>0</v>
      </c>
      <c r="J98" s="34" t="e">
        <f>IF(#REF!=1,0,IF(#REF!&gt;#REF!,0,IF(J97&gt;0,J97,IF(AND(#REF!=3,H98="L"),1,0))))</f>
        <v>#REF!</v>
      </c>
      <c r="K98" s="57">
        <v>1</v>
      </c>
      <c r="L98" s="3" t="str">
        <f>IF(A98&lt;&gt;"",IF(#REF!="",L97,IF(AND(L97&gt;0,#REF!="L"),L97+1,IF(AND(L97&gt;1,#REF!="W"),1,1))),"")</f>
        <v/>
      </c>
      <c r="M98" s="56" t="str">
        <f t="shared" si="17"/>
        <v/>
      </c>
      <c r="N98" s="28"/>
      <c r="O98" s="28"/>
      <c r="P98" s="28"/>
      <c r="Q98" s="28"/>
      <c r="R98" s="28"/>
      <c r="S98" s="28"/>
      <c r="T98" s="28"/>
      <c r="U98" s="28"/>
      <c r="X98"/>
      <c r="Y98"/>
      <c r="Z98"/>
      <c r="AA98"/>
      <c r="AB98"/>
      <c r="AC98" s="39"/>
      <c r="AD98" s="7"/>
      <c r="AE98"/>
      <c r="AF98"/>
      <c r="AG98"/>
      <c r="AH98"/>
      <c r="AI98"/>
      <c r="AJ98"/>
      <c r="AK98"/>
      <c r="AL98"/>
      <c r="AM98"/>
      <c r="AN98"/>
      <c r="AO98"/>
      <c r="AP98"/>
      <c r="AQ98" s="7"/>
      <c r="AR98"/>
      <c r="AS98"/>
      <c r="AT98"/>
      <c r="AU98"/>
      <c r="AV98"/>
      <c r="AW98"/>
      <c r="AX98" s="10">
        <f t="shared" ca="1" si="14"/>
        <v>10</v>
      </c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</row>
    <row r="99" spans="1:70">
      <c r="A99" s="10"/>
      <c r="B99" s="71">
        <f t="shared" si="10"/>
        <v>0</v>
      </c>
      <c r="C99" s="71">
        <f t="shared" si="11"/>
        <v>0</v>
      </c>
      <c r="D99" s="71">
        <f t="shared" si="12"/>
        <v>0</v>
      </c>
      <c r="E99" s="71">
        <f t="shared" si="13"/>
        <v>0</v>
      </c>
      <c r="F99" s="71">
        <f t="shared" si="15"/>
        <v>0</v>
      </c>
      <c r="G99" s="56" t="str">
        <f t="shared" si="16"/>
        <v/>
      </c>
      <c r="H99" s="56" t="str">
        <f>IF(A99&lt;&gt;"",IF(G99&lt;&gt;"",IF(ABS(G99)=ABS(E99),"W","L"),""),"")</f>
        <v/>
      </c>
      <c r="I99" s="34">
        <f>IF(A99&lt;&gt;"",IF(OR(#REF!&lt;&gt;0,#REF!&lt;&gt;0),"0",IF(H99&lt;&gt;"",IF(H99="W",(2*#REF!),(-1*#REF!)),0)),0)</f>
        <v>0</v>
      </c>
      <c r="J99" s="34" t="e">
        <f>IF(#REF!=1,0,IF(#REF!&gt;#REF!,0,IF(J98&gt;0,J98,IF(AND(#REF!=3,H99="L"),1,0))))</f>
        <v>#REF!</v>
      </c>
      <c r="K99" s="57">
        <v>1</v>
      </c>
      <c r="L99" s="3" t="str">
        <f>IF(A99&lt;&gt;"",IF(#REF!="",L98,IF(AND(L98&gt;0,#REF!="L"),L98+1,IF(AND(L98&gt;1,#REF!="W"),1,1))),"")</f>
        <v/>
      </c>
      <c r="M99" s="56" t="str">
        <f t="shared" si="17"/>
        <v/>
      </c>
      <c r="N99" s="28"/>
      <c r="O99" s="28"/>
      <c r="P99" s="28"/>
      <c r="Q99" s="28"/>
      <c r="R99" s="28"/>
      <c r="S99" s="28"/>
      <c r="T99" s="28"/>
      <c r="U99" s="28"/>
      <c r="X99"/>
      <c r="Y99"/>
      <c r="Z99"/>
      <c r="AA99"/>
      <c r="AB99"/>
      <c r="AC99" s="39"/>
      <c r="AD99" s="7"/>
      <c r="AE99"/>
      <c r="AF99"/>
      <c r="AG99"/>
      <c r="AH99"/>
      <c r="AI99"/>
      <c r="AJ99"/>
      <c r="AK99"/>
      <c r="AL99"/>
      <c r="AM99"/>
      <c r="AN99"/>
      <c r="AO99"/>
      <c r="AP99"/>
      <c r="AQ99" s="7"/>
      <c r="AR99"/>
      <c r="AS99"/>
      <c r="AT99"/>
      <c r="AU99"/>
      <c r="AV99"/>
      <c r="AW99"/>
      <c r="AX99" s="10">
        <f t="shared" ca="1" si="14"/>
        <v>20</v>
      </c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</row>
    <row r="100" spans="1:70">
      <c r="A100" s="10"/>
      <c r="B100" s="71">
        <f t="shared" si="10"/>
        <v>0</v>
      </c>
      <c r="C100" s="71">
        <f t="shared" si="11"/>
        <v>0</v>
      </c>
      <c r="D100" s="71">
        <f t="shared" si="12"/>
        <v>0</v>
      </c>
      <c r="E100" s="71">
        <f t="shared" si="13"/>
        <v>0</v>
      </c>
      <c r="F100" s="71">
        <f t="shared" si="15"/>
        <v>0</v>
      </c>
      <c r="G100" s="56" t="str">
        <f t="shared" si="16"/>
        <v/>
      </c>
      <c r="H100" s="56" t="str">
        <f>IF(A100&lt;&gt;"",IF(G100&lt;&gt;"",IF(ABS(G100)=ABS(E100),"W","L"),""),"")</f>
        <v/>
      </c>
      <c r="I100" s="34">
        <f>IF(A100&lt;&gt;"",IF(OR(#REF!&lt;&gt;0,#REF!&lt;&gt;0),"0",IF(H100&lt;&gt;"",IF(H100="W",(2*#REF!),(-1*#REF!)),0)),0)</f>
        <v>0</v>
      </c>
      <c r="J100" s="34" t="e">
        <f>IF(#REF!=1,0,IF(#REF!&gt;#REF!,0,IF(J99&gt;0,J99,IF(AND(#REF!=3,H100="L"),1,0))))</f>
        <v>#REF!</v>
      </c>
      <c r="K100" s="57">
        <v>1</v>
      </c>
      <c r="L100" s="3" t="str">
        <f>IF(A100&lt;&gt;"",IF(#REF!="",L99,IF(AND(L99&gt;0,#REF!="L"),L99+1,IF(AND(L99&gt;1,#REF!="W"),1,1))),"")</f>
        <v/>
      </c>
      <c r="M100" s="56" t="str">
        <f t="shared" si="17"/>
        <v/>
      </c>
      <c r="N100" s="28"/>
      <c r="O100" s="28"/>
      <c r="P100" s="28"/>
      <c r="Q100" s="28"/>
      <c r="R100" s="28"/>
      <c r="S100" s="28"/>
      <c r="T100" s="28"/>
      <c r="U100" s="28"/>
      <c r="X100"/>
      <c r="Y100"/>
      <c r="Z100"/>
      <c r="AA100"/>
      <c r="AB100"/>
      <c r="AC100" s="39"/>
      <c r="AD100" s="7"/>
      <c r="AE100"/>
      <c r="AF100"/>
      <c r="AG100"/>
      <c r="AH100"/>
      <c r="AI100"/>
      <c r="AJ100"/>
      <c r="AK100"/>
      <c r="AL100"/>
      <c r="AM100"/>
      <c r="AN100"/>
      <c r="AO100"/>
      <c r="AP100"/>
      <c r="AQ100" s="7"/>
      <c r="AR100"/>
      <c r="AS100"/>
      <c r="AT100"/>
      <c r="AU100"/>
      <c r="AV100"/>
      <c r="AW100"/>
      <c r="AX100" s="10">
        <f t="shared" ca="1" si="14"/>
        <v>16</v>
      </c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</row>
    <row r="101" spans="1:70">
      <c r="A101" s="10"/>
      <c r="B101" s="71">
        <f t="shared" si="10"/>
        <v>0</v>
      </c>
      <c r="C101" s="71">
        <f t="shared" si="11"/>
        <v>0</v>
      </c>
      <c r="D101" s="71">
        <f t="shared" ref="D101:D132" si="18">VLOOKUP(A101,$AN$107:$AV$144,9,0)</f>
        <v>0</v>
      </c>
      <c r="E101" s="71">
        <f t="shared" ref="E101:E132" si="19">VLOOKUP(A101,$AN$107:$AV$144,2,0)</f>
        <v>0</v>
      </c>
      <c r="F101" s="71">
        <f t="shared" si="15"/>
        <v>0</v>
      </c>
      <c r="G101" s="56" t="str">
        <f t="shared" si="16"/>
        <v/>
      </c>
      <c r="H101" s="56" t="str">
        <f>IF(A101&lt;&gt;"",IF(G101&lt;&gt;"",IF(ABS(G101)=ABS(E101),"W","L"),""),"")</f>
        <v/>
      </c>
      <c r="I101" s="34">
        <f>IF(A101&lt;&gt;"",IF(OR(#REF!&lt;&gt;0,#REF!&lt;&gt;0),"0",IF(H101&lt;&gt;"",IF(H101="W",(2*#REF!),(-1*#REF!)),0)),0)</f>
        <v>0</v>
      </c>
      <c r="J101" s="34" t="e">
        <f>IF(#REF!=1,0,IF(#REF!&gt;#REF!,0,IF(J100&gt;0,J100,IF(AND(#REF!=3,H101="L"),1,0))))</f>
        <v>#REF!</v>
      </c>
      <c r="K101" s="57">
        <v>1</v>
      </c>
      <c r="L101" s="3" t="str">
        <f>IF(A101&lt;&gt;"",IF(#REF!="",L100,IF(AND(L100&gt;0,#REF!="L"),L100+1,IF(AND(L100&gt;1,#REF!="W"),1,1))),"")</f>
        <v/>
      </c>
      <c r="M101" s="56" t="str">
        <f t="shared" si="17"/>
        <v/>
      </c>
      <c r="N101" s="28"/>
      <c r="O101" s="28"/>
      <c r="P101" s="28"/>
      <c r="Q101" s="28"/>
      <c r="R101" s="28"/>
      <c r="S101" s="28"/>
      <c r="T101" s="28"/>
      <c r="U101" s="28"/>
      <c r="X101"/>
      <c r="Y101"/>
      <c r="Z101"/>
      <c r="AA101"/>
      <c r="AB101"/>
      <c r="AC101" s="39"/>
      <c r="AD101" s="7"/>
      <c r="AE101"/>
      <c r="AF101"/>
      <c r="AG101"/>
      <c r="AH101"/>
      <c r="AI101"/>
      <c r="AJ101"/>
      <c r="AK101"/>
      <c r="AL101"/>
      <c r="AM101"/>
      <c r="AN101"/>
      <c r="AO101"/>
      <c r="AP101"/>
      <c r="AQ101" s="7"/>
      <c r="AR101"/>
      <c r="AS101"/>
      <c r="AT101"/>
      <c r="AU101"/>
      <c r="AV101"/>
      <c r="AW101"/>
      <c r="AX101" s="10">
        <f t="shared" ca="1" si="14"/>
        <v>26</v>
      </c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</row>
    <row r="102" spans="1:70">
      <c r="A102" s="10"/>
      <c r="B102" s="71">
        <f t="shared" si="10"/>
        <v>0</v>
      </c>
      <c r="C102" s="71">
        <f t="shared" si="11"/>
        <v>0</v>
      </c>
      <c r="D102" s="71">
        <f t="shared" si="18"/>
        <v>0</v>
      </c>
      <c r="E102" s="71">
        <f t="shared" si="19"/>
        <v>0</v>
      </c>
      <c r="F102" s="71">
        <f t="shared" si="15"/>
        <v>0</v>
      </c>
      <c r="G102" s="56" t="str">
        <f t="shared" si="16"/>
        <v/>
      </c>
      <c r="H102" s="56" t="str">
        <f>IF(A102&lt;&gt;"",IF(G102&lt;&gt;"",IF(ABS(G102)=ABS(E102),"W","L"),""),"")</f>
        <v/>
      </c>
      <c r="I102" s="34">
        <f>IF(A102&lt;&gt;"",IF(OR(#REF!&lt;&gt;0,#REF!&lt;&gt;0),"0",IF(H102&lt;&gt;"",IF(H102="W",(2*#REF!),(-1*#REF!)),0)),0)</f>
        <v>0</v>
      </c>
      <c r="J102" s="34" t="e">
        <f>IF(#REF!=1,0,IF(#REF!&gt;#REF!,0,IF(J101&gt;0,J101,IF(AND(#REF!=3,H102="L"),1,0))))</f>
        <v>#REF!</v>
      </c>
      <c r="K102" s="57">
        <v>1</v>
      </c>
      <c r="L102" s="3" t="str">
        <f>IF(A102&lt;&gt;"",IF(#REF!="",L101,IF(AND(L101&gt;0,#REF!="L"),L101+1,IF(AND(L101&gt;1,#REF!="W"),1,1))),"")</f>
        <v/>
      </c>
      <c r="M102" s="56" t="str">
        <f t="shared" si="17"/>
        <v/>
      </c>
      <c r="N102" s="28"/>
      <c r="O102" s="28"/>
      <c r="P102" s="28"/>
      <c r="Q102" s="28"/>
      <c r="R102" s="28"/>
      <c r="S102" s="28"/>
      <c r="T102" s="28"/>
      <c r="U102" s="28"/>
      <c r="X102"/>
      <c r="Y102"/>
      <c r="Z102"/>
      <c r="AA102"/>
      <c r="AB102"/>
      <c r="AC102" s="39"/>
      <c r="AD102" s="7"/>
      <c r="AE102"/>
      <c r="AF102"/>
      <c r="AG102"/>
      <c r="AH102"/>
      <c r="AI102"/>
      <c r="AJ102"/>
      <c r="AK102"/>
      <c r="AL102"/>
      <c r="AM102"/>
      <c r="AN102"/>
      <c r="AO102"/>
      <c r="AP102"/>
      <c r="AQ102" s="7"/>
      <c r="AR102"/>
      <c r="AS102"/>
      <c r="AT102"/>
      <c r="AU102"/>
      <c r="AV102"/>
      <c r="AW102"/>
      <c r="AX102" s="10">
        <f t="shared" ca="1" si="14"/>
        <v>33</v>
      </c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</row>
    <row r="103" spans="1:70">
      <c r="A103" s="10"/>
      <c r="B103" s="71">
        <f t="shared" si="10"/>
        <v>0</v>
      </c>
      <c r="C103" s="71">
        <f t="shared" si="11"/>
        <v>0</v>
      </c>
      <c r="D103" s="71">
        <f t="shared" si="18"/>
        <v>0</v>
      </c>
      <c r="E103" s="71">
        <f t="shared" si="19"/>
        <v>0</v>
      </c>
      <c r="F103" s="71">
        <f t="shared" si="15"/>
        <v>0</v>
      </c>
      <c r="G103" s="56" t="str">
        <f t="shared" si="16"/>
        <v/>
      </c>
      <c r="H103" s="56" t="str">
        <f>IF(A103&lt;&gt;"",IF(G103&lt;&gt;"",IF(ABS(G103)=ABS(E103),"W","L"),""),"")</f>
        <v/>
      </c>
      <c r="I103" s="34">
        <f>IF(A103&lt;&gt;"",IF(OR(#REF!&lt;&gt;0,#REF!&lt;&gt;0),"0",IF(H103&lt;&gt;"",IF(H103="W",(2*#REF!),(-1*#REF!)),0)),0)</f>
        <v>0</v>
      </c>
      <c r="J103" s="34" t="e">
        <f>IF(#REF!=1,0,IF(#REF!&gt;#REF!,0,IF(J102&gt;0,J102,IF(AND(#REF!=3,H103="L"),1,0))))</f>
        <v>#REF!</v>
      </c>
      <c r="K103" s="57">
        <v>1</v>
      </c>
      <c r="L103" s="3" t="str">
        <f>IF(A103&lt;&gt;"",IF(#REF!="",L102,IF(AND(L102&gt;0,#REF!="L"),L102+1,IF(AND(L102&gt;1,#REF!="W"),1,1))),"")</f>
        <v/>
      </c>
      <c r="M103" s="56" t="str">
        <f t="shared" si="17"/>
        <v/>
      </c>
      <c r="N103" s="28"/>
      <c r="O103" s="28"/>
      <c r="P103" s="28"/>
      <c r="Q103" s="28"/>
      <c r="R103" s="28"/>
      <c r="S103" s="28"/>
      <c r="T103" s="28"/>
      <c r="U103" s="28"/>
      <c r="X103"/>
      <c r="Y103"/>
      <c r="Z103"/>
      <c r="AA103"/>
      <c r="AB103"/>
      <c r="AC103" s="39"/>
      <c r="AD103" s="7"/>
      <c r="AE103"/>
      <c r="AF103"/>
      <c r="AG103"/>
      <c r="AH103"/>
      <c r="AI103"/>
      <c r="AJ103"/>
      <c r="AK103"/>
      <c r="AL103"/>
      <c r="AM103"/>
      <c r="AN103"/>
      <c r="AO103"/>
      <c r="AP103"/>
      <c r="AQ103" s="7"/>
      <c r="AR103"/>
      <c r="AS103"/>
      <c r="AT103"/>
      <c r="AU103"/>
      <c r="AV103"/>
      <c r="AW103"/>
      <c r="AX103" s="10">
        <f t="shared" ca="1" si="14"/>
        <v>14</v>
      </c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</row>
    <row r="104" spans="1:70">
      <c r="A104" s="10"/>
      <c r="B104" s="71">
        <f t="shared" si="10"/>
        <v>0</v>
      </c>
      <c r="C104" s="71">
        <f t="shared" si="11"/>
        <v>0</v>
      </c>
      <c r="D104" s="71">
        <f t="shared" si="18"/>
        <v>0</v>
      </c>
      <c r="E104" s="71">
        <f t="shared" si="19"/>
        <v>0</v>
      </c>
      <c r="F104" s="71">
        <f t="shared" si="15"/>
        <v>0</v>
      </c>
      <c r="G104" s="56" t="str">
        <f t="shared" si="16"/>
        <v/>
      </c>
      <c r="H104" s="56" t="str">
        <f>IF(A104&lt;&gt;"",IF(G104&lt;&gt;"",IF(ABS(G104)=ABS(E104),"W","L"),""),"")</f>
        <v/>
      </c>
      <c r="I104" s="34">
        <f>IF(A104&lt;&gt;"",IF(OR(#REF!&lt;&gt;0,#REF!&lt;&gt;0),"0",IF(H104&lt;&gt;"",IF(H104="W",(2*#REF!),(-1*#REF!)),0)),0)</f>
        <v>0</v>
      </c>
      <c r="J104" s="34" t="e">
        <f>IF(#REF!=1,0,IF(#REF!&gt;#REF!,0,IF(J103&gt;0,J103,IF(AND(#REF!=3,H104="L"),1,0))))</f>
        <v>#REF!</v>
      </c>
      <c r="K104" s="57">
        <v>1</v>
      </c>
      <c r="L104" s="3" t="str">
        <f>IF(A104&lt;&gt;"",IF(#REF!="",L103,IF(AND(L103&gt;0,#REF!="L"),L103+1,IF(AND(L103&gt;1,#REF!="W"),1,1))),"")</f>
        <v/>
      </c>
      <c r="M104" s="56" t="str">
        <f t="shared" si="17"/>
        <v/>
      </c>
      <c r="N104" s="28"/>
      <c r="O104" s="28"/>
      <c r="P104" s="28"/>
      <c r="Q104" s="28"/>
      <c r="R104" s="28"/>
      <c r="S104" s="28"/>
      <c r="T104" s="28"/>
      <c r="U104" s="28"/>
      <c r="AD104" s="7"/>
      <c r="AM104"/>
      <c r="AN104"/>
      <c r="AO104"/>
      <c r="AP104"/>
      <c r="AQ104" s="7"/>
      <c r="AR104"/>
      <c r="AS104"/>
      <c r="AT104"/>
      <c r="AU104"/>
      <c r="AV104"/>
      <c r="AW104"/>
      <c r="AX104" s="10">
        <f t="shared" ca="1" si="14"/>
        <v>23</v>
      </c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</row>
    <row r="105" spans="1:70" ht="15">
      <c r="A105" s="10"/>
      <c r="B105" s="71">
        <f t="shared" si="10"/>
        <v>0</v>
      </c>
      <c r="C105" s="71">
        <f t="shared" si="11"/>
        <v>0</v>
      </c>
      <c r="D105" s="71">
        <f t="shared" si="18"/>
        <v>0</v>
      </c>
      <c r="E105" s="71">
        <f t="shared" si="19"/>
        <v>0</v>
      </c>
      <c r="F105" s="71">
        <f t="shared" si="15"/>
        <v>0</v>
      </c>
      <c r="G105" s="56" t="str">
        <f t="shared" si="16"/>
        <v/>
      </c>
      <c r="H105" s="56" t="str">
        <f>IF(A105&lt;&gt;"",IF(G105&lt;&gt;"",IF(ABS(G105)=ABS(E105),"W","L"),""),"")</f>
        <v/>
      </c>
      <c r="I105" s="34">
        <f>IF(A105&lt;&gt;"",IF(OR(#REF!&lt;&gt;0,#REF!&lt;&gt;0),"0",IF(H105&lt;&gt;"",IF(H105="W",(2*#REF!),(-1*#REF!)),0)),0)</f>
        <v>0</v>
      </c>
      <c r="J105" s="34" t="e">
        <f>IF(#REF!=1,0,IF(#REF!&gt;#REF!,0,IF(J104&gt;0,J104,IF(AND(#REF!=3,H105="L"),1,0))))</f>
        <v>#REF!</v>
      </c>
      <c r="K105" s="57">
        <v>1</v>
      </c>
      <c r="L105" s="3" t="str">
        <f>IF(A105&lt;&gt;"",IF(#REF!="",L104,IF(AND(L104&gt;0,#REF!="L"),L104+1,IF(AND(L104&gt;1,#REF!="W"),1,1))),"")</f>
        <v/>
      </c>
      <c r="M105" s="56" t="str">
        <f t="shared" si="17"/>
        <v/>
      </c>
      <c r="N105" s="28"/>
      <c r="O105" s="28"/>
      <c r="P105" s="28"/>
      <c r="Q105" s="28"/>
      <c r="R105" s="28"/>
      <c r="S105" s="28"/>
      <c r="T105" s="28"/>
      <c r="U105" s="28"/>
      <c r="AD105" s="7"/>
      <c r="AM105"/>
      <c r="AN105" s="15"/>
      <c r="AO105" s="15"/>
      <c r="AP105" s="15"/>
      <c r="AQ105" s="7"/>
      <c r="AR105" s="15"/>
      <c r="AS105" s="15"/>
      <c r="AT105" s="15"/>
      <c r="AU105" s="15"/>
      <c r="AV105" s="15"/>
      <c r="AW105" s="16"/>
      <c r="AX105" s="10">
        <f t="shared" ca="1" si="14"/>
        <v>28</v>
      </c>
      <c r="AY105" s="15"/>
      <c r="AZ105" s="15"/>
    </row>
    <row r="106" spans="1:70">
      <c r="A106" s="10"/>
      <c r="B106" s="71">
        <f t="shared" si="10"/>
        <v>0</v>
      </c>
      <c r="C106" s="71">
        <f t="shared" si="11"/>
        <v>0</v>
      </c>
      <c r="D106" s="71">
        <f t="shared" si="18"/>
        <v>0</v>
      </c>
      <c r="E106" s="71">
        <f t="shared" si="19"/>
        <v>0</v>
      </c>
      <c r="F106" s="71">
        <f t="shared" si="15"/>
        <v>0</v>
      </c>
      <c r="G106" s="56" t="str">
        <f t="shared" si="16"/>
        <v/>
      </c>
      <c r="H106" s="56" t="str">
        <f>IF(A106&lt;&gt;"",IF(G106&lt;&gt;"",IF(ABS(G106)=ABS(E106),"W","L"),""),"")</f>
        <v/>
      </c>
      <c r="I106" s="34">
        <f>IF(A106&lt;&gt;"",IF(OR(#REF!&lt;&gt;0,#REF!&lt;&gt;0),"0",IF(H106&lt;&gt;"",IF(H106="W",(2*#REF!),(-1*#REF!)),0)),0)</f>
        <v>0</v>
      </c>
      <c r="J106" s="34" t="e">
        <f>IF(#REF!=1,0,IF(#REF!&gt;#REF!,0,IF(J105&gt;0,J105,IF(AND(#REF!=3,H106="L"),1,0))))</f>
        <v>#REF!</v>
      </c>
      <c r="K106" s="57">
        <v>1</v>
      </c>
      <c r="L106" s="3" t="str">
        <f>IF(A106&lt;&gt;"",IF(#REF!="",L105,IF(AND(L105&gt;0,#REF!="L"),L105+1,IF(AND(L105&gt;1,#REF!="W"),1,1))),"")</f>
        <v/>
      </c>
      <c r="M106" s="56" t="str">
        <f t="shared" si="17"/>
        <v/>
      </c>
      <c r="N106" s="28"/>
      <c r="O106" s="28"/>
      <c r="P106" s="28"/>
      <c r="Q106" s="28"/>
      <c r="R106" s="28"/>
      <c r="S106" s="28"/>
      <c r="T106" s="28"/>
      <c r="U106" s="28"/>
      <c r="AD106" s="7"/>
      <c r="AM106"/>
      <c r="AN106" s="17"/>
      <c r="AO106" s="17" t="s">
        <v>1</v>
      </c>
      <c r="AP106" s="17" t="s">
        <v>2</v>
      </c>
      <c r="AQ106" s="7"/>
      <c r="AR106" s="18" t="s">
        <v>3</v>
      </c>
      <c r="AS106" s="17" t="s">
        <v>4</v>
      </c>
      <c r="AT106" s="17" t="s">
        <v>5</v>
      </c>
      <c r="AU106" s="17" t="s">
        <v>6</v>
      </c>
      <c r="AV106" s="17" t="s">
        <v>7</v>
      </c>
      <c r="AW106" s="19" t="s">
        <v>8</v>
      </c>
      <c r="AX106" s="10">
        <f t="shared" ca="1" si="14"/>
        <v>12</v>
      </c>
      <c r="AY106" s="20"/>
      <c r="AZ106" s="20"/>
    </row>
    <row r="107" spans="1:70">
      <c r="A107" s="10"/>
      <c r="B107" s="71">
        <f t="shared" si="10"/>
        <v>0</v>
      </c>
      <c r="C107" s="71">
        <f t="shared" si="11"/>
        <v>0</v>
      </c>
      <c r="D107" s="71">
        <f t="shared" si="18"/>
        <v>0</v>
      </c>
      <c r="E107" s="71">
        <f t="shared" si="19"/>
        <v>0</v>
      </c>
      <c r="F107" s="71">
        <f t="shared" si="15"/>
        <v>0</v>
      </c>
      <c r="G107" s="56" t="str">
        <f t="shared" si="16"/>
        <v/>
      </c>
      <c r="H107" s="56" t="str">
        <f>IF(A107&lt;&gt;"",IF(G107&lt;&gt;"",IF(ABS(G107)=ABS(E107),"W","L"),""),"")</f>
        <v/>
      </c>
      <c r="I107" s="34">
        <f>IF(A107&lt;&gt;"",IF(OR(#REF!&lt;&gt;0,#REF!&lt;&gt;0),"0",IF(H107&lt;&gt;"",IF(H107="W",(2*#REF!),(-1*#REF!)),0)),0)</f>
        <v>0</v>
      </c>
      <c r="J107" s="34" t="e">
        <f>IF(#REF!=1,0,IF(#REF!&gt;#REF!,0,IF(J106&gt;0,J106,IF(AND(#REF!=3,H107="L"),1,0))))</f>
        <v>#REF!</v>
      </c>
      <c r="K107" s="57">
        <v>1</v>
      </c>
      <c r="L107" s="3" t="str">
        <f>IF(A107&lt;&gt;"",IF(#REF!="",L106,IF(AND(L106&gt;0,#REF!="L"),L106+1,IF(AND(L106&gt;1,#REF!="W"),1,1))),"")</f>
        <v/>
      </c>
      <c r="M107" s="56" t="str">
        <f t="shared" si="17"/>
        <v/>
      </c>
      <c r="N107" s="28"/>
      <c r="O107" s="28"/>
      <c r="P107" s="28"/>
      <c r="Q107" s="28"/>
      <c r="R107" s="28"/>
      <c r="S107" s="28"/>
      <c r="T107" s="28"/>
      <c r="U107" s="28"/>
      <c r="AD107" s="7"/>
      <c r="AM107"/>
      <c r="AN107" s="21">
        <v>0</v>
      </c>
      <c r="AO107" s="17">
        <v>0</v>
      </c>
      <c r="AP107" s="17">
        <v>0</v>
      </c>
      <c r="AQ107" s="7"/>
      <c r="AR107" s="17">
        <v>0</v>
      </c>
      <c r="AS107" s="17">
        <v>0</v>
      </c>
      <c r="AT107" s="17">
        <v>0</v>
      </c>
      <c r="AU107" s="17">
        <v>0</v>
      </c>
      <c r="AV107" s="17">
        <v>0</v>
      </c>
      <c r="AW107" s="19">
        <v>0</v>
      </c>
      <c r="AX107" s="10">
        <f t="shared" ca="1" si="14"/>
        <v>29</v>
      </c>
      <c r="AY107" s="20"/>
      <c r="AZ107" s="20"/>
    </row>
    <row r="108" spans="1:70">
      <c r="A108" s="10"/>
      <c r="B108" s="71">
        <f t="shared" si="10"/>
        <v>0</v>
      </c>
      <c r="C108" s="71">
        <f t="shared" si="11"/>
        <v>0</v>
      </c>
      <c r="D108" s="71">
        <f t="shared" si="18"/>
        <v>0</v>
      </c>
      <c r="E108" s="71">
        <f t="shared" si="19"/>
        <v>0</v>
      </c>
      <c r="F108" s="71">
        <f t="shared" si="15"/>
        <v>0</v>
      </c>
      <c r="G108" s="56" t="str">
        <f t="shared" si="16"/>
        <v/>
      </c>
      <c r="H108" s="56" t="str">
        <f>IF(A108&lt;&gt;"",IF(G108&lt;&gt;"",IF(ABS(G108)=ABS(E108),"W","L"),""),"")</f>
        <v/>
      </c>
      <c r="I108" s="34">
        <f>IF(A108&lt;&gt;"",IF(OR(#REF!&lt;&gt;0,#REF!&lt;&gt;0),"0",IF(H108&lt;&gt;"",IF(H108="W",(2*#REF!),(-1*#REF!)),0)),0)</f>
        <v>0</v>
      </c>
      <c r="J108" s="34" t="e">
        <f>IF(#REF!=1,0,IF(#REF!&gt;#REF!,0,IF(J107&gt;0,J107,IF(AND(#REF!=3,H108="L"),1,0))))</f>
        <v>#REF!</v>
      </c>
      <c r="K108" s="57">
        <v>1</v>
      </c>
      <c r="L108" s="3" t="str">
        <f>IF(A108&lt;&gt;"",IF(#REF!="",L107,IF(AND(L107&gt;0,#REF!="L"),L107+1,IF(AND(L107&gt;1,#REF!="W"),1,1))),"")</f>
        <v/>
      </c>
      <c r="M108" s="56" t="str">
        <f t="shared" si="17"/>
        <v/>
      </c>
      <c r="N108" s="28"/>
      <c r="O108" s="28"/>
      <c r="P108" s="28"/>
      <c r="Q108" s="28"/>
      <c r="R108" s="28"/>
      <c r="S108" s="28"/>
      <c r="T108" s="28"/>
      <c r="U108" s="28"/>
      <c r="AD108" s="7"/>
      <c r="AM108"/>
      <c r="AN108" s="21">
        <v>1</v>
      </c>
      <c r="AO108" s="17" t="str">
        <f t="shared" ref="AO108:AP123" si="20">"1"</f>
        <v>1</v>
      </c>
      <c r="AP108" s="17" t="str">
        <f t="shared" si="20"/>
        <v>1</v>
      </c>
      <c r="AQ108" s="7"/>
      <c r="AR108" s="17">
        <v>1</v>
      </c>
      <c r="AS108" s="17">
        <v>1</v>
      </c>
      <c r="AT108" s="17" t="s">
        <v>9</v>
      </c>
      <c r="AU108" s="17" t="s">
        <v>6</v>
      </c>
      <c r="AV108" s="17" t="s">
        <v>10</v>
      </c>
      <c r="AW108" s="19">
        <v>1</v>
      </c>
      <c r="AX108" s="10">
        <f t="shared" ca="1" si="14"/>
        <v>36</v>
      </c>
      <c r="AY108" s="20"/>
      <c r="AZ108" s="20"/>
    </row>
    <row r="109" spans="1:70">
      <c r="A109" s="10"/>
      <c r="B109" s="71">
        <f t="shared" si="10"/>
        <v>0</v>
      </c>
      <c r="C109" s="71">
        <f t="shared" si="11"/>
        <v>0</v>
      </c>
      <c r="D109" s="71">
        <f t="shared" si="18"/>
        <v>0</v>
      </c>
      <c r="E109" s="71">
        <f t="shared" si="19"/>
        <v>0</v>
      </c>
      <c r="F109" s="71">
        <f t="shared" si="15"/>
        <v>0</v>
      </c>
      <c r="G109" s="56" t="str">
        <f t="shared" si="16"/>
        <v/>
      </c>
      <c r="H109" s="56" t="str">
        <f>IF(A109&lt;&gt;"",IF(G109&lt;&gt;"",IF(ABS(G109)=ABS(E109),"W","L"),""),"")</f>
        <v/>
      </c>
      <c r="I109" s="34">
        <f>IF(A109&lt;&gt;"",IF(OR(#REF!&lt;&gt;0,#REF!&lt;&gt;0),"0",IF(H109&lt;&gt;"",IF(H109="W",(2*#REF!),(-1*#REF!)),0)),0)</f>
        <v>0</v>
      </c>
      <c r="J109" s="34" t="e">
        <f>IF(#REF!=1,0,IF(#REF!&gt;#REF!,0,IF(J108&gt;0,J108,IF(AND(#REF!=3,H109="L"),1,0))))</f>
        <v>#REF!</v>
      </c>
      <c r="K109" s="57">
        <v>1</v>
      </c>
      <c r="L109" s="3" t="str">
        <f>IF(A109&lt;&gt;"",IF(#REF!="",L108,IF(AND(L108&gt;0,#REF!="L"),L108+1,IF(AND(L108&gt;1,#REF!="W"),1,1))),"")</f>
        <v/>
      </c>
      <c r="M109" s="56" t="str">
        <f t="shared" si="17"/>
        <v/>
      </c>
      <c r="N109" s="28"/>
      <c r="O109" s="28"/>
      <c r="P109" s="28"/>
      <c r="Q109" s="28"/>
      <c r="R109" s="28"/>
      <c r="S109" s="28"/>
      <c r="T109" s="28"/>
      <c r="U109" s="28"/>
      <c r="AD109" s="7"/>
      <c r="AM109"/>
      <c r="AN109" s="21">
        <v>2</v>
      </c>
      <c r="AO109" s="17" t="str">
        <f t="shared" si="20"/>
        <v>1</v>
      </c>
      <c r="AP109" s="17" t="str">
        <f t="shared" ref="AP109" si="21">"2"</f>
        <v>2</v>
      </c>
      <c r="AQ109" s="7"/>
      <c r="AR109" s="17">
        <f>AR108</f>
        <v>1</v>
      </c>
      <c r="AS109" s="17">
        <v>2</v>
      </c>
      <c r="AT109" s="17" t="s">
        <v>9</v>
      </c>
      <c r="AU109" s="17" t="s">
        <v>11</v>
      </c>
      <c r="AV109" s="17" t="s">
        <v>7</v>
      </c>
      <c r="AW109" s="19">
        <v>2</v>
      </c>
      <c r="AX109" s="10">
        <f t="shared" ca="1" si="14"/>
        <v>22</v>
      </c>
      <c r="AY109" s="20"/>
      <c r="AZ109" s="20"/>
    </row>
    <row r="110" spans="1:70">
      <c r="A110" s="10"/>
      <c r="B110" s="71">
        <f t="shared" si="10"/>
        <v>0</v>
      </c>
      <c r="C110" s="71">
        <f t="shared" si="11"/>
        <v>0</v>
      </c>
      <c r="D110" s="71">
        <f t="shared" si="18"/>
        <v>0</v>
      </c>
      <c r="E110" s="71">
        <f t="shared" si="19"/>
        <v>0</v>
      </c>
      <c r="F110" s="71">
        <f t="shared" si="15"/>
        <v>0</v>
      </c>
      <c r="G110" s="56" t="str">
        <f t="shared" si="16"/>
        <v/>
      </c>
      <c r="H110" s="56" t="str">
        <f>IF(A110&lt;&gt;"",IF(G110&lt;&gt;"",IF(ABS(G110)=ABS(E110),"W","L"),""),"")</f>
        <v/>
      </c>
      <c r="I110" s="34">
        <f>IF(A110&lt;&gt;"",IF(OR(#REF!&lt;&gt;0,#REF!&lt;&gt;0),"0",IF(H110&lt;&gt;"",IF(H110="W",(2*#REF!),(-1*#REF!)),0)),0)</f>
        <v>0</v>
      </c>
      <c r="J110" s="34" t="e">
        <f>IF(#REF!=1,0,IF(#REF!&gt;#REF!,0,IF(J109&gt;0,J109,IF(AND(#REF!=3,H110="L"),1,0))))</f>
        <v>#REF!</v>
      </c>
      <c r="K110" s="57">
        <v>1</v>
      </c>
      <c r="L110" s="3" t="str">
        <f>IF(A110&lt;&gt;"",IF(#REF!="",L109,IF(AND(L109&gt;0,#REF!="L"),L109+1,IF(AND(L109&gt;1,#REF!="W"),1,1))),"")</f>
        <v/>
      </c>
      <c r="M110" s="56" t="str">
        <f t="shared" si="17"/>
        <v/>
      </c>
      <c r="N110" s="28"/>
      <c r="O110" s="28"/>
      <c r="P110" s="28"/>
      <c r="Q110" s="28"/>
      <c r="R110" s="28"/>
      <c r="S110" s="28"/>
      <c r="T110" s="28"/>
      <c r="U110" s="28"/>
      <c r="AD110" s="7"/>
      <c r="AM110"/>
      <c r="AN110" s="21">
        <v>3</v>
      </c>
      <c r="AO110" s="17" t="str">
        <f t="shared" si="20"/>
        <v>1</v>
      </c>
      <c r="AP110" s="17" t="str">
        <f t="shared" ref="AP110" si="22">"3"</f>
        <v>3</v>
      </c>
      <c r="AQ110" s="7"/>
      <c r="AR110" s="17">
        <f>AR109</f>
        <v>1</v>
      </c>
      <c r="AS110" s="17">
        <v>3</v>
      </c>
      <c r="AT110" s="17" t="s">
        <v>9</v>
      </c>
      <c r="AU110" s="17" t="s">
        <v>6</v>
      </c>
      <c r="AV110" s="17" t="s">
        <v>10</v>
      </c>
      <c r="AW110" s="19">
        <v>3</v>
      </c>
      <c r="AX110" s="10">
        <f t="shared" ca="1" si="14"/>
        <v>27</v>
      </c>
      <c r="AY110" s="20"/>
      <c r="AZ110" s="20"/>
    </row>
    <row r="111" spans="1:70">
      <c r="A111" s="10"/>
      <c r="B111" s="71">
        <f t="shared" si="10"/>
        <v>0</v>
      </c>
      <c r="C111" s="71">
        <f t="shared" si="11"/>
        <v>0</v>
      </c>
      <c r="D111" s="71">
        <f t="shared" si="18"/>
        <v>0</v>
      </c>
      <c r="E111" s="71">
        <f t="shared" si="19"/>
        <v>0</v>
      </c>
      <c r="F111" s="71">
        <f t="shared" si="15"/>
        <v>0</v>
      </c>
      <c r="G111" s="56" t="str">
        <f t="shared" si="16"/>
        <v/>
      </c>
      <c r="H111" s="56" t="str">
        <f>IF(A111&lt;&gt;"",IF(G111&lt;&gt;"",IF(ABS(G111)=ABS(E111),"W","L"),""),"")</f>
        <v/>
      </c>
      <c r="I111" s="34">
        <f>IF(A111&lt;&gt;"",IF(OR(#REF!&lt;&gt;0,#REF!&lt;&gt;0),"0",IF(H111&lt;&gt;"",IF(H111="W",(2*#REF!),(-1*#REF!)),0)),0)</f>
        <v>0</v>
      </c>
      <c r="J111" s="34" t="e">
        <f>IF(#REF!=1,0,IF(#REF!&gt;#REF!,0,IF(J110&gt;0,J110,IF(AND(#REF!=3,H111="L"),1,0))))</f>
        <v>#REF!</v>
      </c>
      <c r="K111" s="57">
        <v>1</v>
      </c>
      <c r="L111" s="3" t="str">
        <f>IF(A111&lt;&gt;"",IF(#REF!="",L110,IF(AND(L110&gt;0,#REF!="L"),L110+1,IF(AND(L110&gt;1,#REF!="W"),1,1))),"")</f>
        <v/>
      </c>
      <c r="M111" s="56" t="str">
        <f t="shared" si="17"/>
        <v/>
      </c>
      <c r="N111" s="28"/>
      <c r="O111" s="28"/>
      <c r="P111" s="28"/>
      <c r="Q111" s="28"/>
      <c r="R111" s="28"/>
      <c r="S111" s="28"/>
      <c r="T111" s="28"/>
      <c r="U111" s="28"/>
      <c r="AD111" s="7"/>
      <c r="AM111"/>
      <c r="AN111" s="21">
        <v>4</v>
      </c>
      <c r="AO111" s="17" t="str">
        <f t="shared" si="20"/>
        <v>1</v>
      </c>
      <c r="AP111" s="17" t="str">
        <f t="shared" si="20"/>
        <v>1</v>
      </c>
      <c r="AQ111" s="7"/>
      <c r="AR111" s="17">
        <f>AR110</f>
        <v>1</v>
      </c>
      <c r="AS111" s="17">
        <v>1</v>
      </c>
      <c r="AT111" s="17" t="s">
        <v>9</v>
      </c>
      <c r="AU111" s="17" t="s">
        <v>11</v>
      </c>
      <c r="AV111" s="17" t="s">
        <v>7</v>
      </c>
      <c r="AW111" s="19">
        <v>1</v>
      </c>
      <c r="AX111" s="10">
        <f t="shared" ca="1" si="14"/>
        <v>24</v>
      </c>
      <c r="AY111" s="20"/>
      <c r="AZ111" s="20"/>
    </row>
    <row r="112" spans="1:70">
      <c r="A112" s="10"/>
      <c r="B112" s="71">
        <f t="shared" si="10"/>
        <v>0</v>
      </c>
      <c r="C112" s="71">
        <f t="shared" si="11"/>
        <v>0</v>
      </c>
      <c r="D112" s="71">
        <f t="shared" si="18"/>
        <v>0</v>
      </c>
      <c r="E112" s="71">
        <f t="shared" si="19"/>
        <v>0</v>
      </c>
      <c r="F112" s="71">
        <f t="shared" si="15"/>
        <v>0</v>
      </c>
      <c r="G112" s="56" t="str">
        <f t="shared" si="16"/>
        <v/>
      </c>
      <c r="H112" s="56" t="str">
        <f>IF(A112&lt;&gt;"",IF(G112&lt;&gt;"",IF(ABS(G112)=ABS(E112),"W","L"),""),"")</f>
        <v/>
      </c>
      <c r="I112" s="34">
        <f>IF(A112&lt;&gt;"",IF(OR(#REF!&lt;&gt;0,#REF!&lt;&gt;0),"0",IF(H112&lt;&gt;"",IF(H112="W",(2*#REF!),(-1*#REF!)),0)),0)</f>
        <v>0</v>
      </c>
      <c r="J112" s="34" t="e">
        <f>IF(#REF!=1,0,IF(#REF!&gt;#REF!,0,IF(J111&gt;0,J111,IF(AND(#REF!=3,H112="L"),1,0))))</f>
        <v>#REF!</v>
      </c>
      <c r="K112" s="57">
        <v>1</v>
      </c>
      <c r="L112" s="3" t="str">
        <f>IF(A112&lt;&gt;"",IF(#REF!="",L111,IF(AND(L111&gt;0,#REF!="L"),L111+1,IF(AND(L111&gt;1,#REF!="W"),1,1))),"")</f>
        <v/>
      </c>
      <c r="M112" s="56" t="str">
        <f t="shared" si="17"/>
        <v/>
      </c>
      <c r="N112" s="28"/>
      <c r="O112" s="28"/>
      <c r="P112" s="28"/>
      <c r="Q112" s="28"/>
      <c r="R112" s="28"/>
      <c r="S112" s="28"/>
      <c r="T112" s="28"/>
      <c r="U112" s="28"/>
      <c r="AD112" s="7"/>
      <c r="AM112"/>
      <c r="AN112" s="21">
        <v>5</v>
      </c>
      <c r="AO112" s="17" t="str">
        <f t="shared" si="20"/>
        <v>1</v>
      </c>
      <c r="AP112" s="17" t="str">
        <f t="shared" ref="AP112" si="23">"2"</f>
        <v>2</v>
      </c>
      <c r="AQ112" s="7"/>
      <c r="AR112" s="17">
        <f>AR111</f>
        <v>1</v>
      </c>
      <c r="AS112" s="17">
        <v>2</v>
      </c>
      <c r="AT112" s="17" t="s">
        <v>9</v>
      </c>
      <c r="AU112" s="17" t="s">
        <v>6</v>
      </c>
      <c r="AV112" s="17" t="s">
        <v>10</v>
      </c>
      <c r="AW112" s="19">
        <v>2</v>
      </c>
      <c r="AX112" s="10">
        <f t="shared" ca="1" si="14"/>
        <v>8</v>
      </c>
      <c r="AY112" s="20"/>
      <c r="AZ112" s="20"/>
    </row>
    <row r="113" spans="1:52">
      <c r="A113" s="10"/>
      <c r="B113" s="71">
        <f t="shared" si="10"/>
        <v>0</v>
      </c>
      <c r="C113" s="71">
        <f t="shared" si="11"/>
        <v>0</v>
      </c>
      <c r="D113" s="71">
        <f t="shared" si="18"/>
        <v>0</v>
      </c>
      <c r="E113" s="71">
        <f t="shared" si="19"/>
        <v>0</v>
      </c>
      <c r="F113" s="71">
        <f t="shared" si="15"/>
        <v>0</v>
      </c>
      <c r="G113" s="56" t="str">
        <f t="shared" si="16"/>
        <v/>
      </c>
      <c r="H113" s="56" t="str">
        <f>IF(A113&lt;&gt;"",IF(G113&lt;&gt;"",IF(ABS(G113)=ABS(E113),"W","L"),""),"")</f>
        <v/>
      </c>
      <c r="I113" s="34">
        <f>IF(A113&lt;&gt;"",IF(OR(#REF!&lt;&gt;0,#REF!&lt;&gt;0),"0",IF(H113&lt;&gt;"",IF(H113="W",(2*#REF!),(-1*#REF!)),0)),0)</f>
        <v>0</v>
      </c>
      <c r="J113" s="34" t="e">
        <f>IF(#REF!=1,0,IF(#REF!&gt;#REF!,0,IF(J112&gt;0,J112,IF(AND(#REF!=3,H113="L"),1,0))))</f>
        <v>#REF!</v>
      </c>
      <c r="K113" s="57">
        <v>1</v>
      </c>
      <c r="L113" s="3" t="str">
        <f>IF(A113&lt;&gt;"",IF(#REF!="",L112,IF(AND(L112&gt;0,#REF!="L"),L112+1,IF(AND(L112&gt;1,#REF!="W"),1,1))),"")</f>
        <v/>
      </c>
      <c r="M113" s="56" t="str">
        <f t="shared" si="17"/>
        <v/>
      </c>
      <c r="N113" s="28"/>
      <c r="O113" s="28"/>
      <c r="P113" s="28"/>
      <c r="Q113" s="28"/>
      <c r="R113" s="28"/>
      <c r="S113" s="28"/>
      <c r="T113" s="28"/>
      <c r="U113" s="28"/>
      <c r="AD113" s="7"/>
      <c r="AM113"/>
      <c r="AN113" s="21">
        <v>6</v>
      </c>
      <c r="AO113" s="17" t="str">
        <f t="shared" si="20"/>
        <v>1</v>
      </c>
      <c r="AP113" s="17" t="str">
        <f t="shared" ref="AP113" si="24">"3"</f>
        <v>3</v>
      </c>
      <c r="AQ113" s="7"/>
      <c r="AR113" s="17">
        <f>AR112</f>
        <v>1</v>
      </c>
      <c r="AS113" s="17">
        <v>3</v>
      </c>
      <c r="AT113" s="17" t="s">
        <v>9</v>
      </c>
      <c r="AU113" s="17" t="s">
        <v>11</v>
      </c>
      <c r="AV113" s="17" t="s">
        <v>7</v>
      </c>
      <c r="AW113" s="19">
        <v>3</v>
      </c>
      <c r="AX113" s="10">
        <f t="shared" ca="1" si="14"/>
        <v>5</v>
      </c>
      <c r="AY113" s="20"/>
      <c r="AZ113" s="20"/>
    </row>
    <row r="114" spans="1:52">
      <c r="A114" s="10"/>
      <c r="B114" s="71">
        <f t="shared" si="10"/>
        <v>0</v>
      </c>
      <c r="C114" s="71">
        <f t="shared" si="11"/>
        <v>0</v>
      </c>
      <c r="D114" s="71">
        <f t="shared" si="18"/>
        <v>0</v>
      </c>
      <c r="E114" s="71">
        <f t="shared" si="19"/>
        <v>0</v>
      </c>
      <c r="F114" s="71">
        <f t="shared" si="15"/>
        <v>0</v>
      </c>
      <c r="G114" s="56" t="str">
        <f t="shared" si="16"/>
        <v/>
      </c>
      <c r="H114" s="56" t="str">
        <f>IF(A114&lt;&gt;"",IF(G114&lt;&gt;"",IF(ABS(G114)=ABS(E114),"W","L"),""),"")</f>
        <v/>
      </c>
      <c r="I114" s="34">
        <f>IF(A114&lt;&gt;"",IF(OR(#REF!&lt;&gt;0,#REF!&lt;&gt;0),"0",IF(H114&lt;&gt;"",IF(H114="W",(2*#REF!),(-1*#REF!)),0)),0)</f>
        <v>0</v>
      </c>
      <c r="J114" s="34" t="e">
        <f>IF(#REF!=1,0,IF(#REF!&gt;#REF!,0,IF(J113&gt;0,J113,IF(AND(#REF!=3,H114="L"),1,0))))</f>
        <v>#REF!</v>
      </c>
      <c r="K114" s="57">
        <v>1</v>
      </c>
      <c r="L114" s="3" t="str">
        <f>IF(A114&lt;&gt;"",IF(#REF!="",L113,IF(AND(L113&gt;0,#REF!="L"),L113+1,IF(AND(L113&gt;1,#REF!="W"),1,1))),"")</f>
        <v/>
      </c>
      <c r="M114" s="56" t="str">
        <f t="shared" si="17"/>
        <v/>
      </c>
      <c r="N114" s="28"/>
      <c r="O114" s="28"/>
      <c r="P114" s="28"/>
      <c r="Q114" s="28"/>
      <c r="R114" s="28"/>
      <c r="S114" s="28"/>
      <c r="T114" s="28"/>
      <c r="U114" s="28"/>
      <c r="AC114" s="39"/>
      <c r="AD114" s="7"/>
      <c r="AE114"/>
      <c r="AF114"/>
      <c r="AG114"/>
      <c r="AH114"/>
      <c r="AI114"/>
      <c r="AJ114"/>
      <c r="AK114"/>
      <c r="AL114"/>
      <c r="AM114"/>
      <c r="AN114" s="21">
        <v>7</v>
      </c>
      <c r="AO114" s="17" t="str">
        <f t="shared" si="20"/>
        <v>1</v>
      </c>
      <c r="AP114" s="17" t="str">
        <f t="shared" si="20"/>
        <v>1</v>
      </c>
      <c r="AQ114" s="7"/>
      <c r="AR114" s="17">
        <v>2</v>
      </c>
      <c r="AS114" s="17">
        <v>1</v>
      </c>
      <c r="AT114" s="17" t="s">
        <v>9</v>
      </c>
      <c r="AU114" s="17" t="s">
        <v>6</v>
      </c>
      <c r="AV114" s="17" t="s">
        <v>10</v>
      </c>
      <c r="AW114" s="19">
        <v>4</v>
      </c>
      <c r="AX114" s="10">
        <f t="shared" ca="1" si="14"/>
        <v>28</v>
      </c>
      <c r="AY114" s="20"/>
      <c r="AZ114" s="20"/>
    </row>
    <row r="115" spans="1:52">
      <c r="A115" s="10"/>
      <c r="B115" s="71">
        <f t="shared" si="10"/>
        <v>0</v>
      </c>
      <c r="C115" s="71">
        <f t="shared" si="11"/>
        <v>0</v>
      </c>
      <c r="D115" s="71">
        <f t="shared" si="18"/>
        <v>0</v>
      </c>
      <c r="E115" s="71">
        <f t="shared" si="19"/>
        <v>0</v>
      </c>
      <c r="F115" s="71">
        <f t="shared" si="15"/>
        <v>0</v>
      </c>
      <c r="G115" s="56" t="str">
        <f t="shared" si="16"/>
        <v/>
      </c>
      <c r="H115" s="56" t="str">
        <f>IF(A115&lt;&gt;"",IF(G115&lt;&gt;"",IF(ABS(G115)=ABS(E115),"W","L"),""),"")</f>
        <v/>
      </c>
      <c r="I115" s="34">
        <f>IF(A115&lt;&gt;"",IF(OR(#REF!&lt;&gt;0,#REF!&lt;&gt;0),"0",IF(H115&lt;&gt;"",IF(H115="W",(2*#REF!),(-1*#REF!)),0)),0)</f>
        <v>0</v>
      </c>
      <c r="J115" s="34" t="e">
        <f>IF(#REF!=1,0,IF(#REF!&gt;#REF!,0,IF(J114&gt;0,J114,IF(AND(#REF!=3,H115="L"),1,0))))</f>
        <v>#REF!</v>
      </c>
      <c r="K115" s="57">
        <v>1</v>
      </c>
      <c r="L115" s="3" t="str">
        <f>IF(A115&lt;&gt;"",IF(#REF!="",L114,IF(AND(L114&gt;0,#REF!="L"),L114+1,IF(AND(L114&gt;1,#REF!="W"),1,1))),"")</f>
        <v/>
      </c>
      <c r="M115" s="56" t="str">
        <f t="shared" si="17"/>
        <v/>
      </c>
      <c r="N115" s="28"/>
      <c r="O115" s="28"/>
      <c r="P115" s="28"/>
      <c r="Q115" s="28"/>
      <c r="R115" s="28"/>
      <c r="S115" s="28"/>
      <c r="T115" s="28"/>
      <c r="U115" s="28"/>
      <c r="X115" s="4"/>
      <c r="Y115" s="4"/>
      <c r="Z115" s="4"/>
      <c r="AA115" s="4"/>
      <c r="AB115" s="4"/>
      <c r="AC115" s="39"/>
      <c r="AD115" s="7"/>
      <c r="AE115"/>
      <c r="AF115"/>
      <c r="AG115"/>
      <c r="AH115"/>
      <c r="AI115"/>
      <c r="AJ115"/>
      <c r="AK115"/>
      <c r="AL115"/>
      <c r="AM115"/>
      <c r="AN115" s="21">
        <v>8</v>
      </c>
      <c r="AO115" s="17" t="str">
        <f t="shared" si="20"/>
        <v>1</v>
      </c>
      <c r="AP115" s="17" t="str">
        <f t="shared" ref="AP115" si="25">"2"</f>
        <v>2</v>
      </c>
      <c r="AQ115" s="7"/>
      <c r="AR115" s="17">
        <v>2</v>
      </c>
      <c r="AS115" s="17">
        <v>2</v>
      </c>
      <c r="AT115" s="17" t="s">
        <v>9</v>
      </c>
      <c r="AU115" s="17" t="s">
        <v>11</v>
      </c>
      <c r="AV115" s="17" t="s">
        <v>7</v>
      </c>
      <c r="AW115" s="19">
        <v>5</v>
      </c>
      <c r="AX115" s="10">
        <f t="shared" ca="1" si="14"/>
        <v>23</v>
      </c>
      <c r="AY115" s="20"/>
      <c r="AZ115" s="20"/>
    </row>
    <row r="116" spans="1:52">
      <c r="A116" s="10"/>
      <c r="B116" s="71">
        <f t="shared" si="10"/>
        <v>0</v>
      </c>
      <c r="C116" s="71">
        <f t="shared" si="11"/>
        <v>0</v>
      </c>
      <c r="D116" s="71">
        <f t="shared" si="18"/>
        <v>0</v>
      </c>
      <c r="E116" s="71">
        <f t="shared" si="19"/>
        <v>0</v>
      </c>
      <c r="F116" s="71">
        <f t="shared" si="15"/>
        <v>0</v>
      </c>
      <c r="G116" s="56" t="str">
        <f t="shared" si="16"/>
        <v/>
      </c>
      <c r="H116" s="56" t="str">
        <f>IF(A116&lt;&gt;"",IF(G116&lt;&gt;"",IF(ABS(G116)=ABS(E116),"W","L"),""),"")</f>
        <v/>
      </c>
      <c r="I116" s="34">
        <f>IF(A116&lt;&gt;"",IF(OR(#REF!&lt;&gt;0,#REF!&lt;&gt;0),"0",IF(H116&lt;&gt;"",IF(H116="W",(2*#REF!),(-1*#REF!)),0)),0)</f>
        <v>0</v>
      </c>
      <c r="J116" s="34" t="e">
        <f>IF(#REF!=1,0,IF(#REF!&gt;#REF!,0,IF(J115&gt;0,J115,IF(AND(#REF!=3,H116="L"),1,0))))</f>
        <v>#REF!</v>
      </c>
      <c r="K116" s="57">
        <v>1</v>
      </c>
      <c r="L116" s="3" t="str">
        <f>IF(A116&lt;&gt;"",IF(#REF!="",L115,IF(AND(L115&gt;0,#REF!="L"),L115+1,IF(AND(L115&gt;1,#REF!="W"),1,1))),"")</f>
        <v/>
      </c>
      <c r="M116" s="56" t="str">
        <f t="shared" si="17"/>
        <v/>
      </c>
      <c r="N116" s="28"/>
      <c r="O116" s="28"/>
      <c r="P116" s="28"/>
      <c r="Q116" s="28"/>
      <c r="R116" s="28"/>
      <c r="S116" s="28"/>
      <c r="T116" s="28"/>
      <c r="U116" s="28"/>
      <c r="X116"/>
      <c r="Y116"/>
      <c r="Z116"/>
      <c r="AA116"/>
      <c r="AB116"/>
      <c r="AC116" s="39"/>
      <c r="AD116" s="7"/>
      <c r="AE116"/>
      <c r="AF116"/>
      <c r="AG116"/>
      <c r="AH116"/>
      <c r="AI116"/>
      <c r="AJ116"/>
      <c r="AK116"/>
      <c r="AL116"/>
      <c r="AM116"/>
      <c r="AN116" s="21">
        <v>9</v>
      </c>
      <c r="AO116" s="17" t="str">
        <f t="shared" si="20"/>
        <v>1</v>
      </c>
      <c r="AP116" s="17" t="str">
        <f t="shared" ref="AP116" si="26">"3"</f>
        <v>3</v>
      </c>
      <c r="AQ116" s="7"/>
      <c r="AR116" s="17">
        <v>2</v>
      </c>
      <c r="AS116" s="17">
        <v>3</v>
      </c>
      <c r="AT116" s="17" t="s">
        <v>9</v>
      </c>
      <c r="AU116" s="17" t="s">
        <v>6</v>
      </c>
      <c r="AV116" s="17" t="s">
        <v>10</v>
      </c>
      <c r="AW116" s="19">
        <v>6</v>
      </c>
      <c r="AX116" s="10">
        <f t="shared" ca="1" si="14"/>
        <v>30</v>
      </c>
      <c r="AY116" s="20"/>
      <c r="AZ116" s="20"/>
    </row>
    <row r="117" spans="1:52">
      <c r="A117" s="10"/>
      <c r="B117" s="71">
        <f t="shared" si="10"/>
        <v>0</v>
      </c>
      <c r="C117" s="71">
        <f t="shared" si="11"/>
        <v>0</v>
      </c>
      <c r="D117" s="71">
        <f t="shared" si="18"/>
        <v>0</v>
      </c>
      <c r="E117" s="71">
        <f t="shared" si="19"/>
        <v>0</v>
      </c>
      <c r="F117" s="71">
        <f t="shared" si="15"/>
        <v>0</v>
      </c>
      <c r="G117" s="56" t="str">
        <f t="shared" si="16"/>
        <v/>
      </c>
      <c r="H117" s="56" t="str">
        <f>IF(A117&lt;&gt;"",IF(G117&lt;&gt;"",IF(ABS(G117)=ABS(E117),"W","L"),""),"")</f>
        <v/>
      </c>
      <c r="I117" s="34">
        <f>IF(A117&lt;&gt;"",IF(OR(#REF!&lt;&gt;0,#REF!&lt;&gt;0),"0",IF(H117&lt;&gt;"",IF(H117="W",(2*#REF!),(-1*#REF!)),0)),0)</f>
        <v>0</v>
      </c>
      <c r="J117" s="34" t="e">
        <f>IF(#REF!=1,0,IF(#REF!&gt;#REF!,0,IF(J116&gt;0,J116,IF(AND(#REF!=3,H117="L"),1,0))))</f>
        <v>#REF!</v>
      </c>
      <c r="K117" s="57">
        <v>1</v>
      </c>
      <c r="L117" s="3" t="str">
        <f>IF(A117&lt;&gt;"",IF(#REF!="",L116,IF(AND(L116&gt;0,#REF!="L"),L116+1,IF(AND(L116&gt;1,#REF!="W"),1,1))),"")</f>
        <v/>
      </c>
      <c r="M117" s="56" t="str">
        <f t="shared" si="17"/>
        <v/>
      </c>
      <c r="N117" s="28"/>
      <c r="O117" s="28"/>
      <c r="P117" s="28"/>
      <c r="Q117" s="28"/>
      <c r="R117" s="28"/>
      <c r="S117" s="28"/>
      <c r="T117" s="28"/>
      <c r="U117" s="28"/>
      <c r="X117"/>
      <c r="Y117"/>
      <c r="Z117"/>
      <c r="AA117"/>
      <c r="AB117"/>
      <c r="AC117" s="39"/>
      <c r="AD117" s="41"/>
      <c r="AE117"/>
      <c r="AF117"/>
      <c r="AG117"/>
      <c r="AH117"/>
      <c r="AI117"/>
      <c r="AJ117"/>
      <c r="AK117"/>
      <c r="AL117"/>
      <c r="AM117"/>
      <c r="AN117" s="21">
        <v>10</v>
      </c>
      <c r="AO117" s="17" t="str">
        <f t="shared" si="20"/>
        <v>1</v>
      </c>
      <c r="AP117" s="17" t="str">
        <f t="shared" si="20"/>
        <v>1</v>
      </c>
      <c r="AQ117" s="7"/>
      <c r="AR117" s="17">
        <v>2</v>
      </c>
      <c r="AS117" s="17">
        <v>1</v>
      </c>
      <c r="AT117" s="17" t="s">
        <v>9</v>
      </c>
      <c r="AU117" s="17" t="s">
        <v>11</v>
      </c>
      <c r="AV117" s="17" t="s">
        <v>7</v>
      </c>
      <c r="AW117" s="19">
        <v>4</v>
      </c>
      <c r="AX117" s="10">
        <f t="shared" ca="1" si="14"/>
        <v>18</v>
      </c>
      <c r="AY117" s="20"/>
      <c r="AZ117" s="20"/>
    </row>
    <row r="118" spans="1:52">
      <c r="A118" s="10"/>
      <c r="B118" s="71">
        <f t="shared" si="10"/>
        <v>0</v>
      </c>
      <c r="C118" s="71">
        <f t="shared" si="11"/>
        <v>0</v>
      </c>
      <c r="D118" s="71">
        <f t="shared" si="18"/>
        <v>0</v>
      </c>
      <c r="E118" s="71">
        <f t="shared" si="19"/>
        <v>0</v>
      </c>
      <c r="F118" s="71">
        <f t="shared" si="15"/>
        <v>0</v>
      </c>
      <c r="G118" s="56" t="str">
        <f t="shared" si="16"/>
        <v/>
      </c>
      <c r="H118" s="56" t="str">
        <f>IF(A118&lt;&gt;"",IF(G118&lt;&gt;"",IF(ABS(G118)=ABS(E118),"W","L"),""),"")</f>
        <v/>
      </c>
      <c r="I118" s="34">
        <f>IF(A118&lt;&gt;"",IF(OR(#REF!&lt;&gt;0,#REF!&lt;&gt;0),"0",IF(H118&lt;&gt;"",IF(H118="W",(2*#REF!),(-1*#REF!)),0)),0)</f>
        <v>0</v>
      </c>
      <c r="J118" s="34" t="e">
        <f>IF(#REF!=1,0,IF(#REF!&gt;#REF!,0,IF(J117&gt;0,J117,IF(AND(#REF!=3,H118="L"),1,0))))</f>
        <v>#REF!</v>
      </c>
      <c r="K118" s="57">
        <v>1</v>
      </c>
      <c r="L118" s="3" t="str">
        <f>IF(A118&lt;&gt;"",IF(#REF!="",L117,IF(AND(L117&gt;0,#REF!="L"),L117+1,IF(AND(L117&gt;1,#REF!="W"),1,1))),"")</f>
        <v/>
      </c>
      <c r="M118" s="56" t="str">
        <f t="shared" si="17"/>
        <v/>
      </c>
      <c r="N118" s="28"/>
      <c r="O118" s="28"/>
      <c r="P118" s="28"/>
      <c r="Q118" s="28"/>
      <c r="R118" s="28"/>
      <c r="S118" s="28"/>
      <c r="T118" s="28"/>
      <c r="U118" s="28"/>
      <c r="X118"/>
      <c r="Y118"/>
      <c r="Z118"/>
      <c r="AA118"/>
      <c r="AB118"/>
      <c r="AC118" s="39"/>
      <c r="AD118" s="41"/>
      <c r="AE118"/>
      <c r="AF118"/>
      <c r="AG118"/>
      <c r="AH118"/>
      <c r="AI118"/>
      <c r="AJ118"/>
      <c r="AK118"/>
      <c r="AL118"/>
      <c r="AM118"/>
      <c r="AN118" s="21">
        <v>11</v>
      </c>
      <c r="AO118" s="17" t="str">
        <f t="shared" si="20"/>
        <v>1</v>
      </c>
      <c r="AP118" s="17" t="str">
        <f t="shared" ref="AP118" si="27">"2"</f>
        <v>2</v>
      </c>
      <c r="AQ118" s="7"/>
      <c r="AR118" s="17">
        <v>2</v>
      </c>
      <c r="AS118" s="17">
        <v>2</v>
      </c>
      <c r="AT118" s="17" t="s">
        <v>9</v>
      </c>
      <c r="AU118" s="17" t="s">
        <v>11</v>
      </c>
      <c r="AV118" s="17" t="s">
        <v>10</v>
      </c>
      <c r="AW118" s="19">
        <v>5</v>
      </c>
      <c r="AX118" s="10">
        <f t="shared" ca="1" si="14"/>
        <v>13</v>
      </c>
      <c r="AY118" s="20"/>
      <c r="AZ118" s="20"/>
    </row>
    <row r="119" spans="1:52">
      <c r="A119" s="10"/>
      <c r="B119" s="71">
        <f t="shared" si="10"/>
        <v>0</v>
      </c>
      <c r="C119" s="71">
        <f t="shared" si="11"/>
        <v>0</v>
      </c>
      <c r="D119" s="71">
        <f t="shared" si="18"/>
        <v>0</v>
      </c>
      <c r="E119" s="71">
        <f t="shared" si="19"/>
        <v>0</v>
      </c>
      <c r="F119" s="71">
        <f t="shared" si="15"/>
        <v>0</v>
      </c>
      <c r="G119" s="56" t="str">
        <f t="shared" si="16"/>
        <v/>
      </c>
      <c r="H119" s="56" t="str">
        <f>IF(A119&lt;&gt;"",IF(G119&lt;&gt;"",IF(ABS(G119)=ABS(E119),"W","L"),""),"")</f>
        <v/>
      </c>
      <c r="I119" s="34">
        <f>IF(A119&lt;&gt;"",IF(OR(#REF!&lt;&gt;0,#REF!&lt;&gt;0),"0",IF(H119&lt;&gt;"",IF(H119="W",(2*#REF!),(-1*#REF!)),0)),0)</f>
        <v>0</v>
      </c>
      <c r="J119" s="34" t="e">
        <f>IF(#REF!=1,0,IF(#REF!&gt;#REF!,0,IF(J118&gt;0,J118,IF(AND(#REF!=3,H119="L"),1,0))))</f>
        <v>#REF!</v>
      </c>
      <c r="K119" s="57">
        <v>1</v>
      </c>
      <c r="L119" s="3" t="str">
        <f>IF(A119&lt;&gt;"",IF(#REF!="",L118,IF(AND(L118&gt;0,#REF!="L"),L118+1,IF(AND(L118&gt;1,#REF!="W"),1,1))),"")</f>
        <v/>
      </c>
      <c r="M119" s="56" t="str">
        <f t="shared" si="17"/>
        <v/>
      </c>
      <c r="N119" s="28"/>
      <c r="O119" s="28"/>
      <c r="P119" s="28"/>
      <c r="Q119" s="28"/>
      <c r="R119" s="28"/>
      <c r="S119" s="28"/>
      <c r="T119" s="28"/>
      <c r="U119" s="28"/>
      <c r="X119"/>
      <c r="Y119"/>
      <c r="Z119"/>
      <c r="AA119"/>
      <c r="AB119"/>
      <c r="AC119" s="39"/>
      <c r="AD119" s="41"/>
      <c r="AE119"/>
      <c r="AF119" s="4"/>
      <c r="AH119"/>
      <c r="AI119"/>
      <c r="AJ119"/>
      <c r="AK119" s="4"/>
      <c r="AL119" s="4"/>
      <c r="AM119"/>
      <c r="AN119" s="21">
        <v>12</v>
      </c>
      <c r="AO119" s="17" t="str">
        <f t="shared" si="20"/>
        <v>1</v>
      </c>
      <c r="AP119" s="17" t="str">
        <f t="shared" ref="AP119" si="28">"3"</f>
        <v>3</v>
      </c>
      <c r="AQ119" s="7"/>
      <c r="AR119" s="17">
        <v>2</v>
      </c>
      <c r="AS119" s="17">
        <v>3</v>
      </c>
      <c r="AT119" s="17" t="s">
        <v>9</v>
      </c>
      <c r="AU119" s="17" t="s">
        <v>6</v>
      </c>
      <c r="AV119" s="17" t="s">
        <v>7</v>
      </c>
      <c r="AW119" s="19">
        <v>6</v>
      </c>
      <c r="AX119" s="10">
        <f t="shared" ca="1" si="14"/>
        <v>8</v>
      </c>
      <c r="AY119" s="20"/>
      <c r="AZ119" s="20"/>
    </row>
    <row r="120" spans="1:52">
      <c r="A120" s="10"/>
      <c r="B120" s="71">
        <f t="shared" si="10"/>
        <v>0</v>
      </c>
      <c r="C120" s="71">
        <f t="shared" si="11"/>
        <v>0</v>
      </c>
      <c r="D120" s="71">
        <f t="shared" si="18"/>
        <v>0</v>
      </c>
      <c r="E120" s="71">
        <f t="shared" si="19"/>
        <v>0</v>
      </c>
      <c r="F120" s="71">
        <f t="shared" si="15"/>
        <v>0</v>
      </c>
      <c r="G120" s="56" t="str">
        <f t="shared" si="16"/>
        <v/>
      </c>
      <c r="H120" s="56" t="str">
        <f>IF(A120&lt;&gt;"",IF(G120&lt;&gt;"",IF(ABS(G120)=ABS(E120),"W","L"),""),"")</f>
        <v/>
      </c>
      <c r="I120" s="34">
        <f>IF(A120&lt;&gt;"",IF(OR(#REF!&lt;&gt;0,#REF!&lt;&gt;0),"0",IF(H120&lt;&gt;"",IF(H120="W",(2*#REF!),(-1*#REF!)),0)),0)</f>
        <v>0</v>
      </c>
      <c r="J120" s="34" t="e">
        <f>IF(#REF!=1,0,IF(#REF!&gt;#REF!,0,IF(J119&gt;0,J119,IF(AND(#REF!=3,H120="L"),1,0))))</f>
        <v>#REF!</v>
      </c>
      <c r="K120" s="57">
        <v>1</v>
      </c>
      <c r="L120" s="3" t="str">
        <f>IF(A120&lt;&gt;"",IF(#REF!="",L119,IF(AND(L119&gt;0,#REF!="L"),L119+1,IF(AND(L119&gt;1,#REF!="W"),1,1))),"")</f>
        <v/>
      </c>
      <c r="M120" s="56" t="str">
        <f t="shared" si="17"/>
        <v/>
      </c>
      <c r="N120" s="28"/>
      <c r="O120" s="28"/>
      <c r="P120" s="28"/>
      <c r="Q120" s="28"/>
      <c r="R120" s="28"/>
      <c r="S120" s="28"/>
      <c r="T120" s="28"/>
      <c r="U120" s="28"/>
      <c r="X120"/>
      <c r="Y120"/>
      <c r="Z120"/>
      <c r="AA120"/>
      <c r="AB120"/>
      <c r="AC120" s="39"/>
      <c r="AD120" s="41"/>
      <c r="AE120"/>
      <c r="AF120" s="4"/>
      <c r="AH120"/>
      <c r="AI120"/>
      <c r="AJ120"/>
      <c r="AK120" s="4"/>
      <c r="AL120" s="22"/>
      <c r="AM120"/>
      <c r="AN120" s="21">
        <v>13</v>
      </c>
      <c r="AO120" s="17" t="str">
        <f t="shared" ref="AO120:AP131" si="29">"2"</f>
        <v>2</v>
      </c>
      <c r="AP120" s="17" t="str">
        <f t="shared" si="20"/>
        <v>1</v>
      </c>
      <c r="AQ120" s="7"/>
      <c r="AR120" s="17">
        <v>3</v>
      </c>
      <c r="AS120" s="17">
        <v>1</v>
      </c>
      <c r="AT120" s="17" t="s">
        <v>9</v>
      </c>
      <c r="AU120" s="17" t="s">
        <v>11</v>
      </c>
      <c r="AV120" s="17" t="s">
        <v>10</v>
      </c>
      <c r="AW120" s="19">
        <v>7</v>
      </c>
      <c r="AX120" s="10">
        <f t="shared" ca="1" si="14"/>
        <v>3</v>
      </c>
      <c r="AY120" s="20"/>
      <c r="AZ120" s="20"/>
    </row>
    <row r="121" spans="1:52">
      <c r="A121" s="10"/>
      <c r="B121" s="71">
        <f t="shared" si="10"/>
        <v>0</v>
      </c>
      <c r="C121" s="71">
        <f t="shared" si="11"/>
        <v>0</v>
      </c>
      <c r="D121" s="71">
        <f t="shared" si="18"/>
        <v>0</v>
      </c>
      <c r="E121" s="71">
        <f t="shared" si="19"/>
        <v>0</v>
      </c>
      <c r="F121" s="71">
        <f t="shared" si="15"/>
        <v>0</v>
      </c>
      <c r="G121" s="56" t="str">
        <f t="shared" si="16"/>
        <v/>
      </c>
      <c r="H121" s="56" t="str">
        <f>IF(A121&lt;&gt;"",IF(G121&lt;&gt;"",IF(ABS(G121)=ABS(E121),"W","L"),""),"")</f>
        <v/>
      </c>
      <c r="I121" s="34">
        <f>IF(A121&lt;&gt;"",IF(OR(#REF!&lt;&gt;0,#REF!&lt;&gt;0),"0",IF(H121&lt;&gt;"",IF(H121="W",(2*#REF!),(-1*#REF!)),0)),0)</f>
        <v>0</v>
      </c>
      <c r="J121" s="34" t="e">
        <f>IF(#REF!=1,0,IF(#REF!&gt;#REF!,0,IF(J120&gt;0,J120,IF(AND(#REF!=3,H121="L"),1,0))))</f>
        <v>#REF!</v>
      </c>
      <c r="K121" s="57">
        <v>1</v>
      </c>
      <c r="L121" s="3" t="str">
        <f>IF(A121&lt;&gt;"",IF(#REF!="",L120,IF(AND(L120&gt;0,#REF!="L"),L120+1,IF(AND(L120&gt;1,#REF!="W"),1,1))),"")</f>
        <v/>
      </c>
      <c r="M121" s="56" t="str">
        <f t="shared" si="17"/>
        <v/>
      </c>
      <c r="N121" s="28"/>
      <c r="O121" s="28"/>
      <c r="P121" s="28"/>
      <c r="Q121" s="28"/>
      <c r="R121" s="28"/>
      <c r="S121" s="28"/>
      <c r="T121" s="28"/>
      <c r="U121" s="28"/>
      <c r="X121"/>
      <c r="Y121"/>
      <c r="Z121"/>
      <c r="AA121"/>
      <c r="AB121"/>
      <c r="AC121" s="39"/>
      <c r="AD121" s="41"/>
      <c r="AE121"/>
      <c r="AF121"/>
      <c r="AG121"/>
      <c r="AH121"/>
      <c r="AI121"/>
      <c r="AJ121"/>
      <c r="AK121"/>
      <c r="AL121"/>
      <c r="AM121"/>
      <c r="AN121" s="21">
        <v>14</v>
      </c>
      <c r="AO121" s="17" t="str">
        <f t="shared" si="29"/>
        <v>2</v>
      </c>
      <c r="AP121" s="17" t="str">
        <f t="shared" si="29"/>
        <v>2</v>
      </c>
      <c r="AQ121" s="7"/>
      <c r="AR121" s="17">
        <v>3</v>
      </c>
      <c r="AS121" s="17">
        <v>2</v>
      </c>
      <c r="AT121" s="17" t="s">
        <v>9</v>
      </c>
      <c r="AU121" s="17" t="s">
        <v>6</v>
      </c>
      <c r="AV121" s="17" t="s">
        <v>7</v>
      </c>
      <c r="AW121" s="19">
        <v>8</v>
      </c>
      <c r="AX121" s="10">
        <f t="shared" ca="1" si="14"/>
        <v>10</v>
      </c>
      <c r="AY121" s="20"/>
      <c r="AZ121" s="20"/>
    </row>
    <row r="122" spans="1:52">
      <c r="A122" s="10"/>
      <c r="B122" s="71">
        <f t="shared" si="10"/>
        <v>0</v>
      </c>
      <c r="C122" s="71">
        <f t="shared" si="11"/>
        <v>0</v>
      </c>
      <c r="D122" s="71">
        <f t="shared" si="18"/>
        <v>0</v>
      </c>
      <c r="E122" s="71">
        <f t="shared" si="19"/>
        <v>0</v>
      </c>
      <c r="F122" s="71">
        <f t="shared" si="15"/>
        <v>0</v>
      </c>
      <c r="G122" s="56" t="str">
        <f t="shared" si="16"/>
        <v/>
      </c>
      <c r="H122" s="56" t="str">
        <f>IF(A122&lt;&gt;"",IF(G122&lt;&gt;"",IF(ABS(G122)=ABS(E122),"W","L"),""),"")</f>
        <v/>
      </c>
      <c r="I122" s="34">
        <f>IF(A122&lt;&gt;"",IF(OR(#REF!&lt;&gt;0,#REF!&lt;&gt;0),"0",IF(H122&lt;&gt;"",IF(H122="W",(2*#REF!),(-1*#REF!)),0)),0)</f>
        <v>0</v>
      </c>
      <c r="J122" s="34" t="e">
        <f>IF(#REF!=1,0,IF(#REF!&gt;#REF!,0,IF(J121&gt;0,J121,IF(AND(#REF!=3,H122="L"),1,0))))</f>
        <v>#REF!</v>
      </c>
      <c r="K122" s="57">
        <v>1</v>
      </c>
      <c r="L122" s="3" t="str">
        <f>IF(A122&lt;&gt;"",IF(#REF!="",L121,IF(AND(L121&gt;0,#REF!="L"),L121+1,IF(AND(L121&gt;1,#REF!="W"),1,1))),"")</f>
        <v/>
      </c>
      <c r="M122" s="56" t="str">
        <f t="shared" si="17"/>
        <v/>
      </c>
      <c r="N122" s="28"/>
      <c r="O122" s="28"/>
      <c r="P122" s="28"/>
      <c r="Q122" s="28"/>
      <c r="R122" s="28"/>
      <c r="S122" s="28"/>
      <c r="T122" s="28"/>
      <c r="U122" s="28"/>
      <c r="X122"/>
      <c r="Y122"/>
      <c r="Z122"/>
      <c r="AA122"/>
      <c r="AB122"/>
      <c r="AC122" s="39"/>
      <c r="AD122" s="41"/>
      <c r="AE122"/>
      <c r="AF122"/>
      <c r="AG122"/>
      <c r="AH122"/>
      <c r="AI122"/>
      <c r="AJ122"/>
      <c r="AK122"/>
      <c r="AL122"/>
      <c r="AM122"/>
      <c r="AN122" s="21">
        <v>15</v>
      </c>
      <c r="AO122" s="17" t="str">
        <f t="shared" si="29"/>
        <v>2</v>
      </c>
      <c r="AP122" s="17" t="str">
        <f t="shared" ref="AP122" si="30">"3"</f>
        <v>3</v>
      </c>
      <c r="AQ122" s="7"/>
      <c r="AR122" s="17">
        <v>3</v>
      </c>
      <c r="AS122" s="17">
        <v>3</v>
      </c>
      <c r="AT122" s="17" t="s">
        <v>9</v>
      </c>
      <c r="AU122" s="17" t="s">
        <v>11</v>
      </c>
      <c r="AV122" s="17" t="s">
        <v>10</v>
      </c>
      <c r="AW122" s="19">
        <v>9</v>
      </c>
      <c r="AX122" s="10">
        <f t="shared" ca="1" si="14"/>
        <v>17</v>
      </c>
      <c r="AY122" s="20"/>
      <c r="AZ122" s="20"/>
    </row>
    <row r="123" spans="1:52">
      <c r="A123" s="10"/>
      <c r="B123" s="71">
        <f t="shared" si="10"/>
        <v>0</v>
      </c>
      <c r="C123" s="71">
        <f t="shared" si="11"/>
        <v>0</v>
      </c>
      <c r="D123" s="71">
        <f t="shared" si="18"/>
        <v>0</v>
      </c>
      <c r="E123" s="71">
        <f t="shared" si="19"/>
        <v>0</v>
      </c>
      <c r="F123" s="71">
        <f t="shared" si="15"/>
        <v>0</v>
      </c>
      <c r="G123" s="56" t="str">
        <f t="shared" si="16"/>
        <v/>
      </c>
      <c r="H123" s="56" t="str">
        <f>IF(A123&lt;&gt;"",IF(G123&lt;&gt;"",IF(ABS(G123)=ABS(E123),"W","L"),""),"")</f>
        <v/>
      </c>
      <c r="I123" s="34">
        <f>IF(A123&lt;&gt;"",IF(OR(#REF!&lt;&gt;0,#REF!&lt;&gt;0),"0",IF(H123&lt;&gt;"",IF(H123="W",(2*#REF!),(-1*#REF!)),0)),0)</f>
        <v>0</v>
      </c>
      <c r="J123" s="34" t="e">
        <f>IF(#REF!=1,0,IF(#REF!&gt;#REF!,0,IF(J122&gt;0,J122,IF(AND(#REF!=3,H123="L"),1,0))))</f>
        <v>#REF!</v>
      </c>
      <c r="K123" s="57">
        <v>1</v>
      </c>
      <c r="L123" s="3" t="str">
        <f>IF(A123&lt;&gt;"",IF(#REF!="",L122,IF(AND(L122&gt;0,#REF!="L"),L122+1,IF(AND(L122&gt;1,#REF!="W"),1,1))),"")</f>
        <v/>
      </c>
      <c r="M123" s="56" t="str">
        <f t="shared" si="17"/>
        <v/>
      </c>
      <c r="N123" s="28"/>
      <c r="O123" s="28"/>
      <c r="P123" s="28"/>
      <c r="Q123" s="28"/>
      <c r="R123" s="28"/>
      <c r="S123" s="28"/>
      <c r="T123" s="28"/>
      <c r="U123" s="28"/>
      <c r="X123"/>
      <c r="Y123"/>
      <c r="Z123"/>
      <c r="AA123"/>
      <c r="AB123"/>
      <c r="AC123" s="39"/>
      <c r="AD123" s="41"/>
      <c r="AE123"/>
      <c r="AF123"/>
      <c r="AG123"/>
      <c r="AH123"/>
      <c r="AI123"/>
      <c r="AJ123"/>
      <c r="AK123"/>
      <c r="AL123"/>
      <c r="AM123"/>
      <c r="AN123" s="21">
        <v>16</v>
      </c>
      <c r="AO123" s="17" t="str">
        <f t="shared" si="29"/>
        <v>2</v>
      </c>
      <c r="AP123" s="17" t="str">
        <f t="shared" si="20"/>
        <v>1</v>
      </c>
      <c r="AQ123" s="7"/>
      <c r="AR123" s="17">
        <v>3</v>
      </c>
      <c r="AS123" s="17">
        <v>1</v>
      </c>
      <c r="AT123" s="17" t="s">
        <v>9</v>
      </c>
      <c r="AU123" s="17" t="s">
        <v>6</v>
      </c>
      <c r="AV123" s="17" t="s">
        <v>7</v>
      </c>
      <c r="AW123" s="19">
        <v>7</v>
      </c>
      <c r="AX123" s="10">
        <f t="shared" ca="1" si="14"/>
        <v>9</v>
      </c>
      <c r="AY123" s="20"/>
      <c r="AZ123" s="20"/>
    </row>
    <row r="124" spans="1:52">
      <c r="A124" s="10"/>
      <c r="B124" s="71">
        <f t="shared" si="10"/>
        <v>0</v>
      </c>
      <c r="C124" s="71">
        <f t="shared" si="11"/>
        <v>0</v>
      </c>
      <c r="D124" s="71">
        <f t="shared" si="18"/>
        <v>0</v>
      </c>
      <c r="E124" s="71">
        <f t="shared" si="19"/>
        <v>0</v>
      </c>
      <c r="F124" s="71">
        <f t="shared" si="15"/>
        <v>0</v>
      </c>
      <c r="G124" s="56" t="str">
        <f t="shared" si="16"/>
        <v/>
      </c>
      <c r="H124" s="56" t="str">
        <f>IF(A124&lt;&gt;"",IF(G124&lt;&gt;"",IF(ABS(G124)=ABS(E124),"W","L"),""),"")</f>
        <v/>
      </c>
      <c r="I124" s="34">
        <f>IF(A124&lt;&gt;"",IF(OR(#REF!&lt;&gt;0,#REF!&lt;&gt;0),"0",IF(H124&lt;&gt;"",IF(H124="W",(2*#REF!),(-1*#REF!)),0)),0)</f>
        <v>0</v>
      </c>
      <c r="J124" s="34" t="e">
        <f>IF(#REF!=1,0,IF(#REF!&gt;#REF!,0,IF(J123&gt;0,J123,IF(AND(#REF!=3,H124="L"),1,0))))</f>
        <v>#REF!</v>
      </c>
      <c r="K124" s="57">
        <v>1</v>
      </c>
      <c r="L124" s="3" t="str">
        <f>IF(A124&lt;&gt;"",IF(#REF!="",L123,IF(AND(L123&gt;0,#REF!="L"),L123+1,IF(AND(L123&gt;1,#REF!="W"),1,1))),"")</f>
        <v/>
      </c>
      <c r="M124" s="56" t="str">
        <f t="shared" si="17"/>
        <v/>
      </c>
      <c r="N124" s="28"/>
      <c r="O124" s="28"/>
      <c r="P124" s="28"/>
      <c r="Q124" s="28"/>
      <c r="R124" s="28"/>
      <c r="S124" s="28"/>
      <c r="T124" s="28"/>
      <c r="U124" s="28"/>
      <c r="X124"/>
      <c r="Y124"/>
      <c r="Z124"/>
      <c r="AA124"/>
      <c r="AB124"/>
      <c r="AC124" s="39"/>
      <c r="AD124" s="41"/>
      <c r="AE124"/>
      <c r="AF124"/>
      <c r="AG124"/>
      <c r="AH124"/>
      <c r="AI124"/>
      <c r="AJ124"/>
      <c r="AK124"/>
      <c r="AL124"/>
      <c r="AM124"/>
      <c r="AN124" s="21">
        <v>17</v>
      </c>
      <c r="AO124" s="17" t="str">
        <f t="shared" si="29"/>
        <v>2</v>
      </c>
      <c r="AP124" s="17" t="str">
        <f t="shared" si="29"/>
        <v>2</v>
      </c>
      <c r="AQ124" s="7"/>
      <c r="AR124" s="17">
        <v>3</v>
      </c>
      <c r="AS124" s="17">
        <v>2</v>
      </c>
      <c r="AT124" s="17" t="s">
        <v>9</v>
      </c>
      <c r="AU124" s="17" t="s">
        <v>11</v>
      </c>
      <c r="AV124" s="17" t="s">
        <v>10</v>
      </c>
      <c r="AW124" s="19">
        <v>8</v>
      </c>
      <c r="AX124" s="10">
        <f t="shared" ca="1" si="14"/>
        <v>4</v>
      </c>
      <c r="AY124" s="20"/>
      <c r="AZ124" s="20"/>
    </row>
    <row r="125" spans="1:52">
      <c r="A125" s="10"/>
      <c r="B125" s="71">
        <f t="shared" si="10"/>
        <v>0</v>
      </c>
      <c r="C125" s="71">
        <f t="shared" si="11"/>
        <v>0</v>
      </c>
      <c r="D125" s="71">
        <f t="shared" si="18"/>
        <v>0</v>
      </c>
      <c r="E125" s="71">
        <f t="shared" si="19"/>
        <v>0</v>
      </c>
      <c r="F125" s="71">
        <f t="shared" si="15"/>
        <v>0</v>
      </c>
      <c r="G125" s="56" t="str">
        <f t="shared" si="16"/>
        <v/>
      </c>
      <c r="H125" s="56" t="str">
        <f>IF(A125&lt;&gt;"",IF(G125&lt;&gt;"",IF(ABS(G125)=ABS(E125),"W","L"),""),"")</f>
        <v/>
      </c>
      <c r="I125" s="34">
        <f>IF(A125&lt;&gt;"",IF(OR(#REF!&lt;&gt;0,#REF!&lt;&gt;0),"0",IF(H125&lt;&gt;"",IF(H125="W",(2*#REF!),(-1*#REF!)),0)),0)</f>
        <v>0</v>
      </c>
      <c r="J125" s="34" t="e">
        <f>IF(#REF!=1,0,IF(#REF!&gt;#REF!,0,IF(J124&gt;0,J124,IF(AND(#REF!=3,H125="L"),1,0))))</f>
        <v>#REF!</v>
      </c>
      <c r="K125" s="57">
        <v>1</v>
      </c>
      <c r="L125" s="3" t="str">
        <f>IF(A125&lt;&gt;"",IF(#REF!="",L124,IF(AND(L124&gt;0,#REF!="L"),L124+1,IF(AND(L124&gt;1,#REF!="W"),1,1))),"")</f>
        <v/>
      </c>
      <c r="M125" s="56" t="str">
        <f t="shared" si="17"/>
        <v/>
      </c>
      <c r="N125" s="28"/>
      <c r="O125" s="28"/>
      <c r="P125" s="28"/>
      <c r="Q125" s="28"/>
      <c r="R125" s="28"/>
      <c r="S125" s="28"/>
      <c r="T125" s="28"/>
      <c r="U125" s="28"/>
      <c r="X125"/>
      <c r="Y125"/>
      <c r="Z125"/>
      <c r="AA125"/>
      <c r="AB125"/>
      <c r="AC125" s="39"/>
      <c r="AD125" s="41"/>
      <c r="AE125"/>
      <c r="AF125"/>
      <c r="AG125"/>
      <c r="AH125"/>
      <c r="AI125"/>
      <c r="AJ125"/>
      <c r="AK125"/>
      <c r="AL125"/>
      <c r="AM125"/>
      <c r="AN125" s="21">
        <v>18</v>
      </c>
      <c r="AO125" s="17" t="str">
        <f t="shared" si="29"/>
        <v>2</v>
      </c>
      <c r="AP125" s="17" t="str">
        <f t="shared" ref="AP125" si="31">"3"</f>
        <v>3</v>
      </c>
      <c r="AQ125" s="7"/>
      <c r="AR125" s="17">
        <v>3</v>
      </c>
      <c r="AS125" s="17">
        <v>3</v>
      </c>
      <c r="AT125" s="17" t="s">
        <v>9</v>
      </c>
      <c r="AU125" s="17" t="s">
        <v>6</v>
      </c>
      <c r="AV125" s="17" t="s">
        <v>7</v>
      </c>
      <c r="AW125" s="19">
        <v>9</v>
      </c>
      <c r="AX125" s="10">
        <f t="shared" ca="1" si="14"/>
        <v>28</v>
      </c>
      <c r="AY125" s="20"/>
      <c r="AZ125" s="20"/>
    </row>
    <row r="126" spans="1:52">
      <c r="A126" s="10"/>
      <c r="B126" s="71">
        <f t="shared" si="10"/>
        <v>0</v>
      </c>
      <c r="C126" s="71">
        <f t="shared" si="11"/>
        <v>0</v>
      </c>
      <c r="D126" s="71">
        <f t="shared" si="18"/>
        <v>0</v>
      </c>
      <c r="E126" s="71">
        <f t="shared" si="19"/>
        <v>0</v>
      </c>
      <c r="F126" s="71">
        <f t="shared" si="15"/>
        <v>0</v>
      </c>
      <c r="G126" s="56" t="str">
        <f t="shared" si="16"/>
        <v/>
      </c>
      <c r="H126" s="56" t="str">
        <f>IF(A126&lt;&gt;"",IF(G126&lt;&gt;"",IF(ABS(G126)=ABS(E126),"W","L"),""),"")</f>
        <v/>
      </c>
      <c r="I126" s="34">
        <f>IF(A126&lt;&gt;"",IF(OR(#REF!&lt;&gt;0,#REF!&lt;&gt;0),"0",IF(H126&lt;&gt;"",IF(H126="W",(2*#REF!),(-1*#REF!)),0)),0)</f>
        <v>0</v>
      </c>
      <c r="J126" s="34" t="e">
        <f>IF(#REF!=1,0,IF(#REF!&gt;#REF!,0,IF(J125&gt;0,J125,IF(AND(#REF!=3,H126="L"),1,0))))</f>
        <v>#REF!</v>
      </c>
      <c r="K126" s="57">
        <v>1</v>
      </c>
      <c r="L126" s="3" t="str">
        <f>IF(A126&lt;&gt;"",IF(#REF!="",L125,IF(AND(L125&gt;0,#REF!="L"),L125+1,IF(AND(L125&gt;1,#REF!="W"),1,1))),"")</f>
        <v/>
      </c>
      <c r="M126" s="56" t="str">
        <f t="shared" si="17"/>
        <v/>
      </c>
      <c r="N126" s="28"/>
      <c r="O126" s="28"/>
      <c r="P126" s="28"/>
      <c r="Q126" s="28"/>
      <c r="R126" s="28"/>
      <c r="S126" s="28"/>
      <c r="T126" s="28"/>
      <c r="U126" s="28"/>
      <c r="X126"/>
      <c r="Y126"/>
      <c r="Z126"/>
      <c r="AA126"/>
      <c r="AB126"/>
      <c r="AC126" s="39"/>
      <c r="AD126" s="41"/>
      <c r="AE126"/>
      <c r="AF126"/>
      <c r="AG126"/>
      <c r="AH126"/>
      <c r="AI126"/>
      <c r="AJ126"/>
      <c r="AK126"/>
      <c r="AL126"/>
      <c r="AM126"/>
      <c r="AN126" s="21">
        <v>19</v>
      </c>
      <c r="AO126" s="17" t="str">
        <f t="shared" si="29"/>
        <v>2</v>
      </c>
      <c r="AP126" s="17" t="str">
        <f t="shared" ref="AP126:AP129" si="32">"1"</f>
        <v>1</v>
      </c>
      <c r="AQ126" s="7"/>
      <c r="AR126" s="17">
        <v>4</v>
      </c>
      <c r="AS126" s="17">
        <v>1</v>
      </c>
      <c r="AT126" s="17" t="s">
        <v>5</v>
      </c>
      <c r="AU126" s="17" t="s">
        <v>6</v>
      </c>
      <c r="AV126" s="17" t="s">
        <v>10</v>
      </c>
      <c r="AW126" s="19">
        <v>10</v>
      </c>
      <c r="AX126" s="10">
        <f t="shared" ca="1" si="14"/>
        <v>30</v>
      </c>
      <c r="AY126" s="20"/>
      <c r="AZ126" s="20"/>
    </row>
    <row r="127" spans="1:52">
      <c r="A127" s="10"/>
      <c r="B127" s="71">
        <f t="shared" si="10"/>
        <v>0</v>
      </c>
      <c r="C127" s="71">
        <f t="shared" si="11"/>
        <v>0</v>
      </c>
      <c r="D127" s="71">
        <f t="shared" si="18"/>
        <v>0</v>
      </c>
      <c r="E127" s="71">
        <f t="shared" si="19"/>
        <v>0</v>
      </c>
      <c r="F127" s="71">
        <f t="shared" si="15"/>
        <v>0</v>
      </c>
      <c r="G127" s="56" t="str">
        <f t="shared" si="16"/>
        <v/>
      </c>
      <c r="H127" s="56" t="str">
        <f>IF(A127&lt;&gt;"",IF(G127&lt;&gt;"",IF(ABS(G127)=ABS(E127),"W","L"),""),"")</f>
        <v/>
      </c>
      <c r="I127" s="34">
        <f>IF(A127&lt;&gt;"",IF(OR(#REF!&lt;&gt;0,#REF!&lt;&gt;0),"0",IF(H127&lt;&gt;"",IF(H127="W",(2*#REF!),(-1*#REF!)),0)),0)</f>
        <v>0</v>
      </c>
      <c r="J127" s="34" t="e">
        <f>IF(#REF!=1,0,IF(#REF!&gt;#REF!,0,IF(J126&gt;0,J126,IF(AND(#REF!=3,H127="L"),1,0))))</f>
        <v>#REF!</v>
      </c>
      <c r="K127" s="57">
        <v>1</v>
      </c>
      <c r="L127" s="3" t="str">
        <f>IF(A127&lt;&gt;"",IF(#REF!="",L126,IF(AND(L126&gt;0,#REF!="L"),L126+1,IF(AND(L126&gt;1,#REF!="W"),1,1))),"")</f>
        <v/>
      </c>
      <c r="M127" s="56" t="str">
        <f t="shared" si="17"/>
        <v/>
      </c>
      <c r="N127" s="28"/>
      <c r="O127" s="28"/>
      <c r="P127" s="28"/>
      <c r="Q127" s="28"/>
      <c r="R127" s="28"/>
      <c r="S127" s="28"/>
      <c r="T127" s="28"/>
      <c r="U127" s="28"/>
      <c r="X127"/>
      <c r="Y127"/>
      <c r="Z127"/>
      <c r="AA127"/>
      <c r="AB127"/>
      <c r="AC127" s="39"/>
      <c r="AD127" s="41"/>
      <c r="AE127"/>
      <c r="AF127"/>
      <c r="AG127"/>
      <c r="AH127"/>
      <c r="AI127"/>
      <c r="AJ127"/>
      <c r="AK127"/>
      <c r="AL127"/>
      <c r="AM127"/>
      <c r="AN127" s="21">
        <v>20</v>
      </c>
      <c r="AO127" s="17" t="str">
        <f t="shared" si="29"/>
        <v>2</v>
      </c>
      <c r="AP127" s="17" t="str">
        <f t="shared" si="29"/>
        <v>2</v>
      </c>
      <c r="AQ127" s="7"/>
      <c r="AR127" s="17">
        <v>4</v>
      </c>
      <c r="AS127" s="17">
        <v>2</v>
      </c>
      <c r="AT127" s="17" t="s">
        <v>5</v>
      </c>
      <c r="AU127" s="17" t="s">
        <v>11</v>
      </c>
      <c r="AV127" s="17" t="s">
        <v>7</v>
      </c>
      <c r="AW127" s="19">
        <v>11</v>
      </c>
      <c r="AX127" s="10">
        <f t="shared" ca="1" si="14"/>
        <v>22</v>
      </c>
      <c r="AY127" s="20"/>
      <c r="AZ127" s="20"/>
    </row>
    <row r="128" spans="1:52">
      <c r="A128" s="10"/>
      <c r="B128" s="71">
        <f t="shared" si="10"/>
        <v>0</v>
      </c>
      <c r="C128" s="71">
        <f t="shared" si="11"/>
        <v>0</v>
      </c>
      <c r="D128" s="71">
        <f t="shared" si="18"/>
        <v>0</v>
      </c>
      <c r="E128" s="71">
        <f t="shared" si="19"/>
        <v>0</v>
      </c>
      <c r="F128" s="71">
        <f t="shared" si="15"/>
        <v>0</v>
      </c>
      <c r="G128" s="56" t="str">
        <f t="shared" si="16"/>
        <v/>
      </c>
      <c r="H128" s="56" t="str">
        <f>IF(A128&lt;&gt;"",IF(G128&lt;&gt;"",IF(ABS(G128)=ABS(E128),"W","L"),""),"")</f>
        <v/>
      </c>
      <c r="I128" s="34">
        <f>IF(A128&lt;&gt;"",IF(OR(#REF!&lt;&gt;0,#REF!&lt;&gt;0),"0",IF(H128&lt;&gt;"",IF(H128="W",(2*#REF!),(-1*#REF!)),0)),0)</f>
        <v>0</v>
      </c>
      <c r="J128" s="34" t="e">
        <f>IF(#REF!=1,0,IF(#REF!&gt;#REF!,0,IF(J127&gt;0,J127,IF(AND(#REF!=3,H128="L"),1,0))))</f>
        <v>#REF!</v>
      </c>
      <c r="K128" s="57">
        <v>1</v>
      </c>
      <c r="L128" s="3" t="str">
        <f>IF(A128&lt;&gt;"",IF(#REF!="",L127,IF(AND(L127&gt;0,#REF!="L"),L127+1,IF(AND(L127&gt;1,#REF!="W"),1,1))),"")</f>
        <v/>
      </c>
      <c r="M128" s="56" t="str">
        <f t="shared" si="17"/>
        <v/>
      </c>
      <c r="N128" s="28"/>
      <c r="O128" s="28"/>
      <c r="P128" s="28"/>
      <c r="Q128" s="28"/>
      <c r="R128" s="28"/>
      <c r="S128" s="28"/>
      <c r="T128" s="28"/>
      <c r="U128" s="28"/>
      <c r="X128"/>
      <c r="Y128"/>
      <c r="Z128"/>
      <c r="AA128"/>
      <c r="AB128"/>
      <c r="AC128" s="39"/>
      <c r="AD128"/>
      <c r="AE128"/>
      <c r="AF128"/>
      <c r="AG128"/>
      <c r="AH128"/>
      <c r="AI128"/>
      <c r="AJ128"/>
      <c r="AK128"/>
      <c r="AL128"/>
      <c r="AM128"/>
      <c r="AN128" s="21">
        <v>21</v>
      </c>
      <c r="AO128" s="17" t="str">
        <f t="shared" si="29"/>
        <v>2</v>
      </c>
      <c r="AP128" s="17" t="str">
        <f t="shared" ref="AP128" si="33">"3"</f>
        <v>3</v>
      </c>
      <c r="AQ128" s="7"/>
      <c r="AR128" s="17">
        <v>4</v>
      </c>
      <c r="AS128" s="17">
        <v>3</v>
      </c>
      <c r="AT128" s="17" t="s">
        <v>5</v>
      </c>
      <c r="AU128" s="17" t="s">
        <v>6</v>
      </c>
      <c r="AV128" s="17" t="s">
        <v>10</v>
      </c>
      <c r="AW128" s="19">
        <v>12</v>
      </c>
      <c r="AX128" s="10">
        <f t="shared" ca="1" si="14"/>
        <v>30</v>
      </c>
      <c r="AY128" s="20"/>
      <c r="AZ128" s="20"/>
    </row>
    <row r="129" spans="1:52">
      <c r="A129" s="10"/>
      <c r="B129" s="71">
        <f t="shared" si="10"/>
        <v>0</v>
      </c>
      <c r="C129" s="71">
        <f t="shared" si="11"/>
        <v>0</v>
      </c>
      <c r="D129" s="71">
        <f t="shared" si="18"/>
        <v>0</v>
      </c>
      <c r="E129" s="71">
        <f t="shared" si="19"/>
        <v>0</v>
      </c>
      <c r="F129" s="71">
        <f t="shared" si="15"/>
        <v>0</v>
      </c>
      <c r="G129" s="56" t="str">
        <f t="shared" si="16"/>
        <v/>
      </c>
      <c r="H129" s="56" t="str">
        <f>IF(A129&lt;&gt;"",IF(G129&lt;&gt;"",IF(ABS(G129)=ABS(E129),"W","L"),""),"")</f>
        <v/>
      </c>
      <c r="I129" s="34">
        <f>IF(A129&lt;&gt;"",IF(OR(#REF!&lt;&gt;0,#REF!&lt;&gt;0),"0",IF(H129&lt;&gt;"",IF(H129="W",(2*#REF!),(-1*#REF!)),0)),0)</f>
        <v>0</v>
      </c>
      <c r="J129" s="34" t="e">
        <f>IF(#REF!=1,0,IF(#REF!&gt;#REF!,0,IF(J128&gt;0,J128,IF(AND(#REF!=3,H129="L"),1,0))))</f>
        <v>#REF!</v>
      </c>
      <c r="K129" s="57">
        <v>1</v>
      </c>
      <c r="L129" s="3" t="str">
        <f>IF(A129&lt;&gt;"",IF(#REF!="",L128,IF(AND(L128&gt;0,#REF!="L"),L128+1,IF(AND(L128&gt;1,#REF!="W"),1,1))),"")</f>
        <v/>
      </c>
      <c r="M129" s="56" t="str">
        <f t="shared" si="17"/>
        <v/>
      </c>
      <c r="N129" s="28"/>
      <c r="O129" s="28"/>
      <c r="P129" s="28"/>
      <c r="Q129" s="28"/>
      <c r="R129" s="28"/>
      <c r="S129" s="28"/>
      <c r="T129" s="28"/>
      <c r="U129" s="28"/>
      <c r="X129"/>
      <c r="Y129"/>
      <c r="Z129"/>
      <c r="AA129"/>
      <c r="AB129"/>
      <c r="AC129" s="39"/>
      <c r="AD129"/>
      <c r="AE129"/>
      <c r="AF129"/>
      <c r="AG129"/>
      <c r="AH129"/>
      <c r="AI129"/>
      <c r="AJ129"/>
      <c r="AK129"/>
      <c r="AL129"/>
      <c r="AM129"/>
      <c r="AN129" s="21">
        <v>22</v>
      </c>
      <c r="AO129" s="17" t="str">
        <f t="shared" si="29"/>
        <v>2</v>
      </c>
      <c r="AP129" s="17" t="str">
        <f t="shared" si="32"/>
        <v>1</v>
      </c>
      <c r="AQ129" s="7"/>
      <c r="AR129" s="17">
        <v>4</v>
      </c>
      <c r="AS129" s="17">
        <v>1</v>
      </c>
      <c r="AT129" s="17" t="s">
        <v>5</v>
      </c>
      <c r="AU129" s="17" t="s">
        <v>11</v>
      </c>
      <c r="AV129" s="17" t="s">
        <v>7</v>
      </c>
      <c r="AW129" s="19">
        <v>10</v>
      </c>
      <c r="AX129" s="10">
        <f t="shared" ca="1" si="14"/>
        <v>20</v>
      </c>
      <c r="AY129" s="20"/>
      <c r="AZ129" s="20"/>
    </row>
    <row r="130" spans="1:52">
      <c r="A130" s="10"/>
      <c r="B130" s="71">
        <f t="shared" si="10"/>
        <v>0</v>
      </c>
      <c r="C130" s="71">
        <f t="shared" si="11"/>
        <v>0</v>
      </c>
      <c r="D130" s="71">
        <f t="shared" si="18"/>
        <v>0</v>
      </c>
      <c r="E130" s="71">
        <f t="shared" si="19"/>
        <v>0</v>
      </c>
      <c r="F130" s="71">
        <f t="shared" si="15"/>
        <v>0</v>
      </c>
      <c r="G130" s="56" t="str">
        <f t="shared" si="16"/>
        <v/>
      </c>
      <c r="H130" s="56" t="str">
        <f>IF(A130&lt;&gt;"",IF(G130&lt;&gt;"",IF(ABS(G130)=ABS(E130),"W","L"),""),"")</f>
        <v/>
      </c>
      <c r="I130" s="34">
        <f>IF(A130&lt;&gt;"",IF(OR(#REF!&lt;&gt;0,#REF!&lt;&gt;0),"0",IF(H130&lt;&gt;"",IF(H130="W",(2*#REF!),(-1*#REF!)),0)),0)</f>
        <v>0</v>
      </c>
      <c r="J130" s="34" t="e">
        <f>IF(#REF!=1,0,IF(#REF!&gt;#REF!,0,IF(J129&gt;0,J129,IF(AND(#REF!=3,H130="L"),1,0))))</f>
        <v>#REF!</v>
      </c>
      <c r="K130" s="57">
        <v>1</v>
      </c>
      <c r="L130" s="3" t="str">
        <f>IF(A130&lt;&gt;"",IF(#REF!="",L129,IF(AND(L129&gt;0,#REF!="L"),L129+1,IF(AND(L129&gt;1,#REF!="W"),1,1))),"")</f>
        <v/>
      </c>
      <c r="M130" s="56" t="str">
        <f t="shared" si="17"/>
        <v/>
      </c>
      <c r="N130" s="28"/>
      <c r="O130" s="28"/>
      <c r="P130" s="28"/>
      <c r="Q130" s="28"/>
      <c r="R130" s="28"/>
      <c r="S130" s="28"/>
      <c r="T130" s="28"/>
      <c r="U130" s="28"/>
      <c r="X130"/>
      <c r="Y130"/>
      <c r="Z130"/>
      <c r="AA130"/>
      <c r="AB130"/>
      <c r="AC130" s="39"/>
      <c r="AD130"/>
      <c r="AE130"/>
      <c r="AF130"/>
      <c r="AG130"/>
      <c r="AH130"/>
      <c r="AI130"/>
      <c r="AJ130"/>
      <c r="AK130"/>
      <c r="AL130"/>
      <c r="AM130"/>
      <c r="AN130" s="21">
        <v>23</v>
      </c>
      <c r="AO130" s="17" t="str">
        <f t="shared" si="29"/>
        <v>2</v>
      </c>
      <c r="AP130" s="17" t="str">
        <f t="shared" si="29"/>
        <v>2</v>
      </c>
      <c r="AQ130" s="7"/>
      <c r="AR130" s="17">
        <v>4</v>
      </c>
      <c r="AS130" s="17">
        <v>2</v>
      </c>
      <c r="AT130" s="17" t="s">
        <v>5</v>
      </c>
      <c r="AU130" s="17" t="s">
        <v>6</v>
      </c>
      <c r="AV130" s="17" t="s">
        <v>10</v>
      </c>
      <c r="AW130" s="19">
        <v>11</v>
      </c>
      <c r="AX130" s="10">
        <f t="shared" ca="1" si="14"/>
        <v>9</v>
      </c>
      <c r="AY130" s="20"/>
      <c r="AZ130" s="20"/>
    </row>
    <row r="131" spans="1:52">
      <c r="A131" s="10"/>
      <c r="B131" s="71">
        <f t="shared" si="10"/>
        <v>0</v>
      </c>
      <c r="C131" s="71">
        <f t="shared" si="11"/>
        <v>0</v>
      </c>
      <c r="D131" s="71">
        <f t="shared" si="18"/>
        <v>0</v>
      </c>
      <c r="E131" s="71">
        <f t="shared" si="19"/>
        <v>0</v>
      </c>
      <c r="F131" s="71">
        <f t="shared" si="15"/>
        <v>0</v>
      </c>
      <c r="G131" s="56" t="str">
        <f t="shared" si="16"/>
        <v/>
      </c>
      <c r="H131" s="56" t="str">
        <f>IF(A131&lt;&gt;"",IF(G131&lt;&gt;"",IF(ABS(G131)=ABS(E131),"W","L"),""),"")</f>
        <v/>
      </c>
      <c r="I131" s="34">
        <f>IF(A131&lt;&gt;"",IF(OR(#REF!&lt;&gt;0,#REF!&lt;&gt;0),"0",IF(H131&lt;&gt;"",IF(H131="W",(2*#REF!),(-1*#REF!)),0)),0)</f>
        <v>0</v>
      </c>
      <c r="J131" s="34" t="e">
        <f>IF(#REF!=1,0,IF(#REF!&gt;#REF!,0,IF(J130&gt;0,J130,IF(AND(#REF!=3,H131="L"),1,0))))</f>
        <v>#REF!</v>
      </c>
      <c r="K131" s="57">
        <v>1</v>
      </c>
      <c r="L131" s="3" t="str">
        <f>IF(A131&lt;&gt;"",IF(#REF!="",L130,IF(AND(L130&gt;0,#REF!="L"),L130+1,IF(AND(L130&gt;1,#REF!="W"),1,1))),"")</f>
        <v/>
      </c>
      <c r="M131" s="56" t="str">
        <f t="shared" si="17"/>
        <v/>
      </c>
      <c r="N131" s="28"/>
      <c r="O131" s="28"/>
      <c r="P131" s="28"/>
      <c r="Q131" s="28"/>
      <c r="R131" s="28"/>
      <c r="S131" s="28"/>
      <c r="T131" s="28"/>
      <c r="U131" s="28"/>
      <c r="X131"/>
      <c r="Y131"/>
      <c r="Z131"/>
      <c r="AA131"/>
      <c r="AB131"/>
      <c r="AC131" s="39"/>
      <c r="AD131"/>
      <c r="AE131"/>
      <c r="AF131"/>
      <c r="AG131"/>
      <c r="AH131"/>
      <c r="AI131"/>
      <c r="AJ131"/>
      <c r="AK131"/>
      <c r="AL131"/>
      <c r="AM131"/>
      <c r="AN131" s="21">
        <v>24</v>
      </c>
      <c r="AO131" s="17" t="str">
        <f t="shared" si="29"/>
        <v>2</v>
      </c>
      <c r="AP131" s="17" t="str">
        <f t="shared" ref="AP131" si="34">"3"</f>
        <v>3</v>
      </c>
      <c r="AQ131" s="7"/>
      <c r="AR131" s="17">
        <v>4</v>
      </c>
      <c r="AS131" s="17">
        <v>3</v>
      </c>
      <c r="AT131" s="17" t="s">
        <v>5</v>
      </c>
      <c r="AU131" s="17" t="s">
        <v>11</v>
      </c>
      <c r="AV131" s="17" t="s">
        <v>7</v>
      </c>
      <c r="AW131" s="19">
        <v>12</v>
      </c>
      <c r="AX131" s="10">
        <f t="shared" ca="1" si="14"/>
        <v>33</v>
      </c>
      <c r="AY131" s="20"/>
      <c r="AZ131" s="20"/>
    </row>
    <row r="132" spans="1:52">
      <c r="A132" s="10"/>
      <c r="B132" s="71">
        <f t="shared" si="10"/>
        <v>0</v>
      </c>
      <c r="C132" s="71">
        <f t="shared" si="11"/>
        <v>0</v>
      </c>
      <c r="D132" s="71">
        <f t="shared" si="18"/>
        <v>0</v>
      </c>
      <c r="E132" s="71">
        <f t="shared" si="19"/>
        <v>0</v>
      </c>
      <c r="F132" s="71">
        <f t="shared" si="15"/>
        <v>0</v>
      </c>
      <c r="G132" s="56" t="str">
        <f t="shared" si="16"/>
        <v/>
      </c>
      <c r="H132" s="56" t="str">
        <f>IF(A132&lt;&gt;"",IF(G132&lt;&gt;"",IF(ABS(G132)=ABS(E132),"W","L"),""),"")</f>
        <v/>
      </c>
      <c r="I132" s="34">
        <f>IF(A132&lt;&gt;"",IF(OR(#REF!&lt;&gt;0,#REF!&lt;&gt;0),"0",IF(H132&lt;&gt;"",IF(H132="W",(2*#REF!),(-1*#REF!)),0)),0)</f>
        <v>0</v>
      </c>
      <c r="J132" s="34" t="e">
        <f>IF(#REF!=1,0,IF(#REF!&gt;#REF!,0,IF(J131&gt;0,J131,IF(AND(#REF!=3,H132="L"),1,0))))</f>
        <v>#REF!</v>
      </c>
      <c r="K132" s="57">
        <v>1</v>
      </c>
      <c r="L132" s="3" t="str">
        <f>IF(A132&lt;&gt;"",IF(#REF!="",L131,IF(AND(L131&gt;0,#REF!="L"),L131+1,IF(AND(L131&gt;1,#REF!="W"),1,1))),"")</f>
        <v/>
      </c>
      <c r="M132" s="56" t="str">
        <f t="shared" si="17"/>
        <v/>
      </c>
      <c r="N132" s="28"/>
      <c r="O132" s="28"/>
      <c r="P132" s="28"/>
      <c r="Q132" s="28"/>
      <c r="R132" s="28"/>
      <c r="S132" s="28"/>
      <c r="T132" s="28"/>
      <c r="U132" s="28"/>
      <c r="X132"/>
      <c r="Y132"/>
      <c r="Z132"/>
      <c r="AA132"/>
      <c r="AB132"/>
      <c r="AC132" s="39"/>
      <c r="AD132"/>
      <c r="AE132"/>
      <c r="AF132"/>
      <c r="AG132"/>
      <c r="AH132"/>
      <c r="AI132"/>
      <c r="AJ132"/>
      <c r="AK132"/>
      <c r="AL132"/>
      <c r="AM132"/>
      <c r="AN132" s="21">
        <v>25</v>
      </c>
      <c r="AO132" s="17" t="str">
        <f t="shared" ref="AO132:AP143" si="35">"3"</f>
        <v>3</v>
      </c>
      <c r="AP132" s="17" t="str">
        <f t="shared" ref="AP132:AP135" si="36">"1"</f>
        <v>1</v>
      </c>
      <c r="AQ132" s="7"/>
      <c r="AR132" s="17">
        <v>5</v>
      </c>
      <c r="AS132" s="17">
        <v>1</v>
      </c>
      <c r="AT132" s="17" t="s">
        <v>5</v>
      </c>
      <c r="AU132" s="17" t="s">
        <v>6</v>
      </c>
      <c r="AV132" s="17" t="s">
        <v>10</v>
      </c>
      <c r="AW132" s="19">
        <v>13</v>
      </c>
      <c r="AX132" s="10">
        <f t="shared" ca="1" si="14"/>
        <v>6</v>
      </c>
      <c r="AY132" s="20"/>
      <c r="AZ132" s="20"/>
    </row>
    <row r="133" spans="1:52">
      <c r="A133" s="10"/>
      <c r="B133" s="71">
        <f t="shared" ref="B133:B196" si="37">VLOOKUP(A133,$AN$107:$AV$144,8,0)</f>
        <v>0</v>
      </c>
      <c r="C133" s="71">
        <f t="shared" ref="C133:C196" si="38">VLOOKUP(A133,$AN$107:$AV$144,7,0)</f>
        <v>0</v>
      </c>
      <c r="D133" s="71">
        <f t="shared" ref="D133:D164" si="39">VLOOKUP(A133,$AN$107:$AV$144,9,0)</f>
        <v>0</v>
      </c>
      <c r="E133" s="71">
        <f t="shared" ref="E133:E164" si="40">VLOOKUP(A133,$AN$107:$AV$144,2,0)</f>
        <v>0</v>
      </c>
      <c r="F133" s="71">
        <f t="shared" si="15"/>
        <v>0</v>
      </c>
      <c r="G133" s="56" t="str">
        <f t="shared" si="16"/>
        <v/>
      </c>
      <c r="H133" s="56" t="str">
        <f>IF(A133&lt;&gt;"",IF(G133&lt;&gt;"",IF(ABS(G133)=ABS(E133),"W","L"),""),"")</f>
        <v/>
      </c>
      <c r="I133" s="34">
        <f>IF(A133&lt;&gt;"",IF(OR(#REF!&lt;&gt;0,#REF!&lt;&gt;0),"0",IF(H133&lt;&gt;"",IF(H133="W",(2*#REF!),(-1*#REF!)),0)),0)</f>
        <v>0</v>
      </c>
      <c r="J133" s="34" t="e">
        <f>IF(#REF!=1,0,IF(#REF!&gt;#REF!,0,IF(J132&gt;0,J132,IF(AND(#REF!=3,H133="L"),1,0))))</f>
        <v>#REF!</v>
      </c>
      <c r="K133" s="57">
        <v>1</v>
      </c>
      <c r="L133" s="3" t="str">
        <f>IF(A133&lt;&gt;"",IF(#REF!="",L132,IF(AND(L132&gt;0,#REF!="L"),L132+1,IF(AND(L132&gt;1,#REF!="W"),1,1))),"")</f>
        <v/>
      </c>
      <c r="M133" s="56" t="str">
        <f t="shared" si="17"/>
        <v/>
      </c>
      <c r="N133" s="28"/>
      <c r="O133" s="28"/>
      <c r="P133" s="28"/>
      <c r="Q133" s="28"/>
      <c r="R133" s="28"/>
      <c r="S133" s="28"/>
      <c r="T133" s="28"/>
      <c r="U133" s="28"/>
      <c r="X133"/>
      <c r="Y133"/>
      <c r="Z133"/>
      <c r="AA133"/>
      <c r="AB133"/>
      <c r="AC133" s="39"/>
      <c r="AD133"/>
      <c r="AE133"/>
      <c r="AF133"/>
      <c r="AG133"/>
      <c r="AH133"/>
      <c r="AI133"/>
      <c r="AJ133"/>
      <c r="AK133"/>
      <c r="AL133"/>
      <c r="AM133"/>
      <c r="AN133" s="21">
        <v>26</v>
      </c>
      <c r="AO133" s="17" t="str">
        <f t="shared" si="35"/>
        <v>3</v>
      </c>
      <c r="AP133" s="17" t="str">
        <f t="shared" ref="AP133" si="41">"2"</f>
        <v>2</v>
      </c>
      <c r="AQ133" s="7"/>
      <c r="AR133" s="17">
        <v>5</v>
      </c>
      <c r="AS133" s="17">
        <v>2</v>
      </c>
      <c r="AT133" s="17" t="s">
        <v>5</v>
      </c>
      <c r="AU133" s="17" t="s">
        <v>11</v>
      </c>
      <c r="AV133" s="17" t="s">
        <v>7</v>
      </c>
      <c r="AW133" s="19">
        <v>14</v>
      </c>
      <c r="AX133" s="10">
        <f t="shared" ref="AX133:AX196" ca="1" si="42">IF($A$2="no",INT(RAND()*36+1),INT(RAND()*37))</f>
        <v>15</v>
      </c>
      <c r="AY133" s="20"/>
      <c r="AZ133" s="20"/>
    </row>
    <row r="134" spans="1:52">
      <c r="A134" s="10"/>
      <c r="B134" s="71">
        <f t="shared" si="37"/>
        <v>0</v>
      </c>
      <c r="C134" s="71">
        <f t="shared" si="38"/>
        <v>0</v>
      </c>
      <c r="D134" s="71">
        <f t="shared" si="39"/>
        <v>0</v>
      </c>
      <c r="E134" s="71">
        <f t="shared" si="40"/>
        <v>0</v>
      </c>
      <c r="F134" s="71">
        <f t="shared" ref="F134:F197" si="43">VLOOKUP(A134,$AN$107:$AV$144,3,0)</f>
        <v>0</v>
      </c>
      <c r="G134" s="56" t="str">
        <f t="shared" ref="G134:G197" si="44">IF($A134&lt;&gt;"",E134,"")</f>
        <v/>
      </c>
      <c r="H134" s="56" t="str">
        <f>IF(A134&lt;&gt;"",IF(G134&lt;&gt;"",IF(ABS(G134)=ABS(E134),"W","L"),""),"")</f>
        <v/>
      </c>
      <c r="I134" s="34">
        <f>IF(A134&lt;&gt;"",IF(OR(#REF!&lt;&gt;0,#REF!&lt;&gt;0),"0",IF(H134&lt;&gt;"",IF(H134="W",(2*#REF!),(-1*#REF!)),0)),0)</f>
        <v>0</v>
      </c>
      <c r="J134" s="34" t="e">
        <f>IF(#REF!=1,0,IF(#REF!&gt;#REF!,0,IF(J133&gt;0,J133,IF(AND(#REF!=3,H134="L"),1,0))))</f>
        <v>#REF!</v>
      </c>
      <c r="K134" s="57">
        <v>1</v>
      </c>
      <c r="L134" s="3" t="str">
        <f>IF(A134&lt;&gt;"",IF(#REF!="",L133,IF(AND(L133&gt;0,#REF!="L"),L133+1,IF(AND(L133&gt;1,#REF!="W"),1,1))),"")</f>
        <v/>
      </c>
      <c r="M134" s="56" t="str">
        <f t="shared" ref="M134:M197" si="45">IF($A134&lt;&gt;"",F134,"")</f>
        <v/>
      </c>
      <c r="N134" s="28"/>
      <c r="O134" s="28"/>
      <c r="P134" s="28"/>
      <c r="Q134" s="28"/>
      <c r="R134" s="28"/>
      <c r="S134" s="28"/>
      <c r="T134" s="28"/>
      <c r="U134" s="28"/>
      <c r="X134"/>
      <c r="Y134"/>
      <c r="Z134"/>
      <c r="AA134"/>
      <c r="AB134"/>
      <c r="AC134" s="39"/>
      <c r="AD134"/>
      <c r="AE134"/>
      <c r="AF134"/>
      <c r="AG134"/>
      <c r="AH134"/>
      <c r="AI134"/>
      <c r="AJ134"/>
      <c r="AK134"/>
      <c r="AL134"/>
      <c r="AM134"/>
      <c r="AN134" s="21">
        <v>27</v>
      </c>
      <c r="AO134" s="17" t="str">
        <f t="shared" si="35"/>
        <v>3</v>
      </c>
      <c r="AP134" s="17" t="str">
        <f t="shared" si="35"/>
        <v>3</v>
      </c>
      <c r="AQ134" s="7"/>
      <c r="AR134" s="17">
        <v>5</v>
      </c>
      <c r="AS134" s="17">
        <v>3</v>
      </c>
      <c r="AT134" s="17" t="s">
        <v>5</v>
      </c>
      <c r="AU134" s="17" t="s">
        <v>6</v>
      </c>
      <c r="AV134" s="17" t="s">
        <v>10</v>
      </c>
      <c r="AW134" s="19">
        <v>15</v>
      </c>
      <c r="AX134" s="10">
        <f t="shared" ca="1" si="42"/>
        <v>11</v>
      </c>
      <c r="AY134" s="20"/>
      <c r="AZ134" s="20"/>
    </row>
    <row r="135" spans="1:52">
      <c r="A135" s="10"/>
      <c r="B135" s="71">
        <f t="shared" si="37"/>
        <v>0</v>
      </c>
      <c r="C135" s="71">
        <f t="shared" si="38"/>
        <v>0</v>
      </c>
      <c r="D135" s="71">
        <f t="shared" si="39"/>
        <v>0</v>
      </c>
      <c r="E135" s="71">
        <f t="shared" si="40"/>
        <v>0</v>
      </c>
      <c r="F135" s="71">
        <f t="shared" si="43"/>
        <v>0</v>
      </c>
      <c r="G135" s="56" t="str">
        <f t="shared" si="44"/>
        <v/>
      </c>
      <c r="H135" s="56" t="str">
        <f>IF(A135&lt;&gt;"",IF(G135&lt;&gt;"",IF(ABS(G135)=ABS(E135),"W","L"),""),"")</f>
        <v/>
      </c>
      <c r="I135" s="34">
        <f>IF(A135&lt;&gt;"",IF(OR(#REF!&lt;&gt;0,#REF!&lt;&gt;0),"0",IF(H135&lt;&gt;"",IF(H135="W",(2*#REF!),(-1*#REF!)),0)),0)</f>
        <v>0</v>
      </c>
      <c r="J135" s="34" t="e">
        <f>IF(#REF!=1,0,IF(#REF!&gt;#REF!,0,IF(J134&gt;0,J134,IF(AND(#REF!=3,H135="L"),1,0))))</f>
        <v>#REF!</v>
      </c>
      <c r="K135" s="57">
        <v>1</v>
      </c>
      <c r="L135" s="3" t="str">
        <f>IF(A135&lt;&gt;"",IF(#REF!="",L134,IF(AND(L134&gt;0,#REF!="L"),L134+1,IF(AND(L134&gt;1,#REF!="W"),1,1))),"")</f>
        <v/>
      </c>
      <c r="M135" s="56" t="str">
        <f t="shared" si="45"/>
        <v/>
      </c>
      <c r="N135" s="28"/>
      <c r="O135" s="28"/>
      <c r="P135" s="28"/>
      <c r="Q135" s="28"/>
      <c r="R135" s="28"/>
      <c r="S135" s="28"/>
      <c r="T135" s="28"/>
      <c r="U135" s="28"/>
      <c r="X135"/>
      <c r="Y135"/>
      <c r="Z135"/>
      <c r="AA135"/>
      <c r="AB135"/>
      <c r="AC135" s="39"/>
      <c r="AD135"/>
      <c r="AE135"/>
      <c r="AF135"/>
      <c r="AG135"/>
      <c r="AH135"/>
      <c r="AI135"/>
      <c r="AJ135"/>
      <c r="AK135"/>
      <c r="AL135"/>
      <c r="AM135"/>
      <c r="AN135" s="21">
        <v>28</v>
      </c>
      <c r="AO135" s="17" t="str">
        <f t="shared" si="35"/>
        <v>3</v>
      </c>
      <c r="AP135" s="17" t="str">
        <f t="shared" si="36"/>
        <v>1</v>
      </c>
      <c r="AQ135" s="7"/>
      <c r="AR135" s="17">
        <v>5</v>
      </c>
      <c r="AS135" s="17">
        <v>1</v>
      </c>
      <c r="AT135" s="17" t="s">
        <v>5</v>
      </c>
      <c r="AU135" s="17" t="s">
        <v>11</v>
      </c>
      <c r="AV135" s="17" t="s">
        <v>7</v>
      </c>
      <c r="AW135" s="19">
        <v>13</v>
      </c>
      <c r="AX135" s="10">
        <f t="shared" ca="1" si="42"/>
        <v>23</v>
      </c>
      <c r="AY135" s="20"/>
      <c r="AZ135" s="20"/>
    </row>
    <row r="136" spans="1:52">
      <c r="A136" s="10"/>
      <c r="B136" s="71">
        <f t="shared" si="37"/>
        <v>0</v>
      </c>
      <c r="C136" s="71">
        <f t="shared" si="38"/>
        <v>0</v>
      </c>
      <c r="D136" s="71">
        <f t="shared" si="39"/>
        <v>0</v>
      </c>
      <c r="E136" s="71">
        <f t="shared" si="40"/>
        <v>0</v>
      </c>
      <c r="F136" s="71">
        <f t="shared" si="43"/>
        <v>0</v>
      </c>
      <c r="G136" s="56" t="str">
        <f t="shared" si="44"/>
        <v/>
      </c>
      <c r="H136" s="56" t="str">
        <f>IF(A136&lt;&gt;"",IF(G136&lt;&gt;"",IF(ABS(G136)=ABS(E136),"W","L"),""),"")</f>
        <v/>
      </c>
      <c r="I136" s="34">
        <f>IF(A136&lt;&gt;"",IF(OR(#REF!&lt;&gt;0,#REF!&lt;&gt;0),"0",IF(H136&lt;&gt;"",IF(H136="W",(2*#REF!),(-1*#REF!)),0)),0)</f>
        <v>0</v>
      </c>
      <c r="J136" s="34" t="e">
        <f>IF(#REF!=1,0,IF(#REF!&gt;#REF!,0,IF(J135&gt;0,J135,IF(AND(#REF!=3,H136="L"),1,0))))</f>
        <v>#REF!</v>
      </c>
      <c r="K136" s="57">
        <v>1</v>
      </c>
      <c r="L136" s="3" t="str">
        <f>IF(A136&lt;&gt;"",IF(#REF!="",L135,IF(AND(L135&gt;0,#REF!="L"),L135+1,IF(AND(L135&gt;1,#REF!="W"),1,1))),"")</f>
        <v/>
      </c>
      <c r="M136" s="56" t="str">
        <f t="shared" si="45"/>
        <v/>
      </c>
      <c r="N136" s="28"/>
      <c r="O136" s="28"/>
      <c r="P136" s="28"/>
      <c r="Q136" s="28"/>
      <c r="R136" s="28"/>
      <c r="S136" s="28"/>
      <c r="T136" s="28"/>
      <c r="U136" s="28"/>
      <c r="X136"/>
      <c r="Y136"/>
      <c r="Z136"/>
      <c r="AA136"/>
      <c r="AB136"/>
      <c r="AC136" s="39"/>
      <c r="AD136"/>
      <c r="AE136"/>
      <c r="AF136"/>
      <c r="AG136"/>
      <c r="AH136"/>
      <c r="AI136"/>
      <c r="AJ136"/>
      <c r="AK136"/>
      <c r="AL136"/>
      <c r="AM136"/>
      <c r="AN136" s="21">
        <v>29</v>
      </c>
      <c r="AO136" s="17" t="str">
        <f t="shared" si="35"/>
        <v>3</v>
      </c>
      <c r="AP136" s="17" t="str">
        <f t="shared" ref="AP136" si="46">"2"</f>
        <v>2</v>
      </c>
      <c r="AQ136" s="7"/>
      <c r="AR136" s="17">
        <v>5</v>
      </c>
      <c r="AS136" s="17">
        <v>2</v>
      </c>
      <c r="AT136" s="17" t="s">
        <v>5</v>
      </c>
      <c r="AU136" s="17" t="s">
        <v>11</v>
      </c>
      <c r="AV136" s="17" t="s">
        <v>10</v>
      </c>
      <c r="AW136" s="19">
        <v>14</v>
      </c>
      <c r="AX136" s="10">
        <f t="shared" ca="1" si="42"/>
        <v>17</v>
      </c>
      <c r="AY136" s="20"/>
      <c r="AZ136" s="20"/>
    </row>
    <row r="137" spans="1:52">
      <c r="A137" s="10"/>
      <c r="B137" s="71">
        <f t="shared" si="37"/>
        <v>0</v>
      </c>
      <c r="C137" s="71">
        <f t="shared" si="38"/>
        <v>0</v>
      </c>
      <c r="D137" s="71">
        <f t="shared" si="39"/>
        <v>0</v>
      </c>
      <c r="E137" s="71">
        <f t="shared" si="40"/>
        <v>0</v>
      </c>
      <c r="F137" s="71">
        <f t="shared" si="43"/>
        <v>0</v>
      </c>
      <c r="G137" s="56" t="str">
        <f t="shared" si="44"/>
        <v/>
      </c>
      <c r="H137" s="56" t="str">
        <f>IF(A137&lt;&gt;"",IF(G137&lt;&gt;"",IF(ABS(G137)=ABS(E137),"W","L"),""),"")</f>
        <v/>
      </c>
      <c r="I137" s="34">
        <f>IF(A137&lt;&gt;"",IF(OR(#REF!&lt;&gt;0,#REF!&lt;&gt;0),"0",IF(H137&lt;&gt;"",IF(H137="W",(2*#REF!),(-1*#REF!)),0)),0)</f>
        <v>0</v>
      </c>
      <c r="J137" s="34" t="e">
        <f>IF(#REF!=1,0,IF(#REF!&gt;#REF!,0,IF(J136&gt;0,J136,IF(AND(#REF!=3,H137="L"),1,0))))</f>
        <v>#REF!</v>
      </c>
      <c r="K137" s="57">
        <v>1</v>
      </c>
      <c r="L137" s="3" t="str">
        <f>IF(A137&lt;&gt;"",IF(#REF!="",L136,IF(AND(L136&gt;0,#REF!="L"),L136+1,IF(AND(L136&gt;1,#REF!="W"),1,1))),"")</f>
        <v/>
      </c>
      <c r="M137" s="56" t="str">
        <f t="shared" si="45"/>
        <v/>
      </c>
      <c r="N137" s="28"/>
      <c r="O137" s="28"/>
      <c r="P137" s="28"/>
      <c r="Q137" s="28"/>
      <c r="R137" s="28"/>
      <c r="S137" s="28"/>
      <c r="T137" s="28"/>
      <c r="U137" s="28"/>
      <c r="X137"/>
      <c r="Y137"/>
      <c r="Z137"/>
      <c r="AA137"/>
      <c r="AB137"/>
      <c r="AC137" s="39"/>
      <c r="AD137"/>
      <c r="AE137"/>
      <c r="AF137"/>
      <c r="AG137"/>
      <c r="AH137"/>
      <c r="AI137"/>
      <c r="AJ137"/>
      <c r="AK137"/>
      <c r="AL137"/>
      <c r="AM137"/>
      <c r="AN137" s="21">
        <v>30</v>
      </c>
      <c r="AO137" s="17" t="str">
        <f t="shared" si="35"/>
        <v>3</v>
      </c>
      <c r="AP137" s="17" t="str">
        <f t="shared" si="35"/>
        <v>3</v>
      </c>
      <c r="AQ137" s="7"/>
      <c r="AR137" s="17">
        <v>5</v>
      </c>
      <c r="AS137" s="17">
        <v>3</v>
      </c>
      <c r="AT137" s="17" t="s">
        <v>5</v>
      </c>
      <c r="AU137" s="17" t="s">
        <v>6</v>
      </c>
      <c r="AV137" s="17" t="s">
        <v>7</v>
      </c>
      <c r="AW137" s="19">
        <v>15</v>
      </c>
      <c r="AX137" s="10">
        <f t="shared" ca="1" si="42"/>
        <v>7</v>
      </c>
      <c r="AY137" s="20"/>
      <c r="AZ137" s="20"/>
    </row>
    <row r="138" spans="1:52">
      <c r="A138" s="10"/>
      <c r="B138" s="71">
        <f t="shared" si="37"/>
        <v>0</v>
      </c>
      <c r="C138" s="71">
        <f t="shared" si="38"/>
        <v>0</v>
      </c>
      <c r="D138" s="71">
        <f t="shared" si="39"/>
        <v>0</v>
      </c>
      <c r="E138" s="71">
        <f t="shared" si="40"/>
        <v>0</v>
      </c>
      <c r="F138" s="71">
        <f t="shared" si="43"/>
        <v>0</v>
      </c>
      <c r="G138" s="56" t="str">
        <f t="shared" si="44"/>
        <v/>
      </c>
      <c r="H138" s="56" t="str">
        <f>IF(A138&lt;&gt;"",IF(G138&lt;&gt;"",IF(ABS(G138)=ABS(E138),"W","L"),""),"")</f>
        <v/>
      </c>
      <c r="I138" s="34">
        <f>IF(A138&lt;&gt;"",IF(OR(#REF!&lt;&gt;0,#REF!&lt;&gt;0),"0",IF(H138&lt;&gt;"",IF(H138="W",(2*#REF!),(-1*#REF!)),0)),0)</f>
        <v>0</v>
      </c>
      <c r="J138" s="34" t="e">
        <f>IF(#REF!=1,0,IF(#REF!&gt;#REF!,0,IF(J137&gt;0,J137,IF(AND(#REF!=3,H138="L"),1,0))))</f>
        <v>#REF!</v>
      </c>
      <c r="K138" s="57">
        <v>1</v>
      </c>
      <c r="L138" s="3" t="str">
        <f>IF(A138&lt;&gt;"",IF(#REF!="",L137,IF(AND(L137&gt;0,#REF!="L"),L137+1,IF(AND(L137&gt;1,#REF!="W"),1,1))),"")</f>
        <v/>
      </c>
      <c r="M138" s="56" t="str">
        <f t="shared" si="45"/>
        <v/>
      </c>
      <c r="N138" s="28"/>
      <c r="O138" s="28"/>
      <c r="P138" s="28"/>
      <c r="Q138" s="28"/>
      <c r="R138" s="28"/>
      <c r="S138" s="28"/>
      <c r="T138" s="28"/>
      <c r="U138" s="28"/>
      <c r="X138"/>
      <c r="Y138"/>
      <c r="Z138"/>
      <c r="AA138"/>
      <c r="AB138"/>
      <c r="AC138" s="39"/>
      <c r="AD138"/>
      <c r="AE138"/>
      <c r="AF138"/>
      <c r="AG138"/>
      <c r="AH138"/>
      <c r="AI138"/>
      <c r="AJ138"/>
      <c r="AK138"/>
      <c r="AL138"/>
      <c r="AM138"/>
      <c r="AN138" s="21">
        <v>31</v>
      </c>
      <c r="AO138" s="17" t="str">
        <f t="shared" si="35"/>
        <v>3</v>
      </c>
      <c r="AP138" s="17" t="str">
        <f t="shared" ref="AP138:AP141" si="47">"1"</f>
        <v>1</v>
      </c>
      <c r="AQ138" s="7"/>
      <c r="AR138" s="17">
        <v>6</v>
      </c>
      <c r="AS138" s="17">
        <v>1</v>
      </c>
      <c r="AT138" s="17" t="s">
        <v>5</v>
      </c>
      <c r="AU138" s="17" t="s">
        <v>11</v>
      </c>
      <c r="AV138" s="17" t="s">
        <v>10</v>
      </c>
      <c r="AW138" s="19">
        <v>16</v>
      </c>
      <c r="AX138" s="10">
        <f t="shared" ca="1" si="42"/>
        <v>20</v>
      </c>
      <c r="AY138" s="20"/>
      <c r="AZ138" s="20"/>
    </row>
    <row r="139" spans="1:52">
      <c r="A139" s="10"/>
      <c r="B139" s="71">
        <f t="shared" si="37"/>
        <v>0</v>
      </c>
      <c r="C139" s="71">
        <f t="shared" si="38"/>
        <v>0</v>
      </c>
      <c r="D139" s="71">
        <f t="shared" si="39"/>
        <v>0</v>
      </c>
      <c r="E139" s="71">
        <f t="shared" si="40"/>
        <v>0</v>
      </c>
      <c r="F139" s="71">
        <f t="shared" si="43"/>
        <v>0</v>
      </c>
      <c r="G139" s="56" t="str">
        <f t="shared" si="44"/>
        <v/>
      </c>
      <c r="H139" s="56" t="str">
        <f>IF(A139&lt;&gt;"",IF(G139&lt;&gt;"",IF(ABS(G139)=ABS(E139),"W","L"),""),"")</f>
        <v/>
      </c>
      <c r="I139" s="34">
        <f>IF(A139&lt;&gt;"",IF(OR(#REF!&lt;&gt;0,#REF!&lt;&gt;0),"0",IF(H139&lt;&gt;"",IF(H139="W",(2*#REF!),(-1*#REF!)),0)),0)</f>
        <v>0</v>
      </c>
      <c r="J139" s="34" t="e">
        <f>IF(#REF!=1,0,IF(#REF!&gt;#REF!,0,IF(J138&gt;0,J138,IF(AND(#REF!=3,H139="L"),1,0))))</f>
        <v>#REF!</v>
      </c>
      <c r="K139" s="57">
        <v>1</v>
      </c>
      <c r="L139" s="3" t="str">
        <f>IF(A139&lt;&gt;"",IF(#REF!="",L138,IF(AND(L138&gt;0,#REF!="L"),L138+1,IF(AND(L138&gt;1,#REF!="W"),1,1))),"")</f>
        <v/>
      </c>
      <c r="M139" s="56" t="str">
        <f t="shared" si="45"/>
        <v/>
      </c>
      <c r="N139" s="28"/>
      <c r="O139" s="28"/>
      <c r="P139" s="28"/>
      <c r="Q139" s="28"/>
      <c r="R139" s="28"/>
      <c r="S139" s="28"/>
      <c r="T139" s="28"/>
      <c r="U139" s="28"/>
      <c r="X139"/>
      <c r="Y139"/>
      <c r="Z139"/>
      <c r="AA139"/>
      <c r="AB139"/>
      <c r="AC139" s="39"/>
      <c r="AD139"/>
      <c r="AE139"/>
      <c r="AF139"/>
      <c r="AG139"/>
      <c r="AH139"/>
      <c r="AI139"/>
      <c r="AJ139"/>
      <c r="AK139"/>
      <c r="AL139"/>
      <c r="AM139"/>
      <c r="AN139" s="21">
        <v>32</v>
      </c>
      <c r="AO139" s="17" t="str">
        <f t="shared" si="35"/>
        <v>3</v>
      </c>
      <c r="AP139" s="17" t="str">
        <f t="shared" ref="AP139" si="48">"2"</f>
        <v>2</v>
      </c>
      <c r="AQ139" s="7"/>
      <c r="AR139" s="17">
        <v>6</v>
      </c>
      <c r="AS139" s="17">
        <v>2</v>
      </c>
      <c r="AT139" s="17" t="s">
        <v>5</v>
      </c>
      <c r="AU139" s="17" t="s">
        <v>6</v>
      </c>
      <c r="AV139" s="17" t="s">
        <v>7</v>
      </c>
      <c r="AW139" s="19">
        <v>17</v>
      </c>
      <c r="AX139" s="10">
        <f t="shared" ca="1" si="42"/>
        <v>25</v>
      </c>
      <c r="AY139" s="20"/>
      <c r="AZ139" s="20"/>
    </row>
    <row r="140" spans="1:52">
      <c r="A140" s="10"/>
      <c r="B140" s="71">
        <f t="shared" si="37"/>
        <v>0</v>
      </c>
      <c r="C140" s="71">
        <f t="shared" si="38"/>
        <v>0</v>
      </c>
      <c r="D140" s="71">
        <f t="shared" si="39"/>
        <v>0</v>
      </c>
      <c r="E140" s="71">
        <f t="shared" si="40"/>
        <v>0</v>
      </c>
      <c r="F140" s="71">
        <f t="shared" si="43"/>
        <v>0</v>
      </c>
      <c r="G140" s="56" t="str">
        <f t="shared" si="44"/>
        <v/>
      </c>
      <c r="H140" s="56" t="str">
        <f>IF(A140&lt;&gt;"",IF(G140&lt;&gt;"",IF(ABS(G140)=ABS(E140),"W","L"),""),"")</f>
        <v/>
      </c>
      <c r="I140" s="34">
        <f>IF(A140&lt;&gt;"",IF(OR(#REF!&lt;&gt;0,#REF!&lt;&gt;0),"0",IF(H140&lt;&gt;"",IF(H140="W",(2*#REF!),(-1*#REF!)),0)),0)</f>
        <v>0</v>
      </c>
      <c r="J140" s="34" t="e">
        <f>IF(#REF!=1,0,IF(#REF!&gt;#REF!,0,IF(J139&gt;0,J139,IF(AND(#REF!=3,H140="L"),1,0))))</f>
        <v>#REF!</v>
      </c>
      <c r="K140" s="57">
        <v>1</v>
      </c>
      <c r="L140" s="3" t="str">
        <f>IF(A140&lt;&gt;"",IF(#REF!="",L139,IF(AND(L139&gt;0,#REF!="L"),L139+1,IF(AND(L139&gt;1,#REF!="W"),1,1))),"")</f>
        <v/>
      </c>
      <c r="M140" s="56" t="str">
        <f t="shared" si="45"/>
        <v/>
      </c>
      <c r="N140" s="28"/>
      <c r="O140" s="28"/>
      <c r="P140" s="28"/>
      <c r="Q140" s="28"/>
      <c r="R140" s="28"/>
      <c r="S140" s="28"/>
      <c r="T140" s="28"/>
      <c r="U140" s="28"/>
      <c r="X140"/>
      <c r="Y140"/>
      <c r="Z140"/>
      <c r="AA140"/>
      <c r="AB140"/>
      <c r="AC140" s="39"/>
      <c r="AD140"/>
      <c r="AE140"/>
      <c r="AF140"/>
      <c r="AG140"/>
      <c r="AH140"/>
      <c r="AI140"/>
      <c r="AJ140"/>
      <c r="AK140"/>
      <c r="AL140"/>
      <c r="AM140"/>
      <c r="AN140" s="21">
        <v>33</v>
      </c>
      <c r="AO140" s="17" t="str">
        <f t="shared" si="35"/>
        <v>3</v>
      </c>
      <c r="AP140" s="17" t="str">
        <f t="shared" si="35"/>
        <v>3</v>
      </c>
      <c r="AQ140" s="7"/>
      <c r="AR140" s="17">
        <v>6</v>
      </c>
      <c r="AS140" s="17">
        <v>3</v>
      </c>
      <c r="AT140" s="17" t="s">
        <v>5</v>
      </c>
      <c r="AU140" s="17" t="s">
        <v>11</v>
      </c>
      <c r="AV140" s="17" t="s">
        <v>10</v>
      </c>
      <c r="AW140" s="19">
        <v>18</v>
      </c>
      <c r="AX140" s="10">
        <f t="shared" ca="1" si="42"/>
        <v>31</v>
      </c>
      <c r="AY140" s="20"/>
      <c r="AZ140" s="20"/>
    </row>
    <row r="141" spans="1:52">
      <c r="A141" s="10"/>
      <c r="B141" s="71">
        <f t="shared" si="37"/>
        <v>0</v>
      </c>
      <c r="C141" s="71">
        <f t="shared" si="38"/>
        <v>0</v>
      </c>
      <c r="D141" s="71">
        <f t="shared" si="39"/>
        <v>0</v>
      </c>
      <c r="E141" s="71">
        <f t="shared" si="40"/>
        <v>0</v>
      </c>
      <c r="F141" s="71">
        <f t="shared" si="43"/>
        <v>0</v>
      </c>
      <c r="G141" s="56" t="str">
        <f t="shared" si="44"/>
        <v/>
      </c>
      <c r="H141" s="56" t="str">
        <f>IF(A141&lt;&gt;"",IF(G141&lt;&gt;"",IF(ABS(G141)=ABS(E141),"W","L"),""),"")</f>
        <v/>
      </c>
      <c r="I141" s="34">
        <f>IF(A141&lt;&gt;"",IF(OR(#REF!&lt;&gt;0,#REF!&lt;&gt;0),"0",IF(H141&lt;&gt;"",IF(H141="W",(2*#REF!),(-1*#REF!)),0)),0)</f>
        <v>0</v>
      </c>
      <c r="J141" s="34" t="e">
        <f>IF(#REF!=1,0,IF(#REF!&gt;#REF!,0,IF(J140&gt;0,J140,IF(AND(#REF!=3,H141="L"),1,0))))</f>
        <v>#REF!</v>
      </c>
      <c r="K141" s="57">
        <v>1</v>
      </c>
      <c r="L141" s="3" t="str">
        <f>IF(A141&lt;&gt;"",IF(#REF!="",L140,IF(AND(L140&gt;0,#REF!="L"),L140+1,IF(AND(L140&gt;1,#REF!="W"),1,1))),"")</f>
        <v/>
      </c>
      <c r="M141" s="56" t="str">
        <f t="shared" si="45"/>
        <v/>
      </c>
      <c r="N141" s="28"/>
      <c r="O141" s="28"/>
      <c r="P141" s="28"/>
      <c r="Q141" s="28"/>
      <c r="R141" s="28"/>
      <c r="S141" s="28"/>
      <c r="T141" s="28"/>
      <c r="U141" s="28"/>
      <c r="X141"/>
      <c r="Y141"/>
      <c r="Z141"/>
      <c r="AA141"/>
      <c r="AB141"/>
      <c r="AC141" s="39"/>
      <c r="AD141"/>
      <c r="AE141"/>
      <c r="AF141"/>
      <c r="AG141"/>
      <c r="AH141"/>
      <c r="AI141"/>
      <c r="AJ141"/>
      <c r="AK141"/>
      <c r="AL141"/>
      <c r="AM141"/>
      <c r="AN141" s="21">
        <v>34</v>
      </c>
      <c r="AO141" s="17" t="str">
        <f t="shared" si="35"/>
        <v>3</v>
      </c>
      <c r="AP141" s="17" t="str">
        <f t="shared" si="47"/>
        <v>1</v>
      </c>
      <c r="AQ141" s="7"/>
      <c r="AR141" s="17">
        <v>6</v>
      </c>
      <c r="AS141" s="17">
        <v>1</v>
      </c>
      <c r="AT141" s="17" t="s">
        <v>5</v>
      </c>
      <c r="AU141" s="17" t="s">
        <v>6</v>
      </c>
      <c r="AV141" s="17" t="s">
        <v>7</v>
      </c>
      <c r="AW141" s="19">
        <v>16</v>
      </c>
      <c r="AX141" s="10">
        <f t="shared" ca="1" si="42"/>
        <v>6</v>
      </c>
      <c r="AY141" s="20"/>
      <c r="AZ141" s="20"/>
    </row>
    <row r="142" spans="1:52">
      <c r="A142" s="10"/>
      <c r="B142" s="71">
        <f t="shared" si="37"/>
        <v>0</v>
      </c>
      <c r="C142" s="71">
        <f t="shared" si="38"/>
        <v>0</v>
      </c>
      <c r="D142" s="71">
        <f t="shared" si="39"/>
        <v>0</v>
      </c>
      <c r="E142" s="71">
        <f t="shared" si="40"/>
        <v>0</v>
      </c>
      <c r="F142" s="71">
        <f t="shared" si="43"/>
        <v>0</v>
      </c>
      <c r="G142" s="56" t="str">
        <f t="shared" si="44"/>
        <v/>
      </c>
      <c r="H142" s="56" t="str">
        <f>IF(A142&lt;&gt;"",IF(G142&lt;&gt;"",IF(ABS(G142)=ABS(E142),"W","L"),""),"")</f>
        <v/>
      </c>
      <c r="I142" s="34">
        <f>IF(A142&lt;&gt;"",IF(OR(#REF!&lt;&gt;0,#REF!&lt;&gt;0),"0",IF(H142&lt;&gt;"",IF(H142="W",(2*#REF!),(-1*#REF!)),0)),0)</f>
        <v>0</v>
      </c>
      <c r="J142" s="34" t="e">
        <f>IF(#REF!=1,0,IF(#REF!&gt;#REF!,0,IF(J141&gt;0,J141,IF(AND(#REF!=3,H142="L"),1,0))))</f>
        <v>#REF!</v>
      </c>
      <c r="K142" s="57">
        <v>1</v>
      </c>
      <c r="L142" s="3" t="str">
        <f>IF(A142&lt;&gt;"",IF(#REF!="",L141,IF(AND(L141&gt;0,#REF!="L"),L141+1,IF(AND(L141&gt;1,#REF!="W"),1,1))),"")</f>
        <v/>
      </c>
      <c r="M142" s="56" t="str">
        <f t="shared" si="45"/>
        <v/>
      </c>
      <c r="N142" s="28"/>
      <c r="O142" s="28"/>
      <c r="P142" s="28"/>
      <c r="Q142" s="28"/>
      <c r="R142" s="28"/>
      <c r="S142" s="28"/>
      <c r="T142" s="28"/>
      <c r="U142" s="28"/>
      <c r="X142"/>
      <c r="Y142"/>
      <c r="Z142"/>
      <c r="AA142"/>
      <c r="AB142"/>
      <c r="AC142" s="39"/>
      <c r="AD142"/>
      <c r="AE142"/>
      <c r="AF142"/>
      <c r="AG142"/>
      <c r="AH142"/>
      <c r="AI142"/>
      <c r="AJ142"/>
      <c r="AK142"/>
      <c r="AL142"/>
      <c r="AM142"/>
      <c r="AN142" s="21">
        <v>35</v>
      </c>
      <c r="AO142" s="17" t="str">
        <f t="shared" si="35"/>
        <v>3</v>
      </c>
      <c r="AP142" s="17" t="str">
        <f t="shared" ref="AP142" si="49">"2"</f>
        <v>2</v>
      </c>
      <c r="AQ142" s="7"/>
      <c r="AR142" s="17">
        <v>6</v>
      </c>
      <c r="AS142" s="17">
        <v>2</v>
      </c>
      <c r="AT142" s="17" t="s">
        <v>5</v>
      </c>
      <c r="AU142" s="17" t="s">
        <v>11</v>
      </c>
      <c r="AV142" s="17" t="s">
        <v>10</v>
      </c>
      <c r="AW142" s="19">
        <v>17</v>
      </c>
      <c r="AX142" s="10">
        <f t="shared" ca="1" si="42"/>
        <v>29</v>
      </c>
      <c r="AY142" s="20"/>
      <c r="AZ142" s="20"/>
    </row>
    <row r="143" spans="1:52">
      <c r="A143" s="10"/>
      <c r="B143" s="71">
        <f t="shared" si="37"/>
        <v>0</v>
      </c>
      <c r="C143" s="71">
        <f t="shared" si="38"/>
        <v>0</v>
      </c>
      <c r="D143" s="71">
        <f t="shared" si="39"/>
        <v>0</v>
      </c>
      <c r="E143" s="71">
        <f t="shared" si="40"/>
        <v>0</v>
      </c>
      <c r="F143" s="71">
        <f t="shared" si="43"/>
        <v>0</v>
      </c>
      <c r="G143" s="56" t="str">
        <f t="shared" si="44"/>
        <v/>
      </c>
      <c r="H143" s="56" t="str">
        <f>IF(A143&lt;&gt;"",IF(G143&lt;&gt;"",IF(ABS(G143)=ABS(E143),"W","L"),""),"")</f>
        <v/>
      </c>
      <c r="I143" s="34">
        <f>IF(A143&lt;&gt;"",IF(OR(#REF!&lt;&gt;0,#REF!&lt;&gt;0),"0",IF(H143&lt;&gt;"",IF(H143="W",(2*#REF!),(-1*#REF!)),0)),0)</f>
        <v>0</v>
      </c>
      <c r="J143" s="34" t="e">
        <f>IF(#REF!=1,0,IF(#REF!&gt;#REF!,0,IF(J142&gt;0,J142,IF(AND(#REF!=3,H143="L"),1,0))))</f>
        <v>#REF!</v>
      </c>
      <c r="K143" s="57">
        <v>1</v>
      </c>
      <c r="L143" s="3" t="str">
        <f>IF(A143&lt;&gt;"",IF(#REF!="",L142,IF(AND(L142&gt;0,#REF!="L"),L142+1,IF(AND(L142&gt;1,#REF!="W"),1,1))),"")</f>
        <v/>
      </c>
      <c r="M143" s="56" t="str">
        <f t="shared" si="45"/>
        <v/>
      </c>
      <c r="N143" s="28"/>
      <c r="O143" s="28"/>
      <c r="P143" s="28"/>
      <c r="Q143" s="28"/>
      <c r="R143" s="28"/>
      <c r="S143" s="28"/>
      <c r="T143" s="28"/>
      <c r="U143" s="28"/>
      <c r="X143"/>
      <c r="Y143"/>
      <c r="Z143"/>
      <c r="AA143"/>
      <c r="AB143"/>
      <c r="AC143" s="39"/>
      <c r="AD143"/>
      <c r="AE143"/>
      <c r="AF143"/>
      <c r="AG143"/>
      <c r="AH143"/>
      <c r="AI143"/>
      <c r="AJ143"/>
      <c r="AK143"/>
      <c r="AL143"/>
      <c r="AM143"/>
      <c r="AN143" s="21">
        <v>36</v>
      </c>
      <c r="AO143" s="17" t="str">
        <f t="shared" si="35"/>
        <v>3</v>
      </c>
      <c r="AP143" s="17" t="str">
        <f t="shared" si="35"/>
        <v>3</v>
      </c>
      <c r="AQ143" s="7"/>
      <c r="AR143" s="17">
        <v>6</v>
      </c>
      <c r="AS143" s="17">
        <v>3</v>
      </c>
      <c r="AT143" s="17" t="s">
        <v>5</v>
      </c>
      <c r="AU143" s="17" t="s">
        <v>6</v>
      </c>
      <c r="AV143" s="17" t="s">
        <v>7</v>
      </c>
      <c r="AW143" s="19">
        <v>18</v>
      </c>
      <c r="AX143" s="10">
        <f t="shared" ca="1" si="42"/>
        <v>35</v>
      </c>
      <c r="AY143" s="20"/>
      <c r="AZ143" s="20"/>
    </row>
    <row r="144" spans="1:52">
      <c r="A144" s="10"/>
      <c r="B144" s="71">
        <f t="shared" si="37"/>
        <v>0</v>
      </c>
      <c r="C144" s="71">
        <f t="shared" si="38"/>
        <v>0</v>
      </c>
      <c r="D144" s="71">
        <f t="shared" si="39"/>
        <v>0</v>
      </c>
      <c r="E144" s="71">
        <f t="shared" si="40"/>
        <v>0</v>
      </c>
      <c r="F144" s="71">
        <f t="shared" si="43"/>
        <v>0</v>
      </c>
      <c r="G144" s="56" t="str">
        <f t="shared" si="44"/>
        <v/>
      </c>
      <c r="H144" s="56" t="str">
        <f>IF(A144&lt;&gt;"",IF(G144&lt;&gt;"",IF(ABS(G144)=ABS(E144),"W","L"),""),"")</f>
        <v/>
      </c>
      <c r="I144" s="34">
        <f>IF(A144&lt;&gt;"",IF(OR(#REF!&lt;&gt;0,#REF!&lt;&gt;0),"0",IF(H144&lt;&gt;"",IF(H144="W",(2*#REF!),(-1*#REF!)),0)),0)</f>
        <v>0</v>
      </c>
      <c r="J144" s="34" t="e">
        <f>IF(#REF!=1,0,IF(#REF!&gt;#REF!,0,IF(J143&gt;0,J143,IF(AND(#REF!=3,H144="L"),1,0))))</f>
        <v>#REF!</v>
      </c>
      <c r="K144" s="57">
        <v>1</v>
      </c>
      <c r="L144" s="3" t="str">
        <f>IF(A144&lt;&gt;"",IF(#REF!="",L143,IF(AND(L143&gt;0,#REF!="L"),L143+1,IF(AND(L143&gt;1,#REF!="W"),1,1))),"")</f>
        <v/>
      </c>
      <c r="M144" s="56" t="str">
        <f t="shared" si="45"/>
        <v/>
      </c>
      <c r="N144" s="28"/>
      <c r="O144" s="28"/>
      <c r="P144" s="28"/>
      <c r="Q144" s="28"/>
      <c r="R144" s="28"/>
      <c r="S144" s="28"/>
      <c r="T144" s="28"/>
      <c r="U144" s="28"/>
      <c r="X144"/>
      <c r="Y144"/>
      <c r="Z144"/>
      <c r="AA144"/>
      <c r="AB144"/>
      <c r="AC144" s="39"/>
      <c r="AD144"/>
      <c r="AE144"/>
      <c r="AF144"/>
      <c r="AG144"/>
      <c r="AH144"/>
      <c r="AI144"/>
      <c r="AJ144"/>
      <c r="AK144"/>
      <c r="AL144"/>
      <c r="AM144"/>
      <c r="AN144" s="21">
        <v>37</v>
      </c>
      <c r="AO144" s="17">
        <v>0</v>
      </c>
      <c r="AP144" s="17">
        <v>0</v>
      </c>
      <c r="AQ144" s="7"/>
      <c r="AR144" s="17">
        <v>0</v>
      </c>
      <c r="AS144" s="17">
        <v>0</v>
      </c>
      <c r="AT144" s="17">
        <v>0</v>
      </c>
      <c r="AU144" s="17">
        <v>0</v>
      </c>
      <c r="AV144" s="17">
        <v>0</v>
      </c>
      <c r="AW144" s="19"/>
      <c r="AX144" s="10">
        <f t="shared" ca="1" si="42"/>
        <v>30</v>
      </c>
      <c r="AY144" s="20"/>
      <c r="AZ144" s="20"/>
    </row>
    <row r="145" spans="1:50">
      <c r="A145" s="10"/>
      <c r="B145" s="71">
        <f t="shared" si="37"/>
        <v>0</v>
      </c>
      <c r="C145" s="71">
        <f t="shared" si="38"/>
        <v>0</v>
      </c>
      <c r="D145" s="71">
        <f t="shared" si="39"/>
        <v>0</v>
      </c>
      <c r="E145" s="71">
        <f t="shared" si="40"/>
        <v>0</v>
      </c>
      <c r="F145" s="71">
        <f t="shared" si="43"/>
        <v>0</v>
      </c>
      <c r="G145" s="56" t="str">
        <f t="shared" si="44"/>
        <v/>
      </c>
      <c r="H145" s="56" t="str">
        <f>IF(A145&lt;&gt;"",IF(G145&lt;&gt;"",IF(ABS(G145)=ABS(E145),"W","L"),""),"")</f>
        <v/>
      </c>
      <c r="I145" s="34">
        <f>IF(A145&lt;&gt;"",IF(OR(#REF!&lt;&gt;0,#REF!&lt;&gt;0),"0",IF(H145&lt;&gt;"",IF(H145="W",(2*#REF!),(-1*#REF!)),0)),0)</f>
        <v>0</v>
      </c>
      <c r="J145" s="34" t="e">
        <f>IF(#REF!=1,0,IF(#REF!&gt;#REF!,0,IF(J144&gt;0,J144,IF(AND(#REF!=3,H145="L"),1,0))))</f>
        <v>#REF!</v>
      </c>
      <c r="K145" s="57">
        <v>1</v>
      </c>
      <c r="L145" s="3" t="str">
        <f>IF(A145&lt;&gt;"",IF(#REF!="",L144,IF(AND(L144&gt;0,#REF!="L"),L144+1,IF(AND(L144&gt;1,#REF!="W"),1,1))),"")</f>
        <v/>
      </c>
      <c r="M145" s="56" t="str">
        <f t="shared" si="45"/>
        <v/>
      </c>
      <c r="N145" s="28"/>
      <c r="O145" s="28"/>
      <c r="P145" s="28"/>
      <c r="Q145" s="28"/>
      <c r="R145" s="28"/>
      <c r="S145" s="28"/>
      <c r="T145" s="28"/>
      <c r="U145" s="28"/>
      <c r="X145"/>
      <c r="Y145"/>
      <c r="Z145"/>
      <c r="AA145"/>
      <c r="AB145"/>
      <c r="AC145" s="39"/>
      <c r="AD145"/>
      <c r="AE145"/>
      <c r="AF145"/>
      <c r="AG145"/>
      <c r="AH145"/>
      <c r="AI145"/>
      <c r="AJ145"/>
      <c r="AK145"/>
      <c r="AL145"/>
      <c r="AM145"/>
      <c r="AN145"/>
      <c r="AQ145" s="7"/>
      <c r="AX145" s="10">
        <f t="shared" ca="1" si="42"/>
        <v>29</v>
      </c>
    </row>
    <row r="146" spans="1:50">
      <c r="A146" s="10"/>
      <c r="B146" s="71">
        <f t="shared" si="37"/>
        <v>0</v>
      </c>
      <c r="C146" s="71">
        <f t="shared" si="38"/>
        <v>0</v>
      </c>
      <c r="D146" s="71">
        <f t="shared" si="39"/>
        <v>0</v>
      </c>
      <c r="E146" s="71">
        <f t="shared" si="40"/>
        <v>0</v>
      </c>
      <c r="F146" s="71">
        <f t="shared" si="43"/>
        <v>0</v>
      </c>
      <c r="G146" s="56" t="str">
        <f t="shared" si="44"/>
        <v/>
      </c>
      <c r="H146" s="56" t="str">
        <f>IF(A146&lt;&gt;"",IF(G146&lt;&gt;"",IF(ABS(G146)=ABS(E146),"W","L"),""),"")</f>
        <v/>
      </c>
      <c r="I146" s="34">
        <f>IF(A146&lt;&gt;"",IF(OR(#REF!&lt;&gt;0,#REF!&lt;&gt;0),"0",IF(H146&lt;&gt;"",IF(H146="W",(2*#REF!),(-1*#REF!)),0)),0)</f>
        <v>0</v>
      </c>
      <c r="J146" s="34" t="e">
        <f>IF(#REF!=1,0,IF(#REF!&gt;#REF!,0,IF(J145&gt;0,J145,IF(AND(#REF!=3,H146="L"),1,0))))</f>
        <v>#REF!</v>
      </c>
      <c r="K146" s="57">
        <v>1</v>
      </c>
      <c r="L146" s="3" t="str">
        <f>IF(A146&lt;&gt;"",IF(#REF!="",L145,IF(AND(L145&gt;0,#REF!="L"),L145+1,IF(AND(L145&gt;1,#REF!="W"),1,1))),"")</f>
        <v/>
      </c>
      <c r="M146" s="56" t="str">
        <f t="shared" si="45"/>
        <v/>
      </c>
      <c r="N146" s="28"/>
      <c r="O146" s="28"/>
      <c r="P146" s="28"/>
      <c r="Q146" s="28"/>
      <c r="R146" s="28"/>
      <c r="S146" s="28"/>
      <c r="T146" s="28"/>
      <c r="U146" s="28"/>
      <c r="X146"/>
      <c r="Y146"/>
      <c r="Z146"/>
      <c r="AA146"/>
      <c r="AB146"/>
      <c r="AC146" s="39"/>
      <c r="AD146"/>
      <c r="AE146"/>
      <c r="AF146"/>
      <c r="AG146"/>
      <c r="AH146"/>
      <c r="AI146"/>
      <c r="AJ146"/>
      <c r="AK146"/>
      <c r="AL146"/>
      <c r="AM146"/>
      <c r="AN146"/>
      <c r="AQ146" s="7"/>
      <c r="AX146" s="10">
        <f t="shared" ca="1" si="42"/>
        <v>25</v>
      </c>
    </row>
    <row r="147" spans="1:50">
      <c r="A147" s="10"/>
      <c r="B147" s="71">
        <f t="shared" si="37"/>
        <v>0</v>
      </c>
      <c r="C147" s="71">
        <f t="shared" si="38"/>
        <v>0</v>
      </c>
      <c r="D147" s="71">
        <f t="shared" si="39"/>
        <v>0</v>
      </c>
      <c r="E147" s="71">
        <f t="shared" si="40"/>
        <v>0</v>
      </c>
      <c r="F147" s="71">
        <f t="shared" si="43"/>
        <v>0</v>
      </c>
      <c r="G147" s="56" t="str">
        <f t="shared" si="44"/>
        <v/>
      </c>
      <c r="H147" s="56" t="str">
        <f>IF(A147&lt;&gt;"",IF(G147&lt;&gt;"",IF(ABS(G147)=ABS(E147),"W","L"),""),"")</f>
        <v/>
      </c>
      <c r="I147" s="34">
        <f>IF(A147&lt;&gt;"",IF(OR(#REF!&lt;&gt;0,#REF!&lt;&gt;0),"0",IF(H147&lt;&gt;"",IF(H147="W",(2*#REF!),(-1*#REF!)),0)),0)</f>
        <v>0</v>
      </c>
      <c r="J147" s="34" t="e">
        <f>IF(#REF!=1,0,IF(#REF!&gt;#REF!,0,IF(J146&gt;0,J146,IF(AND(#REF!=3,H147="L"),1,0))))</f>
        <v>#REF!</v>
      </c>
      <c r="K147" s="57">
        <v>1</v>
      </c>
      <c r="L147" s="3" t="str">
        <f>IF(A147&lt;&gt;"",IF(#REF!="",L146,IF(AND(L146&gt;0,#REF!="L"),L146+1,IF(AND(L146&gt;1,#REF!="W"),1,1))),"")</f>
        <v/>
      </c>
      <c r="M147" s="56" t="str">
        <f t="shared" si="45"/>
        <v/>
      </c>
      <c r="N147" s="28"/>
      <c r="O147" s="28"/>
      <c r="P147" s="28"/>
      <c r="Q147" s="28"/>
      <c r="R147" s="28"/>
      <c r="S147" s="28"/>
      <c r="T147" s="28"/>
      <c r="U147" s="28"/>
      <c r="X147"/>
      <c r="Y147"/>
      <c r="Z147"/>
      <c r="AA147"/>
      <c r="AB147"/>
      <c r="AC147" s="39"/>
      <c r="AD147"/>
      <c r="AE147"/>
      <c r="AF147"/>
      <c r="AG147"/>
      <c r="AH147"/>
      <c r="AI147"/>
      <c r="AJ147"/>
      <c r="AK147"/>
      <c r="AL147"/>
      <c r="AM147"/>
      <c r="AN147"/>
      <c r="AQ147" s="7"/>
      <c r="AX147" s="10">
        <f t="shared" ca="1" si="42"/>
        <v>0</v>
      </c>
    </row>
    <row r="148" spans="1:50">
      <c r="A148" s="10"/>
      <c r="B148" s="71">
        <f t="shared" si="37"/>
        <v>0</v>
      </c>
      <c r="C148" s="71">
        <f t="shared" si="38"/>
        <v>0</v>
      </c>
      <c r="D148" s="71">
        <f t="shared" si="39"/>
        <v>0</v>
      </c>
      <c r="E148" s="71">
        <f t="shared" si="40"/>
        <v>0</v>
      </c>
      <c r="F148" s="71">
        <f t="shared" si="43"/>
        <v>0</v>
      </c>
      <c r="G148" s="56" t="str">
        <f t="shared" si="44"/>
        <v/>
      </c>
      <c r="H148" s="56" t="str">
        <f>IF(A148&lt;&gt;"",IF(G148&lt;&gt;"",IF(ABS(G148)=ABS(E148),"W","L"),""),"")</f>
        <v/>
      </c>
      <c r="I148" s="34">
        <f>IF(A148&lt;&gt;"",IF(OR(#REF!&lt;&gt;0,#REF!&lt;&gt;0),"0",IF(H148&lt;&gt;"",IF(H148="W",(2*#REF!),(-1*#REF!)),0)),0)</f>
        <v>0</v>
      </c>
      <c r="J148" s="34" t="e">
        <f>IF(#REF!=1,0,IF(#REF!&gt;#REF!,0,IF(J147&gt;0,J147,IF(AND(#REF!=3,H148="L"),1,0))))</f>
        <v>#REF!</v>
      </c>
      <c r="K148" s="57">
        <v>1</v>
      </c>
      <c r="L148" s="3" t="str">
        <f>IF(A148&lt;&gt;"",IF(#REF!="",L147,IF(AND(L147&gt;0,#REF!="L"),L147+1,IF(AND(L147&gt;1,#REF!="W"),1,1))),"")</f>
        <v/>
      </c>
      <c r="M148" s="56" t="str">
        <f t="shared" si="45"/>
        <v/>
      </c>
      <c r="N148" s="28"/>
      <c r="O148" s="28"/>
      <c r="P148" s="28"/>
      <c r="Q148" s="28"/>
      <c r="R148" s="28"/>
      <c r="S148" s="28"/>
      <c r="T148" s="28"/>
      <c r="U148" s="28"/>
      <c r="X148"/>
      <c r="Y148"/>
      <c r="Z148"/>
      <c r="AA148"/>
      <c r="AB148"/>
      <c r="AC148" s="39"/>
      <c r="AD148"/>
      <c r="AE148"/>
      <c r="AF148"/>
      <c r="AG148"/>
      <c r="AH148"/>
      <c r="AI148"/>
      <c r="AJ148"/>
      <c r="AK148"/>
      <c r="AL148"/>
      <c r="AM148"/>
      <c r="AN148"/>
      <c r="AQ148" s="7"/>
      <c r="AX148" s="10">
        <f t="shared" ca="1" si="42"/>
        <v>36</v>
      </c>
    </row>
    <row r="149" spans="1:50">
      <c r="A149" s="10"/>
      <c r="B149" s="71">
        <f t="shared" si="37"/>
        <v>0</v>
      </c>
      <c r="C149" s="71">
        <f t="shared" si="38"/>
        <v>0</v>
      </c>
      <c r="D149" s="71">
        <f t="shared" si="39"/>
        <v>0</v>
      </c>
      <c r="E149" s="71">
        <f t="shared" si="40"/>
        <v>0</v>
      </c>
      <c r="F149" s="71">
        <f t="shared" si="43"/>
        <v>0</v>
      </c>
      <c r="G149" s="56" t="str">
        <f t="shared" si="44"/>
        <v/>
      </c>
      <c r="H149" s="56" t="str">
        <f>IF(A149&lt;&gt;"",IF(G149&lt;&gt;"",IF(ABS(G149)=ABS(E149),"W","L"),""),"")</f>
        <v/>
      </c>
      <c r="I149" s="34">
        <f>IF(A149&lt;&gt;"",IF(OR(#REF!&lt;&gt;0,#REF!&lt;&gt;0),"0",IF(H149&lt;&gt;"",IF(H149="W",(2*#REF!),(-1*#REF!)),0)),0)</f>
        <v>0</v>
      </c>
      <c r="J149" s="34" t="e">
        <f>IF(#REF!=1,0,IF(#REF!&gt;#REF!,0,IF(J148&gt;0,J148,IF(AND(#REF!=3,H149="L"),1,0))))</f>
        <v>#REF!</v>
      </c>
      <c r="K149" s="57">
        <v>1</v>
      </c>
      <c r="L149" s="3" t="str">
        <f>IF(A149&lt;&gt;"",IF(#REF!="",L148,IF(AND(L148&gt;0,#REF!="L"),L148+1,IF(AND(L148&gt;1,#REF!="W"),1,1))),"")</f>
        <v/>
      </c>
      <c r="M149" s="56" t="str">
        <f t="shared" si="45"/>
        <v/>
      </c>
      <c r="N149" s="28"/>
      <c r="O149" s="28"/>
      <c r="P149" s="28"/>
      <c r="Q149" s="28"/>
      <c r="R149" s="28"/>
      <c r="S149" s="28"/>
      <c r="T149" s="28"/>
      <c r="U149" s="28"/>
      <c r="X149"/>
      <c r="Y149"/>
      <c r="Z149"/>
      <c r="AA149"/>
      <c r="AB149"/>
      <c r="AC149" s="39"/>
      <c r="AD149"/>
      <c r="AE149"/>
      <c r="AF149"/>
      <c r="AG149"/>
      <c r="AH149"/>
      <c r="AI149"/>
      <c r="AJ149"/>
      <c r="AK149"/>
      <c r="AL149"/>
      <c r="AM149"/>
      <c r="AN149"/>
      <c r="AQ149" s="7"/>
      <c r="AX149" s="10">
        <f t="shared" ca="1" si="42"/>
        <v>14</v>
      </c>
    </row>
    <row r="150" spans="1:50">
      <c r="A150" s="10"/>
      <c r="B150" s="71">
        <f t="shared" si="37"/>
        <v>0</v>
      </c>
      <c r="C150" s="71">
        <f t="shared" si="38"/>
        <v>0</v>
      </c>
      <c r="D150" s="71">
        <f t="shared" si="39"/>
        <v>0</v>
      </c>
      <c r="E150" s="71">
        <f t="shared" si="40"/>
        <v>0</v>
      </c>
      <c r="F150" s="71">
        <f t="shared" si="43"/>
        <v>0</v>
      </c>
      <c r="G150" s="56" t="str">
        <f t="shared" si="44"/>
        <v/>
      </c>
      <c r="H150" s="56" t="str">
        <f>IF(A150&lt;&gt;"",IF(G150&lt;&gt;"",IF(ABS(G150)=ABS(E150),"W","L"),""),"")</f>
        <v/>
      </c>
      <c r="I150" s="34">
        <f>IF(A150&lt;&gt;"",IF(OR(#REF!&lt;&gt;0,#REF!&lt;&gt;0),"0",IF(H150&lt;&gt;"",IF(H150="W",(2*#REF!),(-1*#REF!)),0)),0)</f>
        <v>0</v>
      </c>
      <c r="J150" s="34" t="e">
        <f>IF(#REF!=1,0,IF(#REF!&gt;#REF!,0,IF(J149&gt;0,J149,IF(AND(#REF!=3,H150="L"),1,0))))</f>
        <v>#REF!</v>
      </c>
      <c r="K150" s="57">
        <v>1</v>
      </c>
      <c r="L150" s="3" t="str">
        <f>IF(A150&lt;&gt;"",IF(#REF!="",L149,IF(AND(L149&gt;0,#REF!="L"),L149+1,IF(AND(L149&gt;1,#REF!="W"),1,1))),"")</f>
        <v/>
      </c>
      <c r="M150" s="56" t="str">
        <f t="shared" si="45"/>
        <v/>
      </c>
      <c r="N150" s="28"/>
      <c r="O150" s="28"/>
      <c r="P150" s="28"/>
      <c r="Q150" s="28"/>
      <c r="R150" s="28"/>
      <c r="S150" s="28"/>
      <c r="T150" s="28"/>
      <c r="U150" s="28"/>
      <c r="X150"/>
      <c r="Y150"/>
      <c r="Z150"/>
      <c r="AA150"/>
      <c r="AB150"/>
      <c r="AC150" s="39"/>
      <c r="AD150" s="4"/>
      <c r="AE150"/>
      <c r="AF150"/>
      <c r="AG150"/>
      <c r="AH150"/>
      <c r="AI150"/>
      <c r="AJ150"/>
      <c r="AK150"/>
      <c r="AL150"/>
      <c r="AM150"/>
      <c r="AQ150" s="7"/>
      <c r="AX150" s="10">
        <f t="shared" ca="1" si="42"/>
        <v>18</v>
      </c>
    </row>
    <row r="151" spans="1:50">
      <c r="A151" s="10"/>
      <c r="B151" s="71">
        <f t="shared" si="37"/>
        <v>0</v>
      </c>
      <c r="C151" s="71">
        <f t="shared" si="38"/>
        <v>0</v>
      </c>
      <c r="D151" s="71">
        <f t="shared" si="39"/>
        <v>0</v>
      </c>
      <c r="E151" s="71">
        <f t="shared" si="40"/>
        <v>0</v>
      </c>
      <c r="F151" s="71">
        <f t="shared" si="43"/>
        <v>0</v>
      </c>
      <c r="G151" s="56" t="str">
        <f t="shared" si="44"/>
        <v/>
      </c>
      <c r="H151" s="56" t="str">
        <f>IF(A151&lt;&gt;"",IF(G151&lt;&gt;"",IF(ABS(G151)=ABS(E151),"W","L"),""),"")</f>
        <v/>
      </c>
      <c r="I151" s="34">
        <f>IF(A151&lt;&gt;"",IF(OR(#REF!&lt;&gt;0,#REF!&lt;&gt;0),"0",IF(H151&lt;&gt;"",IF(H151="W",(2*#REF!),(-1*#REF!)),0)),0)</f>
        <v>0</v>
      </c>
      <c r="J151" s="34" t="e">
        <f>IF(#REF!=1,0,IF(#REF!&gt;#REF!,0,IF(J150&gt;0,J150,IF(AND(#REF!=3,H151="L"),1,0))))</f>
        <v>#REF!</v>
      </c>
      <c r="K151" s="57">
        <v>1</v>
      </c>
      <c r="L151" s="3" t="str">
        <f>IF(A151&lt;&gt;"",IF(#REF!="",L150,IF(AND(L150&gt;0,#REF!="L"),L150+1,IF(AND(L150&gt;1,#REF!="W"),1,1))),"")</f>
        <v/>
      </c>
      <c r="M151" s="56" t="str">
        <f t="shared" si="45"/>
        <v/>
      </c>
      <c r="N151" s="28"/>
      <c r="O151" s="28"/>
      <c r="P151" s="28"/>
      <c r="Q151" s="28"/>
      <c r="R151" s="28"/>
      <c r="S151" s="28"/>
      <c r="T151" s="28"/>
      <c r="U151" s="28"/>
      <c r="X151"/>
      <c r="Y151"/>
      <c r="Z151"/>
      <c r="AA151"/>
      <c r="AB151"/>
      <c r="AC151" s="39"/>
      <c r="AD151" s="4"/>
      <c r="AE151"/>
      <c r="AF151"/>
      <c r="AG151"/>
      <c r="AH151"/>
      <c r="AI151"/>
      <c r="AJ151"/>
      <c r="AK151"/>
      <c r="AL151"/>
      <c r="AM151"/>
      <c r="AQ151" s="7"/>
      <c r="AX151" s="10">
        <f t="shared" ca="1" si="42"/>
        <v>35</v>
      </c>
    </row>
    <row r="152" spans="1:50">
      <c r="A152" s="10"/>
      <c r="B152" s="71">
        <f t="shared" si="37"/>
        <v>0</v>
      </c>
      <c r="C152" s="71">
        <f t="shared" si="38"/>
        <v>0</v>
      </c>
      <c r="D152" s="71">
        <f t="shared" si="39"/>
        <v>0</v>
      </c>
      <c r="E152" s="71">
        <f t="shared" si="40"/>
        <v>0</v>
      </c>
      <c r="F152" s="71">
        <f t="shared" si="43"/>
        <v>0</v>
      </c>
      <c r="G152" s="56" t="str">
        <f t="shared" si="44"/>
        <v/>
      </c>
      <c r="H152" s="56" t="str">
        <f>IF(A152&lt;&gt;"",IF(G152&lt;&gt;"",IF(ABS(G152)=ABS(E152),"W","L"),""),"")</f>
        <v/>
      </c>
      <c r="I152" s="34">
        <f>IF(A152&lt;&gt;"",IF(OR(#REF!&lt;&gt;0,#REF!&lt;&gt;0),"0",IF(H152&lt;&gt;"",IF(H152="W",(2*#REF!),(-1*#REF!)),0)),0)</f>
        <v>0</v>
      </c>
      <c r="J152" s="34" t="e">
        <f>IF(#REF!=1,0,IF(#REF!&gt;#REF!,0,IF(J151&gt;0,J151,IF(AND(#REF!=3,H152="L"),1,0))))</f>
        <v>#REF!</v>
      </c>
      <c r="K152" s="57">
        <v>1</v>
      </c>
      <c r="L152" s="3" t="str">
        <f>IF(A152&lt;&gt;"",IF(#REF!="",L151,IF(AND(L151&gt;0,#REF!="L"),L151+1,IF(AND(L151&gt;1,#REF!="W"),1,1))),"")</f>
        <v/>
      </c>
      <c r="M152" s="56" t="str">
        <f t="shared" si="45"/>
        <v/>
      </c>
      <c r="N152" s="28"/>
      <c r="O152" s="28"/>
      <c r="P152" s="28"/>
      <c r="Q152" s="28"/>
      <c r="R152" s="28"/>
      <c r="S152" s="28"/>
      <c r="T152" s="28"/>
      <c r="U152" s="28"/>
      <c r="X152"/>
      <c r="Y152"/>
      <c r="Z152"/>
      <c r="AA152"/>
      <c r="AB152"/>
      <c r="AC152" s="39"/>
      <c r="AD152" s="4"/>
      <c r="AE152"/>
      <c r="AF152"/>
      <c r="AG152"/>
      <c r="AH152"/>
      <c r="AI152"/>
      <c r="AJ152"/>
      <c r="AK152"/>
      <c r="AL152"/>
      <c r="AM152"/>
      <c r="AQ152" s="7"/>
      <c r="AX152" s="10">
        <f t="shared" ca="1" si="42"/>
        <v>14</v>
      </c>
    </row>
    <row r="153" spans="1:50">
      <c r="A153" s="10"/>
      <c r="B153" s="71">
        <f t="shared" si="37"/>
        <v>0</v>
      </c>
      <c r="C153" s="71">
        <f t="shared" si="38"/>
        <v>0</v>
      </c>
      <c r="D153" s="71">
        <f t="shared" si="39"/>
        <v>0</v>
      </c>
      <c r="E153" s="71">
        <f t="shared" si="40"/>
        <v>0</v>
      </c>
      <c r="F153" s="71">
        <f t="shared" si="43"/>
        <v>0</v>
      </c>
      <c r="G153" s="56" t="str">
        <f t="shared" si="44"/>
        <v/>
      </c>
      <c r="H153" s="56" t="str">
        <f>IF(A153&lt;&gt;"",IF(G153&lt;&gt;"",IF(ABS(G153)=ABS(E153),"W","L"),""),"")</f>
        <v/>
      </c>
      <c r="I153" s="34">
        <f>IF(A153&lt;&gt;"",IF(OR(#REF!&lt;&gt;0,#REF!&lt;&gt;0),"0",IF(H153&lt;&gt;"",IF(H153="W",(2*#REF!),(-1*#REF!)),0)),0)</f>
        <v>0</v>
      </c>
      <c r="J153" s="34" t="e">
        <f>IF(#REF!=1,0,IF(#REF!&gt;#REF!,0,IF(J152&gt;0,J152,IF(AND(#REF!=3,H153="L"),1,0))))</f>
        <v>#REF!</v>
      </c>
      <c r="K153" s="57">
        <v>1</v>
      </c>
      <c r="L153" s="3" t="str">
        <f>IF(A153&lt;&gt;"",IF(#REF!="",L152,IF(AND(L152&gt;0,#REF!="L"),L152+1,IF(AND(L152&gt;1,#REF!="W"),1,1))),"")</f>
        <v/>
      </c>
      <c r="M153" s="56" t="str">
        <f t="shared" si="45"/>
        <v/>
      </c>
      <c r="N153" s="28"/>
      <c r="O153" s="28"/>
      <c r="P153" s="28"/>
      <c r="Q153" s="28"/>
      <c r="R153" s="28"/>
      <c r="S153" s="28"/>
      <c r="T153" s="28"/>
      <c r="U153" s="28"/>
      <c r="X153"/>
      <c r="Y153"/>
      <c r="Z153"/>
      <c r="AA153"/>
      <c r="AB153"/>
      <c r="AC153" s="39"/>
      <c r="AD153" s="4"/>
      <c r="AE153"/>
      <c r="AF153"/>
      <c r="AG153"/>
      <c r="AH153"/>
      <c r="AI153"/>
      <c r="AJ153"/>
      <c r="AK153"/>
      <c r="AL153"/>
      <c r="AM153"/>
      <c r="AQ153" s="7"/>
      <c r="AX153" s="10">
        <f t="shared" ca="1" si="42"/>
        <v>32</v>
      </c>
    </row>
    <row r="154" spans="1:50">
      <c r="A154" s="10"/>
      <c r="B154" s="71">
        <f t="shared" si="37"/>
        <v>0</v>
      </c>
      <c r="C154" s="71">
        <f t="shared" si="38"/>
        <v>0</v>
      </c>
      <c r="D154" s="71">
        <f t="shared" si="39"/>
        <v>0</v>
      </c>
      <c r="E154" s="71">
        <f t="shared" si="40"/>
        <v>0</v>
      </c>
      <c r="F154" s="71">
        <f t="shared" si="43"/>
        <v>0</v>
      </c>
      <c r="G154" s="56" t="str">
        <f t="shared" si="44"/>
        <v/>
      </c>
      <c r="H154" s="56" t="str">
        <f>IF(A154&lt;&gt;"",IF(G154&lt;&gt;"",IF(ABS(G154)=ABS(E154),"W","L"),""),"")</f>
        <v/>
      </c>
      <c r="I154" s="34">
        <f>IF(A154&lt;&gt;"",IF(OR(#REF!&lt;&gt;0,#REF!&lt;&gt;0),"0",IF(H154&lt;&gt;"",IF(H154="W",(2*#REF!),(-1*#REF!)),0)),0)</f>
        <v>0</v>
      </c>
      <c r="J154" s="34" t="e">
        <f>IF(#REF!=1,0,IF(#REF!&gt;#REF!,0,IF(J153&gt;0,J153,IF(AND(#REF!=3,H154="L"),1,0))))</f>
        <v>#REF!</v>
      </c>
      <c r="K154" s="57">
        <v>1</v>
      </c>
      <c r="L154" s="3" t="str">
        <f>IF(A154&lt;&gt;"",IF(#REF!="",L153,IF(AND(L153&gt;0,#REF!="L"),L153+1,IF(AND(L153&gt;1,#REF!="W"),1,1))),"")</f>
        <v/>
      </c>
      <c r="M154" s="56" t="str">
        <f t="shared" si="45"/>
        <v/>
      </c>
      <c r="N154" s="28"/>
      <c r="O154" s="28"/>
      <c r="P154" s="28"/>
      <c r="Q154" s="28"/>
      <c r="R154" s="28"/>
      <c r="S154" s="28"/>
      <c r="T154" s="28"/>
      <c r="U154" s="28"/>
      <c r="X154"/>
      <c r="Y154"/>
      <c r="Z154"/>
      <c r="AA154"/>
      <c r="AB154"/>
      <c r="AC154" s="39"/>
      <c r="AD154" s="4"/>
      <c r="AE154"/>
      <c r="AF154"/>
      <c r="AG154"/>
      <c r="AH154"/>
      <c r="AI154"/>
      <c r="AJ154"/>
      <c r="AK154"/>
      <c r="AL154"/>
      <c r="AM154"/>
      <c r="AQ154" s="7"/>
      <c r="AX154" s="10">
        <f t="shared" ca="1" si="42"/>
        <v>25</v>
      </c>
    </row>
    <row r="155" spans="1:50">
      <c r="A155" s="10"/>
      <c r="B155" s="71">
        <f t="shared" si="37"/>
        <v>0</v>
      </c>
      <c r="C155" s="71">
        <f t="shared" si="38"/>
        <v>0</v>
      </c>
      <c r="D155" s="71">
        <f t="shared" si="39"/>
        <v>0</v>
      </c>
      <c r="E155" s="71">
        <f t="shared" si="40"/>
        <v>0</v>
      </c>
      <c r="F155" s="71">
        <f t="shared" si="43"/>
        <v>0</v>
      </c>
      <c r="G155" s="56" t="str">
        <f t="shared" si="44"/>
        <v/>
      </c>
      <c r="H155" s="56" t="str">
        <f>IF(A155&lt;&gt;"",IF(G155&lt;&gt;"",IF(ABS(G155)=ABS(E155),"W","L"),""),"")</f>
        <v/>
      </c>
      <c r="I155" s="34">
        <f>IF(A155&lt;&gt;"",IF(OR(#REF!&lt;&gt;0,#REF!&lt;&gt;0),"0",IF(H155&lt;&gt;"",IF(H155="W",(2*#REF!),(-1*#REF!)),0)),0)</f>
        <v>0</v>
      </c>
      <c r="J155" s="34" t="e">
        <f>IF(#REF!=1,0,IF(#REF!&gt;#REF!,0,IF(J154&gt;0,J154,IF(AND(#REF!=3,H155="L"),1,0))))</f>
        <v>#REF!</v>
      </c>
      <c r="K155" s="57">
        <v>1</v>
      </c>
      <c r="L155" s="3" t="str">
        <f>IF(A155&lt;&gt;"",IF(#REF!="",L154,IF(AND(L154&gt;0,#REF!="L"),L154+1,IF(AND(L154&gt;1,#REF!="W"),1,1))),"")</f>
        <v/>
      </c>
      <c r="M155" s="56" t="str">
        <f t="shared" si="45"/>
        <v/>
      </c>
      <c r="N155" s="28"/>
      <c r="O155" s="28"/>
      <c r="P155" s="28"/>
      <c r="Q155" s="28"/>
      <c r="R155" s="28"/>
      <c r="S155" s="28"/>
      <c r="T155" s="28"/>
      <c r="U155" s="28"/>
      <c r="X155"/>
      <c r="Y155"/>
      <c r="Z155"/>
      <c r="AA155"/>
      <c r="AB155"/>
      <c r="AC155" s="39"/>
      <c r="AD155" s="4"/>
      <c r="AE155"/>
      <c r="AF155"/>
      <c r="AG155"/>
      <c r="AH155"/>
      <c r="AI155"/>
      <c r="AJ155"/>
      <c r="AK155"/>
      <c r="AL155"/>
      <c r="AM155"/>
      <c r="AQ155" s="7"/>
      <c r="AX155" s="10">
        <f t="shared" ca="1" si="42"/>
        <v>32</v>
      </c>
    </row>
    <row r="156" spans="1:50">
      <c r="A156" s="10"/>
      <c r="B156" s="71">
        <f t="shared" si="37"/>
        <v>0</v>
      </c>
      <c r="C156" s="71">
        <f t="shared" si="38"/>
        <v>0</v>
      </c>
      <c r="D156" s="71">
        <f t="shared" si="39"/>
        <v>0</v>
      </c>
      <c r="E156" s="71">
        <f t="shared" si="40"/>
        <v>0</v>
      </c>
      <c r="F156" s="71">
        <f t="shared" si="43"/>
        <v>0</v>
      </c>
      <c r="G156" s="56" t="str">
        <f t="shared" si="44"/>
        <v/>
      </c>
      <c r="H156" s="56" t="str">
        <f>IF(A156&lt;&gt;"",IF(G156&lt;&gt;"",IF(ABS(G156)=ABS(E156),"W","L"),""),"")</f>
        <v/>
      </c>
      <c r="I156" s="34">
        <f>IF(A156&lt;&gt;"",IF(OR(#REF!&lt;&gt;0,#REF!&lt;&gt;0),"0",IF(H156&lt;&gt;"",IF(H156="W",(2*#REF!),(-1*#REF!)),0)),0)</f>
        <v>0</v>
      </c>
      <c r="J156" s="34" t="e">
        <f>IF(#REF!=1,0,IF(#REF!&gt;#REF!,0,IF(J155&gt;0,J155,IF(AND(#REF!=3,H156="L"),1,0))))</f>
        <v>#REF!</v>
      </c>
      <c r="K156" s="57">
        <v>1</v>
      </c>
      <c r="L156" s="3" t="str">
        <f>IF(A156&lt;&gt;"",IF(#REF!="",L155,IF(AND(L155&gt;0,#REF!="L"),L155+1,IF(AND(L155&gt;1,#REF!="W"),1,1))),"")</f>
        <v/>
      </c>
      <c r="M156" s="56" t="str">
        <f t="shared" si="45"/>
        <v/>
      </c>
      <c r="N156" s="28"/>
      <c r="O156" s="28"/>
      <c r="P156" s="28"/>
      <c r="Q156" s="28"/>
      <c r="R156" s="28"/>
      <c r="S156" s="28"/>
      <c r="T156" s="28"/>
      <c r="U156" s="28"/>
      <c r="X156"/>
      <c r="Y156"/>
      <c r="Z156"/>
      <c r="AA156"/>
      <c r="AB156"/>
      <c r="AC156" s="39"/>
      <c r="AD156" s="4"/>
      <c r="AE156"/>
      <c r="AF156"/>
      <c r="AG156"/>
      <c r="AH156"/>
      <c r="AI156"/>
      <c r="AJ156"/>
      <c r="AK156"/>
      <c r="AL156"/>
      <c r="AM156"/>
      <c r="AQ156" s="7"/>
      <c r="AX156" s="10">
        <f t="shared" ca="1" si="42"/>
        <v>10</v>
      </c>
    </row>
    <row r="157" spans="1:50">
      <c r="A157" s="10"/>
      <c r="B157" s="71">
        <f t="shared" si="37"/>
        <v>0</v>
      </c>
      <c r="C157" s="71">
        <f t="shared" si="38"/>
        <v>0</v>
      </c>
      <c r="D157" s="71">
        <f t="shared" si="39"/>
        <v>0</v>
      </c>
      <c r="E157" s="71">
        <f t="shared" si="40"/>
        <v>0</v>
      </c>
      <c r="F157" s="71">
        <f t="shared" si="43"/>
        <v>0</v>
      </c>
      <c r="G157" s="56" t="str">
        <f t="shared" si="44"/>
        <v/>
      </c>
      <c r="H157" s="56" t="str">
        <f>IF(A157&lt;&gt;"",IF(G157&lt;&gt;"",IF(ABS(G157)=ABS(E157),"W","L"),""),"")</f>
        <v/>
      </c>
      <c r="I157" s="34">
        <f>IF(A157&lt;&gt;"",IF(OR(#REF!&lt;&gt;0,#REF!&lt;&gt;0),"0",IF(H157&lt;&gt;"",IF(H157="W",(2*#REF!),(-1*#REF!)),0)),0)</f>
        <v>0</v>
      </c>
      <c r="J157" s="34" t="e">
        <f>IF(#REF!=1,0,IF(#REF!&gt;#REF!,0,IF(J156&gt;0,J156,IF(AND(#REF!=3,H157="L"),1,0))))</f>
        <v>#REF!</v>
      </c>
      <c r="K157" s="57">
        <v>1</v>
      </c>
      <c r="L157" s="3" t="str">
        <f>IF(A157&lt;&gt;"",IF(#REF!="",L156,IF(AND(L156&gt;0,#REF!="L"),L156+1,IF(AND(L156&gt;1,#REF!="W"),1,1))),"")</f>
        <v/>
      </c>
      <c r="M157" s="56" t="str">
        <f t="shared" si="45"/>
        <v/>
      </c>
      <c r="N157" s="28"/>
      <c r="O157" s="28"/>
      <c r="P157" s="28"/>
      <c r="Q157" s="28"/>
      <c r="R157" s="28"/>
      <c r="S157" s="28"/>
      <c r="T157" s="28"/>
      <c r="U157" s="28"/>
      <c r="X157"/>
      <c r="Y157"/>
      <c r="Z157"/>
      <c r="AA157"/>
      <c r="AB157"/>
      <c r="AC157" s="39"/>
      <c r="AD157" s="4"/>
      <c r="AE157"/>
      <c r="AF157"/>
      <c r="AG157"/>
      <c r="AH157"/>
      <c r="AI157"/>
      <c r="AJ157"/>
      <c r="AK157"/>
      <c r="AL157"/>
      <c r="AM157"/>
      <c r="AQ157" s="7"/>
      <c r="AX157" s="10">
        <f t="shared" ca="1" si="42"/>
        <v>23</v>
      </c>
    </row>
    <row r="158" spans="1:50">
      <c r="A158" s="10"/>
      <c r="B158" s="71">
        <f t="shared" si="37"/>
        <v>0</v>
      </c>
      <c r="C158" s="71">
        <f t="shared" si="38"/>
        <v>0</v>
      </c>
      <c r="D158" s="71">
        <f t="shared" si="39"/>
        <v>0</v>
      </c>
      <c r="E158" s="71">
        <f t="shared" si="40"/>
        <v>0</v>
      </c>
      <c r="F158" s="71">
        <f t="shared" si="43"/>
        <v>0</v>
      </c>
      <c r="G158" s="56" t="str">
        <f t="shared" si="44"/>
        <v/>
      </c>
      <c r="H158" s="56" t="str">
        <f>IF(A158&lt;&gt;"",IF(G158&lt;&gt;"",IF(ABS(G158)=ABS(E158),"W","L"),""),"")</f>
        <v/>
      </c>
      <c r="I158" s="34">
        <f>IF(A158&lt;&gt;"",IF(OR(#REF!&lt;&gt;0,#REF!&lt;&gt;0),"0",IF(H158&lt;&gt;"",IF(H158="W",(2*#REF!),(-1*#REF!)),0)),0)</f>
        <v>0</v>
      </c>
      <c r="J158" s="34" t="e">
        <f>IF(#REF!=1,0,IF(#REF!&gt;#REF!,0,IF(J157&gt;0,J157,IF(AND(#REF!=3,H158="L"),1,0))))</f>
        <v>#REF!</v>
      </c>
      <c r="K158" s="57">
        <v>1</v>
      </c>
      <c r="L158" s="3" t="str">
        <f>IF(A158&lt;&gt;"",IF(#REF!="",L157,IF(AND(L157&gt;0,#REF!="L"),L157+1,IF(AND(L157&gt;1,#REF!="W"),1,1))),"")</f>
        <v/>
      </c>
      <c r="M158" s="56" t="str">
        <f t="shared" si="45"/>
        <v/>
      </c>
      <c r="N158" s="28"/>
      <c r="O158" s="28"/>
      <c r="P158" s="28"/>
      <c r="Q158" s="28"/>
      <c r="R158" s="28"/>
      <c r="S158" s="28"/>
      <c r="T158" s="28"/>
      <c r="U158" s="28"/>
      <c r="X158"/>
      <c r="Y158"/>
      <c r="Z158"/>
      <c r="AA158"/>
      <c r="AB158"/>
      <c r="AC158" s="39"/>
      <c r="AD158" s="4"/>
      <c r="AE158"/>
      <c r="AF158"/>
      <c r="AG158"/>
      <c r="AH158"/>
      <c r="AI158"/>
      <c r="AJ158"/>
      <c r="AK158"/>
      <c r="AL158"/>
      <c r="AM158"/>
      <c r="AQ158" s="7"/>
      <c r="AX158" s="10">
        <f t="shared" ca="1" si="42"/>
        <v>29</v>
      </c>
    </row>
    <row r="159" spans="1:50">
      <c r="A159" s="10"/>
      <c r="B159" s="71">
        <f t="shared" si="37"/>
        <v>0</v>
      </c>
      <c r="C159" s="71">
        <f t="shared" si="38"/>
        <v>0</v>
      </c>
      <c r="D159" s="71">
        <f t="shared" si="39"/>
        <v>0</v>
      </c>
      <c r="E159" s="71">
        <f t="shared" si="40"/>
        <v>0</v>
      </c>
      <c r="F159" s="71">
        <f t="shared" si="43"/>
        <v>0</v>
      </c>
      <c r="G159" s="56" t="str">
        <f t="shared" si="44"/>
        <v/>
      </c>
      <c r="H159" s="56" t="str">
        <f>IF(A159&lt;&gt;"",IF(G159&lt;&gt;"",IF(ABS(G159)=ABS(E159),"W","L"),""),"")</f>
        <v/>
      </c>
      <c r="I159" s="34">
        <f>IF(A159&lt;&gt;"",IF(OR(#REF!&lt;&gt;0,#REF!&lt;&gt;0),"0",IF(H159&lt;&gt;"",IF(H159="W",(2*#REF!),(-1*#REF!)),0)),0)</f>
        <v>0</v>
      </c>
      <c r="J159" s="34" t="e">
        <f>IF(#REF!=1,0,IF(#REF!&gt;#REF!,0,IF(J158&gt;0,J158,IF(AND(#REF!=3,H159="L"),1,0))))</f>
        <v>#REF!</v>
      </c>
      <c r="K159" s="57">
        <v>1</v>
      </c>
      <c r="L159" s="3" t="str">
        <f>IF(A159&lt;&gt;"",IF(#REF!="",L158,IF(AND(L158&gt;0,#REF!="L"),L158+1,IF(AND(L158&gt;1,#REF!="W"),1,1))),"")</f>
        <v/>
      </c>
      <c r="M159" s="56" t="str">
        <f t="shared" si="45"/>
        <v/>
      </c>
      <c r="N159" s="28"/>
      <c r="O159" s="28"/>
      <c r="P159" s="28"/>
      <c r="Q159" s="28"/>
      <c r="R159" s="28"/>
      <c r="S159" s="28"/>
      <c r="T159" s="28"/>
      <c r="U159" s="28"/>
      <c r="X159"/>
      <c r="Y159"/>
      <c r="Z159"/>
      <c r="AA159"/>
      <c r="AB159"/>
      <c r="AC159" s="39"/>
      <c r="AD159" s="4"/>
      <c r="AE159"/>
      <c r="AF159"/>
      <c r="AG159"/>
      <c r="AH159"/>
      <c r="AI159"/>
      <c r="AJ159"/>
      <c r="AK159"/>
      <c r="AL159"/>
      <c r="AM159"/>
      <c r="AQ159" s="7"/>
      <c r="AX159" s="10">
        <f t="shared" ca="1" si="42"/>
        <v>7</v>
      </c>
    </row>
    <row r="160" spans="1:50">
      <c r="A160" s="10"/>
      <c r="B160" s="71">
        <f t="shared" si="37"/>
        <v>0</v>
      </c>
      <c r="C160" s="71">
        <f t="shared" si="38"/>
        <v>0</v>
      </c>
      <c r="D160" s="71">
        <f t="shared" si="39"/>
        <v>0</v>
      </c>
      <c r="E160" s="71">
        <f t="shared" si="40"/>
        <v>0</v>
      </c>
      <c r="F160" s="71">
        <f t="shared" si="43"/>
        <v>0</v>
      </c>
      <c r="G160" s="56" t="str">
        <f t="shared" si="44"/>
        <v/>
      </c>
      <c r="H160" s="56" t="str">
        <f>IF(A160&lt;&gt;"",IF(G160&lt;&gt;"",IF(ABS(G160)=ABS(E160),"W","L"),""),"")</f>
        <v/>
      </c>
      <c r="I160" s="34">
        <f>IF(A160&lt;&gt;"",IF(OR(#REF!&lt;&gt;0,#REF!&lt;&gt;0),"0",IF(H160&lt;&gt;"",IF(H160="W",(2*#REF!),(-1*#REF!)),0)),0)</f>
        <v>0</v>
      </c>
      <c r="J160" s="34" t="e">
        <f>IF(#REF!=1,0,IF(#REF!&gt;#REF!,0,IF(J159&gt;0,J159,IF(AND(#REF!=3,H160="L"),1,0))))</f>
        <v>#REF!</v>
      </c>
      <c r="K160" s="57">
        <v>1</v>
      </c>
      <c r="L160" s="3" t="str">
        <f>IF(A160&lt;&gt;"",IF(#REF!="",L159,IF(AND(L159&gt;0,#REF!="L"),L159+1,IF(AND(L159&gt;1,#REF!="W"),1,1))),"")</f>
        <v/>
      </c>
      <c r="M160" s="56" t="str">
        <f t="shared" si="45"/>
        <v/>
      </c>
      <c r="N160" s="28"/>
      <c r="O160" s="28"/>
      <c r="P160" s="28"/>
      <c r="Q160" s="28"/>
      <c r="R160" s="28"/>
      <c r="S160" s="28"/>
      <c r="T160" s="28"/>
      <c r="U160" s="28"/>
      <c r="X160"/>
      <c r="Y160"/>
      <c r="Z160"/>
      <c r="AA160"/>
      <c r="AB160"/>
      <c r="AC160" s="39"/>
      <c r="AD160" s="4"/>
      <c r="AE160"/>
      <c r="AF160"/>
      <c r="AG160"/>
      <c r="AH160"/>
      <c r="AI160"/>
      <c r="AJ160"/>
      <c r="AK160"/>
      <c r="AL160"/>
      <c r="AM160"/>
      <c r="AQ160" s="7"/>
      <c r="AX160" s="10">
        <f t="shared" ca="1" si="42"/>
        <v>17</v>
      </c>
    </row>
    <row r="161" spans="1:50">
      <c r="A161" s="10"/>
      <c r="B161" s="71">
        <f t="shared" si="37"/>
        <v>0</v>
      </c>
      <c r="C161" s="71">
        <f t="shared" si="38"/>
        <v>0</v>
      </c>
      <c r="D161" s="71">
        <f t="shared" si="39"/>
        <v>0</v>
      </c>
      <c r="E161" s="71">
        <f t="shared" si="40"/>
        <v>0</v>
      </c>
      <c r="F161" s="71">
        <f t="shared" si="43"/>
        <v>0</v>
      </c>
      <c r="G161" s="56" t="str">
        <f t="shared" si="44"/>
        <v/>
      </c>
      <c r="H161" s="56" t="str">
        <f>IF(A161&lt;&gt;"",IF(G161&lt;&gt;"",IF(ABS(G161)=ABS(E161),"W","L"),""),"")</f>
        <v/>
      </c>
      <c r="I161" s="34">
        <f>IF(A161&lt;&gt;"",IF(OR(#REF!&lt;&gt;0,#REF!&lt;&gt;0),"0",IF(H161&lt;&gt;"",IF(H161="W",(2*#REF!),(-1*#REF!)),0)),0)</f>
        <v>0</v>
      </c>
      <c r="J161" s="34" t="e">
        <f>IF(#REF!=1,0,IF(#REF!&gt;#REF!,0,IF(J160&gt;0,J160,IF(AND(#REF!=3,H161="L"),1,0))))</f>
        <v>#REF!</v>
      </c>
      <c r="K161" s="57">
        <v>1</v>
      </c>
      <c r="L161" s="3" t="str">
        <f>IF(A161&lt;&gt;"",IF(#REF!="",L160,IF(AND(L160&gt;0,#REF!="L"),L160+1,IF(AND(L160&gt;1,#REF!="W"),1,1))),"")</f>
        <v/>
      </c>
      <c r="M161" s="56" t="str">
        <f t="shared" si="45"/>
        <v/>
      </c>
      <c r="N161" s="28"/>
      <c r="O161" s="28"/>
      <c r="P161" s="28"/>
      <c r="Q161" s="28"/>
      <c r="R161" s="28"/>
      <c r="S161" s="28"/>
      <c r="T161" s="28"/>
      <c r="U161" s="28"/>
      <c r="X161"/>
      <c r="Y161"/>
      <c r="Z161"/>
      <c r="AA161"/>
      <c r="AB161"/>
      <c r="AC161" s="39"/>
      <c r="AD161" s="4"/>
      <c r="AE161"/>
      <c r="AF161"/>
      <c r="AG161"/>
      <c r="AH161"/>
      <c r="AI161"/>
      <c r="AJ161"/>
      <c r="AK161"/>
      <c r="AL161"/>
      <c r="AM161"/>
      <c r="AQ161" s="7"/>
      <c r="AX161" s="10">
        <f t="shared" ca="1" si="42"/>
        <v>19</v>
      </c>
    </row>
    <row r="162" spans="1:50">
      <c r="A162" s="10"/>
      <c r="B162" s="71">
        <f t="shared" si="37"/>
        <v>0</v>
      </c>
      <c r="C162" s="71">
        <f t="shared" si="38"/>
        <v>0</v>
      </c>
      <c r="D162" s="71">
        <f t="shared" si="39"/>
        <v>0</v>
      </c>
      <c r="E162" s="71">
        <f t="shared" si="40"/>
        <v>0</v>
      </c>
      <c r="F162" s="71">
        <f t="shared" si="43"/>
        <v>0</v>
      </c>
      <c r="G162" s="56" t="str">
        <f t="shared" si="44"/>
        <v/>
      </c>
      <c r="H162" s="56" t="str">
        <f>IF(A162&lt;&gt;"",IF(G162&lt;&gt;"",IF(ABS(G162)=ABS(E162),"W","L"),""),"")</f>
        <v/>
      </c>
      <c r="I162" s="34">
        <f>IF(A162&lt;&gt;"",IF(OR(#REF!&lt;&gt;0,#REF!&lt;&gt;0),"0",IF(H162&lt;&gt;"",IF(H162="W",(2*#REF!),(-1*#REF!)),0)),0)</f>
        <v>0</v>
      </c>
      <c r="J162" s="34" t="e">
        <f>IF(#REF!=1,0,IF(#REF!&gt;#REF!,0,IF(J161&gt;0,J161,IF(AND(#REF!=3,H162="L"),1,0))))</f>
        <v>#REF!</v>
      </c>
      <c r="K162" s="57">
        <v>1</v>
      </c>
      <c r="L162" s="3" t="str">
        <f>IF(A162&lt;&gt;"",IF(#REF!="",L161,IF(AND(L161&gt;0,#REF!="L"),L161+1,IF(AND(L161&gt;1,#REF!="W"),1,1))),"")</f>
        <v/>
      </c>
      <c r="M162" s="56" t="str">
        <f t="shared" si="45"/>
        <v/>
      </c>
      <c r="N162" s="28"/>
      <c r="O162" s="28"/>
      <c r="P162" s="28"/>
      <c r="Q162" s="28"/>
      <c r="R162" s="28"/>
      <c r="S162" s="28"/>
      <c r="T162" s="28"/>
      <c r="U162" s="28"/>
      <c r="X162"/>
      <c r="Y162"/>
      <c r="Z162"/>
      <c r="AA162"/>
      <c r="AB162"/>
      <c r="AC162" s="39"/>
      <c r="AD162" s="4"/>
      <c r="AE162"/>
      <c r="AF162"/>
      <c r="AG162"/>
      <c r="AH162"/>
      <c r="AI162"/>
      <c r="AJ162"/>
      <c r="AK162"/>
      <c r="AL162"/>
      <c r="AM162"/>
      <c r="AQ162" s="7"/>
      <c r="AX162" s="10">
        <f t="shared" ca="1" si="42"/>
        <v>22</v>
      </c>
    </row>
    <row r="163" spans="1:50">
      <c r="A163" s="10"/>
      <c r="B163" s="71">
        <f t="shared" si="37"/>
        <v>0</v>
      </c>
      <c r="C163" s="71">
        <f t="shared" si="38"/>
        <v>0</v>
      </c>
      <c r="D163" s="71">
        <f t="shared" si="39"/>
        <v>0</v>
      </c>
      <c r="E163" s="71">
        <f t="shared" si="40"/>
        <v>0</v>
      </c>
      <c r="F163" s="71">
        <f t="shared" si="43"/>
        <v>0</v>
      </c>
      <c r="G163" s="56" t="str">
        <f t="shared" si="44"/>
        <v/>
      </c>
      <c r="H163" s="56" t="str">
        <f>IF(A163&lt;&gt;"",IF(G163&lt;&gt;"",IF(ABS(G163)=ABS(E163),"W","L"),""),"")</f>
        <v/>
      </c>
      <c r="I163" s="34">
        <f>IF(A163&lt;&gt;"",IF(OR(#REF!&lt;&gt;0,#REF!&lt;&gt;0),"0",IF(H163&lt;&gt;"",IF(H163="W",(2*#REF!),(-1*#REF!)),0)),0)</f>
        <v>0</v>
      </c>
      <c r="J163" s="34" t="e">
        <f>IF(#REF!=1,0,IF(#REF!&gt;#REF!,0,IF(J162&gt;0,J162,IF(AND(#REF!=3,H163="L"),1,0))))</f>
        <v>#REF!</v>
      </c>
      <c r="K163" s="57">
        <v>1</v>
      </c>
      <c r="L163" s="3" t="str">
        <f>IF(A163&lt;&gt;"",IF(#REF!="",L162,IF(AND(L162&gt;0,#REF!="L"),L162+1,IF(AND(L162&gt;1,#REF!="W"),1,1))),"")</f>
        <v/>
      </c>
      <c r="M163" s="56" t="str">
        <f t="shared" si="45"/>
        <v/>
      </c>
      <c r="N163" s="28"/>
      <c r="O163" s="28"/>
      <c r="P163" s="28"/>
      <c r="Q163" s="28"/>
      <c r="R163" s="28"/>
      <c r="S163" s="28"/>
      <c r="T163" s="28"/>
      <c r="U163" s="28"/>
      <c r="X163"/>
      <c r="Y163"/>
      <c r="Z163"/>
      <c r="AA163"/>
      <c r="AB163"/>
      <c r="AC163" s="39"/>
      <c r="AD163" s="4"/>
      <c r="AE163"/>
      <c r="AF163"/>
      <c r="AG163"/>
      <c r="AH163"/>
      <c r="AI163"/>
      <c r="AJ163"/>
      <c r="AK163"/>
      <c r="AL163"/>
      <c r="AM163"/>
      <c r="AQ163" s="7"/>
      <c r="AX163" s="10">
        <f t="shared" ca="1" si="42"/>
        <v>9</v>
      </c>
    </row>
    <row r="164" spans="1:50">
      <c r="A164" s="10"/>
      <c r="B164" s="71">
        <f t="shared" si="37"/>
        <v>0</v>
      </c>
      <c r="C164" s="71">
        <f t="shared" si="38"/>
        <v>0</v>
      </c>
      <c r="D164" s="71">
        <f t="shared" si="39"/>
        <v>0</v>
      </c>
      <c r="E164" s="71">
        <f t="shared" si="40"/>
        <v>0</v>
      </c>
      <c r="F164" s="71">
        <f t="shared" si="43"/>
        <v>0</v>
      </c>
      <c r="G164" s="56" t="str">
        <f t="shared" si="44"/>
        <v/>
      </c>
      <c r="H164" s="56" t="str">
        <f>IF(A164&lt;&gt;"",IF(G164&lt;&gt;"",IF(ABS(G164)=ABS(E164),"W","L"),""),"")</f>
        <v/>
      </c>
      <c r="I164" s="34">
        <f>IF(A164&lt;&gt;"",IF(OR(#REF!&lt;&gt;0,#REF!&lt;&gt;0),"0",IF(H164&lt;&gt;"",IF(H164="W",(2*#REF!),(-1*#REF!)),0)),0)</f>
        <v>0</v>
      </c>
      <c r="J164" s="34" t="e">
        <f>IF(#REF!=1,0,IF(#REF!&gt;#REF!,0,IF(J163&gt;0,J163,IF(AND(#REF!=3,H164="L"),1,0))))</f>
        <v>#REF!</v>
      </c>
      <c r="K164" s="57">
        <v>1</v>
      </c>
      <c r="L164" s="3" t="str">
        <f>IF(A164&lt;&gt;"",IF(#REF!="",L163,IF(AND(L163&gt;0,#REF!="L"),L163+1,IF(AND(L163&gt;1,#REF!="W"),1,1))),"")</f>
        <v/>
      </c>
      <c r="M164" s="56" t="str">
        <f t="shared" si="45"/>
        <v/>
      </c>
      <c r="N164" s="28"/>
      <c r="O164" s="28"/>
      <c r="P164" s="28"/>
      <c r="Q164" s="28"/>
      <c r="R164" s="28"/>
      <c r="S164" s="28"/>
      <c r="T164" s="28"/>
      <c r="U164" s="28"/>
      <c r="AQ164" s="7"/>
      <c r="AX164" s="10">
        <f t="shared" ca="1" si="42"/>
        <v>31</v>
      </c>
    </row>
    <row r="165" spans="1:50">
      <c r="A165" s="10"/>
      <c r="B165" s="71">
        <f t="shared" si="37"/>
        <v>0</v>
      </c>
      <c r="C165" s="71">
        <f t="shared" si="38"/>
        <v>0</v>
      </c>
      <c r="D165" s="71">
        <f t="shared" ref="D165:D196" si="50">VLOOKUP(A165,$AN$107:$AV$144,9,0)</f>
        <v>0</v>
      </c>
      <c r="E165" s="71">
        <f t="shared" ref="E165:E196" si="51">VLOOKUP(A165,$AN$107:$AV$144,2,0)</f>
        <v>0</v>
      </c>
      <c r="F165" s="71">
        <f t="shared" si="43"/>
        <v>0</v>
      </c>
      <c r="G165" s="56" t="str">
        <f t="shared" si="44"/>
        <v/>
      </c>
      <c r="H165" s="56" t="str">
        <f>IF(A165&lt;&gt;"",IF(G165&lt;&gt;"",IF(ABS(G165)=ABS(E165),"W","L"),""),"")</f>
        <v/>
      </c>
      <c r="I165" s="34">
        <f>IF(A165&lt;&gt;"",IF(OR(#REF!&lt;&gt;0,#REF!&lt;&gt;0),"0",IF(H165&lt;&gt;"",IF(H165="W",(2*#REF!),(-1*#REF!)),0)),0)</f>
        <v>0</v>
      </c>
      <c r="J165" s="34" t="e">
        <f>IF(#REF!=1,0,IF(#REF!&gt;#REF!,0,IF(J164&gt;0,J164,IF(AND(#REF!=3,H165="L"),1,0))))</f>
        <v>#REF!</v>
      </c>
      <c r="K165" s="57">
        <v>1</v>
      </c>
      <c r="L165" s="3" t="str">
        <f>IF(A165&lt;&gt;"",IF(#REF!="",L164,IF(AND(L164&gt;0,#REF!="L"),L164+1,IF(AND(L164&gt;1,#REF!="W"),1,1))),"")</f>
        <v/>
      </c>
      <c r="M165" s="56" t="str">
        <f t="shared" si="45"/>
        <v/>
      </c>
      <c r="N165" s="28"/>
      <c r="O165" s="28"/>
      <c r="P165" s="28"/>
      <c r="Q165" s="28"/>
      <c r="R165" s="28"/>
      <c r="S165" s="28"/>
      <c r="T165" s="28"/>
      <c r="U165" s="28"/>
      <c r="AQ165" s="7"/>
      <c r="AX165" s="10">
        <f t="shared" ca="1" si="42"/>
        <v>11</v>
      </c>
    </row>
    <row r="166" spans="1:50">
      <c r="A166" s="10"/>
      <c r="B166" s="71">
        <f t="shared" si="37"/>
        <v>0</v>
      </c>
      <c r="C166" s="71">
        <f t="shared" si="38"/>
        <v>0</v>
      </c>
      <c r="D166" s="71">
        <f t="shared" si="50"/>
        <v>0</v>
      </c>
      <c r="E166" s="71">
        <f t="shared" si="51"/>
        <v>0</v>
      </c>
      <c r="F166" s="71">
        <f t="shared" si="43"/>
        <v>0</v>
      </c>
      <c r="G166" s="56" t="str">
        <f t="shared" si="44"/>
        <v/>
      </c>
      <c r="H166" s="56" t="str">
        <f>IF(A166&lt;&gt;"",IF(G166&lt;&gt;"",IF(ABS(G166)=ABS(E166),"W","L"),""),"")</f>
        <v/>
      </c>
      <c r="I166" s="34">
        <f>IF(A166&lt;&gt;"",IF(OR(#REF!&lt;&gt;0,#REF!&lt;&gt;0),"0",IF(H166&lt;&gt;"",IF(H166="W",(2*#REF!),(-1*#REF!)),0)),0)</f>
        <v>0</v>
      </c>
      <c r="J166" s="34" t="e">
        <f>IF(#REF!=1,0,IF(#REF!&gt;#REF!,0,IF(J165&gt;0,J165,IF(AND(#REF!=3,H166="L"),1,0))))</f>
        <v>#REF!</v>
      </c>
      <c r="K166" s="57">
        <v>1</v>
      </c>
      <c r="L166" s="3" t="str">
        <f>IF(A166&lt;&gt;"",IF(#REF!="",L165,IF(AND(L165&gt;0,#REF!="L"),L165+1,IF(AND(L165&gt;1,#REF!="W"),1,1))),"")</f>
        <v/>
      </c>
      <c r="M166" s="56" t="str">
        <f t="shared" si="45"/>
        <v/>
      </c>
      <c r="N166" s="28"/>
      <c r="O166" s="28"/>
      <c r="P166" s="28"/>
      <c r="Q166" s="28"/>
      <c r="R166" s="28"/>
      <c r="S166" s="28"/>
      <c r="T166" s="28"/>
      <c r="U166" s="28"/>
      <c r="AQ166" s="7"/>
      <c r="AX166" s="10">
        <f t="shared" ca="1" si="42"/>
        <v>32</v>
      </c>
    </row>
    <row r="167" spans="1:50">
      <c r="A167" s="10"/>
      <c r="B167" s="71">
        <f t="shared" si="37"/>
        <v>0</v>
      </c>
      <c r="C167" s="71">
        <f t="shared" si="38"/>
        <v>0</v>
      </c>
      <c r="D167" s="71">
        <f t="shared" si="50"/>
        <v>0</v>
      </c>
      <c r="E167" s="71">
        <f t="shared" si="51"/>
        <v>0</v>
      </c>
      <c r="F167" s="71">
        <f t="shared" si="43"/>
        <v>0</v>
      </c>
      <c r="G167" s="56" t="str">
        <f t="shared" si="44"/>
        <v/>
      </c>
      <c r="H167" s="56" t="str">
        <f>IF(A167&lt;&gt;"",IF(G167&lt;&gt;"",IF(ABS(G167)=ABS(E167),"W","L"),""),"")</f>
        <v/>
      </c>
      <c r="I167" s="34">
        <f>IF(A167&lt;&gt;"",IF(OR(#REF!&lt;&gt;0,#REF!&lt;&gt;0),"0",IF(H167&lt;&gt;"",IF(H167="W",(2*#REF!),(-1*#REF!)),0)),0)</f>
        <v>0</v>
      </c>
      <c r="J167" s="34" t="e">
        <f>IF(#REF!=1,0,IF(#REF!&gt;#REF!,0,IF(J166&gt;0,J166,IF(AND(#REF!=3,H167="L"),1,0))))</f>
        <v>#REF!</v>
      </c>
      <c r="K167" s="57">
        <v>1</v>
      </c>
      <c r="L167" s="3" t="str">
        <f>IF(A167&lt;&gt;"",IF(#REF!="",L166,IF(AND(L166&gt;0,#REF!="L"),L166+1,IF(AND(L166&gt;1,#REF!="W"),1,1))),"")</f>
        <v/>
      </c>
      <c r="M167" s="56" t="str">
        <f t="shared" si="45"/>
        <v/>
      </c>
      <c r="N167" s="28"/>
      <c r="O167" s="28"/>
      <c r="P167" s="28"/>
      <c r="Q167" s="28"/>
      <c r="R167" s="28"/>
      <c r="S167" s="28"/>
      <c r="T167" s="28"/>
      <c r="U167" s="28"/>
      <c r="AQ167" s="7"/>
      <c r="AX167" s="10">
        <f t="shared" ca="1" si="42"/>
        <v>7</v>
      </c>
    </row>
    <row r="168" spans="1:50">
      <c r="A168" s="10"/>
      <c r="B168" s="71">
        <f t="shared" si="37"/>
        <v>0</v>
      </c>
      <c r="C168" s="71">
        <f t="shared" si="38"/>
        <v>0</v>
      </c>
      <c r="D168" s="71">
        <f t="shared" si="50"/>
        <v>0</v>
      </c>
      <c r="E168" s="71">
        <f t="shared" si="51"/>
        <v>0</v>
      </c>
      <c r="F168" s="71">
        <f t="shared" si="43"/>
        <v>0</v>
      </c>
      <c r="G168" s="56" t="str">
        <f t="shared" si="44"/>
        <v/>
      </c>
      <c r="H168" s="56" t="str">
        <f>IF(A168&lt;&gt;"",IF(G168&lt;&gt;"",IF(ABS(G168)=ABS(E168),"W","L"),""),"")</f>
        <v/>
      </c>
      <c r="I168" s="34">
        <f>IF(A168&lt;&gt;"",IF(OR(#REF!&lt;&gt;0,#REF!&lt;&gt;0),"0",IF(H168&lt;&gt;"",IF(H168="W",(2*#REF!),(-1*#REF!)),0)),0)</f>
        <v>0</v>
      </c>
      <c r="J168" s="34" t="e">
        <f>IF(#REF!=1,0,IF(#REF!&gt;#REF!,0,IF(J167&gt;0,J167,IF(AND(#REF!=3,H168="L"),1,0))))</f>
        <v>#REF!</v>
      </c>
      <c r="K168" s="57">
        <v>1</v>
      </c>
      <c r="L168" s="3" t="str">
        <f>IF(A168&lt;&gt;"",IF(#REF!="",L167,IF(AND(L167&gt;0,#REF!="L"),L167+1,IF(AND(L167&gt;1,#REF!="W"),1,1))),"")</f>
        <v/>
      </c>
      <c r="M168" s="56" t="str">
        <f t="shared" si="45"/>
        <v/>
      </c>
      <c r="N168" s="28"/>
      <c r="O168" s="28"/>
      <c r="P168" s="28"/>
      <c r="Q168" s="28"/>
      <c r="R168" s="28"/>
      <c r="S168" s="28"/>
      <c r="T168" s="28"/>
      <c r="U168" s="28"/>
      <c r="AQ168" s="7"/>
      <c r="AX168" s="10">
        <f t="shared" ca="1" si="42"/>
        <v>5</v>
      </c>
    </row>
    <row r="169" spans="1:50">
      <c r="A169" s="10"/>
      <c r="B169" s="71">
        <f t="shared" si="37"/>
        <v>0</v>
      </c>
      <c r="C169" s="71">
        <f t="shared" si="38"/>
        <v>0</v>
      </c>
      <c r="D169" s="71">
        <f t="shared" si="50"/>
        <v>0</v>
      </c>
      <c r="E169" s="71">
        <f t="shared" si="51"/>
        <v>0</v>
      </c>
      <c r="F169" s="71">
        <f t="shared" si="43"/>
        <v>0</v>
      </c>
      <c r="G169" s="56" t="str">
        <f t="shared" si="44"/>
        <v/>
      </c>
      <c r="H169" s="56" t="str">
        <f>IF(A169&lt;&gt;"",IF(G169&lt;&gt;"",IF(ABS(G169)=ABS(E169),"W","L"),""),"")</f>
        <v/>
      </c>
      <c r="I169" s="34">
        <f>IF(A169&lt;&gt;"",IF(OR(#REF!&lt;&gt;0,#REF!&lt;&gt;0),"0",IF(H169&lt;&gt;"",IF(H169="W",(2*#REF!),(-1*#REF!)),0)),0)</f>
        <v>0</v>
      </c>
      <c r="J169" s="34" t="e">
        <f>IF(#REF!=1,0,IF(#REF!&gt;#REF!,0,IF(J168&gt;0,J168,IF(AND(#REF!=3,H169="L"),1,0))))</f>
        <v>#REF!</v>
      </c>
      <c r="K169" s="57">
        <v>1</v>
      </c>
      <c r="L169" s="3" t="str">
        <f>IF(A169&lt;&gt;"",IF(#REF!="",L168,IF(AND(L168&gt;0,#REF!="L"),L168+1,IF(AND(L168&gt;1,#REF!="W"),1,1))),"")</f>
        <v/>
      </c>
      <c r="M169" s="56" t="str">
        <f t="shared" si="45"/>
        <v/>
      </c>
      <c r="N169" s="28"/>
      <c r="O169" s="28"/>
      <c r="P169" s="28"/>
      <c r="Q169" s="28"/>
      <c r="R169" s="28"/>
      <c r="S169" s="28"/>
      <c r="T169" s="28"/>
      <c r="U169" s="28"/>
      <c r="AQ169" s="7"/>
      <c r="AX169" s="10">
        <f t="shared" ca="1" si="42"/>
        <v>27</v>
      </c>
    </row>
    <row r="170" spans="1:50">
      <c r="A170" s="10"/>
      <c r="B170" s="71">
        <f t="shared" si="37"/>
        <v>0</v>
      </c>
      <c r="C170" s="71">
        <f t="shared" si="38"/>
        <v>0</v>
      </c>
      <c r="D170" s="71">
        <f t="shared" si="50"/>
        <v>0</v>
      </c>
      <c r="E170" s="71">
        <f t="shared" si="51"/>
        <v>0</v>
      </c>
      <c r="F170" s="71">
        <f t="shared" si="43"/>
        <v>0</v>
      </c>
      <c r="G170" s="56" t="str">
        <f t="shared" si="44"/>
        <v/>
      </c>
      <c r="H170" s="56" t="str">
        <f>IF(A170&lt;&gt;"",IF(G170&lt;&gt;"",IF(ABS(G170)=ABS(E170),"W","L"),""),"")</f>
        <v/>
      </c>
      <c r="I170" s="34">
        <f>IF(A170&lt;&gt;"",IF(OR(#REF!&lt;&gt;0,#REF!&lt;&gt;0),"0",IF(H170&lt;&gt;"",IF(H170="W",(2*#REF!),(-1*#REF!)),0)),0)</f>
        <v>0</v>
      </c>
      <c r="J170" s="34" t="e">
        <f>IF(#REF!=1,0,IF(#REF!&gt;#REF!,0,IF(J169&gt;0,J169,IF(AND(#REF!=3,H170="L"),1,0))))</f>
        <v>#REF!</v>
      </c>
      <c r="K170" s="57">
        <v>1</v>
      </c>
      <c r="L170" s="3" t="str">
        <f>IF(A170&lt;&gt;"",IF(#REF!="",L169,IF(AND(L169&gt;0,#REF!="L"),L169+1,IF(AND(L169&gt;1,#REF!="W"),1,1))),"")</f>
        <v/>
      </c>
      <c r="M170" s="56" t="str">
        <f t="shared" si="45"/>
        <v/>
      </c>
      <c r="N170" s="28"/>
      <c r="O170" s="28"/>
      <c r="P170" s="28"/>
      <c r="Q170" s="28"/>
      <c r="R170" s="28"/>
      <c r="S170" s="28"/>
      <c r="T170" s="28"/>
      <c r="U170" s="28"/>
      <c r="AQ170" s="7"/>
      <c r="AX170" s="10">
        <f t="shared" ca="1" si="42"/>
        <v>0</v>
      </c>
    </row>
    <row r="171" spans="1:50">
      <c r="A171" s="10"/>
      <c r="B171" s="71">
        <f t="shared" si="37"/>
        <v>0</v>
      </c>
      <c r="C171" s="71">
        <f t="shared" si="38"/>
        <v>0</v>
      </c>
      <c r="D171" s="71">
        <f t="shared" si="50"/>
        <v>0</v>
      </c>
      <c r="E171" s="71">
        <f t="shared" si="51"/>
        <v>0</v>
      </c>
      <c r="F171" s="71">
        <f t="shared" si="43"/>
        <v>0</v>
      </c>
      <c r="G171" s="56" t="str">
        <f t="shared" si="44"/>
        <v/>
      </c>
      <c r="H171" s="56" t="str">
        <f>IF(A171&lt;&gt;"",IF(G171&lt;&gt;"",IF(ABS(G171)=ABS(E171),"W","L"),""),"")</f>
        <v/>
      </c>
      <c r="I171" s="34">
        <f>IF(A171&lt;&gt;"",IF(OR(#REF!&lt;&gt;0,#REF!&lt;&gt;0),"0",IF(H171&lt;&gt;"",IF(H171="W",(2*#REF!),(-1*#REF!)),0)),0)</f>
        <v>0</v>
      </c>
      <c r="J171" s="34" t="e">
        <f>IF(#REF!=1,0,IF(#REF!&gt;#REF!,0,IF(J170&gt;0,J170,IF(AND(#REF!=3,H171="L"),1,0))))</f>
        <v>#REF!</v>
      </c>
      <c r="K171" s="57">
        <v>1</v>
      </c>
      <c r="L171" s="3" t="str">
        <f>IF(A171&lt;&gt;"",IF(#REF!="",L170,IF(AND(L170&gt;0,#REF!="L"),L170+1,IF(AND(L170&gt;1,#REF!="W"),1,1))),"")</f>
        <v/>
      </c>
      <c r="M171" s="56" t="str">
        <f t="shared" si="45"/>
        <v/>
      </c>
      <c r="N171" s="28"/>
      <c r="O171" s="28"/>
      <c r="P171" s="28"/>
      <c r="Q171" s="28"/>
      <c r="R171" s="28"/>
      <c r="S171" s="28"/>
      <c r="T171" s="28"/>
      <c r="U171" s="28"/>
      <c r="AQ171" s="7"/>
      <c r="AX171" s="10">
        <f t="shared" ca="1" si="42"/>
        <v>20</v>
      </c>
    </row>
    <row r="172" spans="1:50">
      <c r="A172" s="10"/>
      <c r="B172" s="71">
        <f t="shared" si="37"/>
        <v>0</v>
      </c>
      <c r="C172" s="71">
        <f t="shared" si="38"/>
        <v>0</v>
      </c>
      <c r="D172" s="71">
        <f t="shared" si="50"/>
        <v>0</v>
      </c>
      <c r="E172" s="71">
        <f t="shared" si="51"/>
        <v>0</v>
      </c>
      <c r="F172" s="71">
        <f t="shared" si="43"/>
        <v>0</v>
      </c>
      <c r="G172" s="56" t="str">
        <f t="shared" si="44"/>
        <v/>
      </c>
      <c r="H172" s="56" t="str">
        <f>IF(A172&lt;&gt;"",IF(G172&lt;&gt;"",IF(ABS(G172)=ABS(E172),"W","L"),""),"")</f>
        <v/>
      </c>
      <c r="I172" s="34">
        <f>IF(A172&lt;&gt;"",IF(OR(#REF!&lt;&gt;0,#REF!&lt;&gt;0),"0",IF(H172&lt;&gt;"",IF(H172="W",(2*#REF!),(-1*#REF!)),0)),0)</f>
        <v>0</v>
      </c>
      <c r="J172" s="34" t="e">
        <f>IF(#REF!=1,0,IF(#REF!&gt;#REF!,0,IF(J171&gt;0,J171,IF(AND(#REF!=3,H172="L"),1,0))))</f>
        <v>#REF!</v>
      </c>
      <c r="K172" s="57">
        <v>1</v>
      </c>
      <c r="L172" s="3" t="str">
        <f>IF(A172&lt;&gt;"",IF(#REF!="",L171,IF(AND(L171&gt;0,#REF!="L"),L171+1,IF(AND(L171&gt;1,#REF!="W"),1,1))),"")</f>
        <v/>
      </c>
      <c r="M172" s="56" t="str">
        <f t="shared" si="45"/>
        <v/>
      </c>
      <c r="N172" s="28"/>
      <c r="O172" s="28"/>
      <c r="P172" s="28"/>
      <c r="Q172" s="28"/>
      <c r="R172" s="28"/>
      <c r="S172" s="28"/>
      <c r="T172" s="28"/>
      <c r="U172" s="28"/>
      <c r="AQ172" s="7"/>
      <c r="AX172" s="10">
        <f t="shared" ca="1" si="42"/>
        <v>16</v>
      </c>
    </row>
    <row r="173" spans="1:50">
      <c r="A173" s="10"/>
      <c r="B173" s="71">
        <f t="shared" si="37"/>
        <v>0</v>
      </c>
      <c r="C173" s="71">
        <f t="shared" si="38"/>
        <v>0</v>
      </c>
      <c r="D173" s="71">
        <f t="shared" si="50"/>
        <v>0</v>
      </c>
      <c r="E173" s="71">
        <f t="shared" si="51"/>
        <v>0</v>
      </c>
      <c r="F173" s="71">
        <f t="shared" si="43"/>
        <v>0</v>
      </c>
      <c r="G173" s="56" t="str">
        <f t="shared" si="44"/>
        <v/>
      </c>
      <c r="H173" s="56" t="str">
        <f>IF(A173&lt;&gt;"",IF(G173&lt;&gt;"",IF(ABS(G173)=ABS(E173),"W","L"),""),"")</f>
        <v/>
      </c>
      <c r="I173" s="34">
        <f>IF(A173&lt;&gt;"",IF(OR(#REF!&lt;&gt;0,#REF!&lt;&gt;0),"0",IF(H173&lt;&gt;"",IF(H173="W",(2*#REF!),(-1*#REF!)),0)),0)</f>
        <v>0</v>
      </c>
      <c r="J173" s="34" t="e">
        <f>IF(#REF!=1,0,IF(#REF!&gt;#REF!,0,IF(J172&gt;0,J172,IF(AND(#REF!=3,H173="L"),1,0))))</f>
        <v>#REF!</v>
      </c>
      <c r="K173" s="57">
        <v>1</v>
      </c>
      <c r="L173" s="3" t="str">
        <f>IF(A173&lt;&gt;"",IF(#REF!="",L172,IF(AND(L172&gt;0,#REF!="L"),L172+1,IF(AND(L172&gt;1,#REF!="W"),1,1))),"")</f>
        <v/>
      </c>
      <c r="M173" s="56" t="str">
        <f t="shared" si="45"/>
        <v/>
      </c>
      <c r="N173" s="28"/>
      <c r="O173" s="28"/>
      <c r="P173" s="28"/>
      <c r="Q173" s="28"/>
      <c r="R173" s="28"/>
      <c r="S173" s="28"/>
      <c r="T173" s="28"/>
      <c r="U173" s="28"/>
      <c r="AQ173" s="7"/>
      <c r="AX173" s="10">
        <f t="shared" ca="1" si="42"/>
        <v>22</v>
      </c>
    </row>
    <row r="174" spans="1:50">
      <c r="A174" s="10"/>
      <c r="B174" s="71">
        <f t="shared" si="37"/>
        <v>0</v>
      </c>
      <c r="C174" s="71">
        <f t="shared" si="38"/>
        <v>0</v>
      </c>
      <c r="D174" s="71">
        <f t="shared" si="50"/>
        <v>0</v>
      </c>
      <c r="E174" s="71">
        <f t="shared" si="51"/>
        <v>0</v>
      </c>
      <c r="F174" s="71">
        <f t="shared" si="43"/>
        <v>0</v>
      </c>
      <c r="G174" s="56" t="str">
        <f t="shared" si="44"/>
        <v/>
      </c>
      <c r="H174" s="56" t="str">
        <f>IF(A174&lt;&gt;"",IF(G174&lt;&gt;"",IF(ABS(G174)=ABS(E174),"W","L"),""),"")</f>
        <v/>
      </c>
      <c r="I174" s="34">
        <f>IF(A174&lt;&gt;"",IF(OR(#REF!&lt;&gt;0,#REF!&lt;&gt;0),"0",IF(H174&lt;&gt;"",IF(H174="W",(2*#REF!),(-1*#REF!)),0)),0)</f>
        <v>0</v>
      </c>
      <c r="J174" s="34" t="e">
        <f>IF(#REF!=1,0,IF(#REF!&gt;#REF!,0,IF(J173&gt;0,J173,IF(AND(#REF!=3,H174="L"),1,0))))</f>
        <v>#REF!</v>
      </c>
      <c r="K174" s="57">
        <v>1</v>
      </c>
      <c r="L174" s="3" t="str">
        <f>IF(A174&lt;&gt;"",IF(#REF!="",L173,IF(AND(L173&gt;0,#REF!="L"),L173+1,IF(AND(L173&gt;1,#REF!="W"),1,1))),"")</f>
        <v/>
      </c>
      <c r="M174" s="56" t="str">
        <f t="shared" si="45"/>
        <v/>
      </c>
      <c r="N174" s="28"/>
      <c r="O174" s="28"/>
      <c r="P174" s="28"/>
      <c r="Q174" s="28"/>
      <c r="R174" s="28"/>
      <c r="S174" s="28"/>
      <c r="T174" s="28"/>
      <c r="U174" s="28"/>
      <c r="AQ174" s="7"/>
      <c r="AX174" s="10">
        <f t="shared" ca="1" si="42"/>
        <v>0</v>
      </c>
    </row>
    <row r="175" spans="1:50">
      <c r="A175" s="10"/>
      <c r="B175" s="71">
        <f t="shared" si="37"/>
        <v>0</v>
      </c>
      <c r="C175" s="71">
        <f t="shared" si="38"/>
        <v>0</v>
      </c>
      <c r="D175" s="71">
        <f t="shared" si="50"/>
        <v>0</v>
      </c>
      <c r="E175" s="71">
        <f t="shared" si="51"/>
        <v>0</v>
      </c>
      <c r="F175" s="71">
        <f t="shared" si="43"/>
        <v>0</v>
      </c>
      <c r="G175" s="56" t="str">
        <f t="shared" si="44"/>
        <v/>
      </c>
      <c r="H175" s="56" t="str">
        <f>IF(A175&lt;&gt;"",IF(G175&lt;&gt;"",IF(ABS(G175)=ABS(E175),"W","L"),""),"")</f>
        <v/>
      </c>
      <c r="I175" s="34">
        <f>IF(A175&lt;&gt;"",IF(OR(#REF!&lt;&gt;0,#REF!&lt;&gt;0),"0",IF(H175&lt;&gt;"",IF(H175="W",(2*#REF!),(-1*#REF!)),0)),0)</f>
        <v>0</v>
      </c>
      <c r="J175" s="34" t="e">
        <f>IF(#REF!=1,0,IF(#REF!&gt;#REF!,0,IF(J174&gt;0,J174,IF(AND(#REF!=3,H175="L"),1,0))))</f>
        <v>#REF!</v>
      </c>
      <c r="K175" s="57">
        <v>1</v>
      </c>
      <c r="L175" s="3" t="str">
        <f>IF(A175&lt;&gt;"",IF(#REF!="",L174,IF(AND(L174&gt;0,#REF!="L"),L174+1,IF(AND(L174&gt;1,#REF!="W"),1,1))),"")</f>
        <v/>
      </c>
      <c r="M175" s="56" t="str">
        <f t="shared" si="45"/>
        <v/>
      </c>
      <c r="N175" s="28"/>
      <c r="O175" s="28"/>
      <c r="P175" s="28"/>
      <c r="Q175" s="28"/>
      <c r="R175" s="28"/>
      <c r="S175" s="28"/>
      <c r="T175" s="28"/>
      <c r="U175" s="28"/>
      <c r="AQ175" s="7"/>
      <c r="AX175" s="10">
        <f t="shared" ca="1" si="42"/>
        <v>18</v>
      </c>
    </row>
    <row r="176" spans="1:50">
      <c r="A176" s="10"/>
      <c r="B176" s="71">
        <f t="shared" si="37"/>
        <v>0</v>
      </c>
      <c r="C176" s="71">
        <f t="shared" si="38"/>
        <v>0</v>
      </c>
      <c r="D176" s="71">
        <f t="shared" si="50"/>
        <v>0</v>
      </c>
      <c r="E176" s="71">
        <f t="shared" si="51"/>
        <v>0</v>
      </c>
      <c r="F176" s="71">
        <f t="shared" si="43"/>
        <v>0</v>
      </c>
      <c r="G176" s="56" t="str">
        <f t="shared" si="44"/>
        <v/>
      </c>
      <c r="H176" s="56" t="str">
        <f>IF(A176&lt;&gt;"",IF(G176&lt;&gt;"",IF(ABS(G176)=ABS(E176),"W","L"),""),"")</f>
        <v/>
      </c>
      <c r="I176" s="34">
        <f>IF(A176&lt;&gt;"",IF(OR(#REF!&lt;&gt;0,#REF!&lt;&gt;0),"0",IF(H176&lt;&gt;"",IF(H176="W",(2*#REF!),(-1*#REF!)),0)),0)</f>
        <v>0</v>
      </c>
      <c r="J176" s="34" t="e">
        <f>IF(#REF!=1,0,IF(#REF!&gt;#REF!,0,IF(J175&gt;0,J175,IF(AND(#REF!=3,H176="L"),1,0))))</f>
        <v>#REF!</v>
      </c>
      <c r="K176" s="57">
        <v>1</v>
      </c>
      <c r="L176" s="3" t="str">
        <f>IF(A176&lt;&gt;"",IF(#REF!="",L175,IF(AND(L175&gt;0,#REF!="L"),L175+1,IF(AND(L175&gt;1,#REF!="W"),1,1))),"")</f>
        <v/>
      </c>
      <c r="M176" s="56" t="str">
        <f t="shared" si="45"/>
        <v/>
      </c>
      <c r="N176" s="28"/>
      <c r="O176" s="28"/>
      <c r="P176" s="28"/>
      <c r="Q176" s="28"/>
      <c r="R176" s="28"/>
      <c r="S176" s="28"/>
      <c r="T176" s="28"/>
      <c r="U176" s="28"/>
      <c r="AQ176" s="7"/>
      <c r="AX176" s="10">
        <f t="shared" ca="1" si="42"/>
        <v>21</v>
      </c>
    </row>
    <row r="177" spans="1:50">
      <c r="A177" s="10"/>
      <c r="B177" s="71">
        <f t="shared" si="37"/>
        <v>0</v>
      </c>
      <c r="C177" s="71">
        <f t="shared" si="38"/>
        <v>0</v>
      </c>
      <c r="D177" s="71">
        <f t="shared" si="50"/>
        <v>0</v>
      </c>
      <c r="E177" s="71">
        <f t="shared" si="51"/>
        <v>0</v>
      </c>
      <c r="F177" s="71">
        <f t="shared" si="43"/>
        <v>0</v>
      </c>
      <c r="G177" s="56" t="str">
        <f t="shared" si="44"/>
        <v/>
      </c>
      <c r="H177" s="56" t="str">
        <f>IF(A177&lt;&gt;"",IF(G177&lt;&gt;"",IF(ABS(G177)=ABS(E177),"W","L"),""),"")</f>
        <v/>
      </c>
      <c r="I177" s="34">
        <f>IF(A177&lt;&gt;"",IF(OR(#REF!&lt;&gt;0,#REF!&lt;&gt;0),"0",IF(H177&lt;&gt;"",IF(H177="W",(2*#REF!),(-1*#REF!)),0)),0)</f>
        <v>0</v>
      </c>
      <c r="J177" s="34" t="e">
        <f>IF(#REF!=1,0,IF(#REF!&gt;#REF!,0,IF(J176&gt;0,J176,IF(AND(#REF!=3,H177="L"),1,0))))</f>
        <v>#REF!</v>
      </c>
      <c r="K177" s="57">
        <v>1</v>
      </c>
      <c r="L177" s="3" t="str">
        <f>IF(A177&lt;&gt;"",IF(#REF!="",L176,IF(AND(L176&gt;0,#REF!="L"),L176+1,IF(AND(L176&gt;1,#REF!="W"),1,1))),"")</f>
        <v/>
      </c>
      <c r="M177" s="56" t="str">
        <f t="shared" si="45"/>
        <v/>
      </c>
      <c r="N177" s="28"/>
      <c r="O177" s="28"/>
      <c r="P177" s="28"/>
      <c r="Q177" s="28"/>
      <c r="R177" s="28"/>
      <c r="S177" s="28"/>
      <c r="T177" s="28"/>
      <c r="U177" s="28"/>
      <c r="AQ177" s="7"/>
      <c r="AX177" s="10">
        <f t="shared" ca="1" si="42"/>
        <v>5</v>
      </c>
    </row>
    <row r="178" spans="1:50">
      <c r="A178" s="10"/>
      <c r="B178" s="71">
        <f t="shared" si="37"/>
        <v>0</v>
      </c>
      <c r="C178" s="71">
        <f t="shared" si="38"/>
        <v>0</v>
      </c>
      <c r="D178" s="71">
        <f t="shared" si="50"/>
        <v>0</v>
      </c>
      <c r="E178" s="71">
        <f t="shared" si="51"/>
        <v>0</v>
      </c>
      <c r="F178" s="71">
        <f t="shared" si="43"/>
        <v>0</v>
      </c>
      <c r="G178" s="56" t="str">
        <f t="shared" si="44"/>
        <v/>
      </c>
      <c r="H178" s="56" t="str">
        <f>IF(A178&lt;&gt;"",IF(G178&lt;&gt;"",IF(ABS(G178)=ABS(E178),"W","L"),""),"")</f>
        <v/>
      </c>
      <c r="I178" s="34">
        <f>IF(A178&lt;&gt;"",IF(OR(#REF!&lt;&gt;0,#REF!&lt;&gt;0),"0",IF(H178&lt;&gt;"",IF(H178="W",(2*#REF!),(-1*#REF!)),0)),0)</f>
        <v>0</v>
      </c>
      <c r="J178" s="34" t="e">
        <f>IF(#REF!=1,0,IF(#REF!&gt;#REF!,0,IF(J177&gt;0,J177,IF(AND(#REF!=3,H178="L"),1,0))))</f>
        <v>#REF!</v>
      </c>
      <c r="K178" s="57">
        <v>1</v>
      </c>
      <c r="L178" s="3" t="str">
        <f>IF(A178&lt;&gt;"",IF(#REF!="",L177,IF(AND(L177&gt;0,#REF!="L"),L177+1,IF(AND(L177&gt;1,#REF!="W"),1,1))),"")</f>
        <v/>
      </c>
      <c r="M178" s="56" t="str">
        <f t="shared" si="45"/>
        <v/>
      </c>
      <c r="N178" s="28"/>
      <c r="O178" s="28"/>
      <c r="P178" s="28"/>
      <c r="Q178" s="28"/>
      <c r="R178" s="28"/>
      <c r="S178" s="28"/>
      <c r="T178" s="28"/>
      <c r="U178" s="28"/>
      <c r="AQ178" s="7"/>
      <c r="AX178" s="10">
        <f t="shared" ca="1" si="42"/>
        <v>8</v>
      </c>
    </row>
    <row r="179" spans="1:50">
      <c r="A179" s="10"/>
      <c r="B179" s="71">
        <f t="shared" si="37"/>
        <v>0</v>
      </c>
      <c r="C179" s="71">
        <f t="shared" si="38"/>
        <v>0</v>
      </c>
      <c r="D179" s="71">
        <f t="shared" si="50"/>
        <v>0</v>
      </c>
      <c r="E179" s="71">
        <f t="shared" si="51"/>
        <v>0</v>
      </c>
      <c r="F179" s="71">
        <f t="shared" si="43"/>
        <v>0</v>
      </c>
      <c r="G179" s="56" t="str">
        <f t="shared" si="44"/>
        <v/>
      </c>
      <c r="H179" s="56" t="str">
        <f>IF(A179&lt;&gt;"",IF(G179&lt;&gt;"",IF(ABS(G179)=ABS(E179),"W","L"),""),"")</f>
        <v/>
      </c>
      <c r="I179" s="34">
        <f>IF(A179&lt;&gt;"",IF(OR(#REF!&lt;&gt;0,#REF!&lt;&gt;0),"0",IF(H179&lt;&gt;"",IF(H179="W",(2*#REF!),(-1*#REF!)),0)),0)</f>
        <v>0</v>
      </c>
      <c r="J179" s="34" t="e">
        <f>IF(#REF!=1,0,IF(#REF!&gt;#REF!,0,IF(J178&gt;0,J178,IF(AND(#REF!=3,H179="L"),1,0))))</f>
        <v>#REF!</v>
      </c>
      <c r="K179" s="57">
        <v>1</v>
      </c>
      <c r="L179" s="3" t="str">
        <f>IF(A179&lt;&gt;"",IF(#REF!="",L178,IF(AND(L178&gt;0,#REF!="L"),L178+1,IF(AND(L178&gt;1,#REF!="W"),1,1))),"")</f>
        <v/>
      </c>
      <c r="M179" s="56" t="str">
        <f t="shared" si="45"/>
        <v/>
      </c>
      <c r="N179" s="28"/>
      <c r="O179" s="28"/>
      <c r="P179" s="28"/>
      <c r="Q179" s="28"/>
      <c r="R179" s="28"/>
      <c r="S179" s="28"/>
      <c r="T179" s="28"/>
      <c r="U179" s="28"/>
      <c r="AQ179" s="7"/>
      <c r="AX179" s="10">
        <f t="shared" ca="1" si="42"/>
        <v>23</v>
      </c>
    </row>
    <row r="180" spans="1:50">
      <c r="A180" s="10"/>
      <c r="B180" s="71">
        <f t="shared" si="37"/>
        <v>0</v>
      </c>
      <c r="C180" s="71">
        <f t="shared" si="38"/>
        <v>0</v>
      </c>
      <c r="D180" s="71">
        <f t="shared" si="50"/>
        <v>0</v>
      </c>
      <c r="E180" s="71">
        <f t="shared" si="51"/>
        <v>0</v>
      </c>
      <c r="F180" s="71">
        <f t="shared" si="43"/>
        <v>0</v>
      </c>
      <c r="G180" s="56" t="str">
        <f t="shared" si="44"/>
        <v/>
      </c>
      <c r="H180" s="56" t="str">
        <f>IF(A180&lt;&gt;"",IF(G180&lt;&gt;"",IF(ABS(G180)=ABS(E180),"W","L"),""),"")</f>
        <v/>
      </c>
      <c r="I180" s="34">
        <f>IF(A180&lt;&gt;"",IF(OR(#REF!&lt;&gt;0,#REF!&lt;&gt;0),"0",IF(H180&lt;&gt;"",IF(H180="W",(2*#REF!),(-1*#REF!)),0)),0)</f>
        <v>0</v>
      </c>
      <c r="J180" s="34" t="e">
        <f>IF(#REF!=1,0,IF(#REF!&gt;#REF!,0,IF(J179&gt;0,J179,IF(AND(#REF!=3,H180="L"),1,0))))</f>
        <v>#REF!</v>
      </c>
      <c r="K180" s="57">
        <v>1</v>
      </c>
      <c r="L180" s="3" t="str">
        <f>IF(A180&lt;&gt;"",IF(#REF!="",L179,IF(AND(L179&gt;0,#REF!="L"),L179+1,IF(AND(L179&gt;1,#REF!="W"),1,1))),"")</f>
        <v/>
      </c>
      <c r="M180" s="56" t="str">
        <f t="shared" si="45"/>
        <v/>
      </c>
      <c r="N180" s="28"/>
      <c r="O180" s="28"/>
      <c r="P180" s="28"/>
      <c r="Q180" s="28"/>
      <c r="R180" s="28"/>
      <c r="S180" s="28"/>
      <c r="T180" s="28"/>
      <c r="U180" s="28"/>
      <c r="AQ180" s="7"/>
      <c r="AX180" s="10">
        <f t="shared" ca="1" si="42"/>
        <v>1</v>
      </c>
    </row>
    <row r="181" spans="1:50">
      <c r="A181" s="10"/>
      <c r="B181" s="71">
        <f t="shared" si="37"/>
        <v>0</v>
      </c>
      <c r="C181" s="71">
        <f t="shared" si="38"/>
        <v>0</v>
      </c>
      <c r="D181" s="71">
        <f t="shared" si="50"/>
        <v>0</v>
      </c>
      <c r="E181" s="71">
        <f t="shared" si="51"/>
        <v>0</v>
      </c>
      <c r="F181" s="71">
        <f t="shared" si="43"/>
        <v>0</v>
      </c>
      <c r="G181" s="56" t="str">
        <f t="shared" si="44"/>
        <v/>
      </c>
      <c r="H181" s="56" t="str">
        <f>IF(A181&lt;&gt;"",IF(G181&lt;&gt;"",IF(ABS(G181)=ABS(E181),"W","L"),""),"")</f>
        <v/>
      </c>
      <c r="I181" s="34">
        <f>IF(A181&lt;&gt;"",IF(OR(#REF!&lt;&gt;0,#REF!&lt;&gt;0),"0",IF(H181&lt;&gt;"",IF(H181="W",(2*#REF!),(-1*#REF!)),0)),0)</f>
        <v>0</v>
      </c>
      <c r="J181" s="34" t="e">
        <f>IF(#REF!=1,0,IF(#REF!&gt;#REF!,0,IF(J180&gt;0,J180,IF(AND(#REF!=3,H181="L"),1,0))))</f>
        <v>#REF!</v>
      </c>
      <c r="K181" s="57">
        <v>1</v>
      </c>
      <c r="L181" s="3" t="str">
        <f>IF(A181&lt;&gt;"",IF(#REF!="",L180,IF(AND(L180&gt;0,#REF!="L"),L180+1,IF(AND(L180&gt;1,#REF!="W"),1,1))),"")</f>
        <v/>
      </c>
      <c r="M181" s="56" t="str">
        <f t="shared" si="45"/>
        <v/>
      </c>
      <c r="N181" s="28"/>
      <c r="O181" s="28"/>
      <c r="P181" s="28"/>
      <c r="Q181" s="28"/>
      <c r="R181" s="28"/>
      <c r="S181" s="28"/>
      <c r="T181" s="28"/>
      <c r="U181" s="28"/>
      <c r="AQ181" s="7"/>
      <c r="AX181" s="10">
        <f t="shared" ca="1" si="42"/>
        <v>35</v>
      </c>
    </row>
    <row r="182" spans="1:50">
      <c r="A182" s="10"/>
      <c r="B182" s="71">
        <f t="shared" si="37"/>
        <v>0</v>
      </c>
      <c r="C182" s="71">
        <f t="shared" si="38"/>
        <v>0</v>
      </c>
      <c r="D182" s="71">
        <f t="shared" si="50"/>
        <v>0</v>
      </c>
      <c r="E182" s="71">
        <f t="shared" si="51"/>
        <v>0</v>
      </c>
      <c r="F182" s="71">
        <f t="shared" si="43"/>
        <v>0</v>
      </c>
      <c r="G182" s="56" t="str">
        <f t="shared" si="44"/>
        <v/>
      </c>
      <c r="H182" s="56" t="str">
        <f>IF(A182&lt;&gt;"",IF(G182&lt;&gt;"",IF(ABS(G182)=ABS(E182),"W","L"),""),"")</f>
        <v/>
      </c>
      <c r="I182" s="34">
        <f>IF(A182&lt;&gt;"",IF(OR(#REF!&lt;&gt;0,#REF!&lt;&gt;0),"0",IF(H182&lt;&gt;"",IF(H182="W",(2*#REF!),(-1*#REF!)),0)),0)</f>
        <v>0</v>
      </c>
      <c r="J182" s="34" t="e">
        <f>IF(#REF!=1,0,IF(#REF!&gt;#REF!,0,IF(J181&gt;0,J181,IF(AND(#REF!=3,H182="L"),1,0))))</f>
        <v>#REF!</v>
      </c>
      <c r="K182" s="57">
        <v>1</v>
      </c>
      <c r="L182" s="3" t="str">
        <f>IF(A182&lt;&gt;"",IF(#REF!="",L181,IF(AND(L181&gt;0,#REF!="L"),L181+1,IF(AND(L181&gt;1,#REF!="W"),1,1))),"")</f>
        <v/>
      </c>
      <c r="M182" s="56" t="str">
        <f t="shared" si="45"/>
        <v/>
      </c>
      <c r="N182" s="28"/>
      <c r="O182" s="28"/>
      <c r="P182" s="28"/>
      <c r="Q182" s="28"/>
      <c r="R182" s="28"/>
      <c r="S182" s="28"/>
      <c r="T182" s="28"/>
      <c r="U182" s="28"/>
      <c r="AQ182" s="7"/>
      <c r="AX182" s="10">
        <f t="shared" ca="1" si="42"/>
        <v>25</v>
      </c>
    </row>
    <row r="183" spans="1:50">
      <c r="A183" s="10"/>
      <c r="B183" s="71">
        <f t="shared" si="37"/>
        <v>0</v>
      </c>
      <c r="C183" s="71">
        <f t="shared" si="38"/>
        <v>0</v>
      </c>
      <c r="D183" s="71">
        <f t="shared" si="50"/>
        <v>0</v>
      </c>
      <c r="E183" s="71">
        <f t="shared" si="51"/>
        <v>0</v>
      </c>
      <c r="F183" s="71">
        <f t="shared" si="43"/>
        <v>0</v>
      </c>
      <c r="G183" s="56" t="str">
        <f t="shared" si="44"/>
        <v/>
      </c>
      <c r="H183" s="56" t="str">
        <f>IF(A183&lt;&gt;"",IF(G183&lt;&gt;"",IF(ABS(G183)=ABS(E183),"W","L"),""),"")</f>
        <v/>
      </c>
      <c r="I183" s="34">
        <f>IF(A183&lt;&gt;"",IF(OR(#REF!&lt;&gt;0,#REF!&lt;&gt;0),"0",IF(H183&lt;&gt;"",IF(H183="W",(2*#REF!),(-1*#REF!)),0)),0)</f>
        <v>0</v>
      </c>
      <c r="J183" s="34" t="e">
        <f>IF(#REF!=1,0,IF(#REF!&gt;#REF!,0,IF(J182&gt;0,J182,IF(AND(#REF!=3,H183="L"),1,0))))</f>
        <v>#REF!</v>
      </c>
      <c r="K183" s="57">
        <v>1</v>
      </c>
      <c r="L183" s="3" t="str">
        <f>IF(A183&lt;&gt;"",IF(#REF!="",L182,IF(AND(L182&gt;0,#REF!="L"),L182+1,IF(AND(L182&gt;1,#REF!="W"),1,1))),"")</f>
        <v/>
      </c>
      <c r="M183" s="56" t="str">
        <f t="shared" si="45"/>
        <v/>
      </c>
      <c r="N183" s="28"/>
      <c r="O183" s="28"/>
      <c r="P183" s="28"/>
      <c r="Q183" s="28"/>
      <c r="R183" s="28"/>
      <c r="S183" s="28"/>
      <c r="T183" s="28"/>
      <c r="U183" s="28"/>
      <c r="AQ183" s="7"/>
      <c r="AX183" s="10">
        <f t="shared" ca="1" si="42"/>
        <v>30</v>
      </c>
    </row>
    <row r="184" spans="1:50">
      <c r="A184" s="10"/>
      <c r="B184" s="71">
        <f t="shared" si="37"/>
        <v>0</v>
      </c>
      <c r="C184" s="71">
        <f t="shared" si="38"/>
        <v>0</v>
      </c>
      <c r="D184" s="71">
        <f t="shared" si="50"/>
        <v>0</v>
      </c>
      <c r="E184" s="71">
        <f t="shared" si="51"/>
        <v>0</v>
      </c>
      <c r="F184" s="71">
        <f t="shared" si="43"/>
        <v>0</v>
      </c>
      <c r="G184" s="56" t="str">
        <f t="shared" si="44"/>
        <v/>
      </c>
      <c r="H184" s="56" t="str">
        <f>IF(A184&lt;&gt;"",IF(G184&lt;&gt;"",IF(ABS(G184)=ABS(E184),"W","L"),""),"")</f>
        <v/>
      </c>
      <c r="I184" s="34">
        <f>IF(A184&lt;&gt;"",IF(OR(#REF!&lt;&gt;0,#REF!&lt;&gt;0),"0",IF(H184&lt;&gt;"",IF(H184="W",(2*#REF!),(-1*#REF!)),0)),0)</f>
        <v>0</v>
      </c>
      <c r="J184" s="34" t="e">
        <f>IF(#REF!=1,0,IF(#REF!&gt;#REF!,0,IF(J183&gt;0,J183,IF(AND(#REF!=3,H184="L"),1,0))))</f>
        <v>#REF!</v>
      </c>
      <c r="K184" s="57">
        <v>1</v>
      </c>
      <c r="L184" s="3" t="str">
        <f>IF(A184&lt;&gt;"",IF(#REF!="",L183,IF(AND(L183&gt;0,#REF!="L"),L183+1,IF(AND(L183&gt;1,#REF!="W"),1,1))),"")</f>
        <v/>
      </c>
      <c r="M184" s="56" t="str">
        <f t="shared" si="45"/>
        <v/>
      </c>
      <c r="N184" s="28"/>
      <c r="O184" s="28"/>
      <c r="P184" s="28"/>
      <c r="Q184" s="28"/>
      <c r="R184" s="28"/>
      <c r="S184" s="28"/>
      <c r="T184" s="28"/>
      <c r="U184" s="28"/>
      <c r="AQ184" s="7"/>
      <c r="AX184" s="10">
        <f t="shared" ca="1" si="42"/>
        <v>17</v>
      </c>
    </row>
    <row r="185" spans="1:50">
      <c r="A185" s="10"/>
      <c r="B185" s="71">
        <f t="shared" si="37"/>
        <v>0</v>
      </c>
      <c r="C185" s="71">
        <f t="shared" si="38"/>
        <v>0</v>
      </c>
      <c r="D185" s="71">
        <f t="shared" si="50"/>
        <v>0</v>
      </c>
      <c r="E185" s="71">
        <f t="shared" si="51"/>
        <v>0</v>
      </c>
      <c r="F185" s="71">
        <f t="shared" si="43"/>
        <v>0</v>
      </c>
      <c r="G185" s="56" t="str">
        <f t="shared" si="44"/>
        <v/>
      </c>
      <c r="H185" s="56" t="str">
        <f>IF(A185&lt;&gt;"",IF(G185&lt;&gt;"",IF(ABS(G185)=ABS(E185),"W","L"),""),"")</f>
        <v/>
      </c>
      <c r="I185" s="34">
        <f>IF(A185&lt;&gt;"",IF(OR(#REF!&lt;&gt;0,#REF!&lt;&gt;0),"0",IF(H185&lt;&gt;"",IF(H185="W",(2*#REF!),(-1*#REF!)),0)),0)</f>
        <v>0</v>
      </c>
      <c r="J185" s="34" t="e">
        <f>IF(#REF!=1,0,IF(#REF!&gt;#REF!,0,IF(J184&gt;0,J184,IF(AND(#REF!=3,H185="L"),1,0))))</f>
        <v>#REF!</v>
      </c>
      <c r="K185" s="57">
        <v>1</v>
      </c>
      <c r="L185" s="3" t="str">
        <f>IF(A185&lt;&gt;"",IF(#REF!="",L184,IF(AND(L184&gt;0,#REF!="L"),L184+1,IF(AND(L184&gt;1,#REF!="W"),1,1))),"")</f>
        <v/>
      </c>
      <c r="M185" s="56" t="str">
        <f t="shared" si="45"/>
        <v/>
      </c>
      <c r="N185" s="28"/>
      <c r="O185" s="28"/>
      <c r="P185" s="28"/>
      <c r="Q185" s="28"/>
      <c r="R185" s="28"/>
      <c r="S185" s="28"/>
      <c r="T185" s="28"/>
      <c r="U185" s="28"/>
      <c r="AQ185" s="7"/>
      <c r="AX185" s="10">
        <f t="shared" ca="1" si="42"/>
        <v>23</v>
      </c>
    </row>
    <row r="186" spans="1:50">
      <c r="A186" s="10"/>
      <c r="B186" s="71">
        <f t="shared" si="37"/>
        <v>0</v>
      </c>
      <c r="C186" s="71">
        <f t="shared" si="38"/>
        <v>0</v>
      </c>
      <c r="D186" s="71">
        <f t="shared" si="50"/>
        <v>0</v>
      </c>
      <c r="E186" s="71">
        <f t="shared" si="51"/>
        <v>0</v>
      </c>
      <c r="F186" s="71">
        <f t="shared" si="43"/>
        <v>0</v>
      </c>
      <c r="G186" s="56" t="str">
        <f t="shared" si="44"/>
        <v/>
      </c>
      <c r="H186" s="56" t="str">
        <f>IF(A186&lt;&gt;"",IF(G186&lt;&gt;"",IF(ABS(G186)=ABS(E186),"W","L"),""),"")</f>
        <v/>
      </c>
      <c r="I186" s="34">
        <f>IF(A186&lt;&gt;"",IF(OR(#REF!&lt;&gt;0,#REF!&lt;&gt;0),"0",IF(H186&lt;&gt;"",IF(H186="W",(2*#REF!),(-1*#REF!)),0)),0)</f>
        <v>0</v>
      </c>
      <c r="J186" s="34" t="e">
        <f>IF(#REF!=1,0,IF(#REF!&gt;#REF!,0,IF(J185&gt;0,J185,IF(AND(#REF!=3,H186="L"),1,0))))</f>
        <v>#REF!</v>
      </c>
      <c r="K186" s="57">
        <v>1</v>
      </c>
      <c r="L186" s="3" t="str">
        <f>IF(A186&lt;&gt;"",IF(#REF!="",L185,IF(AND(L185&gt;0,#REF!="L"),L185+1,IF(AND(L185&gt;1,#REF!="W"),1,1))),"")</f>
        <v/>
      </c>
      <c r="M186" s="56" t="str">
        <f t="shared" si="45"/>
        <v/>
      </c>
      <c r="N186" s="28"/>
      <c r="O186" s="28"/>
      <c r="P186" s="28"/>
      <c r="Q186" s="28"/>
      <c r="R186" s="28"/>
      <c r="S186" s="28"/>
      <c r="T186" s="28"/>
      <c r="U186" s="28"/>
      <c r="AQ186" s="7"/>
      <c r="AX186" s="10">
        <f t="shared" ca="1" si="42"/>
        <v>0</v>
      </c>
    </row>
    <row r="187" spans="1:50">
      <c r="A187" s="10"/>
      <c r="B187" s="71">
        <f t="shared" si="37"/>
        <v>0</v>
      </c>
      <c r="C187" s="71">
        <f t="shared" si="38"/>
        <v>0</v>
      </c>
      <c r="D187" s="71">
        <f t="shared" si="50"/>
        <v>0</v>
      </c>
      <c r="E187" s="71">
        <f t="shared" si="51"/>
        <v>0</v>
      </c>
      <c r="F187" s="71">
        <f t="shared" si="43"/>
        <v>0</v>
      </c>
      <c r="G187" s="56" t="str">
        <f t="shared" si="44"/>
        <v/>
      </c>
      <c r="H187" s="56" t="str">
        <f>IF(A187&lt;&gt;"",IF(G187&lt;&gt;"",IF(ABS(G187)=ABS(E187),"W","L"),""),"")</f>
        <v/>
      </c>
      <c r="I187" s="34">
        <f>IF(A187&lt;&gt;"",IF(OR(#REF!&lt;&gt;0,#REF!&lt;&gt;0),"0",IF(H187&lt;&gt;"",IF(H187="W",(2*#REF!),(-1*#REF!)),0)),0)</f>
        <v>0</v>
      </c>
      <c r="J187" s="34" t="e">
        <f>IF(#REF!=1,0,IF(#REF!&gt;#REF!,0,IF(J186&gt;0,J186,IF(AND(#REF!=3,H187="L"),1,0))))</f>
        <v>#REF!</v>
      </c>
      <c r="K187" s="57">
        <v>1</v>
      </c>
      <c r="L187" s="3" t="str">
        <f>IF(A187&lt;&gt;"",IF(#REF!="",L186,IF(AND(L186&gt;0,#REF!="L"),L186+1,IF(AND(L186&gt;1,#REF!="W"),1,1))),"")</f>
        <v/>
      </c>
      <c r="M187" s="56" t="str">
        <f t="shared" si="45"/>
        <v/>
      </c>
      <c r="N187" s="28"/>
      <c r="O187" s="28"/>
      <c r="P187" s="28"/>
      <c r="Q187" s="28"/>
      <c r="R187" s="28"/>
      <c r="S187" s="28"/>
      <c r="T187" s="28"/>
      <c r="U187" s="28"/>
      <c r="AQ187" s="7"/>
      <c r="AX187" s="10">
        <f t="shared" ca="1" si="42"/>
        <v>36</v>
      </c>
    </row>
    <row r="188" spans="1:50">
      <c r="A188" s="10"/>
      <c r="B188" s="71">
        <f t="shared" si="37"/>
        <v>0</v>
      </c>
      <c r="C188" s="71">
        <f t="shared" si="38"/>
        <v>0</v>
      </c>
      <c r="D188" s="71">
        <f t="shared" si="50"/>
        <v>0</v>
      </c>
      <c r="E188" s="71">
        <f t="shared" si="51"/>
        <v>0</v>
      </c>
      <c r="F188" s="71">
        <f t="shared" si="43"/>
        <v>0</v>
      </c>
      <c r="G188" s="56" t="str">
        <f t="shared" si="44"/>
        <v/>
      </c>
      <c r="H188" s="56" t="str">
        <f>IF(A188&lt;&gt;"",IF(G188&lt;&gt;"",IF(ABS(G188)=ABS(E188),"W","L"),""),"")</f>
        <v/>
      </c>
      <c r="I188" s="34">
        <f>IF(A188&lt;&gt;"",IF(OR(#REF!&lt;&gt;0,#REF!&lt;&gt;0),"0",IF(H188&lt;&gt;"",IF(H188="W",(2*#REF!),(-1*#REF!)),0)),0)</f>
        <v>0</v>
      </c>
      <c r="J188" s="34" t="e">
        <f>IF(#REF!=1,0,IF(#REF!&gt;#REF!,0,IF(J187&gt;0,J187,IF(AND(#REF!=3,H188="L"),1,0))))</f>
        <v>#REF!</v>
      </c>
      <c r="K188" s="57">
        <v>1</v>
      </c>
      <c r="L188" s="3" t="str">
        <f>IF(A188&lt;&gt;"",IF(#REF!="",L187,IF(AND(L187&gt;0,#REF!="L"),L187+1,IF(AND(L187&gt;1,#REF!="W"),1,1))),"")</f>
        <v/>
      </c>
      <c r="M188" s="56" t="str">
        <f t="shared" si="45"/>
        <v/>
      </c>
      <c r="N188" s="28"/>
      <c r="O188" s="28"/>
      <c r="P188" s="28"/>
      <c r="Q188" s="28"/>
      <c r="R188" s="28"/>
      <c r="S188" s="28"/>
      <c r="T188" s="28"/>
      <c r="U188" s="28"/>
      <c r="AQ188" s="7"/>
      <c r="AX188" s="10">
        <f t="shared" ca="1" si="42"/>
        <v>27</v>
      </c>
    </row>
    <row r="189" spans="1:50">
      <c r="A189" s="10"/>
      <c r="B189" s="71">
        <f t="shared" si="37"/>
        <v>0</v>
      </c>
      <c r="C189" s="71">
        <f t="shared" si="38"/>
        <v>0</v>
      </c>
      <c r="D189" s="71">
        <f t="shared" si="50"/>
        <v>0</v>
      </c>
      <c r="E189" s="71">
        <f t="shared" si="51"/>
        <v>0</v>
      </c>
      <c r="F189" s="71">
        <f t="shared" si="43"/>
        <v>0</v>
      </c>
      <c r="G189" s="56" t="str">
        <f t="shared" si="44"/>
        <v/>
      </c>
      <c r="H189" s="56" t="str">
        <f>IF(A189&lt;&gt;"",IF(G189&lt;&gt;"",IF(ABS(G189)=ABS(E189),"W","L"),""),"")</f>
        <v/>
      </c>
      <c r="I189" s="34">
        <f>IF(A189&lt;&gt;"",IF(OR(#REF!&lt;&gt;0,#REF!&lt;&gt;0),"0",IF(H189&lt;&gt;"",IF(H189="W",(2*#REF!),(-1*#REF!)),0)),0)</f>
        <v>0</v>
      </c>
      <c r="J189" s="34" t="e">
        <f>IF(#REF!=1,0,IF(#REF!&gt;#REF!,0,IF(J188&gt;0,J188,IF(AND(#REF!=3,H189="L"),1,0))))</f>
        <v>#REF!</v>
      </c>
      <c r="K189" s="57">
        <v>1</v>
      </c>
      <c r="L189" s="3" t="str">
        <f>IF(A189&lt;&gt;"",IF(#REF!="",L188,IF(AND(L188&gt;0,#REF!="L"),L188+1,IF(AND(L188&gt;1,#REF!="W"),1,1))),"")</f>
        <v/>
      </c>
      <c r="M189" s="56" t="str">
        <f t="shared" si="45"/>
        <v/>
      </c>
      <c r="N189" s="28"/>
      <c r="O189" s="28"/>
      <c r="P189" s="28"/>
      <c r="Q189" s="28"/>
      <c r="R189" s="28"/>
      <c r="S189" s="28"/>
      <c r="T189" s="28"/>
      <c r="U189" s="28"/>
      <c r="AQ189" s="7"/>
      <c r="AX189" s="10">
        <f t="shared" ca="1" si="42"/>
        <v>20</v>
      </c>
    </row>
    <row r="190" spans="1:50">
      <c r="A190" s="10"/>
      <c r="B190" s="71">
        <f t="shared" si="37"/>
        <v>0</v>
      </c>
      <c r="C190" s="71">
        <f t="shared" si="38"/>
        <v>0</v>
      </c>
      <c r="D190" s="71">
        <f t="shared" si="50"/>
        <v>0</v>
      </c>
      <c r="E190" s="71">
        <f t="shared" si="51"/>
        <v>0</v>
      </c>
      <c r="F190" s="71">
        <f t="shared" si="43"/>
        <v>0</v>
      </c>
      <c r="G190" s="56" t="str">
        <f t="shared" si="44"/>
        <v/>
      </c>
      <c r="H190" s="56" t="str">
        <f>IF(A190&lt;&gt;"",IF(G190&lt;&gt;"",IF(ABS(G190)=ABS(E190),"W","L"),""),"")</f>
        <v/>
      </c>
      <c r="I190" s="34">
        <f>IF(A190&lt;&gt;"",IF(OR(#REF!&lt;&gt;0,#REF!&lt;&gt;0),"0",IF(H190&lt;&gt;"",IF(H190="W",(2*#REF!),(-1*#REF!)),0)),0)</f>
        <v>0</v>
      </c>
      <c r="J190" s="34" t="e">
        <f>IF(#REF!=1,0,IF(#REF!&gt;#REF!,0,IF(J189&gt;0,J189,IF(AND(#REF!=3,H190="L"),1,0))))</f>
        <v>#REF!</v>
      </c>
      <c r="K190" s="57">
        <v>1</v>
      </c>
      <c r="L190" s="3" t="str">
        <f>IF(A190&lt;&gt;"",IF(#REF!="",L189,IF(AND(L189&gt;0,#REF!="L"),L189+1,IF(AND(L189&gt;1,#REF!="W"),1,1))),"")</f>
        <v/>
      </c>
      <c r="M190" s="56" t="str">
        <f t="shared" si="45"/>
        <v/>
      </c>
      <c r="N190" s="28"/>
      <c r="O190" s="28"/>
      <c r="P190" s="28"/>
      <c r="Q190" s="28"/>
      <c r="R190" s="28"/>
      <c r="S190" s="28"/>
      <c r="T190" s="28"/>
      <c r="U190" s="28"/>
      <c r="AQ190" s="7"/>
      <c r="AX190" s="10">
        <f t="shared" ca="1" si="42"/>
        <v>4</v>
      </c>
    </row>
    <row r="191" spans="1:50">
      <c r="A191" s="10"/>
      <c r="B191" s="71">
        <f t="shared" si="37"/>
        <v>0</v>
      </c>
      <c r="C191" s="71">
        <f t="shared" si="38"/>
        <v>0</v>
      </c>
      <c r="D191" s="71">
        <f t="shared" si="50"/>
        <v>0</v>
      </c>
      <c r="E191" s="71">
        <f t="shared" si="51"/>
        <v>0</v>
      </c>
      <c r="F191" s="71">
        <f t="shared" si="43"/>
        <v>0</v>
      </c>
      <c r="G191" s="56" t="str">
        <f t="shared" si="44"/>
        <v/>
      </c>
      <c r="H191" s="56" t="str">
        <f>IF(A191&lt;&gt;"",IF(G191&lt;&gt;"",IF(ABS(G191)=ABS(E191),"W","L"),""),"")</f>
        <v/>
      </c>
      <c r="I191" s="34">
        <f>IF(A191&lt;&gt;"",IF(OR(#REF!&lt;&gt;0,#REF!&lt;&gt;0),"0",IF(H191&lt;&gt;"",IF(H191="W",(2*#REF!),(-1*#REF!)),0)),0)</f>
        <v>0</v>
      </c>
      <c r="J191" s="34" t="e">
        <f>IF(#REF!=1,0,IF(#REF!&gt;#REF!,0,IF(J190&gt;0,J190,IF(AND(#REF!=3,H191="L"),1,0))))</f>
        <v>#REF!</v>
      </c>
      <c r="K191" s="57">
        <v>1</v>
      </c>
      <c r="L191" s="3" t="str">
        <f>IF(A191&lt;&gt;"",IF(#REF!="",L190,IF(AND(L190&gt;0,#REF!="L"),L190+1,IF(AND(L190&gt;1,#REF!="W"),1,1))),"")</f>
        <v/>
      </c>
      <c r="M191" s="56" t="str">
        <f t="shared" si="45"/>
        <v/>
      </c>
      <c r="N191" s="28"/>
      <c r="O191" s="28"/>
      <c r="P191" s="28"/>
      <c r="Q191" s="28"/>
      <c r="R191" s="28"/>
      <c r="S191" s="28"/>
      <c r="T191" s="28"/>
      <c r="U191" s="28"/>
      <c r="AQ191" s="7"/>
      <c r="AX191" s="10">
        <f t="shared" ca="1" si="42"/>
        <v>17</v>
      </c>
    </row>
    <row r="192" spans="1:50">
      <c r="A192" s="10"/>
      <c r="B192" s="71">
        <f t="shared" si="37"/>
        <v>0</v>
      </c>
      <c r="C192" s="71">
        <f t="shared" si="38"/>
        <v>0</v>
      </c>
      <c r="D192" s="71">
        <f t="shared" si="50"/>
        <v>0</v>
      </c>
      <c r="E192" s="71">
        <f t="shared" si="51"/>
        <v>0</v>
      </c>
      <c r="F192" s="71">
        <f t="shared" si="43"/>
        <v>0</v>
      </c>
      <c r="G192" s="56" t="str">
        <f t="shared" si="44"/>
        <v/>
      </c>
      <c r="H192" s="56" t="str">
        <f>IF(A192&lt;&gt;"",IF(G192&lt;&gt;"",IF(ABS(G192)=ABS(E192),"W","L"),""),"")</f>
        <v/>
      </c>
      <c r="I192" s="34">
        <f>IF(A192&lt;&gt;"",IF(OR(#REF!&lt;&gt;0,#REF!&lt;&gt;0),"0",IF(H192&lt;&gt;"",IF(H192="W",(2*#REF!),(-1*#REF!)),0)),0)</f>
        <v>0</v>
      </c>
      <c r="J192" s="34" t="e">
        <f>IF(#REF!=1,0,IF(#REF!&gt;#REF!,0,IF(J191&gt;0,J191,IF(AND(#REF!=3,H192="L"),1,0))))</f>
        <v>#REF!</v>
      </c>
      <c r="K192" s="57">
        <v>1</v>
      </c>
      <c r="L192" s="3" t="str">
        <f>IF(A192&lt;&gt;"",IF(#REF!="",L191,IF(AND(L191&gt;0,#REF!="L"),L191+1,IF(AND(L191&gt;1,#REF!="W"),1,1))),"")</f>
        <v/>
      </c>
      <c r="M192" s="56" t="str">
        <f t="shared" si="45"/>
        <v/>
      </c>
      <c r="N192" s="28"/>
      <c r="O192" s="28"/>
      <c r="P192" s="28"/>
      <c r="Q192" s="28"/>
      <c r="R192" s="28"/>
      <c r="S192" s="28"/>
      <c r="T192" s="28"/>
      <c r="U192" s="28"/>
      <c r="AQ192" s="7"/>
      <c r="AX192" s="10">
        <f t="shared" ca="1" si="42"/>
        <v>33</v>
      </c>
    </row>
    <row r="193" spans="1:50">
      <c r="A193" s="10"/>
      <c r="B193" s="71">
        <f t="shared" si="37"/>
        <v>0</v>
      </c>
      <c r="C193" s="71">
        <f t="shared" si="38"/>
        <v>0</v>
      </c>
      <c r="D193" s="71">
        <f t="shared" si="50"/>
        <v>0</v>
      </c>
      <c r="E193" s="71">
        <f t="shared" si="51"/>
        <v>0</v>
      </c>
      <c r="F193" s="71">
        <f t="shared" si="43"/>
        <v>0</v>
      </c>
      <c r="G193" s="56" t="str">
        <f t="shared" si="44"/>
        <v/>
      </c>
      <c r="H193" s="56" t="str">
        <f>IF(A193&lt;&gt;"",IF(G193&lt;&gt;"",IF(ABS(G193)=ABS(E193),"W","L"),""),"")</f>
        <v/>
      </c>
      <c r="I193" s="34">
        <f>IF(A193&lt;&gt;"",IF(OR(#REF!&lt;&gt;0,#REF!&lt;&gt;0),"0",IF(H193&lt;&gt;"",IF(H193="W",(2*#REF!),(-1*#REF!)),0)),0)</f>
        <v>0</v>
      </c>
      <c r="J193" s="34" t="e">
        <f>IF(#REF!=1,0,IF(#REF!&gt;#REF!,0,IF(J192&gt;0,J192,IF(AND(#REF!=3,H193="L"),1,0))))</f>
        <v>#REF!</v>
      </c>
      <c r="K193" s="57">
        <v>1</v>
      </c>
      <c r="L193" s="3" t="str">
        <f>IF(A193&lt;&gt;"",IF(#REF!="",L192,IF(AND(L192&gt;0,#REF!="L"),L192+1,IF(AND(L192&gt;1,#REF!="W"),1,1))),"")</f>
        <v/>
      </c>
      <c r="M193" s="56" t="str">
        <f t="shared" si="45"/>
        <v/>
      </c>
      <c r="N193" s="28"/>
      <c r="O193" s="28"/>
      <c r="P193" s="28"/>
      <c r="Q193" s="28"/>
      <c r="R193" s="28"/>
      <c r="S193" s="28"/>
      <c r="T193" s="28"/>
      <c r="U193" s="28"/>
      <c r="AQ193" s="7"/>
      <c r="AX193" s="10">
        <f t="shared" ca="1" si="42"/>
        <v>34</v>
      </c>
    </row>
    <row r="194" spans="1:50">
      <c r="A194" s="10"/>
      <c r="B194" s="71">
        <f t="shared" si="37"/>
        <v>0</v>
      </c>
      <c r="C194" s="71">
        <f t="shared" si="38"/>
        <v>0</v>
      </c>
      <c r="D194" s="71">
        <f t="shared" si="50"/>
        <v>0</v>
      </c>
      <c r="E194" s="71">
        <f t="shared" si="51"/>
        <v>0</v>
      </c>
      <c r="F194" s="71">
        <f t="shared" si="43"/>
        <v>0</v>
      </c>
      <c r="G194" s="56" t="str">
        <f t="shared" si="44"/>
        <v/>
      </c>
      <c r="H194" s="56" t="str">
        <f>IF(A194&lt;&gt;"",IF(G194&lt;&gt;"",IF(ABS(G194)=ABS(E194),"W","L"),""),"")</f>
        <v/>
      </c>
      <c r="I194" s="34">
        <f>IF(A194&lt;&gt;"",IF(OR(#REF!&lt;&gt;0,#REF!&lt;&gt;0),"0",IF(H194&lt;&gt;"",IF(H194="W",(2*#REF!),(-1*#REF!)),0)),0)</f>
        <v>0</v>
      </c>
      <c r="J194" s="34" t="e">
        <f>IF(#REF!=1,0,IF(#REF!&gt;#REF!,0,IF(J193&gt;0,J193,IF(AND(#REF!=3,H194="L"),1,0))))</f>
        <v>#REF!</v>
      </c>
      <c r="K194" s="57">
        <v>1</v>
      </c>
      <c r="L194" s="3" t="str">
        <f>IF(A194&lt;&gt;"",IF(#REF!="",L193,IF(AND(L193&gt;0,#REF!="L"),L193+1,IF(AND(L193&gt;1,#REF!="W"),1,1))),"")</f>
        <v/>
      </c>
      <c r="M194" s="56" t="str">
        <f t="shared" si="45"/>
        <v/>
      </c>
      <c r="N194" s="28"/>
      <c r="O194" s="28"/>
      <c r="P194" s="28"/>
      <c r="Q194" s="28"/>
      <c r="R194" s="28"/>
      <c r="S194" s="28"/>
      <c r="T194" s="28"/>
      <c r="U194" s="28"/>
      <c r="AQ194" s="7"/>
      <c r="AX194" s="10">
        <f t="shared" ca="1" si="42"/>
        <v>26</v>
      </c>
    </row>
    <row r="195" spans="1:50">
      <c r="A195" s="10"/>
      <c r="B195" s="71">
        <f t="shared" si="37"/>
        <v>0</v>
      </c>
      <c r="C195" s="71">
        <f t="shared" si="38"/>
        <v>0</v>
      </c>
      <c r="D195" s="71">
        <f t="shared" si="50"/>
        <v>0</v>
      </c>
      <c r="E195" s="71">
        <f t="shared" si="51"/>
        <v>0</v>
      </c>
      <c r="F195" s="71">
        <f t="shared" si="43"/>
        <v>0</v>
      </c>
      <c r="G195" s="56" t="str">
        <f t="shared" si="44"/>
        <v/>
      </c>
      <c r="H195" s="56" t="str">
        <f>IF(A195&lt;&gt;"",IF(G195&lt;&gt;"",IF(ABS(G195)=ABS(E195),"W","L"),""),"")</f>
        <v/>
      </c>
      <c r="I195" s="34">
        <f>IF(A195&lt;&gt;"",IF(OR(#REF!&lt;&gt;0,#REF!&lt;&gt;0),"0",IF(H195&lt;&gt;"",IF(H195="W",(2*#REF!),(-1*#REF!)),0)),0)</f>
        <v>0</v>
      </c>
      <c r="J195" s="34" t="e">
        <f>IF(#REF!=1,0,IF(#REF!&gt;#REF!,0,IF(J194&gt;0,J194,IF(AND(#REF!=3,H195="L"),1,0))))</f>
        <v>#REF!</v>
      </c>
      <c r="K195" s="57">
        <v>1</v>
      </c>
      <c r="L195" s="3" t="str">
        <f>IF(A195&lt;&gt;"",IF(#REF!="",L194,IF(AND(L194&gt;0,#REF!="L"),L194+1,IF(AND(L194&gt;1,#REF!="W"),1,1))),"")</f>
        <v/>
      </c>
      <c r="M195" s="56" t="str">
        <f t="shared" si="45"/>
        <v/>
      </c>
      <c r="N195" s="28"/>
      <c r="O195" s="28"/>
      <c r="P195" s="28"/>
      <c r="Q195" s="28"/>
      <c r="R195" s="28"/>
      <c r="S195" s="28"/>
      <c r="T195" s="28"/>
      <c r="U195" s="28"/>
      <c r="AQ195" s="7"/>
      <c r="AX195" s="10">
        <f t="shared" ca="1" si="42"/>
        <v>31</v>
      </c>
    </row>
    <row r="196" spans="1:50">
      <c r="A196" s="10"/>
      <c r="B196" s="71">
        <f t="shared" si="37"/>
        <v>0</v>
      </c>
      <c r="C196" s="71">
        <f t="shared" si="38"/>
        <v>0</v>
      </c>
      <c r="D196" s="71">
        <f t="shared" si="50"/>
        <v>0</v>
      </c>
      <c r="E196" s="71">
        <f t="shared" si="51"/>
        <v>0</v>
      </c>
      <c r="F196" s="71">
        <f t="shared" si="43"/>
        <v>0</v>
      </c>
      <c r="G196" s="56" t="str">
        <f t="shared" si="44"/>
        <v/>
      </c>
      <c r="H196" s="56" t="str">
        <f>IF(A196&lt;&gt;"",IF(G196&lt;&gt;"",IF(ABS(G196)=ABS(E196),"W","L"),""),"")</f>
        <v/>
      </c>
      <c r="I196" s="34">
        <f>IF(A196&lt;&gt;"",IF(OR(#REF!&lt;&gt;0,#REF!&lt;&gt;0),"0",IF(H196&lt;&gt;"",IF(H196="W",(2*#REF!),(-1*#REF!)),0)),0)</f>
        <v>0</v>
      </c>
      <c r="J196" s="34" t="e">
        <f>IF(#REF!=1,0,IF(#REF!&gt;#REF!,0,IF(J195&gt;0,J195,IF(AND(#REF!=3,H196="L"),1,0))))</f>
        <v>#REF!</v>
      </c>
      <c r="K196" s="57">
        <v>1</v>
      </c>
      <c r="L196" s="3" t="str">
        <f>IF(A196&lt;&gt;"",IF(#REF!="",L195,IF(AND(L195&gt;0,#REF!="L"),L195+1,IF(AND(L195&gt;1,#REF!="W"),1,1))),"")</f>
        <v/>
      </c>
      <c r="M196" s="56" t="str">
        <f t="shared" si="45"/>
        <v/>
      </c>
      <c r="N196" s="28"/>
      <c r="O196" s="28"/>
      <c r="P196" s="28"/>
      <c r="Q196" s="28"/>
      <c r="R196" s="28"/>
      <c r="S196" s="28"/>
      <c r="T196" s="28"/>
      <c r="U196" s="28"/>
      <c r="AQ196" s="7"/>
      <c r="AX196" s="10">
        <f t="shared" ca="1" si="42"/>
        <v>3</v>
      </c>
    </row>
    <row r="197" spans="1:50">
      <c r="A197" s="10"/>
      <c r="B197" s="71">
        <f t="shared" ref="B197:B204" si="52">VLOOKUP(A197,$AN$107:$AV$144,8,0)</f>
        <v>0</v>
      </c>
      <c r="C197" s="71">
        <f t="shared" ref="C197:C204" si="53">VLOOKUP(A197,$AN$107:$AV$144,7,0)</f>
        <v>0</v>
      </c>
      <c r="D197" s="71">
        <f t="shared" ref="D197:D204" si="54">VLOOKUP(A197,$AN$107:$AV$144,9,0)</f>
        <v>0</v>
      </c>
      <c r="E197" s="71">
        <f t="shared" ref="E197:E204" si="55">VLOOKUP(A197,$AN$107:$AV$144,2,0)</f>
        <v>0</v>
      </c>
      <c r="F197" s="71">
        <f t="shared" si="43"/>
        <v>0</v>
      </c>
      <c r="G197" s="56" t="str">
        <f t="shared" si="44"/>
        <v/>
      </c>
      <c r="H197" s="56" t="str">
        <f>IF(A197&lt;&gt;"",IF(G197&lt;&gt;"",IF(ABS(G197)=ABS(E197),"W","L"),""),"")</f>
        <v/>
      </c>
      <c r="I197" s="34">
        <f>IF(A197&lt;&gt;"",IF(OR(#REF!&lt;&gt;0,#REF!&lt;&gt;0),"0",IF(H197&lt;&gt;"",IF(H197="W",(2*#REF!),(-1*#REF!)),0)),0)</f>
        <v>0</v>
      </c>
      <c r="J197" s="34" t="e">
        <f>IF(#REF!=1,0,IF(#REF!&gt;#REF!,0,IF(J196&gt;0,J196,IF(AND(#REF!=3,H197="L"),1,0))))</f>
        <v>#REF!</v>
      </c>
      <c r="K197" s="57">
        <v>1</v>
      </c>
      <c r="L197" s="3" t="str">
        <f>IF(A197&lt;&gt;"",IF(#REF!="",L196,IF(AND(L196&gt;0,#REF!="L"),L196+1,IF(AND(L196&gt;1,#REF!="W"),1,1))),"")</f>
        <v/>
      </c>
      <c r="M197" s="56" t="str">
        <f t="shared" si="45"/>
        <v/>
      </c>
      <c r="N197" s="28"/>
      <c r="O197" s="28"/>
      <c r="P197" s="28"/>
      <c r="Q197" s="28"/>
      <c r="R197" s="28"/>
      <c r="S197" s="28"/>
      <c r="T197" s="28"/>
      <c r="U197" s="28"/>
      <c r="AQ197" s="7"/>
      <c r="AX197" s="10">
        <f t="shared" ref="AX197:AX260" ca="1" si="56">IF($A$2="no",INT(RAND()*36+1),INT(RAND()*37))</f>
        <v>15</v>
      </c>
    </row>
    <row r="198" spans="1:50">
      <c r="A198" s="10"/>
      <c r="B198" s="71">
        <f t="shared" si="52"/>
        <v>0</v>
      </c>
      <c r="C198" s="71">
        <f t="shared" si="53"/>
        <v>0</v>
      </c>
      <c r="D198" s="71">
        <f t="shared" si="54"/>
        <v>0</v>
      </c>
      <c r="E198" s="71">
        <f t="shared" si="55"/>
        <v>0</v>
      </c>
      <c r="F198" s="71">
        <f t="shared" ref="F198:F261" si="57">VLOOKUP(A198,$AN$107:$AV$144,3,0)</f>
        <v>0</v>
      </c>
      <c r="G198" s="56" t="str">
        <f t="shared" ref="G198:G261" si="58">IF($A198&lt;&gt;"",E198,"")</f>
        <v/>
      </c>
      <c r="H198" s="56" t="str">
        <f>IF(A198&lt;&gt;"",IF(G198&lt;&gt;"",IF(ABS(G198)=ABS(E198),"W","L"),""),"")</f>
        <v/>
      </c>
      <c r="I198" s="34">
        <f>IF(A198&lt;&gt;"",IF(OR(#REF!&lt;&gt;0,#REF!&lt;&gt;0),"0",IF(H198&lt;&gt;"",IF(H198="W",(2*#REF!),(-1*#REF!)),0)),0)</f>
        <v>0</v>
      </c>
      <c r="J198" s="34" t="e">
        <f>IF(#REF!=1,0,IF(#REF!&gt;#REF!,0,IF(J197&gt;0,J197,IF(AND(#REF!=3,H198="L"),1,0))))</f>
        <v>#REF!</v>
      </c>
      <c r="K198" s="57">
        <v>1</v>
      </c>
      <c r="L198" s="3" t="str">
        <f>IF(A198&lt;&gt;"",IF(#REF!="",L197,IF(AND(L197&gt;0,#REF!="L"),L197+1,IF(AND(L197&gt;1,#REF!="W"),1,1))),"")</f>
        <v/>
      </c>
      <c r="M198" s="56" t="str">
        <f t="shared" ref="M198:M261" si="59">IF($A198&lt;&gt;"",F198,"")</f>
        <v/>
      </c>
      <c r="N198" s="28"/>
      <c r="O198" s="28"/>
      <c r="P198" s="28"/>
      <c r="Q198" s="28"/>
      <c r="R198" s="28"/>
      <c r="S198" s="28"/>
      <c r="T198" s="28"/>
      <c r="U198" s="28"/>
      <c r="AQ198" s="7"/>
      <c r="AX198" s="10">
        <f t="shared" ca="1" si="56"/>
        <v>17</v>
      </c>
    </row>
    <row r="199" spans="1:50">
      <c r="A199" s="10"/>
      <c r="B199" s="71">
        <f t="shared" si="52"/>
        <v>0</v>
      </c>
      <c r="C199" s="71">
        <f t="shared" si="53"/>
        <v>0</v>
      </c>
      <c r="D199" s="71">
        <f t="shared" si="54"/>
        <v>0</v>
      </c>
      <c r="E199" s="71">
        <f t="shared" si="55"/>
        <v>0</v>
      </c>
      <c r="F199" s="71">
        <f t="shared" si="57"/>
        <v>0</v>
      </c>
      <c r="G199" s="56" t="str">
        <f t="shared" si="58"/>
        <v/>
      </c>
      <c r="H199" s="56" t="str">
        <f>IF(A199&lt;&gt;"",IF(G199&lt;&gt;"",IF(ABS(G199)=ABS(E199),"W","L"),""),"")</f>
        <v/>
      </c>
      <c r="I199" s="34">
        <f>IF(A199&lt;&gt;"",IF(OR(#REF!&lt;&gt;0,#REF!&lt;&gt;0),"0",IF(H199&lt;&gt;"",IF(H199="W",(2*#REF!),(-1*#REF!)),0)),0)</f>
        <v>0</v>
      </c>
      <c r="J199" s="34" t="e">
        <f>IF(#REF!=1,0,IF(#REF!&gt;#REF!,0,IF(J198&gt;0,J198,IF(AND(#REF!=3,H199="L"),1,0))))</f>
        <v>#REF!</v>
      </c>
      <c r="K199" s="57">
        <v>1</v>
      </c>
      <c r="L199" s="3" t="str">
        <f>IF(A199&lt;&gt;"",IF(#REF!="",L198,IF(AND(L198&gt;0,#REF!="L"),L198+1,IF(AND(L198&gt;1,#REF!="W"),1,1))),"")</f>
        <v/>
      </c>
      <c r="M199" s="56" t="str">
        <f t="shared" si="59"/>
        <v/>
      </c>
      <c r="N199" s="28"/>
      <c r="O199" s="28"/>
      <c r="P199" s="28"/>
      <c r="Q199" s="28"/>
      <c r="R199" s="28"/>
      <c r="S199" s="28"/>
      <c r="T199" s="28"/>
      <c r="U199" s="28"/>
      <c r="AQ199" s="7"/>
      <c r="AX199" s="10">
        <f t="shared" ca="1" si="56"/>
        <v>27</v>
      </c>
    </row>
    <row r="200" spans="1:50">
      <c r="A200" s="10"/>
      <c r="B200" s="71">
        <f t="shared" si="52"/>
        <v>0</v>
      </c>
      <c r="C200" s="71">
        <f t="shared" si="53"/>
        <v>0</v>
      </c>
      <c r="D200" s="71">
        <f t="shared" si="54"/>
        <v>0</v>
      </c>
      <c r="E200" s="71">
        <f t="shared" si="55"/>
        <v>0</v>
      </c>
      <c r="F200" s="71">
        <f t="shared" si="57"/>
        <v>0</v>
      </c>
      <c r="G200" s="56" t="str">
        <f t="shared" si="58"/>
        <v/>
      </c>
      <c r="H200" s="56" t="str">
        <f>IF(A200&lt;&gt;"",IF(G200&lt;&gt;"",IF(ABS(G200)=ABS(E200),"W","L"),""),"")</f>
        <v/>
      </c>
      <c r="I200" s="34">
        <f>IF(A200&lt;&gt;"",IF(OR(#REF!&lt;&gt;0,#REF!&lt;&gt;0),"0",IF(H200&lt;&gt;"",IF(H200="W",(2*#REF!),(-1*#REF!)),0)),0)</f>
        <v>0</v>
      </c>
      <c r="J200" s="34" t="e">
        <f>IF(#REF!=1,0,IF(#REF!&gt;#REF!,0,IF(J199&gt;0,J199,IF(AND(#REF!=3,H200="L"),1,0))))</f>
        <v>#REF!</v>
      </c>
      <c r="K200" s="57">
        <v>1</v>
      </c>
      <c r="L200" s="3" t="str">
        <f>IF(A200&lt;&gt;"",IF(#REF!="",L199,IF(AND(L199&gt;0,#REF!="L"),L199+1,IF(AND(L199&gt;1,#REF!="W"),1,1))),"")</f>
        <v/>
      </c>
      <c r="M200" s="56" t="str">
        <f t="shared" si="59"/>
        <v/>
      </c>
      <c r="N200" s="28"/>
      <c r="O200" s="28"/>
      <c r="P200" s="28"/>
      <c r="Q200" s="28"/>
      <c r="R200" s="28"/>
      <c r="S200" s="28"/>
      <c r="T200" s="28"/>
      <c r="U200" s="28"/>
      <c r="AQ200" s="7"/>
      <c r="AX200" s="10">
        <f t="shared" ca="1" si="56"/>
        <v>3</v>
      </c>
    </row>
    <row r="201" spans="1:50">
      <c r="A201" s="10"/>
      <c r="B201" s="71">
        <f t="shared" si="52"/>
        <v>0</v>
      </c>
      <c r="C201" s="71">
        <f t="shared" si="53"/>
        <v>0</v>
      </c>
      <c r="D201" s="71">
        <f t="shared" si="54"/>
        <v>0</v>
      </c>
      <c r="E201" s="71">
        <f t="shared" si="55"/>
        <v>0</v>
      </c>
      <c r="F201" s="71">
        <f t="shared" si="57"/>
        <v>0</v>
      </c>
      <c r="G201" s="56" t="str">
        <f t="shared" si="58"/>
        <v/>
      </c>
      <c r="H201" s="56" t="str">
        <f>IF(A201&lt;&gt;"",IF(G201&lt;&gt;"",IF(ABS(G201)=ABS(E201),"W","L"),""),"")</f>
        <v/>
      </c>
      <c r="I201" s="34">
        <f>IF(A201&lt;&gt;"",IF(OR(#REF!&lt;&gt;0,#REF!&lt;&gt;0),"0",IF(H201&lt;&gt;"",IF(H201="W",(2*#REF!),(-1*#REF!)),0)),0)</f>
        <v>0</v>
      </c>
      <c r="J201" s="34" t="e">
        <f>IF(#REF!=1,0,IF(#REF!&gt;#REF!,0,IF(J200&gt;0,J200,IF(AND(#REF!=3,H201="L"),1,0))))</f>
        <v>#REF!</v>
      </c>
      <c r="K201" s="57">
        <v>1</v>
      </c>
      <c r="L201" s="3" t="str">
        <f>IF(A201&lt;&gt;"",IF(#REF!="",L200,IF(AND(L200&gt;0,#REF!="L"),L200+1,IF(AND(L200&gt;1,#REF!="W"),1,1))),"")</f>
        <v/>
      </c>
      <c r="M201" s="56" t="str">
        <f t="shared" si="59"/>
        <v/>
      </c>
      <c r="N201" s="28"/>
      <c r="O201" s="28"/>
      <c r="P201" s="28"/>
      <c r="Q201" s="28"/>
      <c r="R201" s="28"/>
      <c r="S201" s="28"/>
      <c r="T201" s="28"/>
      <c r="U201" s="28"/>
      <c r="AQ201" s="7"/>
      <c r="AX201" s="10">
        <f t="shared" ca="1" si="56"/>
        <v>9</v>
      </c>
    </row>
    <row r="202" spans="1:50">
      <c r="A202" s="10"/>
      <c r="B202" s="71">
        <f t="shared" si="52"/>
        <v>0</v>
      </c>
      <c r="C202" s="71">
        <f t="shared" si="53"/>
        <v>0</v>
      </c>
      <c r="D202" s="71">
        <f t="shared" si="54"/>
        <v>0</v>
      </c>
      <c r="E202" s="71">
        <f t="shared" si="55"/>
        <v>0</v>
      </c>
      <c r="F202" s="71">
        <f t="shared" si="57"/>
        <v>0</v>
      </c>
      <c r="G202" s="56" t="str">
        <f t="shared" si="58"/>
        <v/>
      </c>
      <c r="H202" s="56" t="str">
        <f>IF(A202&lt;&gt;"",IF(G202&lt;&gt;"",IF(ABS(G202)=ABS(E202),"W","L"),""),"")</f>
        <v/>
      </c>
      <c r="I202" s="34">
        <f>IF(A202&lt;&gt;"",IF(OR(#REF!&lt;&gt;0,#REF!&lt;&gt;0),"0",IF(H202&lt;&gt;"",IF(H202="W",(2*#REF!),(-1*#REF!)),0)),0)</f>
        <v>0</v>
      </c>
      <c r="J202" s="34" t="e">
        <f>IF(#REF!=1,0,IF(#REF!&gt;#REF!,0,IF(J201&gt;0,J201,IF(AND(#REF!=3,H202="L"),1,0))))</f>
        <v>#REF!</v>
      </c>
      <c r="K202" s="57">
        <v>1</v>
      </c>
      <c r="L202" s="3" t="str">
        <f>IF(A202&lt;&gt;"",IF(#REF!="",L201,IF(AND(L201&gt;0,#REF!="L"),L201+1,IF(AND(L201&gt;1,#REF!="W"),1,1))),"")</f>
        <v/>
      </c>
      <c r="M202" s="56" t="str">
        <f t="shared" si="59"/>
        <v/>
      </c>
      <c r="N202" s="28"/>
      <c r="O202" s="28"/>
      <c r="P202" s="28"/>
      <c r="Q202" s="28"/>
      <c r="R202" s="28"/>
      <c r="S202" s="28"/>
      <c r="T202" s="28"/>
      <c r="U202" s="28"/>
      <c r="AQ202" s="7"/>
      <c r="AX202" s="10">
        <f t="shared" ca="1" si="56"/>
        <v>31</v>
      </c>
    </row>
    <row r="203" spans="1:50">
      <c r="A203" s="10"/>
      <c r="B203" s="71">
        <f t="shared" si="52"/>
        <v>0</v>
      </c>
      <c r="C203" s="71">
        <f t="shared" si="53"/>
        <v>0</v>
      </c>
      <c r="D203" s="71">
        <f t="shared" si="54"/>
        <v>0</v>
      </c>
      <c r="E203" s="71">
        <f t="shared" si="55"/>
        <v>0</v>
      </c>
      <c r="F203" s="71">
        <f t="shared" si="57"/>
        <v>0</v>
      </c>
      <c r="G203" s="56" t="str">
        <f t="shared" si="58"/>
        <v/>
      </c>
      <c r="H203" s="56" t="str">
        <f>IF(A203&lt;&gt;"",IF(G203&lt;&gt;"",IF(ABS(G203)=ABS(E203),"W","L"),""),"")</f>
        <v/>
      </c>
      <c r="I203" s="34">
        <f>IF(A203&lt;&gt;"",IF(OR(#REF!&lt;&gt;0,#REF!&lt;&gt;0),"0",IF(H203&lt;&gt;"",IF(H203="W",(2*#REF!),(-1*#REF!)),0)),0)</f>
        <v>0</v>
      </c>
      <c r="J203" s="34" t="e">
        <f>IF(#REF!=1,0,IF(#REF!&gt;#REF!,0,IF(J202&gt;0,J202,IF(AND(#REF!=3,H203="L"),1,0))))</f>
        <v>#REF!</v>
      </c>
      <c r="K203" s="57">
        <v>1</v>
      </c>
      <c r="L203" s="3" t="str">
        <f>IF(A203&lt;&gt;"",IF(#REF!="",L202,IF(AND(L202&gt;0,#REF!="L"),L202+1,IF(AND(L202&gt;1,#REF!="W"),1,1))),"")</f>
        <v/>
      </c>
      <c r="M203" s="56" t="str">
        <f t="shared" si="59"/>
        <v/>
      </c>
      <c r="N203" s="28"/>
      <c r="O203" s="28"/>
      <c r="P203" s="28"/>
      <c r="Q203" s="28"/>
      <c r="R203" s="28"/>
      <c r="S203" s="28"/>
      <c r="T203" s="28"/>
      <c r="U203" s="28"/>
      <c r="AQ203" s="7"/>
      <c r="AX203" s="10">
        <f t="shared" ca="1" si="56"/>
        <v>25</v>
      </c>
    </row>
    <row r="204" spans="1:50">
      <c r="A204" s="10"/>
      <c r="B204" s="72">
        <f t="shared" si="52"/>
        <v>0</v>
      </c>
      <c r="C204" s="72">
        <f t="shared" si="53"/>
        <v>0</v>
      </c>
      <c r="D204" s="72">
        <f t="shared" si="54"/>
        <v>0</v>
      </c>
      <c r="E204" s="72">
        <f t="shared" si="55"/>
        <v>0</v>
      </c>
      <c r="F204" s="71">
        <f t="shared" si="57"/>
        <v>0</v>
      </c>
      <c r="G204" s="56" t="str">
        <f t="shared" si="58"/>
        <v/>
      </c>
      <c r="H204" s="56" t="str">
        <f>IF(A204&lt;&gt;"",IF(G204&lt;&gt;"",IF(ABS(G204)=ABS(E204),"W","L"),""),"")</f>
        <v/>
      </c>
      <c r="I204" s="34">
        <f>IF(A204&lt;&gt;"",IF(OR(#REF!&lt;&gt;0,#REF!&lt;&gt;0),"0",IF(H204&lt;&gt;"",IF(H204="W",(2*#REF!),(-1*#REF!)),0)),0)</f>
        <v>0</v>
      </c>
      <c r="J204" s="34" t="e">
        <f>IF(#REF!=1,0,IF(#REF!&gt;#REF!,0,IF(J203&gt;0,J203,IF(AND(#REF!=3,H204="L"),1,0))))</f>
        <v>#REF!</v>
      </c>
      <c r="K204" s="57">
        <v>1</v>
      </c>
      <c r="L204" s="3" t="str">
        <f>IF(A204&lt;&gt;"",IF(#REF!="",L203,IF(AND(L203&gt;0,#REF!="L"),L203+1,IF(AND(L203&gt;1,#REF!="W"),1,1))),"")</f>
        <v/>
      </c>
      <c r="M204" s="56" t="str">
        <f t="shared" si="59"/>
        <v/>
      </c>
      <c r="N204" s="28"/>
      <c r="O204" s="28"/>
      <c r="P204" s="28"/>
      <c r="Q204" s="28"/>
      <c r="R204" s="28"/>
      <c r="S204" s="28"/>
      <c r="T204" s="28"/>
      <c r="U204" s="28"/>
      <c r="AQ204" s="7"/>
      <c r="AX204" s="10">
        <f t="shared" ca="1" si="56"/>
        <v>9</v>
      </c>
    </row>
    <row r="205" spans="1:50">
      <c r="A205" s="10"/>
      <c r="B205" s="44"/>
      <c r="C205" s="44"/>
      <c r="D205" s="44"/>
      <c r="E205" s="44"/>
      <c r="F205" s="71">
        <f t="shared" si="57"/>
        <v>0</v>
      </c>
      <c r="G205" s="56" t="str">
        <f t="shared" si="58"/>
        <v/>
      </c>
      <c r="H205" s="56" t="str">
        <f>IF(A205&lt;&gt;"",IF(G205&lt;&gt;"",IF(ABS(G205)=ABS(E205),"W","L"),""),"")</f>
        <v/>
      </c>
      <c r="I205" s="34">
        <f>IF(A205&lt;&gt;"",IF(OR(#REF!&lt;&gt;0,#REF!&lt;&gt;0),"0",IF(H205&lt;&gt;"",IF(H205="W",(2*#REF!),(-1*#REF!)),0)),0)</f>
        <v>0</v>
      </c>
      <c r="J205" s="34" t="e">
        <f>IF(#REF!=1,0,IF(#REF!&gt;#REF!,0,IF(J204&gt;0,J204,IF(AND(#REF!=3,H205="L"),1,0))))</f>
        <v>#REF!</v>
      </c>
      <c r="K205" s="57">
        <v>1</v>
      </c>
      <c r="L205" s="3" t="str">
        <f>IF(A205&lt;&gt;"",IF(#REF!="",L204,IF(AND(L204&gt;0,#REF!="L"),L204+1,IF(AND(L204&gt;1,#REF!="W"),1,1))),"")</f>
        <v/>
      </c>
      <c r="M205" s="56" t="str">
        <f t="shared" si="59"/>
        <v/>
      </c>
      <c r="N205" s="28"/>
      <c r="O205" s="28"/>
      <c r="P205" s="28"/>
      <c r="Q205" s="28"/>
      <c r="R205" s="28"/>
      <c r="S205" s="28"/>
      <c r="T205" s="28"/>
      <c r="U205" s="28"/>
      <c r="AQ205" s="7"/>
      <c r="AX205" s="10">
        <f t="shared" ca="1" si="56"/>
        <v>26</v>
      </c>
    </row>
    <row r="206" spans="1:50">
      <c r="A206" s="10"/>
      <c r="B206" s="44"/>
      <c r="C206" s="44"/>
      <c r="D206" s="44"/>
      <c r="E206" s="44"/>
      <c r="F206" s="71">
        <f t="shared" si="57"/>
        <v>0</v>
      </c>
      <c r="G206" s="56" t="str">
        <f t="shared" si="58"/>
        <v/>
      </c>
      <c r="H206" s="56" t="str">
        <f>IF(A206&lt;&gt;"",IF(G206&lt;&gt;"",IF(ABS(G206)=ABS(E206),"W","L"),""),"")</f>
        <v/>
      </c>
      <c r="I206" s="34">
        <f>IF(A206&lt;&gt;"",IF(OR(#REF!&lt;&gt;0,#REF!&lt;&gt;0),"0",IF(H206&lt;&gt;"",IF(H206="W",(2*#REF!),(-1*#REF!)),0)),0)</f>
        <v>0</v>
      </c>
      <c r="J206" s="34" t="e">
        <f>IF(#REF!=1,0,IF(#REF!&gt;#REF!,0,IF(J205&gt;0,J205,IF(AND(#REF!=3,H206="L"),1,0))))</f>
        <v>#REF!</v>
      </c>
      <c r="K206" s="57">
        <v>1</v>
      </c>
      <c r="L206" s="3" t="str">
        <f>IF(A206&lt;&gt;"",IF(#REF!="",L205,IF(AND(L205&gt;0,#REF!="L"),L205+1,IF(AND(L205&gt;1,#REF!="W"),1,1))),"")</f>
        <v/>
      </c>
      <c r="M206" s="56" t="str">
        <f t="shared" si="59"/>
        <v/>
      </c>
      <c r="N206" s="28"/>
      <c r="O206" s="28"/>
      <c r="P206" s="28"/>
      <c r="Q206" s="28"/>
      <c r="R206" s="28"/>
      <c r="S206" s="28"/>
      <c r="T206" s="28"/>
      <c r="U206" s="28"/>
      <c r="AQ206" s="7"/>
      <c r="AX206" s="10">
        <f t="shared" ca="1" si="56"/>
        <v>27</v>
      </c>
    </row>
    <row r="207" spans="1:50">
      <c r="A207" s="10"/>
      <c r="B207" s="44"/>
      <c r="C207" s="44"/>
      <c r="D207" s="44"/>
      <c r="E207" s="44"/>
      <c r="F207" s="71">
        <f t="shared" si="57"/>
        <v>0</v>
      </c>
      <c r="G207" s="56" t="str">
        <f t="shared" si="58"/>
        <v/>
      </c>
      <c r="H207" s="56" t="str">
        <f>IF(A207&lt;&gt;"",IF(G207&lt;&gt;"",IF(ABS(G207)=ABS(E207),"W","L"),""),"")</f>
        <v/>
      </c>
      <c r="I207" s="34">
        <f>IF(A207&lt;&gt;"",IF(OR(#REF!&lt;&gt;0,#REF!&lt;&gt;0),"0",IF(H207&lt;&gt;"",IF(H207="W",(2*#REF!),(-1*#REF!)),0)),0)</f>
        <v>0</v>
      </c>
      <c r="J207" s="34" t="e">
        <f>IF(#REF!=1,0,IF(#REF!&gt;#REF!,0,IF(J206&gt;0,J206,IF(AND(#REF!=3,H207="L"),1,0))))</f>
        <v>#REF!</v>
      </c>
      <c r="K207" s="57">
        <v>1</v>
      </c>
      <c r="L207" s="3" t="str">
        <f>IF(A207&lt;&gt;"",IF(#REF!="",L206,IF(AND(L206&gt;0,#REF!="L"),L206+1,IF(AND(L206&gt;1,#REF!="W"),1,1))),"")</f>
        <v/>
      </c>
      <c r="M207" s="56" t="str">
        <f t="shared" si="59"/>
        <v/>
      </c>
      <c r="N207" s="28"/>
      <c r="O207" s="28"/>
      <c r="P207" s="28"/>
      <c r="Q207" s="28"/>
      <c r="R207" s="28"/>
      <c r="S207" s="28"/>
      <c r="T207" s="28"/>
      <c r="U207" s="28"/>
      <c r="AQ207" s="7"/>
      <c r="AX207" s="10">
        <f t="shared" ca="1" si="56"/>
        <v>26</v>
      </c>
    </row>
    <row r="208" spans="1:50">
      <c r="A208" s="10"/>
      <c r="B208" s="44"/>
      <c r="C208" s="44"/>
      <c r="D208" s="44"/>
      <c r="E208" s="44"/>
      <c r="F208" s="71">
        <f t="shared" si="57"/>
        <v>0</v>
      </c>
      <c r="G208" s="56" t="str">
        <f t="shared" si="58"/>
        <v/>
      </c>
      <c r="H208" s="56" t="str">
        <f>IF(A208&lt;&gt;"",IF(G208&lt;&gt;"",IF(ABS(G208)=ABS(E208),"W","L"),""),"")</f>
        <v/>
      </c>
      <c r="I208" s="34">
        <f>IF(A208&lt;&gt;"",IF(OR(#REF!&lt;&gt;0,#REF!&lt;&gt;0),"0",IF(H208&lt;&gt;"",IF(H208="W",(2*#REF!),(-1*#REF!)),0)),0)</f>
        <v>0</v>
      </c>
      <c r="J208" s="34" t="e">
        <f>IF(#REF!=1,0,IF(#REF!&gt;#REF!,0,IF(J207&gt;0,J207,IF(AND(#REF!=3,H208="L"),1,0))))</f>
        <v>#REF!</v>
      </c>
      <c r="K208" s="57">
        <v>1</v>
      </c>
      <c r="L208" s="3" t="str">
        <f>IF(A208&lt;&gt;"",IF(#REF!="",L207,IF(AND(L207&gt;0,#REF!="L"),L207+1,IF(AND(L207&gt;1,#REF!="W"),1,1))),"")</f>
        <v/>
      </c>
      <c r="M208" s="56" t="str">
        <f t="shared" si="59"/>
        <v/>
      </c>
      <c r="N208" s="28"/>
      <c r="O208" s="28"/>
      <c r="P208" s="28"/>
      <c r="Q208" s="28"/>
      <c r="R208" s="28"/>
      <c r="S208" s="28"/>
      <c r="T208" s="28"/>
      <c r="U208" s="28"/>
      <c r="AQ208" s="7"/>
      <c r="AX208" s="10">
        <f t="shared" ca="1" si="56"/>
        <v>36</v>
      </c>
    </row>
    <row r="209" spans="1:50">
      <c r="A209" s="10"/>
      <c r="B209" s="44"/>
      <c r="C209" s="44"/>
      <c r="D209" s="44"/>
      <c r="E209" s="44"/>
      <c r="F209" s="71">
        <f t="shared" si="57"/>
        <v>0</v>
      </c>
      <c r="G209" s="56" t="str">
        <f t="shared" si="58"/>
        <v/>
      </c>
      <c r="H209" s="56" t="str">
        <f>IF(A209&lt;&gt;"",IF(G209&lt;&gt;"",IF(ABS(G209)=ABS(E209),"W","L"),""),"")</f>
        <v/>
      </c>
      <c r="I209" s="34">
        <f>IF(A209&lt;&gt;"",IF(OR(#REF!&lt;&gt;0,#REF!&lt;&gt;0),"0",IF(H209&lt;&gt;"",IF(H209="W",(2*#REF!),(-1*#REF!)),0)),0)</f>
        <v>0</v>
      </c>
      <c r="J209" s="34" t="e">
        <f>IF(#REF!=1,0,IF(#REF!&gt;#REF!,0,IF(J208&gt;0,J208,IF(AND(#REF!=3,H209="L"),1,0))))</f>
        <v>#REF!</v>
      </c>
      <c r="K209" s="57">
        <v>1</v>
      </c>
      <c r="L209" s="3" t="str">
        <f>IF(A209&lt;&gt;"",IF(#REF!="",L208,IF(AND(L208&gt;0,#REF!="L"),L208+1,IF(AND(L208&gt;1,#REF!="W"),1,1))),"")</f>
        <v/>
      </c>
      <c r="M209" s="56" t="str">
        <f t="shared" si="59"/>
        <v/>
      </c>
      <c r="N209" s="28"/>
      <c r="O209" s="28"/>
      <c r="P209" s="28"/>
      <c r="Q209" s="28"/>
      <c r="R209" s="28"/>
      <c r="S209" s="28"/>
      <c r="T209" s="28"/>
      <c r="U209" s="28"/>
      <c r="AQ209" s="7"/>
      <c r="AX209" s="10">
        <f t="shared" ca="1" si="56"/>
        <v>11</v>
      </c>
    </row>
    <row r="210" spans="1:50">
      <c r="A210" s="10"/>
      <c r="B210" s="44"/>
      <c r="C210" s="44"/>
      <c r="D210" s="44"/>
      <c r="E210" s="44"/>
      <c r="F210" s="71">
        <f t="shared" si="57"/>
        <v>0</v>
      </c>
      <c r="G210" s="56" t="str">
        <f t="shared" si="58"/>
        <v/>
      </c>
      <c r="H210" s="56" t="str">
        <f>IF(A210&lt;&gt;"",IF(G210&lt;&gt;"",IF(ABS(G210)=ABS(E210),"W","L"),""),"")</f>
        <v/>
      </c>
      <c r="I210" s="34">
        <f>IF(A210&lt;&gt;"",IF(OR(#REF!&lt;&gt;0,#REF!&lt;&gt;0),"0",IF(H210&lt;&gt;"",IF(H210="W",(2*#REF!),(-1*#REF!)),0)),0)</f>
        <v>0</v>
      </c>
      <c r="J210" s="34" t="e">
        <f>IF(#REF!=1,0,IF(#REF!&gt;#REF!,0,IF(J209&gt;0,J209,IF(AND(#REF!=3,H210="L"),1,0))))</f>
        <v>#REF!</v>
      </c>
      <c r="K210" s="57">
        <v>1</v>
      </c>
      <c r="L210" s="3" t="str">
        <f>IF(A210&lt;&gt;"",IF(#REF!="",L209,IF(AND(L209&gt;0,#REF!="L"),L209+1,IF(AND(L209&gt;1,#REF!="W"),1,1))),"")</f>
        <v/>
      </c>
      <c r="M210" s="56" t="str">
        <f t="shared" si="59"/>
        <v/>
      </c>
      <c r="N210" s="28"/>
      <c r="O210" s="28"/>
      <c r="P210" s="28"/>
      <c r="Q210" s="28"/>
      <c r="R210" s="28"/>
      <c r="S210" s="28"/>
      <c r="T210" s="28"/>
      <c r="U210" s="28"/>
      <c r="AQ210" s="7"/>
      <c r="AX210" s="10">
        <f t="shared" ca="1" si="56"/>
        <v>19</v>
      </c>
    </row>
    <row r="211" spans="1:50">
      <c r="A211" s="10"/>
      <c r="B211" s="44"/>
      <c r="C211" s="44"/>
      <c r="D211" s="44"/>
      <c r="E211" s="44"/>
      <c r="F211" s="71">
        <f t="shared" si="57"/>
        <v>0</v>
      </c>
      <c r="G211" s="56" t="str">
        <f t="shared" si="58"/>
        <v/>
      </c>
      <c r="H211" s="56" t="str">
        <f>IF(A211&lt;&gt;"",IF(G211&lt;&gt;"",IF(ABS(G211)=ABS(E211),"W","L"),""),"")</f>
        <v/>
      </c>
      <c r="I211" s="34">
        <f>IF(A211&lt;&gt;"",IF(OR(#REF!&lt;&gt;0,#REF!&lt;&gt;0),"0",IF(H211&lt;&gt;"",IF(H211="W",(2*#REF!),(-1*#REF!)),0)),0)</f>
        <v>0</v>
      </c>
      <c r="J211" s="34" t="e">
        <f>IF(#REF!=1,0,IF(#REF!&gt;#REF!,0,IF(J210&gt;0,J210,IF(AND(#REF!=3,H211="L"),1,0))))</f>
        <v>#REF!</v>
      </c>
      <c r="K211" s="57">
        <v>1</v>
      </c>
      <c r="L211" s="3" t="str">
        <f>IF(A211&lt;&gt;"",IF(#REF!="",L210,IF(AND(L210&gt;0,#REF!="L"),L210+1,IF(AND(L210&gt;1,#REF!="W"),1,1))),"")</f>
        <v/>
      </c>
      <c r="M211" s="56" t="str">
        <f t="shared" si="59"/>
        <v/>
      </c>
      <c r="N211" s="28"/>
      <c r="O211" s="28"/>
      <c r="P211" s="28"/>
      <c r="Q211" s="28"/>
      <c r="R211" s="28"/>
      <c r="S211" s="28"/>
      <c r="T211" s="28"/>
      <c r="U211" s="28"/>
      <c r="AQ211" s="7"/>
      <c r="AX211" s="10">
        <f t="shared" ca="1" si="56"/>
        <v>11</v>
      </c>
    </row>
    <row r="212" spans="1:50">
      <c r="A212" s="10"/>
      <c r="B212" s="44"/>
      <c r="C212" s="44"/>
      <c r="D212" s="44"/>
      <c r="E212" s="44"/>
      <c r="F212" s="71">
        <f t="shared" si="57"/>
        <v>0</v>
      </c>
      <c r="G212" s="56" t="str">
        <f t="shared" si="58"/>
        <v/>
      </c>
      <c r="H212" s="56" t="str">
        <f>IF(A212&lt;&gt;"",IF(G212&lt;&gt;"",IF(ABS(G212)=ABS(E212),"W","L"),""),"")</f>
        <v/>
      </c>
      <c r="I212" s="34">
        <f>IF(A212&lt;&gt;"",IF(OR(#REF!&lt;&gt;0,#REF!&lt;&gt;0),"0",IF(H212&lt;&gt;"",IF(H212="W",(2*#REF!),(-1*#REF!)),0)),0)</f>
        <v>0</v>
      </c>
      <c r="J212" s="34" t="e">
        <f>IF(#REF!=1,0,IF(#REF!&gt;#REF!,0,IF(J211&gt;0,J211,IF(AND(#REF!=3,H212="L"),1,0))))</f>
        <v>#REF!</v>
      </c>
      <c r="K212" s="57">
        <v>1</v>
      </c>
      <c r="L212" s="3" t="str">
        <f>IF(A212&lt;&gt;"",IF(#REF!="",L211,IF(AND(L211&gt;0,#REF!="L"),L211+1,IF(AND(L211&gt;1,#REF!="W"),1,1))),"")</f>
        <v/>
      </c>
      <c r="M212" s="56" t="str">
        <f t="shared" si="59"/>
        <v/>
      </c>
      <c r="N212" s="28"/>
      <c r="O212" s="28"/>
      <c r="P212" s="28"/>
      <c r="Q212" s="28"/>
      <c r="R212" s="28"/>
      <c r="S212" s="28"/>
      <c r="T212" s="28"/>
      <c r="U212" s="28"/>
      <c r="AQ212" s="7"/>
      <c r="AX212" s="10">
        <f t="shared" ca="1" si="56"/>
        <v>15</v>
      </c>
    </row>
    <row r="213" spans="1:50">
      <c r="A213" s="10"/>
      <c r="B213" s="44"/>
      <c r="C213" s="44"/>
      <c r="D213" s="44"/>
      <c r="E213" s="44"/>
      <c r="F213" s="71">
        <f t="shared" si="57"/>
        <v>0</v>
      </c>
      <c r="G213" s="56" t="str">
        <f t="shared" si="58"/>
        <v/>
      </c>
      <c r="H213" s="56" t="str">
        <f>IF(A213&lt;&gt;"",IF(G213&lt;&gt;"",IF(ABS(G213)=ABS(E213),"W","L"),""),"")</f>
        <v/>
      </c>
      <c r="I213" s="34">
        <f>IF(A213&lt;&gt;"",IF(OR(#REF!&lt;&gt;0,#REF!&lt;&gt;0),"0",IF(H213&lt;&gt;"",IF(H213="W",(2*#REF!),(-1*#REF!)),0)),0)</f>
        <v>0</v>
      </c>
      <c r="J213" s="34" t="e">
        <f>IF(#REF!=1,0,IF(#REF!&gt;#REF!,0,IF(J212&gt;0,J212,IF(AND(#REF!=3,H213="L"),1,0))))</f>
        <v>#REF!</v>
      </c>
      <c r="K213" s="57">
        <v>1</v>
      </c>
      <c r="L213" s="3" t="str">
        <f>IF(A213&lt;&gt;"",IF(#REF!="",L212,IF(AND(L212&gt;0,#REF!="L"),L212+1,IF(AND(L212&gt;1,#REF!="W"),1,1))),"")</f>
        <v/>
      </c>
      <c r="M213" s="56" t="str">
        <f t="shared" si="59"/>
        <v/>
      </c>
      <c r="N213" s="28"/>
      <c r="O213" s="28"/>
      <c r="P213" s="28"/>
      <c r="Q213" s="28"/>
      <c r="R213" s="28"/>
      <c r="S213" s="28"/>
      <c r="T213" s="28"/>
      <c r="U213" s="28"/>
      <c r="AQ213" s="7"/>
      <c r="AX213" s="10">
        <f t="shared" ca="1" si="56"/>
        <v>14</v>
      </c>
    </row>
    <row r="214" spans="1:50">
      <c r="A214" s="10"/>
      <c r="B214" s="44"/>
      <c r="C214" s="44"/>
      <c r="D214" s="44"/>
      <c r="E214" s="44"/>
      <c r="F214" s="71">
        <f t="shared" si="57"/>
        <v>0</v>
      </c>
      <c r="G214" s="56" t="str">
        <f t="shared" si="58"/>
        <v/>
      </c>
      <c r="H214" s="56" t="str">
        <f>IF(A214&lt;&gt;"",IF(G214&lt;&gt;"",IF(ABS(G214)=ABS(E214),"W","L"),""),"")</f>
        <v/>
      </c>
      <c r="I214" s="34">
        <f>IF(A214&lt;&gt;"",IF(OR(#REF!&lt;&gt;0,#REF!&lt;&gt;0),"0",IF(H214&lt;&gt;"",IF(H214="W",(2*#REF!),(-1*#REF!)),0)),0)</f>
        <v>0</v>
      </c>
      <c r="J214" s="34" t="e">
        <f>IF(#REF!=1,0,IF(#REF!&gt;#REF!,0,IF(J213&gt;0,J213,IF(AND(#REF!=3,H214="L"),1,0))))</f>
        <v>#REF!</v>
      </c>
      <c r="K214" s="57">
        <v>1</v>
      </c>
      <c r="L214" s="3" t="str">
        <f>IF(A214&lt;&gt;"",IF(#REF!="",L213,IF(AND(L213&gt;0,#REF!="L"),L213+1,IF(AND(L213&gt;1,#REF!="W"),1,1))),"")</f>
        <v/>
      </c>
      <c r="M214" s="56" t="str">
        <f t="shared" si="59"/>
        <v/>
      </c>
      <c r="N214" s="28"/>
      <c r="O214" s="28"/>
      <c r="P214" s="28"/>
      <c r="Q214" s="28"/>
      <c r="R214" s="28"/>
      <c r="S214" s="28"/>
      <c r="T214" s="28"/>
      <c r="U214" s="28"/>
      <c r="AQ214" s="7"/>
      <c r="AX214" s="10">
        <f t="shared" ca="1" si="56"/>
        <v>26</v>
      </c>
    </row>
    <row r="215" spans="1:50">
      <c r="A215" s="10"/>
      <c r="B215" s="44"/>
      <c r="C215" s="44"/>
      <c r="D215" s="44"/>
      <c r="E215" s="44"/>
      <c r="F215" s="71">
        <f t="shared" si="57"/>
        <v>0</v>
      </c>
      <c r="G215" s="56" t="str">
        <f t="shared" si="58"/>
        <v/>
      </c>
      <c r="H215" s="56" t="str">
        <f>IF(A215&lt;&gt;"",IF(G215&lt;&gt;"",IF(ABS(G215)=ABS(E215),"W","L"),""),"")</f>
        <v/>
      </c>
      <c r="I215" s="34">
        <f>IF(A215&lt;&gt;"",IF(OR(#REF!&lt;&gt;0,#REF!&lt;&gt;0),"0",IF(H215&lt;&gt;"",IF(H215="W",(2*#REF!),(-1*#REF!)),0)),0)</f>
        <v>0</v>
      </c>
      <c r="J215" s="34" t="e">
        <f>IF(#REF!=1,0,IF(#REF!&gt;#REF!,0,IF(J214&gt;0,J214,IF(AND(#REF!=3,H215="L"),1,0))))</f>
        <v>#REF!</v>
      </c>
      <c r="K215" s="57">
        <v>1</v>
      </c>
      <c r="L215" s="3" t="str">
        <f>IF(A215&lt;&gt;"",IF(#REF!="",L214,IF(AND(L214&gt;0,#REF!="L"),L214+1,IF(AND(L214&gt;1,#REF!="W"),1,1))),"")</f>
        <v/>
      </c>
      <c r="M215" s="56" t="str">
        <f t="shared" si="59"/>
        <v/>
      </c>
      <c r="N215" s="28"/>
      <c r="O215" s="28"/>
      <c r="P215" s="28"/>
      <c r="Q215" s="28"/>
      <c r="R215" s="28"/>
      <c r="S215" s="28"/>
      <c r="T215" s="28"/>
      <c r="U215" s="28"/>
      <c r="AQ215" s="7"/>
      <c r="AX215" s="10">
        <f t="shared" ca="1" si="56"/>
        <v>25</v>
      </c>
    </row>
    <row r="216" spans="1:50">
      <c r="A216" s="10"/>
      <c r="B216" s="44"/>
      <c r="C216" s="44"/>
      <c r="D216" s="44"/>
      <c r="E216" s="44"/>
      <c r="F216" s="71">
        <f t="shared" si="57"/>
        <v>0</v>
      </c>
      <c r="G216" s="56" t="str">
        <f t="shared" si="58"/>
        <v/>
      </c>
      <c r="H216" s="56" t="str">
        <f>IF(A216&lt;&gt;"",IF(G216&lt;&gt;"",IF(ABS(G216)=ABS(E216),"W","L"),""),"")</f>
        <v/>
      </c>
      <c r="I216" s="34">
        <f>IF(A216&lt;&gt;"",IF(OR(#REF!&lt;&gt;0,#REF!&lt;&gt;0),"0",IF(H216&lt;&gt;"",IF(H216="W",(2*#REF!),(-1*#REF!)),0)),0)</f>
        <v>0</v>
      </c>
      <c r="J216" s="34" t="e">
        <f>IF(#REF!=1,0,IF(#REF!&gt;#REF!,0,IF(J215&gt;0,J215,IF(AND(#REF!=3,H216="L"),1,0))))</f>
        <v>#REF!</v>
      </c>
      <c r="K216" s="57">
        <v>1</v>
      </c>
      <c r="L216" s="3" t="str">
        <f>IF(A216&lt;&gt;"",IF(#REF!="",L215,IF(AND(L215&gt;0,#REF!="L"),L215+1,IF(AND(L215&gt;1,#REF!="W"),1,1))),"")</f>
        <v/>
      </c>
      <c r="M216" s="56" t="str">
        <f t="shared" si="59"/>
        <v/>
      </c>
      <c r="N216" s="28"/>
      <c r="O216" s="28"/>
      <c r="P216" s="28"/>
      <c r="Q216" s="28"/>
      <c r="R216" s="28"/>
      <c r="S216" s="28"/>
      <c r="T216" s="28"/>
      <c r="U216" s="28"/>
      <c r="AQ216" s="7"/>
      <c r="AX216" s="10">
        <f t="shared" ca="1" si="56"/>
        <v>11</v>
      </c>
    </row>
    <row r="217" spans="1:50">
      <c r="A217" s="10"/>
      <c r="B217" s="44"/>
      <c r="C217" s="44"/>
      <c r="D217" s="44"/>
      <c r="E217" s="44"/>
      <c r="F217" s="71">
        <f t="shared" si="57"/>
        <v>0</v>
      </c>
      <c r="G217" s="56" t="str">
        <f t="shared" si="58"/>
        <v/>
      </c>
      <c r="H217" s="56" t="str">
        <f>IF(A217&lt;&gt;"",IF(G217&lt;&gt;"",IF(ABS(G217)=ABS(E217),"W","L"),""),"")</f>
        <v/>
      </c>
      <c r="I217" s="34">
        <f>IF(A217&lt;&gt;"",IF(OR(#REF!&lt;&gt;0,#REF!&lt;&gt;0),"0",IF(H217&lt;&gt;"",IF(H217="W",(2*#REF!),(-1*#REF!)),0)),0)</f>
        <v>0</v>
      </c>
      <c r="J217" s="34" t="e">
        <f>IF(#REF!=1,0,IF(#REF!&gt;#REF!,0,IF(J216&gt;0,J216,IF(AND(#REF!=3,H217="L"),1,0))))</f>
        <v>#REF!</v>
      </c>
      <c r="K217" s="57">
        <v>1</v>
      </c>
      <c r="L217" s="3" t="str">
        <f>IF(A217&lt;&gt;"",IF(#REF!="",L216,IF(AND(L216&gt;0,#REF!="L"),L216+1,IF(AND(L216&gt;1,#REF!="W"),1,1))),"")</f>
        <v/>
      </c>
      <c r="M217" s="56" t="str">
        <f t="shared" si="59"/>
        <v/>
      </c>
      <c r="N217" s="28"/>
      <c r="O217" s="28"/>
      <c r="P217" s="28"/>
      <c r="Q217" s="28"/>
      <c r="R217" s="28"/>
      <c r="S217" s="28"/>
      <c r="T217" s="28"/>
      <c r="U217" s="28"/>
      <c r="AQ217" s="7"/>
      <c r="AX217" s="10">
        <f t="shared" ca="1" si="56"/>
        <v>9</v>
      </c>
    </row>
    <row r="218" spans="1:50">
      <c r="A218" s="10"/>
      <c r="B218" s="44"/>
      <c r="C218" s="44"/>
      <c r="D218" s="44"/>
      <c r="E218" s="44"/>
      <c r="F218" s="71">
        <f t="shared" si="57"/>
        <v>0</v>
      </c>
      <c r="G218" s="56" t="str">
        <f t="shared" si="58"/>
        <v/>
      </c>
      <c r="H218" s="56" t="str">
        <f>IF(A218&lt;&gt;"",IF(G218&lt;&gt;"",IF(ABS(G218)=ABS(E218),"W","L"),""),"")</f>
        <v/>
      </c>
      <c r="I218" s="34">
        <f>IF(A218&lt;&gt;"",IF(OR(#REF!&lt;&gt;0,#REF!&lt;&gt;0),"0",IF(H218&lt;&gt;"",IF(H218="W",(2*#REF!),(-1*#REF!)),0)),0)</f>
        <v>0</v>
      </c>
      <c r="J218" s="34" t="e">
        <f>IF(#REF!=1,0,IF(#REF!&gt;#REF!,0,IF(J217&gt;0,J217,IF(AND(#REF!=3,H218="L"),1,0))))</f>
        <v>#REF!</v>
      </c>
      <c r="K218" s="57">
        <v>1</v>
      </c>
      <c r="L218" s="3" t="str">
        <f>IF(A218&lt;&gt;"",IF(#REF!="",L217,IF(AND(L217&gt;0,#REF!="L"),L217+1,IF(AND(L217&gt;1,#REF!="W"),1,1))),"")</f>
        <v/>
      </c>
      <c r="M218" s="56" t="str">
        <f t="shared" si="59"/>
        <v/>
      </c>
      <c r="N218" s="28"/>
      <c r="O218" s="28"/>
      <c r="P218" s="28"/>
      <c r="Q218" s="28"/>
      <c r="R218" s="28"/>
      <c r="S218" s="28"/>
      <c r="T218" s="28"/>
      <c r="U218" s="28"/>
      <c r="AQ218" s="7"/>
      <c r="AX218" s="10">
        <f t="shared" ca="1" si="56"/>
        <v>14</v>
      </c>
    </row>
    <row r="219" spans="1:50">
      <c r="A219" s="10"/>
      <c r="B219" s="44"/>
      <c r="C219" s="44"/>
      <c r="D219" s="44"/>
      <c r="E219" s="44"/>
      <c r="F219" s="71">
        <f t="shared" si="57"/>
        <v>0</v>
      </c>
      <c r="G219" s="56" t="str">
        <f t="shared" si="58"/>
        <v/>
      </c>
      <c r="H219" s="56" t="str">
        <f>IF(A219&lt;&gt;"",IF(G219&lt;&gt;"",IF(ABS(G219)=ABS(E219),"W","L"),""),"")</f>
        <v/>
      </c>
      <c r="I219" s="34">
        <f>IF(A219&lt;&gt;"",IF(OR(#REF!&lt;&gt;0,#REF!&lt;&gt;0),"0",IF(H219&lt;&gt;"",IF(H219="W",(2*#REF!),(-1*#REF!)),0)),0)</f>
        <v>0</v>
      </c>
      <c r="J219" s="34" t="e">
        <f>IF(#REF!=1,0,IF(#REF!&gt;#REF!,0,IF(J218&gt;0,J218,IF(AND(#REF!=3,H219="L"),1,0))))</f>
        <v>#REF!</v>
      </c>
      <c r="K219" s="57">
        <v>1</v>
      </c>
      <c r="L219" s="3" t="str">
        <f>IF(A219&lt;&gt;"",IF(#REF!="",L218,IF(AND(L218&gt;0,#REF!="L"),L218+1,IF(AND(L218&gt;1,#REF!="W"),1,1))),"")</f>
        <v/>
      </c>
      <c r="M219" s="56" t="str">
        <f t="shared" si="59"/>
        <v/>
      </c>
      <c r="N219" s="28"/>
      <c r="O219" s="28"/>
      <c r="P219" s="28"/>
      <c r="Q219" s="28"/>
      <c r="R219" s="28"/>
      <c r="S219" s="28"/>
      <c r="T219" s="28"/>
      <c r="U219" s="28"/>
      <c r="AQ219" s="7"/>
      <c r="AX219" s="10">
        <f t="shared" ca="1" si="56"/>
        <v>10</v>
      </c>
    </row>
    <row r="220" spans="1:50">
      <c r="A220" s="10"/>
      <c r="B220" s="44"/>
      <c r="C220" s="44"/>
      <c r="D220" s="44"/>
      <c r="E220" s="44"/>
      <c r="F220" s="71">
        <f t="shared" si="57"/>
        <v>0</v>
      </c>
      <c r="G220" s="56" t="str">
        <f t="shared" si="58"/>
        <v/>
      </c>
      <c r="H220" s="56" t="str">
        <f>IF(A220&lt;&gt;"",IF(G220&lt;&gt;"",IF(ABS(G220)=ABS(E220),"W","L"),""),"")</f>
        <v/>
      </c>
      <c r="I220" s="34">
        <f>IF(A220&lt;&gt;"",IF(OR(#REF!&lt;&gt;0,#REF!&lt;&gt;0),"0",IF(H220&lt;&gt;"",IF(H220="W",(2*#REF!),(-1*#REF!)),0)),0)</f>
        <v>0</v>
      </c>
      <c r="J220" s="34" t="e">
        <f>IF(#REF!=1,0,IF(#REF!&gt;#REF!,0,IF(J219&gt;0,J219,IF(AND(#REF!=3,H220="L"),1,0))))</f>
        <v>#REF!</v>
      </c>
      <c r="K220" s="57">
        <v>1</v>
      </c>
      <c r="L220" s="3" t="str">
        <f>IF(A220&lt;&gt;"",IF(#REF!="",L219,IF(AND(L219&gt;0,#REF!="L"),L219+1,IF(AND(L219&gt;1,#REF!="W"),1,1))),"")</f>
        <v/>
      </c>
      <c r="M220" s="56" t="str">
        <f t="shared" si="59"/>
        <v/>
      </c>
      <c r="N220" s="28"/>
      <c r="O220" s="28"/>
      <c r="P220" s="28"/>
      <c r="Q220" s="28"/>
      <c r="R220" s="28"/>
      <c r="S220" s="28"/>
      <c r="T220" s="28"/>
      <c r="U220" s="28"/>
      <c r="AQ220" s="7"/>
      <c r="AX220" s="10">
        <f t="shared" ca="1" si="56"/>
        <v>33</v>
      </c>
    </row>
    <row r="221" spans="1:50">
      <c r="A221" s="10"/>
      <c r="B221" s="44"/>
      <c r="C221" s="44"/>
      <c r="D221" s="44"/>
      <c r="E221" s="44"/>
      <c r="F221" s="71">
        <f t="shared" si="57"/>
        <v>0</v>
      </c>
      <c r="G221" s="56" t="str">
        <f t="shared" si="58"/>
        <v/>
      </c>
      <c r="H221" s="56" t="str">
        <f>IF(A221&lt;&gt;"",IF(G221&lt;&gt;"",IF(ABS(G221)=ABS(E221),"W","L"),""),"")</f>
        <v/>
      </c>
      <c r="I221" s="34">
        <f>IF(A221&lt;&gt;"",IF(OR(#REF!&lt;&gt;0,#REF!&lt;&gt;0),"0",IF(H221&lt;&gt;"",IF(H221="W",(2*#REF!),(-1*#REF!)),0)),0)</f>
        <v>0</v>
      </c>
      <c r="J221" s="34" t="e">
        <f>IF(#REF!=1,0,IF(#REF!&gt;#REF!,0,IF(J220&gt;0,J220,IF(AND(#REF!=3,H221="L"),1,0))))</f>
        <v>#REF!</v>
      </c>
      <c r="K221" s="57">
        <v>1</v>
      </c>
      <c r="L221" s="3" t="str">
        <f>IF(A221&lt;&gt;"",IF(#REF!="",L220,IF(AND(L220&gt;0,#REF!="L"),L220+1,IF(AND(L220&gt;1,#REF!="W"),1,1))),"")</f>
        <v/>
      </c>
      <c r="M221" s="56" t="str">
        <f t="shared" si="59"/>
        <v/>
      </c>
      <c r="N221" s="28"/>
      <c r="O221" s="28"/>
      <c r="P221" s="28"/>
      <c r="Q221" s="28"/>
      <c r="R221" s="28"/>
      <c r="S221" s="28"/>
      <c r="T221" s="28"/>
      <c r="U221" s="28"/>
      <c r="AQ221" s="7"/>
      <c r="AX221" s="10">
        <f t="shared" ca="1" si="56"/>
        <v>33</v>
      </c>
    </row>
    <row r="222" spans="1:50">
      <c r="A222" s="10"/>
      <c r="B222" s="44"/>
      <c r="C222" s="44"/>
      <c r="D222" s="44"/>
      <c r="E222" s="44"/>
      <c r="F222" s="71">
        <f t="shared" si="57"/>
        <v>0</v>
      </c>
      <c r="G222" s="56" t="str">
        <f t="shared" si="58"/>
        <v/>
      </c>
      <c r="H222" s="56" t="str">
        <f>IF(A222&lt;&gt;"",IF(G222&lt;&gt;"",IF(ABS(G222)=ABS(E222),"W","L"),""),"")</f>
        <v/>
      </c>
      <c r="I222" s="34">
        <f>IF(A222&lt;&gt;"",IF(OR(#REF!&lt;&gt;0,#REF!&lt;&gt;0),"0",IF(H222&lt;&gt;"",IF(H222="W",(2*#REF!),(-1*#REF!)),0)),0)</f>
        <v>0</v>
      </c>
      <c r="J222" s="34" t="e">
        <f>IF(#REF!=1,0,IF(#REF!&gt;#REF!,0,IF(J221&gt;0,J221,IF(AND(#REF!=3,H222="L"),1,0))))</f>
        <v>#REF!</v>
      </c>
      <c r="K222" s="57">
        <v>1</v>
      </c>
      <c r="L222" s="3" t="str">
        <f>IF(A222&lt;&gt;"",IF(#REF!="",L221,IF(AND(L221&gt;0,#REF!="L"),L221+1,IF(AND(L221&gt;1,#REF!="W"),1,1))),"")</f>
        <v/>
      </c>
      <c r="M222" s="56" t="str">
        <f t="shared" si="59"/>
        <v/>
      </c>
      <c r="N222" s="28"/>
      <c r="O222" s="28"/>
      <c r="P222" s="28"/>
      <c r="Q222" s="28"/>
      <c r="R222" s="28"/>
      <c r="S222" s="28"/>
      <c r="T222" s="28"/>
      <c r="U222" s="28"/>
      <c r="AQ222" s="7"/>
      <c r="AX222" s="10">
        <f t="shared" ca="1" si="56"/>
        <v>34</v>
      </c>
    </row>
    <row r="223" spans="1:50">
      <c r="A223" s="10"/>
      <c r="B223" s="44"/>
      <c r="C223" s="44"/>
      <c r="D223" s="44"/>
      <c r="E223" s="44"/>
      <c r="F223" s="71">
        <f t="shared" si="57"/>
        <v>0</v>
      </c>
      <c r="G223" s="56" t="str">
        <f t="shared" si="58"/>
        <v/>
      </c>
      <c r="H223" s="56" t="str">
        <f>IF(A223&lt;&gt;"",IF(G223&lt;&gt;"",IF(ABS(G223)=ABS(E223),"W","L"),""),"")</f>
        <v/>
      </c>
      <c r="I223" s="34">
        <f>IF(A223&lt;&gt;"",IF(OR(#REF!&lt;&gt;0,#REF!&lt;&gt;0),"0",IF(H223&lt;&gt;"",IF(H223="W",(2*#REF!),(-1*#REF!)),0)),0)</f>
        <v>0</v>
      </c>
      <c r="J223" s="34" t="e">
        <f>IF(#REF!=1,0,IF(#REF!&gt;#REF!,0,IF(J222&gt;0,J222,IF(AND(#REF!=3,H223="L"),1,0))))</f>
        <v>#REF!</v>
      </c>
      <c r="K223" s="57">
        <v>1</v>
      </c>
      <c r="L223" s="3" t="str">
        <f>IF(A223&lt;&gt;"",IF(#REF!="",L222,IF(AND(L222&gt;0,#REF!="L"),L222+1,IF(AND(L222&gt;1,#REF!="W"),1,1))),"")</f>
        <v/>
      </c>
      <c r="M223" s="56" t="str">
        <f t="shared" si="59"/>
        <v/>
      </c>
      <c r="N223" s="28"/>
      <c r="O223" s="28"/>
      <c r="P223" s="28"/>
      <c r="Q223" s="28"/>
      <c r="R223" s="28"/>
      <c r="S223" s="28"/>
      <c r="T223" s="28"/>
      <c r="U223" s="28"/>
      <c r="AQ223" s="7"/>
      <c r="AX223" s="10">
        <f t="shared" ca="1" si="56"/>
        <v>5</v>
      </c>
    </row>
    <row r="224" spans="1:50">
      <c r="A224" s="10"/>
      <c r="B224" s="44"/>
      <c r="C224" s="44"/>
      <c r="D224" s="44"/>
      <c r="E224" s="44"/>
      <c r="F224" s="71">
        <f t="shared" si="57"/>
        <v>0</v>
      </c>
      <c r="G224" s="56" t="str">
        <f t="shared" si="58"/>
        <v/>
      </c>
      <c r="H224" s="56" t="str">
        <f>IF(A224&lt;&gt;"",IF(G224&lt;&gt;"",IF(ABS(G224)=ABS(E224),"W","L"),""),"")</f>
        <v/>
      </c>
      <c r="I224" s="34">
        <f>IF(A224&lt;&gt;"",IF(OR(#REF!&lt;&gt;0,#REF!&lt;&gt;0),"0",IF(H224&lt;&gt;"",IF(H224="W",(2*#REF!),(-1*#REF!)),0)),0)</f>
        <v>0</v>
      </c>
      <c r="J224" s="34" t="e">
        <f>IF(#REF!=1,0,IF(#REF!&gt;#REF!,0,IF(J223&gt;0,J223,IF(AND(#REF!=3,H224="L"),1,0))))</f>
        <v>#REF!</v>
      </c>
      <c r="K224" s="57">
        <v>1</v>
      </c>
      <c r="L224" s="3" t="str">
        <f>IF(A224&lt;&gt;"",IF(#REF!="",L223,IF(AND(L223&gt;0,#REF!="L"),L223+1,IF(AND(L223&gt;1,#REF!="W"),1,1))),"")</f>
        <v/>
      </c>
      <c r="M224" s="56" t="str">
        <f t="shared" si="59"/>
        <v/>
      </c>
      <c r="N224" s="28"/>
      <c r="O224" s="28"/>
      <c r="P224" s="28"/>
      <c r="Q224" s="28"/>
      <c r="R224" s="28"/>
      <c r="S224" s="28"/>
      <c r="T224" s="28"/>
      <c r="U224" s="28"/>
      <c r="AQ224" s="7"/>
      <c r="AX224" s="10">
        <f t="shared" ca="1" si="56"/>
        <v>33</v>
      </c>
    </row>
    <row r="225" spans="1:50">
      <c r="A225" s="10"/>
      <c r="B225" s="44"/>
      <c r="C225" s="44"/>
      <c r="D225" s="44"/>
      <c r="E225" s="44"/>
      <c r="F225" s="71">
        <f t="shared" si="57"/>
        <v>0</v>
      </c>
      <c r="G225" s="56" t="str">
        <f t="shared" si="58"/>
        <v/>
      </c>
      <c r="H225" s="56" t="str">
        <f>IF(A225&lt;&gt;"",IF(G225&lt;&gt;"",IF(ABS(G225)=ABS(E225),"W","L"),""),"")</f>
        <v/>
      </c>
      <c r="I225" s="34">
        <f>IF(A225&lt;&gt;"",IF(OR(#REF!&lt;&gt;0,#REF!&lt;&gt;0),"0",IF(H225&lt;&gt;"",IF(H225="W",(2*#REF!),(-1*#REF!)),0)),0)</f>
        <v>0</v>
      </c>
      <c r="J225" s="34" t="e">
        <f>IF(#REF!=1,0,IF(#REF!&gt;#REF!,0,IF(J224&gt;0,J224,IF(AND(#REF!=3,H225="L"),1,0))))</f>
        <v>#REF!</v>
      </c>
      <c r="K225" s="57">
        <v>1</v>
      </c>
      <c r="L225" s="3" t="str">
        <f>IF(A225&lt;&gt;"",IF(#REF!="",L224,IF(AND(L224&gt;0,#REF!="L"),L224+1,IF(AND(L224&gt;1,#REF!="W"),1,1))),"")</f>
        <v/>
      </c>
      <c r="M225" s="56" t="str">
        <f t="shared" si="59"/>
        <v/>
      </c>
      <c r="N225" s="28"/>
      <c r="O225" s="28"/>
      <c r="P225" s="28"/>
      <c r="Q225" s="28"/>
      <c r="R225" s="28"/>
      <c r="S225" s="28"/>
      <c r="T225" s="28"/>
      <c r="U225" s="28"/>
      <c r="AQ225" s="7"/>
      <c r="AX225" s="10">
        <f t="shared" ca="1" si="56"/>
        <v>8</v>
      </c>
    </row>
    <row r="226" spans="1:50">
      <c r="A226" s="10"/>
      <c r="B226" s="44"/>
      <c r="C226" s="44"/>
      <c r="D226" s="44"/>
      <c r="E226" s="44"/>
      <c r="F226" s="71">
        <f t="shared" si="57"/>
        <v>0</v>
      </c>
      <c r="G226" s="56" t="str">
        <f t="shared" si="58"/>
        <v/>
      </c>
      <c r="H226" s="56" t="str">
        <f>IF(A226&lt;&gt;"",IF(G226&lt;&gt;"",IF(ABS(G226)=ABS(E226),"W","L"),""),"")</f>
        <v/>
      </c>
      <c r="I226" s="34">
        <f>IF(A226&lt;&gt;"",IF(OR(#REF!&lt;&gt;0,#REF!&lt;&gt;0),"0",IF(H226&lt;&gt;"",IF(H226="W",(2*#REF!),(-1*#REF!)),0)),0)</f>
        <v>0</v>
      </c>
      <c r="J226" s="34" t="e">
        <f>IF(#REF!=1,0,IF(#REF!&gt;#REF!,0,IF(J225&gt;0,J225,IF(AND(#REF!=3,H226="L"),1,0))))</f>
        <v>#REF!</v>
      </c>
      <c r="K226" s="57">
        <v>1</v>
      </c>
      <c r="L226" s="3" t="str">
        <f>IF(A226&lt;&gt;"",IF(#REF!="",L225,IF(AND(L225&gt;0,#REF!="L"),L225+1,IF(AND(L225&gt;1,#REF!="W"),1,1))),"")</f>
        <v/>
      </c>
      <c r="M226" s="56" t="str">
        <f t="shared" si="59"/>
        <v/>
      </c>
      <c r="N226" s="28"/>
      <c r="O226" s="28"/>
      <c r="P226" s="28"/>
      <c r="Q226" s="28"/>
      <c r="R226" s="28"/>
      <c r="S226" s="28"/>
      <c r="T226" s="28"/>
      <c r="U226" s="28"/>
      <c r="AQ226" s="7"/>
      <c r="AX226" s="10">
        <f t="shared" ca="1" si="56"/>
        <v>20</v>
      </c>
    </row>
    <row r="227" spans="1:50">
      <c r="A227" s="10"/>
      <c r="B227" s="44"/>
      <c r="C227" s="44"/>
      <c r="D227" s="44"/>
      <c r="E227" s="44"/>
      <c r="F227" s="71">
        <f t="shared" si="57"/>
        <v>0</v>
      </c>
      <c r="G227" s="56" t="str">
        <f t="shared" si="58"/>
        <v/>
      </c>
      <c r="H227" s="56" t="str">
        <f>IF(A227&lt;&gt;"",IF(G227&lt;&gt;"",IF(ABS(G227)=ABS(E227),"W","L"),""),"")</f>
        <v/>
      </c>
      <c r="I227" s="34">
        <f>IF(A227&lt;&gt;"",IF(OR(#REF!&lt;&gt;0,#REF!&lt;&gt;0),"0",IF(H227&lt;&gt;"",IF(H227="W",(2*#REF!),(-1*#REF!)),0)),0)</f>
        <v>0</v>
      </c>
      <c r="J227" s="34" t="e">
        <f>IF(#REF!=1,0,IF(#REF!&gt;#REF!,0,IF(J226&gt;0,J226,IF(AND(#REF!=3,H227="L"),1,0))))</f>
        <v>#REF!</v>
      </c>
      <c r="K227" s="57">
        <v>1</v>
      </c>
      <c r="L227" s="3" t="str">
        <f>IF(A227&lt;&gt;"",IF(#REF!="",L226,IF(AND(L226&gt;0,#REF!="L"),L226+1,IF(AND(L226&gt;1,#REF!="W"),1,1))),"")</f>
        <v/>
      </c>
      <c r="M227" s="56" t="str">
        <f t="shared" si="59"/>
        <v/>
      </c>
      <c r="N227" s="28"/>
      <c r="O227" s="28"/>
      <c r="P227" s="28"/>
      <c r="Q227" s="28"/>
      <c r="R227" s="28"/>
      <c r="S227" s="28"/>
      <c r="T227" s="28"/>
      <c r="U227" s="28"/>
      <c r="AQ227" s="7"/>
      <c r="AX227" s="10">
        <f t="shared" ca="1" si="56"/>
        <v>16</v>
      </c>
    </row>
    <row r="228" spans="1:50">
      <c r="A228" s="10"/>
      <c r="B228" s="44"/>
      <c r="C228" s="44"/>
      <c r="D228" s="44"/>
      <c r="E228" s="44"/>
      <c r="F228" s="71">
        <f t="shared" si="57"/>
        <v>0</v>
      </c>
      <c r="G228" s="56" t="str">
        <f t="shared" si="58"/>
        <v/>
      </c>
      <c r="H228" s="56" t="str">
        <f>IF(A228&lt;&gt;"",IF(G228&lt;&gt;"",IF(ABS(G228)=ABS(E228),"W","L"),""),"")</f>
        <v/>
      </c>
      <c r="I228" s="34">
        <f>IF(A228&lt;&gt;"",IF(OR(#REF!&lt;&gt;0,#REF!&lt;&gt;0),"0",IF(H228&lt;&gt;"",IF(H228="W",(2*#REF!),(-1*#REF!)),0)),0)</f>
        <v>0</v>
      </c>
      <c r="J228" s="34" t="e">
        <f>IF(#REF!=1,0,IF(#REF!&gt;#REF!,0,IF(J227&gt;0,J227,IF(AND(#REF!=3,H228="L"),1,0))))</f>
        <v>#REF!</v>
      </c>
      <c r="K228" s="57">
        <v>1</v>
      </c>
      <c r="L228" s="3" t="str">
        <f>IF(A228&lt;&gt;"",IF(#REF!="",L227,IF(AND(L227&gt;0,#REF!="L"),L227+1,IF(AND(L227&gt;1,#REF!="W"),1,1))),"")</f>
        <v/>
      </c>
      <c r="M228" s="56" t="str">
        <f t="shared" si="59"/>
        <v/>
      </c>
      <c r="N228" s="28"/>
      <c r="O228" s="28"/>
      <c r="P228" s="28"/>
      <c r="Q228" s="28"/>
      <c r="R228" s="28"/>
      <c r="S228" s="28"/>
      <c r="T228" s="28"/>
      <c r="U228" s="28"/>
      <c r="AQ228" s="7"/>
      <c r="AX228" s="10">
        <f t="shared" ca="1" si="56"/>
        <v>7</v>
      </c>
    </row>
    <row r="229" spans="1:50">
      <c r="A229" s="10"/>
      <c r="B229" s="44"/>
      <c r="C229" s="44"/>
      <c r="D229" s="44"/>
      <c r="E229" s="44"/>
      <c r="F229" s="71">
        <f t="shared" si="57"/>
        <v>0</v>
      </c>
      <c r="G229" s="56" t="str">
        <f t="shared" si="58"/>
        <v/>
      </c>
      <c r="H229" s="56" t="str">
        <f>IF(A229&lt;&gt;"",IF(G229&lt;&gt;"",IF(ABS(G229)=ABS(E229),"W","L"),""),"")</f>
        <v/>
      </c>
      <c r="I229" s="34">
        <f>IF(A229&lt;&gt;"",IF(OR(#REF!&lt;&gt;0,#REF!&lt;&gt;0),"0",IF(H229&lt;&gt;"",IF(H229="W",(2*#REF!),(-1*#REF!)),0)),0)</f>
        <v>0</v>
      </c>
      <c r="J229" s="34" t="e">
        <f>IF(#REF!=1,0,IF(#REF!&gt;#REF!,0,IF(J228&gt;0,J228,IF(AND(#REF!=3,H229="L"),1,0))))</f>
        <v>#REF!</v>
      </c>
      <c r="K229" s="57">
        <v>1</v>
      </c>
      <c r="L229" s="3" t="str">
        <f>IF(A229&lt;&gt;"",IF(#REF!="",L228,IF(AND(L228&gt;0,#REF!="L"),L228+1,IF(AND(L228&gt;1,#REF!="W"),1,1))),"")</f>
        <v/>
      </c>
      <c r="M229" s="56" t="str">
        <f t="shared" si="59"/>
        <v/>
      </c>
      <c r="N229" s="28"/>
      <c r="O229" s="28"/>
      <c r="P229" s="28"/>
      <c r="Q229" s="28"/>
      <c r="R229" s="28"/>
      <c r="S229" s="28"/>
      <c r="T229" s="28"/>
      <c r="U229" s="28"/>
      <c r="AQ229" s="7"/>
      <c r="AX229" s="10">
        <f t="shared" ca="1" si="56"/>
        <v>13</v>
      </c>
    </row>
    <row r="230" spans="1:50">
      <c r="A230" s="10"/>
      <c r="B230" s="44"/>
      <c r="C230" s="44"/>
      <c r="D230" s="44"/>
      <c r="E230" s="44"/>
      <c r="F230" s="71">
        <f t="shared" si="57"/>
        <v>0</v>
      </c>
      <c r="G230" s="56" t="str">
        <f t="shared" si="58"/>
        <v/>
      </c>
      <c r="H230" s="56" t="str">
        <f>IF(A230&lt;&gt;"",IF(G230&lt;&gt;"",IF(ABS(G230)=ABS(E230),"W","L"),""),"")</f>
        <v/>
      </c>
      <c r="I230" s="34">
        <f>IF(A230&lt;&gt;"",IF(OR(#REF!&lt;&gt;0,#REF!&lt;&gt;0),"0",IF(H230&lt;&gt;"",IF(H230="W",(2*#REF!),(-1*#REF!)),0)),0)</f>
        <v>0</v>
      </c>
      <c r="J230" s="34" t="e">
        <f>IF(#REF!=1,0,IF(#REF!&gt;#REF!,0,IF(J229&gt;0,J229,IF(AND(#REF!=3,H230="L"),1,0))))</f>
        <v>#REF!</v>
      </c>
      <c r="K230" s="57">
        <v>1</v>
      </c>
      <c r="L230" s="3" t="str">
        <f>IF(A230&lt;&gt;"",IF(#REF!="",L229,IF(AND(L229&gt;0,#REF!="L"),L229+1,IF(AND(L229&gt;1,#REF!="W"),1,1))),"")</f>
        <v/>
      </c>
      <c r="M230" s="56" t="str">
        <f t="shared" si="59"/>
        <v/>
      </c>
      <c r="N230" s="28"/>
      <c r="O230" s="28"/>
      <c r="P230" s="28"/>
      <c r="Q230" s="28"/>
      <c r="R230" s="28"/>
      <c r="S230" s="28"/>
      <c r="T230" s="28"/>
      <c r="U230" s="28"/>
      <c r="AQ230" s="7"/>
      <c r="AX230" s="10">
        <f t="shared" ca="1" si="56"/>
        <v>0</v>
      </c>
    </row>
    <row r="231" spans="1:50">
      <c r="A231" s="10"/>
      <c r="B231" s="44"/>
      <c r="C231" s="44"/>
      <c r="D231" s="44"/>
      <c r="E231" s="44"/>
      <c r="F231" s="71">
        <f t="shared" si="57"/>
        <v>0</v>
      </c>
      <c r="G231" s="56" t="str">
        <f t="shared" si="58"/>
        <v/>
      </c>
      <c r="H231" s="56" t="str">
        <f>IF(A231&lt;&gt;"",IF(G231&lt;&gt;"",IF(ABS(G231)=ABS(E231),"W","L"),""),"")</f>
        <v/>
      </c>
      <c r="I231" s="34">
        <f>IF(A231&lt;&gt;"",IF(OR(#REF!&lt;&gt;0,#REF!&lt;&gt;0),"0",IF(H231&lt;&gt;"",IF(H231="W",(2*#REF!),(-1*#REF!)),0)),0)</f>
        <v>0</v>
      </c>
      <c r="J231" s="34" t="e">
        <f>IF(#REF!=1,0,IF(#REF!&gt;#REF!,0,IF(J230&gt;0,J230,IF(AND(#REF!=3,H231="L"),1,0))))</f>
        <v>#REF!</v>
      </c>
      <c r="K231" s="57">
        <v>1</v>
      </c>
      <c r="L231" s="3" t="str">
        <f>IF(A231&lt;&gt;"",IF(#REF!="",L230,IF(AND(L230&gt;0,#REF!="L"),L230+1,IF(AND(L230&gt;1,#REF!="W"),1,1))),"")</f>
        <v/>
      </c>
      <c r="M231" s="56" t="str">
        <f t="shared" si="59"/>
        <v/>
      </c>
      <c r="N231" s="28"/>
      <c r="O231" s="28"/>
      <c r="P231" s="28"/>
      <c r="Q231" s="28"/>
      <c r="R231" s="28"/>
      <c r="S231" s="28"/>
      <c r="T231" s="28"/>
      <c r="U231" s="28"/>
      <c r="AQ231" s="7"/>
      <c r="AX231" s="10">
        <f t="shared" ca="1" si="56"/>
        <v>22</v>
      </c>
    </row>
    <row r="232" spans="1:50">
      <c r="A232" s="10"/>
      <c r="B232" s="44"/>
      <c r="C232" s="44"/>
      <c r="D232" s="44"/>
      <c r="E232" s="44"/>
      <c r="F232" s="71">
        <f t="shared" si="57"/>
        <v>0</v>
      </c>
      <c r="G232" s="56" t="str">
        <f t="shared" si="58"/>
        <v/>
      </c>
      <c r="H232" s="56" t="str">
        <f>IF(A232&lt;&gt;"",IF(G232&lt;&gt;"",IF(ABS(G232)=ABS(E232),"W","L"),""),"")</f>
        <v/>
      </c>
      <c r="I232" s="34">
        <f>IF(A232&lt;&gt;"",IF(OR(#REF!&lt;&gt;0,#REF!&lt;&gt;0),"0",IF(H232&lt;&gt;"",IF(H232="W",(2*#REF!),(-1*#REF!)),0)),0)</f>
        <v>0</v>
      </c>
      <c r="J232" s="34" t="e">
        <f>IF(#REF!=1,0,IF(#REF!&gt;#REF!,0,IF(J231&gt;0,J231,IF(AND(#REF!=3,H232="L"),1,0))))</f>
        <v>#REF!</v>
      </c>
      <c r="K232" s="57">
        <v>1</v>
      </c>
      <c r="L232" s="3" t="str">
        <f>IF(A232&lt;&gt;"",IF(#REF!="",L231,IF(AND(L231&gt;0,#REF!="L"),L231+1,IF(AND(L231&gt;1,#REF!="W"),1,1))),"")</f>
        <v/>
      </c>
      <c r="M232" s="56" t="str">
        <f t="shared" si="59"/>
        <v/>
      </c>
      <c r="N232" s="28"/>
      <c r="O232" s="28"/>
      <c r="P232" s="28"/>
      <c r="Q232" s="28"/>
      <c r="R232" s="28"/>
      <c r="S232" s="28"/>
      <c r="T232" s="28"/>
      <c r="U232" s="28"/>
      <c r="AQ232" s="7"/>
      <c r="AX232" s="10">
        <f t="shared" ca="1" si="56"/>
        <v>11</v>
      </c>
    </row>
    <row r="233" spans="1:50">
      <c r="A233" s="10"/>
      <c r="B233" s="44"/>
      <c r="C233" s="44"/>
      <c r="D233" s="44"/>
      <c r="E233" s="44"/>
      <c r="F233" s="71">
        <f t="shared" si="57"/>
        <v>0</v>
      </c>
      <c r="G233" s="56" t="str">
        <f t="shared" si="58"/>
        <v/>
      </c>
      <c r="H233" s="56" t="str">
        <f>IF(A233&lt;&gt;"",IF(G233&lt;&gt;"",IF(ABS(G233)=ABS(E233),"W","L"),""),"")</f>
        <v/>
      </c>
      <c r="I233" s="34">
        <f>IF(A233&lt;&gt;"",IF(OR(#REF!&lt;&gt;0,#REF!&lt;&gt;0),"0",IF(H233&lt;&gt;"",IF(H233="W",(2*#REF!),(-1*#REF!)),0)),0)</f>
        <v>0</v>
      </c>
      <c r="J233" s="34" t="e">
        <f>IF(#REF!=1,0,IF(#REF!&gt;#REF!,0,IF(J232&gt;0,J232,IF(AND(#REF!=3,H233="L"),1,0))))</f>
        <v>#REF!</v>
      </c>
      <c r="K233" s="57">
        <v>1</v>
      </c>
      <c r="L233" s="3" t="str">
        <f>IF(A233&lt;&gt;"",IF(#REF!="",L232,IF(AND(L232&gt;0,#REF!="L"),L232+1,IF(AND(L232&gt;1,#REF!="W"),1,1))),"")</f>
        <v/>
      </c>
      <c r="M233" s="56" t="str">
        <f t="shared" si="59"/>
        <v/>
      </c>
      <c r="N233" s="28"/>
      <c r="O233" s="28"/>
      <c r="P233" s="28"/>
      <c r="Q233" s="28"/>
      <c r="R233" s="28"/>
      <c r="S233" s="28"/>
      <c r="T233" s="28"/>
      <c r="U233" s="28"/>
      <c r="AQ233" s="7"/>
      <c r="AX233" s="10">
        <f t="shared" ca="1" si="56"/>
        <v>21</v>
      </c>
    </row>
    <row r="234" spans="1:50">
      <c r="A234" s="10"/>
      <c r="B234" s="44"/>
      <c r="C234" s="44"/>
      <c r="D234" s="44"/>
      <c r="E234" s="44"/>
      <c r="F234" s="71">
        <f t="shared" si="57"/>
        <v>0</v>
      </c>
      <c r="G234" s="56" t="str">
        <f t="shared" si="58"/>
        <v/>
      </c>
      <c r="H234" s="56" t="str">
        <f>IF(A234&lt;&gt;"",IF(G234&lt;&gt;"",IF(ABS(G234)=ABS(E234),"W","L"),""),"")</f>
        <v/>
      </c>
      <c r="I234" s="34">
        <f>IF(A234&lt;&gt;"",IF(OR(#REF!&lt;&gt;0,#REF!&lt;&gt;0),"0",IF(H234&lt;&gt;"",IF(H234="W",(2*#REF!),(-1*#REF!)),0)),0)</f>
        <v>0</v>
      </c>
      <c r="J234" s="34" t="e">
        <f>IF(#REF!=1,0,IF(#REF!&gt;#REF!,0,IF(J233&gt;0,J233,IF(AND(#REF!=3,H234="L"),1,0))))</f>
        <v>#REF!</v>
      </c>
      <c r="K234" s="57">
        <v>1</v>
      </c>
      <c r="L234" s="3" t="str">
        <f>IF(A234&lt;&gt;"",IF(#REF!="",L233,IF(AND(L233&gt;0,#REF!="L"),L233+1,IF(AND(L233&gt;1,#REF!="W"),1,1))),"")</f>
        <v/>
      </c>
      <c r="M234" s="56" t="str">
        <f t="shared" si="59"/>
        <v/>
      </c>
      <c r="N234" s="28"/>
      <c r="O234" s="28"/>
      <c r="P234" s="28"/>
      <c r="Q234" s="28"/>
      <c r="R234" s="28"/>
      <c r="S234" s="28"/>
      <c r="T234" s="28"/>
      <c r="U234" s="28"/>
      <c r="AQ234" s="7"/>
      <c r="AX234" s="10">
        <f t="shared" ca="1" si="56"/>
        <v>25</v>
      </c>
    </row>
    <row r="235" spans="1:50">
      <c r="A235" s="10"/>
      <c r="B235" s="44"/>
      <c r="C235" s="44"/>
      <c r="D235" s="44"/>
      <c r="E235" s="44"/>
      <c r="F235" s="71">
        <f t="shared" si="57"/>
        <v>0</v>
      </c>
      <c r="G235" s="56" t="str">
        <f t="shared" si="58"/>
        <v/>
      </c>
      <c r="H235" s="56" t="str">
        <f>IF(A235&lt;&gt;"",IF(G235&lt;&gt;"",IF(ABS(G235)=ABS(E235),"W","L"),""),"")</f>
        <v/>
      </c>
      <c r="I235" s="34">
        <f>IF(A235&lt;&gt;"",IF(OR(#REF!&lt;&gt;0,#REF!&lt;&gt;0),"0",IF(H235&lt;&gt;"",IF(H235="W",(2*#REF!),(-1*#REF!)),0)),0)</f>
        <v>0</v>
      </c>
      <c r="J235" s="34" t="e">
        <f>IF(#REF!=1,0,IF(#REF!&gt;#REF!,0,IF(J234&gt;0,J234,IF(AND(#REF!=3,H235="L"),1,0))))</f>
        <v>#REF!</v>
      </c>
      <c r="K235" s="57">
        <v>1</v>
      </c>
      <c r="L235" s="3" t="str">
        <f>IF(A235&lt;&gt;"",IF(#REF!="",L234,IF(AND(L234&gt;0,#REF!="L"),L234+1,IF(AND(L234&gt;1,#REF!="W"),1,1))),"")</f>
        <v/>
      </c>
      <c r="M235" s="56" t="str">
        <f t="shared" si="59"/>
        <v/>
      </c>
      <c r="N235" s="28"/>
      <c r="O235" s="28"/>
      <c r="P235" s="28"/>
      <c r="Q235" s="28"/>
      <c r="R235" s="28"/>
      <c r="S235" s="28"/>
      <c r="T235" s="28"/>
      <c r="U235" s="28"/>
      <c r="AQ235" s="7"/>
      <c r="AX235" s="10">
        <f t="shared" ca="1" si="56"/>
        <v>29</v>
      </c>
    </row>
    <row r="236" spans="1:50">
      <c r="A236" s="10"/>
      <c r="B236" s="44"/>
      <c r="C236" s="44"/>
      <c r="D236" s="44"/>
      <c r="E236" s="44"/>
      <c r="F236" s="71">
        <f t="shared" si="57"/>
        <v>0</v>
      </c>
      <c r="G236" s="56" t="str">
        <f t="shared" si="58"/>
        <v/>
      </c>
      <c r="H236" s="56" t="str">
        <f>IF(A236&lt;&gt;"",IF(G236&lt;&gt;"",IF(ABS(G236)=ABS(E236),"W","L"),""),"")</f>
        <v/>
      </c>
      <c r="I236" s="34">
        <f>IF(A236&lt;&gt;"",IF(OR(#REF!&lt;&gt;0,#REF!&lt;&gt;0),"0",IF(H236&lt;&gt;"",IF(H236="W",(2*#REF!),(-1*#REF!)),0)),0)</f>
        <v>0</v>
      </c>
      <c r="J236" s="34" t="e">
        <f>IF(#REF!=1,0,IF(#REF!&gt;#REF!,0,IF(J235&gt;0,J235,IF(AND(#REF!=3,H236="L"),1,0))))</f>
        <v>#REF!</v>
      </c>
      <c r="K236" s="57">
        <v>1</v>
      </c>
      <c r="L236" s="3" t="str">
        <f>IF(A236&lt;&gt;"",IF(#REF!="",L235,IF(AND(L235&gt;0,#REF!="L"),L235+1,IF(AND(L235&gt;1,#REF!="W"),1,1))),"")</f>
        <v/>
      </c>
      <c r="M236" s="56" t="str">
        <f t="shared" si="59"/>
        <v/>
      </c>
      <c r="N236" s="28"/>
      <c r="O236" s="28"/>
      <c r="P236" s="28"/>
      <c r="Q236" s="28"/>
      <c r="R236" s="28"/>
      <c r="S236" s="28"/>
      <c r="T236" s="28"/>
      <c r="U236" s="28"/>
      <c r="AQ236" s="7"/>
      <c r="AX236" s="10">
        <f t="shared" ca="1" si="56"/>
        <v>35</v>
      </c>
    </row>
    <row r="237" spans="1:50">
      <c r="A237" s="10"/>
      <c r="B237" s="44"/>
      <c r="C237" s="44"/>
      <c r="D237" s="44"/>
      <c r="E237" s="44"/>
      <c r="F237" s="71">
        <f t="shared" si="57"/>
        <v>0</v>
      </c>
      <c r="G237" s="56" t="str">
        <f t="shared" si="58"/>
        <v/>
      </c>
      <c r="H237" s="56" t="str">
        <f>IF(A237&lt;&gt;"",IF(G237&lt;&gt;"",IF(ABS(G237)=ABS(E237),"W","L"),""),"")</f>
        <v/>
      </c>
      <c r="I237" s="34">
        <f>IF(A237&lt;&gt;"",IF(OR(#REF!&lt;&gt;0,#REF!&lt;&gt;0),"0",IF(H237&lt;&gt;"",IF(H237="W",(2*#REF!),(-1*#REF!)),0)),0)</f>
        <v>0</v>
      </c>
      <c r="J237" s="34" t="e">
        <f>IF(#REF!=1,0,IF(#REF!&gt;#REF!,0,IF(J236&gt;0,J236,IF(AND(#REF!=3,H237="L"),1,0))))</f>
        <v>#REF!</v>
      </c>
      <c r="K237" s="57">
        <v>1</v>
      </c>
      <c r="L237" s="3" t="str">
        <f>IF(A237&lt;&gt;"",IF(#REF!="",L236,IF(AND(L236&gt;0,#REF!="L"),L236+1,IF(AND(L236&gt;1,#REF!="W"),1,1))),"")</f>
        <v/>
      </c>
      <c r="M237" s="56" t="str">
        <f t="shared" si="59"/>
        <v/>
      </c>
      <c r="N237" s="28"/>
      <c r="O237" s="28"/>
      <c r="P237" s="28"/>
      <c r="Q237" s="28"/>
      <c r="R237" s="28"/>
      <c r="S237" s="28"/>
      <c r="T237" s="28"/>
      <c r="U237" s="28"/>
      <c r="AQ237" s="7"/>
      <c r="AX237" s="10">
        <f t="shared" ca="1" si="56"/>
        <v>33</v>
      </c>
    </row>
    <row r="238" spans="1:50">
      <c r="A238" s="10"/>
      <c r="B238" s="44"/>
      <c r="C238" s="44"/>
      <c r="D238" s="44"/>
      <c r="E238" s="44"/>
      <c r="F238" s="71">
        <f t="shared" si="57"/>
        <v>0</v>
      </c>
      <c r="G238" s="56" t="str">
        <f t="shared" si="58"/>
        <v/>
      </c>
      <c r="H238" s="56" t="str">
        <f>IF(A238&lt;&gt;"",IF(G238&lt;&gt;"",IF(ABS(G238)=ABS(E238),"W","L"),""),"")</f>
        <v/>
      </c>
      <c r="I238" s="34">
        <f>IF(A238&lt;&gt;"",IF(OR(#REF!&lt;&gt;0,#REF!&lt;&gt;0),"0",IF(H238&lt;&gt;"",IF(H238="W",(2*#REF!),(-1*#REF!)),0)),0)</f>
        <v>0</v>
      </c>
      <c r="J238" s="34" t="e">
        <f>IF(#REF!=1,0,IF(#REF!&gt;#REF!,0,IF(J237&gt;0,J237,IF(AND(#REF!=3,H238="L"),1,0))))</f>
        <v>#REF!</v>
      </c>
      <c r="K238" s="57">
        <v>1</v>
      </c>
      <c r="L238" s="3" t="str">
        <f>IF(A238&lt;&gt;"",IF(#REF!="",L237,IF(AND(L237&gt;0,#REF!="L"),L237+1,IF(AND(L237&gt;1,#REF!="W"),1,1))),"")</f>
        <v/>
      </c>
      <c r="M238" s="56" t="str">
        <f t="shared" si="59"/>
        <v/>
      </c>
      <c r="N238" s="28"/>
      <c r="O238" s="28"/>
      <c r="P238" s="28"/>
      <c r="Q238" s="28"/>
      <c r="R238" s="28"/>
      <c r="S238" s="28"/>
      <c r="T238" s="28"/>
      <c r="U238" s="28"/>
      <c r="AQ238" s="7"/>
      <c r="AX238" s="10">
        <f t="shared" ca="1" si="56"/>
        <v>5</v>
      </c>
    </row>
    <row r="239" spans="1:50">
      <c r="A239" s="10"/>
      <c r="B239" s="44"/>
      <c r="C239" s="44"/>
      <c r="D239" s="44"/>
      <c r="E239" s="44"/>
      <c r="F239" s="71">
        <f t="shared" si="57"/>
        <v>0</v>
      </c>
      <c r="G239" s="56" t="str">
        <f t="shared" si="58"/>
        <v/>
      </c>
      <c r="H239" s="56" t="str">
        <f>IF(A239&lt;&gt;"",IF(G239&lt;&gt;"",IF(ABS(G239)=ABS(E239),"W","L"),""),"")</f>
        <v/>
      </c>
      <c r="I239" s="34">
        <f>IF(A239&lt;&gt;"",IF(OR(#REF!&lt;&gt;0,#REF!&lt;&gt;0),"0",IF(H239&lt;&gt;"",IF(H239="W",(2*#REF!),(-1*#REF!)),0)),0)</f>
        <v>0</v>
      </c>
      <c r="J239" s="34" t="e">
        <f>IF(#REF!=1,0,IF(#REF!&gt;#REF!,0,IF(J238&gt;0,J238,IF(AND(#REF!=3,H239="L"),1,0))))</f>
        <v>#REF!</v>
      </c>
      <c r="K239" s="57">
        <v>1</v>
      </c>
      <c r="L239" s="3" t="str">
        <f>IF(A239&lt;&gt;"",IF(#REF!="",L238,IF(AND(L238&gt;0,#REF!="L"),L238+1,IF(AND(L238&gt;1,#REF!="W"),1,1))),"")</f>
        <v/>
      </c>
      <c r="M239" s="56" t="str">
        <f t="shared" si="59"/>
        <v/>
      </c>
      <c r="N239" s="28"/>
      <c r="O239" s="28"/>
      <c r="P239" s="28"/>
      <c r="Q239" s="28"/>
      <c r="R239" s="28"/>
      <c r="S239" s="28"/>
      <c r="T239" s="28"/>
      <c r="U239" s="28"/>
      <c r="AQ239" s="7"/>
      <c r="AX239" s="10">
        <f t="shared" ca="1" si="56"/>
        <v>33</v>
      </c>
    </row>
    <row r="240" spans="1:50">
      <c r="A240" s="10"/>
      <c r="B240" s="44"/>
      <c r="C240" s="44"/>
      <c r="D240" s="44"/>
      <c r="E240" s="44"/>
      <c r="F240" s="71">
        <f t="shared" si="57"/>
        <v>0</v>
      </c>
      <c r="G240" s="56" t="str">
        <f t="shared" si="58"/>
        <v/>
      </c>
      <c r="H240" s="56" t="str">
        <f>IF(A240&lt;&gt;"",IF(G240&lt;&gt;"",IF(ABS(G240)=ABS(E240),"W","L"),""),"")</f>
        <v/>
      </c>
      <c r="I240" s="34">
        <f>IF(A240&lt;&gt;"",IF(OR(#REF!&lt;&gt;0,#REF!&lt;&gt;0),"0",IF(H240&lt;&gt;"",IF(H240="W",(2*#REF!),(-1*#REF!)),0)),0)</f>
        <v>0</v>
      </c>
      <c r="J240" s="34" t="e">
        <f>IF(#REF!=1,0,IF(#REF!&gt;#REF!,0,IF(J239&gt;0,J239,IF(AND(#REF!=3,H240="L"),1,0))))</f>
        <v>#REF!</v>
      </c>
      <c r="K240" s="57">
        <v>1</v>
      </c>
      <c r="L240" s="3" t="str">
        <f>IF(A240&lt;&gt;"",IF(#REF!="",L239,IF(AND(L239&gt;0,#REF!="L"),L239+1,IF(AND(L239&gt;1,#REF!="W"),1,1))),"")</f>
        <v/>
      </c>
      <c r="M240" s="56" t="str">
        <f t="shared" si="59"/>
        <v/>
      </c>
      <c r="N240" s="28"/>
      <c r="O240" s="28"/>
      <c r="P240" s="28"/>
      <c r="Q240" s="28"/>
      <c r="R240" s="28"/>
      <c r="S240" s="28"/>
      <c r="T240" s="28"/>
      <c r="U240" s="28"/>
      <c r="AQ240" s="7"/>
      <c r="AX240" s="10">
        <f t="shared" ca="1" si="56"/>
        <v>9</v>
      </c>
    </row>
    <row r="241" spans="1:50">
      <c r="A241" s="10"/>
      <c r="B241" s="44"/>
      <c r="C241" s="44"/>
      <c r="D241" s="44"/>
      <c r="E241" s="44"/>
      <c r="F241" s="71">
        <f t="shared" si="57"/>
        <v>0</v>
      </c>
      <c r="G241" s="56" t="str">
        <f t="shared" si="58"/>
        <v/>
      </c>
      <c r="H241" s="56" t="str">
        <f>IF(A241&lt;&gt;"",IF(G241&lt;&gt;"",IF(ABS(G241)=ABS(E241),"W","L"),""),"")</f>
        <v/>
      </c>
      <c r="I241" s="34">
        <f>IF(A241&lt;&gt;"",IF(OR(#REF!&lt;&gt;0,#REF!&lt;&gt;0),"0",IF(H241&lt;&gt;"",IF(H241="W",(2*#REF!),(-1*#REF!)),0)),0)</f>
        <v>0</v>
      </c>
      <c r="J241" s="34" t="e">
        <f>IF(#REF!=1,0,IF(#REF!&gt;#REF!,0,IF(J240&gt;0,J240,IF(AND(#REF!=3,H241="L"),1,0))))</f>
        <v>#REF!</v>
      </c>
      <c r="K241" s="57">
        <v>1</v>
      </c>
      <c r="L241" s="3" t="str">
        <f>IF(A241&lt;&gt;"",IF(#REF!="",L240,IF(AND(L240&gt;0,#REF!="L"),L240+1,IF(AND(L240&gt;1,#REF!="W"),1,1))),"")</f>
        <v/>
      </c>
      <c r="M241" s="56" t="str">
        <f t="shared" si="59"/>
        <v/>
      </c>
      <c r="N241" s="28"/>
      <c r="O241" s="28"/>
      <c r="P241" s="28"/>
      <c r="Q241" s="28"/>
      <c r="R241" s="28"/>
      <c r="S241" s="28"/>
      <c r="T241" s="28"/>
      <c r="U241" s="28"/>
      <c r="AQ241" s="7"/>
      <c r="AX241" s="10">
        <f t="shared" ca="1" si="56"/>
        <v>6</v>
      </c>
    </row>
    <row r="242" spans="1:50">
      <c r="A242" s="10"/>
      <c r="B242" s="44"/>
      <c r="C242" s="44"/>
      <c r="D242" s="44"/>
      <c r="E242" s="44"/>
      <c r="F242" s="71">
        <f t="shared" si="57"/>
        <v>0</v>
      </c>
      <c r="G242" s="56" t="str">
        <f t="shared" si="58"/>
        <v/>
      </c>
      <c r="H242" s="56" t="str">
        <f>IF(A242&lt;&gt;"",IF(G242&lt;&gt;"",IF(ABS(G242)=ABS(E242),"W","L"),""),"")</f>
        <v/>
      </c>
      <c r="I242" s="34">
        <f>IF(A242&lt;&gt;"",IF(OR(#REF!&lt;&gt;0,#REF!&lt;&gt;0),"0",IF(H242&lt;&gt;"",IF(H242="W",(2*#REF!),(-1*#REF!)),0)),0)</f>
        <v>0</v>
      </c>
      <c r="J242" s="34" t="e">
        <f>IF(#REF!=1,0,IF(#REF!&gt;#REF!,0,IF(J241&gt;0,J241,IF(AND(#REF!=3,H242="L"),1,0))))</f>
        <v>#REF!</v>
      </c>
      <c r="K242" s="57">
        <v>1</v>
      </c>
      <c r="L242" s="3" t="str">
        <f>IF(A242&lt;&gt;"",IF(#REF!="",L241,IF(AND(L241&gt;0,#REF!="L"),L241+1,IF(AND(L241&gt;1,#REF!="W"),1,1))),"")</f>
        <v/>
      </c>
      <c r="M242" s="56" t="str">
        <f t="shared" si="59"/>
        <v/>
      </c>
      <c r="N242" s="28"/>
      <c r="O242" s="28"/>
      <c r="P242" s="28"/>
      <c r="Q242" s="28"/>
      <c r="R242" s="28"/>
      <c r="S242" s="28"/>
      <c r="T242" s="28"/>
      <c r="U242" s="28"/>
      <c r="AQ242" s="7"/>
      <c r="AX242" s="10">
        <f t="shared" ca="1" si="56"/>
        <v>26</v>
      </c>
    </row>
    <row r="243" spans="1:50">
      <c r="A243" s="10"/>
      <c r="B243" s="44"/>
      <c r="C243" s="44"/>
      <c r="D243" s="44"/>
      <c r="E243" s="44"/>
      <c r="F243" s="71">
        <f t="shared" si="57"/>
        <v>0</v>
      </c>
      <c r="G243" s="56" t="str">
        <f t="shared" si="58"/>
        <v/>
      </c>
      <c r="H243" s="56" t="str">
        <f>IF(A243&lt;&gt;"",IF(G243&lt;&gt;"",IF(ABS(G243)=ABS(E243),"W","L"),""),"")</f>
        <v/>
      </c>
      <c r="I243" s="34">
        <f>IF(A243&lt;&gt;"",IF(OR(#REF!&lt;&gt;0,#REF!&lt;&gt;0),"0",IF(H243&lt;&gt;"",IF(H243="W",(2*#REF!),(-1*#REF!)),0)),0)</f>
        <v>0</v>
      </c>
      <c r="J243" s="34" t="e">
        <f>IF(#REF!=1,0,IF(#REF!&gt;#REF!,0,IF(J242&gt;0,J242,IF(AND(#REF!=3,H243="L"),1,0))))</f>
        <v>#REF!</v>
      </c>
      <c r="K243" s="57">
        <v>1</v>
      </c>
      <c r="L243" s="3" t="str">
        <f>IF(A243&lt;&gt;"",IF(#REF!="",L242,IF(AND(L242&gt;0,#REF!="L"),L242+1,IF(AND(L242&gt;1,#REF!="W"),1,1))),"")</f>
        <v/>
      </c>
      <c r="M243" s="56" t="str">
        <f t="shared" si="59"/>
        <v/>
      </c>
      <c r="N243" s="28"/>
      <c r="O243" s="28"/>
      <c r="P243" s="28"/>
      <c r="Q243" s="28"/>
      <c r="R243" s="28"/>
      <c r="S243" s="28"/>
      <c r="T243" s="28"/>
      <c r="U243" s="28"/>
      <c r="AQ243" s="7"/>
      <c r="AX243" s="10">
        <f t="shared" ca="1" si="56"/>
        <v>23</v>
      </c>
    </row>
    <row r="244" spans="1:50">
      <c r="A244" s="10"/>
      <c r="B244" s="44"/>
      <c r="C244" s="44"/>
      <c r="D244" s="44"/>
      <c r="E244" s="44"/>
      <c r="F244" s="71">
        <f t="shared" si="57"/>
        <v>0</v>
      </c>
      <c r="G244" s="56" t="str">
        <f t="shared" si="58"/>
        <v/>
      </c>
      <c r="H244" s="56" t="str">
        <f>IF(A244&lt;&gt;"",IF(G244&lt;&gt;"",IF(ABS(G244)=ABS(E244),"W","L"),""),"")</f>
        <v/>
      </c>
      <c r="I244" s="34">
        <f>IF(A244&lt;&gt;"",IF(OR(#REF!&lt;&gt;0,#REF!&lt;&gt;0),"0",IF(H244&lt;&gt;"",IF(H244="W",(2*#REF!),(-1*#REF!)),0)),0)</f>
        <v>0</v>
      </c>
      <c r="J244" s="34" t="e">
        <f>IF(#REF!=1,0,IF(#REF!&gt;#REF!,0,IF(J243&gt;0,J243,IF(AND(#REF!=3,H244="L"),1,0))))</f>
        <v>#REF!</v>
      </c>
      <c r="K244" s="57">
        <v>1</v>
      </c>
      <c r="L244" s="3" t="str">
        <f>IF(A244&lt;&gt;"",IF(#REF!="",L243,IF(AND(L243&gt;0,#REF!="L"),L243+1,IF(AND(L243&gt;1,#REF!="W"),1,1))),"")</f>
        <v/>
      </c>
      <c r="M244" s="56" t="str">
        <f t="shared" si="59"/>
        <v/>
      </c>
      <c r="N244" s="28"/>
      <c r="O244" s="28"/>
      <c r="P244" s="28"/>
      <c r="Q244" s="28"/>
      <c r="R244" s="28"/>
      <c r="S244" s="28"/>
      <c r="T244" s="28"/>
      <c r="U244" s="28"/>
      <c r="AQ244" s="7"/>
      <c r="AX244" s="10">
        <f t="shared" ca="1" si="56"/>
        <v>32</v>
      </c>
    </row>
    <row r="245" spans="1:50">
      <c r="A245" s="10"/>
      <c r="B245" s="44"/>
      <c r="C245" s="44"/>
      <c r="D245" s="44"/>
      <c r="E245" s="44"/>
      <c r="F245" s="71">
        <f t="shared" si="57"/>
        <v>0</v>
      </c>
      <c r="G245" s="56" t="str">
        <f t="shared" si="58"/>
        <v/>
      </c>
      <c r="H245" s="56" t="str">
        <f>IF(A245&lt;&gt;"",IF(G245&lt;&gt;"",IF(ABS(G245)=ABS(E245),"W","L"),""),"")</f>
        <v/>
      </c>
      <c r="I245" s="34">
        <f>IF(A245&lt;&gt;"",IF(OR(#REF!&lt;&gt;0,#REF!&lt;&gt;0),"0",IF(H245&lt;&gt;"",IF(H245="W",(2*#REF!),(-1*#REF!)),0)),0)</f>
        <v>0</v>
      </c>
      <c r="J245" s="34" t="e">
        <f>IF(#REF!=1,0,IF(#REF!&gt;#REF!,0,IF(J244&gt;0,J244,IF(AND(#REF!=3,H245="L"),1,0))))</f>
        <v>#REF!</v>
      </c>
      <c r="K245" s="57">
        <v>1</v>
      </c>
      <c r="L245" s="3" t="str">
        <f>IF(A245&lt;&gt;"",IF(#REF!="",L244,IF(AND(L244&gt;0,#REF!="L"),L244+1,IF(AND(L244&gt;1,#REF!="W"),1,1))),"")</f>
        <v/>
      </c>
      <c r="M245" s="56" t="str">
        <f t="shared" si="59"/>
        <v/>
      </c>
      <c r="N245" s="28"/>
      <c r="O245" s="28"/>
      <c r="P245" s="28"/>
      <c r="Q245" s="28"/>
      <c r="R245" s="28"/>
      <c r="S245" s="28"/>
      <c r="T245" s="28"/>
      <c r="U245" s="28"/>
      <c r="AQ245" s="7"/>
      <c r="AX245" s="10">
        <f t="shared" ca="1" si="56"/>
        <v>32</v>
      </c>
    </row>
    <row r="246" spans="1:50">
      <c r="A246" s="10"/>
      <c r="B246" s="44"/>
      <c r="C246" s="44"/>
      <c r="D246" s="44"/>
      <c r="E246" s="44"/>
      <c r="F246" s="71">
        <f t="shared" si="57"/>
        <v>0</v>
      </c>
      <c r="G246" s="56" t="str">
        <f t="shared" si="58"/>
        <v/>
      </c>
      <c r="H246" s="56" t="str">
        <f>IF(A246&lt;&gt;"",IF(G246&lt;&gt;"",IF(ABS(G246)=ABS(E246),"W","L"),""),"")</f>
        <v/>
      </c>
      <c r="I246" s="34">
        <f>IF(A246&lt;&gt;"",IF(OR(#REF!&lt;&gt;0,#REF!&lt;&gt;0),"0",IF(H246&lt;&gt;"",IF(H246="W",(2*#REF!),(-1*#REF!)),0)),0)</f>
        <v>0</v>
      </c>
      <c r="J246" s="34" t="e">
        <f>IF(#REF!=1,0,IF(#REF!&gt;#REF!,0,IF(J245&gt;0,J245,IF(AND(#REF!=3,H246="L"),1,0))))</f>
        <v>#REF!</v>
      </c>
      <c r="K246" s="57">
        <v>1</v>
      </c>
      <c r="L246" s="3" t="str">
        <f>IF(A246&lt;&gt;"",IF(#REF!="",L245,IF(AND(L245&gt;0,#REF!="L"),L245+1,IF(AND(L245&gt;1,#REF!="W"),1,1))),"")</f>
        <v/>
      </c>
      <c r="M246" s="56" t="str">
        <f t="shared" si="59"/>
        <v/>
      </c>
      <c r="N246" s="28"/>
      <c r="O246" s="28"/>
      <c r="P246" s="28"/>
      <c r="Q246" s="28"/>
      <c r="R246" s="28"/>
      <c r="S246" s="28"/>
      <c r="T246" s="28"/>
      <c r="U246" s="28"/>
      <c r="AQ246" s="7"/>
      <c r="AX246" s="10">
        <f t="shared" ca="1" si="56"/>
        <v>36</v>
      </c>
    </row>
    <row r="247" spans="1:50">
      <c r="A247" s="10"/>
      <c r="B247" s="44"/>
      <c r="C247" s="44"/>
      <c r="D247" s="44"/>
      <c r="E247" s="44"/>
      <c r="F247" s="71">
        <f t="shared" si="57"/>
        <v>0</v>
      </c>
      <c r="G247" s="56" t="str">
        <f t="shared" si="58"/>
        <v/>
      </c>
      <c r="H247" s="56" t="str">
        <f>IF(A247&lt;&gt;"",IF(G247&lt;&gt;"",IF(ABS(G247)=ABS(E247),"W","L"),""),"")</f>
        <v/>
      </c>
      <c r="I247" s="34">
        <f>IF(A247&lt;&gt;"",IF(OR(#REF!&lt;&gt;0,#REF!&lt;&gt;0),"0",IF(H247&lt;&gt;"",IF(H247="W",(2*#REF!),(-1*#REF!)),0)),0)</f>
        <v>0</v>
      </c>
      <c r="J247" s="34" t="e">
        <f>IF(#REF!=1,0,IF(#REF!&gt;#REF!,0,IF(J246&gt;0,J246,IF(AND(#REF!=3,H247="L"),1,0))))</f>
        <v>#REF!</v>
      </c>
      <c r="K247" s="57">
        <v>1</v>
      </c>
      <c r="L247" s="3" t="str">
        <f>IF(A247&lt;&gt;"",IF(#REF!="",L246,IF(AND(L246&gt;0,#REF!="L"),L246+1,IF(AND(L246&gt;1,#REF!="W"),1,1))),"")</f>
        <v/>
      </c>
      <c r="M247" s="56" t="str">
        <f t="shared" si="59"/>
        <v/>
      </c>
      <c r="N247" s="28"/>
      <c r="O247" s="28"/>
      <c r="P247" s="28"/>
      <c r="Q247" s="28"/>
      <c r="R247" s="28"/>
      <c r="S247" s="28"/>
      <c r="T247" s="28"/>
      <c r="U247" s="28"/>
      <c r="AQ247" s="7"/>
      <c r="AX247" s="10">
        <f t="shared" ca="1" si="56"/>
        <v>34</v>
      </c>
    </row>
    <row r="248" spans="1:50">
      <c r="A248" s="10"/>
      <c r="B248" s="44"/>
      <c r="C248" s="44"/>
      <c r="D248" s="44"/>
      <c r="E248" s="44"/>
      <c r="F248" s="71">
        <f t="shared" si="57"/>
        <v>0</v>
      </c>
      <c r="G248" s="56" t="str">
        <f t="shared" si="58"/>
        <v/>
      </c>
      <c r="H248" s="56" t="str">
        <f>IF(A248&lt;&gt;"",IF(G248&lt;&gt;"",IF(ABS(G248)=ABS(E248),"W","L"),""),"")</f>
        <v/>
      </c>
      <c r="I248" s="34">
        <f>IF(A248&lt;&gt;"",IF(OR(#REF!&lt;&gt;0,#REF!&lt;&gt;0),"0",IF(H248&lt;&gt;"",IF(H248="W",(2*#REF!),(-1*#REF!)),0)),0)</f>
        <v>0</v>
      </c>
      <c r="J248" s="34" t="e">
        <f>IF(#REF!=1,0,IF(#REF!&gt;#REF!,0,IF(J247&gt;0,J247,IF(AND(#REF!=3,H248="L"),1,0))))</f>
        <v>#REF!</v>
      </c>
      <c r="K248" s="57">
        <v>1</v>
      </c>
      <c r="L248" s="3" t="str">
        <f>IF(A248&lt;&gt;"",IF(#REF!="",L247,IF(AND(L247&gt;0,#REF!="L"),L247+1,IF(AND(L247&gt;1,#REF!="W"),1,1))),"")</f>
        <v/>
      </c>
      <c r="M248" s="56" t="str">
        <f t="shared" si="59"/>
        <v/>
      </c>
      <c r="N248" s="28"/>
      <c r="O248" s="28"/>
      <c r="P248" s="28"/>
      <c r="Q248" s="28"/>
      <c r="R248" s="28"/>
      <c r="S248" s="28"/>
      <c r="T248" s="28"/>
      <c r="U248" s="28"/>
      <c r="AQ248" s="7"/>
      <c r="AX248" s="10">
        <f t="shared" ca="1" si="56"/>
        <v>36</v>
      </c>
    </row>
    <row r="249" spans="1:50">
      <c r="A249" s="10"/>
      <c r="B249" s="44"/>
      <c r="C249" s="44"/>
      <c r="D249" s="44"/>
      <c r="E249" s="44"/>
      <c r="F249" s="71">
        <f t="shared" si="57"/>
        <v>0</v>
      </c>
      <c r="G249" s="56" t="str">
        <f t="shared" si="58"/>
        <v/>
      </c>
      <c r="H249" s="56" t="str">
        <f>IF(A249&lt;&gt;"",IF(G249&lt;&gt;"",IF(ABS(G249)=ABS(E249),"W","L"),""),"")</f>
        <v/>
      </c>
      <c r="I249" s="34">
        <f>IF(A249&lt;&gt;"",IF(OR(#REF!&lt;&gt;0,#REF!&lt;&gt;0),"0",IF(H249&lt;&gt;"",IF(H249="W",(2*#REF!),(-1*#REF!)),0)),0)</f>
        <v>0</v>
      </c>
      <c r="J249" s="34" t="e">
        <f>IF(#REF!=1,0,IF(#REF!&gt;#REF!,0,IF(J248&gt;0,J248,IF(AND(#REF!=3,H249="L"),1,0))))</f>
        <v>#REF!</v>
      </c>
      <c r="K249" s="57">
        <v>1</v>
      </c>
      <c r="L249" s="3" t="str">
        <f>IF(A249&lt;&gt;"",IF(#REF!="",L248,IF(AND(L248&gt;0,#REF!="L"),L248+1,IF(AND(L248&gt;1,#REF!="W"),1,1))),"")</f>
        <v/>
      </c>
      <c r="M249" s="56" t="str">
        <f t="shared" si="59"/>
        <v/>
      </c>
      <c r="N249" s="28"/>
      <c r="O249" s="28"/>
      <c r="P249" s="28"/>
      <c r="Q249" s="28"/>
      <c r="R249" s="28"/>
      <c r="S249" s="28"/>
      <c r="T249" s="28"/>
      <c r="U249" s="28"/>
      <c r="AQ249" s="7"/>
      <c r="AX249" s="10">
        <f t="shared" ca="1" si="56"/>
        <v>34</v>
      </c>
    </row>
    <row r="250" spans="1:50">
      <c r="A250" s="10"/>
      <c r="B250" s="44"/>
      <c r="C250" s="44"/>
      <c r="D250" s="44"/>
      <c r="E250" s="44"/>
      <c r="F250" s="71">
        <f t="shared" si="57"/>
        <v>0</v>
      </c>
      <c r="G250" s="56" t="str">
        <f t="shared" si="58"/>
        <v/>
      </c>
      <c r="H250" s="56" t="str">
        <f>IF(A250&lt;&gt;"",IF(G250&lt;&gt;"",IF(ABS(G250)=ABS(E250),"W","L"),""),"")</f>
        <v/>
      </c>
      <c r="I250" s="34">
        <f>IF(A250&lt;&gt;"",IF(OR(#REF!&lt;&gt;0,#REF!&lt;&gt;0),"0",IF(H250&lt;&gt;"",IF(H250="W",(2*#REF!),(-1*#REF!)),0)),0)</f>
        <v>0</v>
      </c>
      <c r="J250" s="34" t="e">
        <f>IF(#REF!=1,0,IF(#REF!&gt;#REF!,0,IF(J249&gt;0,J249,IF(AND(#REF!=3,H250="L"),1,0))))</f>
        <v>#REF!</v>
      </c>
      <c r="K250" s="57">
        <v>1</v>
      </c>
      <c r="L250" s="3" t="str">
        <f>IF(A250&lt;&gt;"",IF(#REF!="",L249,IF(AND(L249&gt;0,#REF!="L"),L249+1,IF(AND(L249&gt;1,#REF!="W"),1,1))),"")</f>
        <v/>
      </c>
      <c r="M250" s="56" t="str">
        <f t="shared" si="59"/>
        <v/>
      </c>
      <c r="N250" s="28"/>
      <c r="O250" s="28"/>
      <c r="P250" s="28"/>
      <c r="Q250" s="28"/>
      <c r="R250" s="28"/>
      <c r="S250" s="28"/>
      <c r="T250" s="28"/>
      <c r="U250" s="28"/>
      <c r="AQ250" s="7"/>
      <c r="AX250" s="10">
        <f t="shared" ca="1" si="56"/>
        <v>31</v>
      </c>
    </row>
    <row r="251" spans="1:50">
      <c r="A251" s="10"/>
      <c r="B251" s="44"/>
      <c r="C251" s="44"/>
      <c r="D251" s="44"/>
      <c r="E251" s="44"/>
      <c r="F251" s="71">
        <f t="shared" si="57"/>
        <v>0</v>
      </c>
      <c r="G251" s="56" t="str">
        <f t="shared" si="58"/>
        <v/>
      </c>
      <c r="H251" s="56" t="str">
        <f>IF(A251&lt;&gt;"",IF(G251&lt;&gt;"",IF(ABS(G251)=ABS(E251),"W","L"),""),"")</f>
        <v/>
      </c>
      <c r="I251" s="34">
        <f>IF(A251&lt;&gt;"",IF(OR(#REF!&lt;&gt;0,#REF!&lt;&gt;0),"0",IF(H251&lt;&gt;"",IF(H251="W",(2*#REF!),(-1*#REF!)),0)),0)</f>
        <v>0</v>
      </c>
      <c r="J251" s="34" t="e">
        <f>IF(#REF!=1,0,IF(#REF!&gt;#REF!,0,IF(J250&gt;0,J250,IF(AND(#REF!=3,H251="L"),1,0))))</f>
        <v>#REF!</v>
      </c>
      <c r="K251" s="57">
        <v>1</v>
      </c>
      <c r="L251" s="3" t="str">
        <f>IF(A251&lt;&gt;"",IF(#REF!="",L250,IF(AND(L250&gt;0,#REF!="L"),L250+1,IF(AND(L250&gt;1,#REF!="W"),1,1))),"")</f>
        <v/>
      </c>
      <c r="M251" s="56" t="str">
        <f t="shared" si="59"/>
        <v/>
      </c>
      <c r="N251" s="28"/>
      <c r="O251" s="28"/>
      <c r="P251" s="28"/>
      <c r="Q251" s="28"/>
      <c r="R251" s="28"/>
      <c r="S251" s="28"/>
      <c r="T251" s="28"/>
      <c r="U251" s="28"/>
      <c r="AQ251" s="7"/>
      <c r="AX251" s="10">
        <f t="shared" ca="1" si="56"/>
        <v>22</v>
      </c>
    </row>
    <row r="252" spans="1:50">
      <c r="A252" s="10"/>
      <c r="B252" s="44"/>
      <c r="C252" s="44"/>
      <c r="D252" s="44"/>
      <c r="E252" s="44"/>
      <c r="F252" s="71">
        <f t="shared" si="57"/>
        <v>0</v>
      </c>
      <c r="G252" s="56" t="str">
        <f t="shared" si="58"/>
        <v/>
      </c>
      <c r="H252" s="56" t="str">
        <f>IF(A252&lt;&gt;"",IF(G252&lt;&gt;"",IF(ABS(G252)=ABS(E252),"W","L"),""),"")</f>
        <v/>
      </c>
      <c r="I252" s="34">
        <f>IF(A252&lt;&gt;"",IF(OR(#REF!&lt;&gt;0,#REF!&lt;&gt;0),"0",IF(H252&lt;&gt;"",IF(H252="W",(2*#REF!),(-1*#REF!)),0)),0)</f>
        <v>0</v>
      </c>
      <c r="J252" s="34" t="e">
        <f>IF(#REF!=1,0,IF(#REF!&gt;#REF!,0,IF(J251&gt;0,J251,IF(AND(#REF!=3,H252="L"),1,0))))</f>
        <v>#REF!</v>
      </c>
      <c r="K252" s="57">
        <v>1</v>
      </c>
      <c r="L252" s="3" t="str">
        <f>IF(A252&lt;&gt;"",IF(#REF!="",L251,IF(AND(L251&gt;0,#REF!="L"),L251+1,IF(AND(L251&gt;1,#REF!="W"),1,1))),"")</f>
        <v/>
      </c>
      <c r="M252" s="56" t="str">
        <f t="shared" si="59"/>
        <v/>
      </c>
      <c r="N252" s="28"/>
      <c r="O252" s="28"/>
      <c r="P252" s="28"/>
      <c r="Q252" s="28"/>
      <c r="R252" s="28"/>
      <c r="S252" s="28"/>
      <c r="T252" s="28"/>
      <c r="U252" s="28"/>
      <c r="AQ252" s="7"/>
      <c r="AX252" s="10">
        <f t="shared" ca="1" si="56"/>
        <v>26</v>
      </c>
    </row>
    <row r="253" spans="1:50">
      <c r="A253" s="10"/>
      <c r="B253" s="44"/>
      <c r="C253" s="44"/>
      <c r="D253" s="44"/>
      <c r="E253" s="44"/>
      <c r="F253" s="71">
        <f t="shared" si="57"/>
        <v>0</v>
      </c>
      <c r="G253" s="56" t="str">
        <f t="shared" si="58"/>
        <v/>
      </c>
      <c r="H253" s="56" t="str">
        <f>IF(A253&lt;&gt;"",IF(G253&lt;&gt;"",IF(ABS(G253)=ABS(E253),"W","L"),""),"")</f>
        <v/>
      </c>
      <c r="I253" s="34">
        <f>IF(A253&lt;&gt;"",IF(OR(#REF!&lt;&gt;0,#REF!&lt;&gt;0),"0",IF(H253&lt;&gt;"",IF(H253="W",(2*#REF!),(-1*#REF!)),0)),0)</f>
        <v>0</v>
      </c>
      <c r="J253" s="34" t="e">
        <f>IF(#REF!=1,0,IF(#REF!&gt;#REF!,0,IF(J252&gt;0,J252,IF(AND(#REF!=3,H253="L"),1,0))))</f>
        <v>#REF!</v>
      </c>
      <c r="K253" s="57">
        <v>1</v>
      </c>
      <c r="L253" s="3" t="str">
        <f>IF(A253&lt;&gt;"",IF(#REF!="",L252,IF(AND(L252&gt;0,#REF!="L"),L252+1,IF(AND(L252&gt;1,#REF!="W"),1,1))),"")</f>
        <v/>
      </c>
      <c r="M253" s="56" t="str">
        <f t="shared" si="59"/>
        <v/>
      </c>
      <c r="N253" s="28"/>
      <c r="O253" s="28"/>
      <c r="P253" s="28"/>
      <c r="Q253" s="28"/>
      <c r="R253" s="28"/>
      <c r="S253" s="28"/>
      <c r="T253" s="28"/>
      <c r="U253" s="28"/>
      <c r="AQ253" s="7"/>
      <c r="AX253" s="10">
        <f t="shared" ca="1" si="56"/>
        <v>31</v>
      </c>
    </row>
    <row r="254" spans="1:50">
      <c r="A254" s="10"/>
      <c r="B254" s="44"/>
      <c r="C254" s="44"/>
      <c r="D254" s="44"/>
      <c r="E254" s="44"/>
      <c r="F254" s="71">
        <f t="shared" si="57"/>
        <v>0</v>
      </c>
      <c r="G254" s="56" t="str">
        <f t="shared" si="58"/>
        <v/>
      </c>
      <c r="H254" s="56" t="str">
        <f>IF(A254&lt;&gt;"",IF(G254&lt;&gt;"",IF(ABS(G254)=ABS(E254),"W","L"),""),"")</f>
        <v/>
      </c>
      <c r="I254" s="34">
        <f>IF(A254&lt;&gt;"",IF(OR(#REF!&lt;&gt;0,#REF!&lt;&gt;0),"0",IF(H254&lt;&gt;"",IF(H254="W",(2*#REF!),(-1*#REF!)),0)),0)</f>
        <v>0</v>
      </c>
      <c r="J254" s="34" t="e">
        <f>IF(#REF!=1,0,IF(#REF!&gt;#REF!,0,IF(J253&gt;0,J253,IF(AND(#REF!=3,H254="L"),1,0))))</f>
        <v>#REF!</v>
      </c>
      <c r="K254" s="57">
        <v>1</v>
      </c>
      <c r="L254" s="3" t="str">
        <f>IF(A254&lt;&gt;"",IF(#REF!="",L253,IF(AND(L253&gt;0,#REF!="L"),L253+1,IF(AND(L253&gt;1,#REF!="W"),1,1))),"")</f>
        <v/>
      </c>
      <c r="M254" s="56" t="str">
        <f t="shared" si="59"/>
        <v/>
      </c>
      <c r="N254" s="28"/>
      <c r="O254" s="28"/>
      <c r="P254" s="28"/>
      <c r="Q254" s="28"/>
      <c r="R254" s="28"/>
      <c r="S254" s="28"/>
      <c r="T254" s="28"/>
      <c r="U254" s="28"/>
      <c r="AQ254" s="7"/>
      <c r="AX254" s="10">
        <f t="shared" ca="1" si="56"/>
        <v>6</v>
      </c>
    </row>
    <row r="255" spans="1:50">
      <c r="A255" s="10"/>
      <c r="B255" s="44"/>
      <c r="C255" s="44"/>
      <c r="D255" s="44"/>
      <c r="E255" s="44"/>
      <c r="F255" s="71">
        <f t="shared" si="57"/>
        <v>0</v>
      </c>
      <c r="G255" s="56" t="str">
        <f t="shared" si="58"/>
        <v/>
      </c>
      <c r="H255" s="56" t="str">
        <f>IF(A255&lt;&gt;"",IF(G255&lt;&gt;"",IF(ABS(G255)=ABS(E255),"W","L"),""),"")</f>
        <v/>
      </c>
      <c r="I255" s="34">
        <f>IF(A255&lt;&gt;"",IF(OR(#REF!&lt;&gt;0,#REF!&lt;&gt;0),"0",IF(H255&lt;&gt;"",IF(H255="W",(2*#REF!),(-1*#REF!)),0)),0)</f>
        <v>0</v>
      </c>
      <c r="J255" s="34" t="e">
        <f>IF(#REF!=1,0,IF(#REF!&gt;#REF!,0,IF(J254&gt;0,J254,IF(AND(#REF!=3,H255="L"),1,0))))</f>
        <v>#REF!</v>
      </c>
      <c r="K255" s="57">
        <v>1</v>
      </c>
      <c r="L255" s="3" t="str">
        <f>IF(A255&lt;&gt;"",IF(#REF!="",L254,IF(AND(L254&gt;0,#REF!="L"),L254+1,IF(AND(L254&gt;1,#REF!="W"),1,1))),"")</f>
        <v/>
      </c>
      <c r="M255" s="56" t="str">
        <f t="shared" si="59"/>
        <v/>
      </c>
      <c r="N255" s="28"/>
      <c r="O255" s="28"/>
      <c r="P255" s="28"/>
      <c r="Q255" s="28"/>
      <c r="R255" s="28"/>
      <c r="S255" s="28"/>
      <c r="T255" s="28"/>
      <c r="U255" s="28"/>
      <c r="AQ255" s="7"/>
      <c r="AX255" s="10">
        <f t="shared" ca="1" si="56"/>
        <v>4</v>
      </c>
    </row>
    <row r="256" spans="1:50">
      <c r="A256" s="10"/>
      <c r="B256" s="44"/>
      <c r="C256" s="44"/>
      <c r="D256" s="44"/>
      <c r="E256" s="44"/>
      <c r="F256" s="71">
        <f t="shared" si="57"/>
        <v>0</v>
      </c>
      <c r="G256" s="56" t="str">
        <f t="shared" si="58"/>
        <v/>
      </c>
      <c r="H256" s="56" t="str">
        <f>IF(A256&lt;&gt;"",IF(G256&lt;&gt;"",IF(ABS(G256)=ABS(E256),"W","L"),""),"")</f>
        <v/>
      </c>
      <c r="I256" s="34">
        <f>IF(A256&lt;&gt;"",IF(OR(#REF!&lt;&gt;0,#REF!&lt;&gt;0),"0",IF(H256&lt;&gt;"",IF(H256="W",(2*#REF!),(-1*#REF!)),0)),0)</f>
        <v>0</v>
      </c>
      <c r="J256" s="34" t="e">
        <f>IF(#REF!=1,0,IF(#REF!&gt;#REF!,0,IF(J255&gt;0,J255,IF(AND(#REF!=3,H256="L"),1,0))))</f>
        <v>#REF!</v>
      </c>
      <c r="K256" s="57">
        <v>1</v>
      </c>
      <c r="L256" s="3" t="str">
        <f>IF(A256&lt;&gt;"",IF(#REF!="",L255,IF(AND(L255&gt;0,#REF!="L"),L255+1,IF(AND(L255&gt;1,#REF!="W"),1,1))),"")</f>
        <v/>
      </c>
      <c r="M256" s="56" t="str">
        <f t="shared" si="59"/>
        <v/>
      </c>
      <c r="N256" s="28"/>
      <c r="O256" s="28"/>
      <c r="P256" s="28"/>
      <c r="Q256" s="28"/>
      <c r="R256" s="28"/>
      <c r="S256" s="28"/>
      <c r="T256" s="28"/>
      <c r="U256" s="28"/>
      <c r="AQ256" s="7"/>
      <c r="AX256" s="10">
        <f t="shared" ca="1" si="56"/>
        <v>14</v>
      </c>
    </row>
    <row r="257" spans="1:50">
      <c r="A257" s="10"/>
      <c r="B257" s="44"/>
      <c r="C257" s="44"/>
      <c r="D257" s="44"/>
      <c r="E257" s="44"/>
      <c r="F257" s="71">
        <f t="shared" si="57"/>
        <v>0</v>
      </c>
      <c r="G257" s="56" t="str">
        <f t="shared" si="58"/>
        <v/>
      </c>
      <c r="H257" s="56" t="str">
        <f>IF(A257&lt;&gt;"",IF(G257&lt;&gt;"",IF(ABS(G257)=ABS(E257),"W","L"),""),"")</f>
        <v/>
      </c>
      <c r="I257" s="34">
        <f>IF(A257&lt;&gt;"",IF(OR(#REF!&lt;&gt;0,#REF!&lt;&gt;0),"0",IF(H257&lt;&gt;"",IF(H257="W",(2*#REF!),(-1*#REF!)),0)),0)</f>
        <v>0</v>
      </c>
      <c r="J257" s="34" t="e">
        <f>IF(#REF!=1,0,IF(#REF!&gt;#REF!,0,IF(J256&gt;0,J256,IF(AND(#REF!=3,H257="L"),1,0))))</f>
        <v>#REF!</v>
      </c>
      <c r="K257" s="57">
        <v>1</v>
      </c>
      <c r="L257" s="3" t="str">
        <f>IF(A257&lt;&gt;"",IF(#REF!="",L256,IF(AND(L256&gt;0,#REF!="L"),L256+1,IF(AND(L256&gt;1,#REF!="W"),1,1))),"")</f>
        <v/>
      </c>
      <c r="M257" s="56" t="str">
        <f t="shared" si="59"/>
        <v/>
      </c>
      <c r="N257" s="28"/>
      <c r="O257" s="28"/>
      <c r="P257" s="28"/>
      <c r="Q257" s="28"/>
      <c r="R257" s="28"/>
      <c r="S257" s="28"/>
      <c r="T257" s="28"/>
      <c r="U257" s="28"/>
      <c r="AQ257" s="7"/>
      <c r="AX257" s="10">
        <f t="shared" ca="1" si="56"/>
        <v>28</v>
      </c>
    </row>
    <row r="258" spans="1:50">
      <c r="A258" s="10"/>
      <c r="B258" s="44"/>
      <c r="C258" s="44"/>
      <c r="D258" s="44"/>
      <c r="E258" s="44"/>
      <c r="F258" s="71">
        <f t="shared" si="57"/>
        <v>0</v>
      </c>
      <c r="G258" s="56" t="str">
        <f t="shared" si="58"/>
        <v/>
      </c>
      <c r="H258" s="56" t="str">
        <f>IF(A258&lt;&gt;"",IF(G258&lt;&gt;"",IF(ABS(G258)=ABS(E258),"W","L"),""),"")</f>
        <v/>
      </c>
      <c r="I258" s="34">
        <f>IF(A258&lt;&gt;"",IF(OR(#REF!&lt;&gt;0,#REF!&lt;&gt;0),"0",IF(H258&lt;&gt;"",IF(H258="W",(2*#REF!),(-1*#REF!)),0)),0)</f>
        <v>0</v>
      </c>
      <c r="J258" s="34" t="e">
        <f>IF(#REF!=1,0,IF(#REF!&gt;#REF!,0,IF(J257&gt;0,J257,IF(AND(#REF!=3,H258="L"),1,0))))</f>
        <v>#REF!</v>
      </c>
      <c r="K258" s="57">
        <v>1</v>
      </c>
      <c r="L258" s="3" t="str">
        <f>IF(A258&lt;&gt;"",IF(#REF!="",L257,IF(AND(L257&gt;0,#REF!="L"),L257+1,IF(AND(L257&gt;1,#REF!="W"),1,1))),"")</f>
        <v/>
      </c>
      <c r="M258" s="56" t="str">
        <f t="shared" si="59"/>
        <v/>
      </c>
      <c r="N258" s="28"/>
      <c r="O258" s="28"/>
      <c r="P258" s="28"/>
      <c r="Q258" s="28"/>
      <c r="R258" s="28"/>
      <c r="S258" s="28"/>
      <c r="T258" s="28"/>
      <c r="U258" s="28"/>
      <c r="AQ258" s="7"/>
      <c r="AX258" s="10">
        <f t="shared" ca="1" si="56"/>
        <v>27</v>
      </c>
    </row>
    <row r="259" spans="1:50">
      <c r="A259" s="10"/>
      <c r="B259" s="44"/>
      <c r="C259" s="44"/>
      <c r="D259" s="44"/>
      <c r="E259" s="44"/>
      <c r="F259" s="71">
        <f t="shared" si="57"/>
        <v>0</v>
      </c>
      <c r="G259" s="56" t="str">
        <f t="shared" si="58"/>
        <v/>
      </c>
      <c r="H259" s="56" t="str">
        <f>IF(A259&lt;&gt;"",IF(G259&lt;&gt;"",IF(ABS(G259)=ABS(E259),"W","L"),""),"")</f>
        <v/>
      </c>
      <c r="I259" s="34">
        <f>IF(A259&lt;&gt;"",IF(OR(#REF!&lt;&gt;0,#REF!&lt;&gt;0),"0",IF(H259&lt;&gt;"",IF(H259="W",(2*#REF!),(-1*#REF!)),0)),0)</f>
        <v>0</v>
      </c>
      <c r="J259" s="34" t="e">
        <f>IF(#REF!=1,0,IF(#REF!&gt;#REF!,0,IF(J258&gt;0,J258,IF(AND(#REF!=3,H259="L"),1,0))))</f>
        <v>#REF!</v>
      </c>
      <c r="K259" s="57">
        <v>1</v>
      </c>
      <c r="L259" s="3" t="str">
        <f>IF(A259&lt;&gt;"",IF(#REF!="",L258,IF(AND(L258&gt;0,#REF!="L"),L258+1,IF(AND(L258&gt;1,#REF!="W"),1,1))),"")</f>
        <v/>
      </c>
      <c r="M259" s="56" t="str">
        <f t="shared" si="59"/>
        <v/>
      </c>
      <c r="N259" s="28"/>
      <c r="O259" s="28"/>
      <c r="P259" s="28"/>
      <c r="Q259" s="28"/>
      <c r="R259" s="28"/>
      <c r="S259" s="28"/>
      <c r="T259" s="28"/>
      <c r="U259" s="28"/>
      <c r="AQ259" s="7"/>
      <c r="AX259" s="10">
        <f t="shared" ca="1" si="56"/>
        <v>26</v>
      </c>
    </row>
    <row r="260" spans="1:50">
      <c r="A260" s="10"/>
      <c r="B260" s="44"/>
      <c r="C260" s="44"/>
      <c r="D260" s="44"/>
      <c r="E260" s="44"/>
      <c r="F260" s="71">
        <f t="shared" si="57"/>
        <v>0</v>
      </c>
      <c r="G260" s="56" t="str">
        <f t="shared" si="58"/>
        <v/>
      </c>
      <c r="H260" s="56" t="str">
        <f>IF(A260&lt;&gt;"",IF(G260&lt;&gt;"",IF(ABS(G260)=ABS(E260),"W","L"),""),"")</f>
        <v/>
      </c>
      <c r="I260" s="34">
        <f>IF(A260&lt;&gt;"",IF(OR(#REF!&lt;&gt;0,#REF!&lt;&gt;0),"0",IF(H260&lt;&gt;"",IF(H260="W",(2*#REF!),(-1*#REF!)),0)),0)</f>
        <v>0</v>
      </c>
      <c r="J260" s="34" t="e">
        <f>IF(#REF!=1,0,IF(#REF!&gt;#REF!,0,IF(J259&gt;0,J259,IF(AND(#REF!=3,H260="L"),1,0))))</f>
        <v>#REF!</v>
      </c>
      <c r="K260" s="57">
        <v>1</v>
      </c>
      <c r="L260" s="3" t="str">
        <f>IF(A260&lt;&gt;"",IF(#REF!="",L259,IF(AND(L259&gt;0,#REF!="L"),L259+1,IF(AND(L259&gt;1,#REF!="W"),1,1))),"")</f>
        <v/>
      </c>
      <c r="M260" s="56" t="str">
        <f t="shared" si="59"/>
        <v/>
      </c>
      <c r="N260" s="28"/>
      <c r="O260" s="28"/>
      <c r="P260" s="28"/>
      <c r="Q260" s="28"/>
      <c r="R260" s="28"/>
      <c r="S260" s="28"/>
      <c r="T260" s="28"/>
      <c r="U260" s="28"/>
      <c r="AQ260" s="7"/>
      <c r="AX260" s="10">
        <f t="shared" ca="1" si="56"/>
        <v>27</v>
      </c>
    </row>
    <row r="261" spans="1:50">
      <c r="A261" s="10"/>
      <c r="B261" s="44"/>
      <c r="C261" s="44"/>
      <c r="D261" s="44"/>
      <c r="E261" s="44"/>
      <c r="F261" s="71">
        <f t="shared" si="57"/>
        <v>0</v>
      </c>
      <c r="G261" s="56" t="str">
        <f t="shared" si="58"/>
        <v/>
      </c>
      <c r="H261" s="56" t="str">
        <f>IF(A261&lt;&gt;"",IF(G261&lt;&gt;"",IF(ABS(G261)=ABS(E261),"W","L"),""),"")</f>
        <v/>
      </c>
      <c r="I261" s="34">
        <f>IF(A261&lt;&gt;"",IF(OR(#REF!&lt;&gt;0,#REF!&lt;&gt;0),"0",IF(H261&lt;&gt;"",IF(H261="W",(2*#REF!),(-1*#REF!)),0)),0)</f>
        <v>0</v>
      </c>
      <c r="J261" s="34" t="e">
        <f>IF(#REF!=1,0,IF(#REF!&gt;#REF!,0,IF(J260&gt;0,J260,IF(AND(#REF!=3,H261="L"),1,0))))</f>
        <v>#REF!</v>
      </c>
      <c r="K261" s="57">
        <v>1</v>
      </c>
      <c r="L261" s="3" t="str">
        <f>IF(A261&lt;&gt;"",IF(#REF!="",L260,IF(AND(L260&gt;0,#REF!="L"),L260+1,IF(AND(L260&gt;1,#REF!="W"),1,1))),"")</f>
        <v/>
      </c>
      <c r="M261" s="56" t="str">
        <f t="shared" si="59"/>
        <v/>
      </c>
      <c r="N261" s="28"/>
      <c r="O261" s="28"/>
      <c r="P261" s="28"/>
      <c r="Q261" s="28"/>
      <c r="R261" s="28"/>
      <c r="S261" s="28"/>
      <c r="T261" s="28"/>
      <c r="U261" s="28"/>
      <c r="AQ261" s="7"/>
      <c r="AX261" s="10">
        <f t="shared" ref="AX261:AX324" ca="1" si="60">IF($A$2="no",INT(RAND()*36+1),INT(RAND()*37))</f>
        <v>36</v>
      </c>
    </row>
    <row r="262" spans="1:50">
      <c r="A262" s="10"/>
      <c r="B262" s="44"/>
      <c r="C262" s="44"/>
      <c r="D262" s="44"/>
      <c r="E262" s="44"/>
      <c r="F262" s="71">
        <f t="shared" ref="F262:F325" si="61">VLOOKUP(A262,$AN$107:$AV$144,3,0)</f>
        <v>0</v>
      </c>
      <c r="G262" s="56" t="str">
        <f t="shared" ref="G262:G316" si="62">IF($A262&lt;&gt;"",E262,"")</f>
        <v/>
      </c>
      <c r="H262" s="56" t="str">
        <f>IF(A262&lt;&gt;"",IF(G262&lt;&gt;"",IF(ABS(G262)=ABS(E262),"W","L"),""),"")</f>
        <v/>
      </c>
      <c r="I262" s="34">
        <f>IF(A262&lt;&gt;"",IF(OR(#REF!&lt;&gt;0,#REF!&lt;&gt;0),"0",IF(H262&lt;&gt;"",IF(H262="W",(2*#REF!),(-1*#REF!)),0)),0)</f>
        <v>0</v>
      </c>
      <c r="J262" s="34" t="e">
        <f>IF(#REF!=1,0,IF(#REF!&gt;#REF!,0,IF(J261&gt;0,J261,IF(AND(#REF!=3,H262="L"),1,0))))</f>
        <v>#REF!</v>
      </c>
      <c r="K262" s="57">
        <v>1</v>
      </c>
      <c r="L262" s="3" t="str">
        <f>IF(A262&lt;&gt;"",IF(#REF!="",L261,IF(AND(L261&gt;0,#REF!="L"),L261+1,IF(AND(L261&gt;1,#REF!="W"),1,1))),"")</f>
        <v/>
      </c>
      <c r="M262" s="56" t="str">
        <f t="shared" ref="M262:M316" si="63">IF($A262&lt;&gt;"",F262,"")</f>
        <v/>
      </c>
      <c r="N262" s="28"/>
      <c r="O262" s="28"/>
      <c r="P262" s="28"/>
      <c r="Q262" s="28"/>
      <c r="R262" s="28"/>
      <c r="S262" s="28"/>
      <c r="T262" s="28"/>
      <c r="U262" s="28"/>
      <c r="AQ262" s="7"/>
      <c r="AX262" s="10">
        <f t="shared" ca="1" si="60"/>
        <v>6</v>
      </c>
    </row>
    <row r="263" spans="1:50">
      <c r="A263" s="10"/>
      <c r="B263" s="44"/>
      <c r="C263" s="44"/>
      <c r="D263" s="44"/>
      <c r="E263" s="44"/>
      <c r="F263" s="71">
        <f t="shared" si="61"/>
        <v>0</v>
      </c>
      <c r="G263" s="56" t="str">
        <f t="shared" si="62"/>
        <v/>
      </c>
      <c r="H263" s="56" t="str">
        <f>IF(A263&lt;&gt;"",IF(G263&lt;&gt;"",IF(ABS(G263)=ABS(E263),"W","L"),""),"")</f>
        <v/>
      </c>
      <c r="I263" s="34">
        <f>IF(A263&lt;&gt;"",IF(OR(#REF!&lt;&gt;0,#REF!&lt;&gt;0),"0",IF(H263&lt;&gt;"",IF(H263="W",(2*#REF!),(-1*#REF!)),0)),0)</f>
        <v>0</v>
      </c>
      <c r="J263" s="34" t="e">
        <f>IF(#REF!=1,0,IF(#REF!&gt;#REF!,0,IF(J262&gt;0,J262,IF(AND(#REF!=3,H263="L"),1,0))))</f>
        <v>#REF!</v>
      </c>
      <c r="K263" s="57">
        <v>1</v>
      </c>
      <c r="L263" s="3" t="str">
        <f>IF(A263&lt;&gt;"",IF(#REF!="",L262,IF(AND(L262&gt;0,#REF!="L"),L262+1,IF(AND(L262&gt;1,#REF!="W"),1,1))),"")</f>
        <v/>
      </c>
      <c r="M263" s="56" t="str">
        <f t="shared" si="63"/>
        <v/>
      </c>
      <c r="N263" s="28"/>
      <c r="O263" s="28"/>
      <c r="P263" s="28"/>
      <c r="Q263" s="28"/>
      <c r="R263" s="28"/>
      <c r="S263" s="28"/>
      <c r="T263" s="28"/>
      <c r="U263" s="28"/>
      <c r="AQ263" s="7"/>
      <c r="AX263" s="10">
        <f t="shared" ca="1" si="60"/>
        <v>8</v>
      </c>
    </row>
    <row r="264" spans="1:50">
      <c r="A264" s="10"/>
      <c r="B264" s="44"/>
      <c r="C264" s="44"/>
      <c r="D264" s="44"/>
      <c r="E264" s="44"/>
      <c r="F264" s="71">
        <f t="shared" si="61"/>
        <v>0</v>
      </c>
      <c r="G264" s="56" t="str">
        <f t="shared" si="62"/>
        <v/>
      </c>
      <c r="H264" s="56" t="str">
        <f>IF(A264&lt;&gt;"",IF(G264&lt;&gt;"",IF(ABS(G264)=ABS(E264),"W","L"),""),"")</f>
        <v/>
      </c>
      <c r="I264" s="34">
        <f>IF(A264&lt;&gt;"",IF(OR(#REF!&lt;&gt;0,#REF!&lt;&gt;0),"0",IF(H264&lt;&gt;"",IF(H264="W",(2*#REF!),(-1*#REF!)),0)),0)</f>
        <v>0</v>
      </c>
      <c r="J264" s="34" t="e">
        <f>IF(#REF!=1,0,IF(#REF!&gt;#REF!,0,IF(J263&gt;0,J263,IF(AND(#REF!=3,H264="L"),1,0))))</f>
        <v>#REF!</v>
      </c>
      <c r="K264" s="57">
        <v>1</v>
      </c>
      <c r="L264" s="3" t="str">
        <f>IF(A264&lt;&gt;"",IF(#REF!="",L263,IF(AND(L263&gt;0,#REF!="L"),L263+1,IF(AND(L263&gt;1,#REF!="W"),1,1))),"")</f>
        <v/>
      </c>
      <c r="M264" s="56" t="str">
        <f t="shared" si="63"/>
        <v/>
      </c>
      <c r="N264" s="28"/>
      <c r="O264" s="28"/>
      <c r="P264" s="28"/>
      <c r="Q264" s="28"/>
      <c r="R264" s="28"/>
      <c r="S264" s="28"/>
      <c r="T264" s="28"/>
      <c r="U264" s="28"/>
      <c r="AQ264" s="7"/>
      <c r="AX264" s="10">
        <f t="shared" ca="1" si="60"/>
        <v>14</v>
      </c>
    </row>
    <row r="265" spans="1:50">
      <c r="A265" s="10"/>
      <c r="B265" s="44"/>
      <c r="C265" s="44"/>
      <c r="D265" s="44"/>
      <c r="E265" s="44"/>
      <c r="F265" s="71">
        <f t="shared" si="61"/>
        <v>0</v>
      </c>
      <c r="G265" s="56" t="str">
        <f t="shared" si="62"/>
        <v/>
      </c>
      <c r="H265" s="56" t="str">
        <f>IF(A265&lt;&gt;"",IF(G265&lt;&gt;"",IF(ABS(G265)=ABS(E265),"W","L"),""),"")</f>
        <v/>
      </c>
      <c r="I265" s="34">
        <f>IF(A265&lt;&gt;"",IF(OR(#REF!&lt;&gt;0,#REF!&lt;&gt;0),"0",IF(H265&lt;&gt;"",IF(H265="W",(2*#REF!),(-1*#REF!)),0)),0)</f>
        <v>0</v>
      </c>
      <c r="J265" s="34" t="e">
        <f>IF(#REF!=1,0,IF(#REF!&gt;#REF!,0,IF(J264&gt;0,J264,IF(AND(#REF!=3,H265="L"),1,0))))</f>
        <v>#REF!</v>
      </c>
      <c r="K265" s="57">
        <v>1</v>
      </c>
      <c r="L265" s="3" t="str">
        <f>IF(A265&lt;&gt;"",IF(#REF!="",L264,IF(AND(L264&gt;0,#REF!="L"),L264+1,IF(AND(L264&gt;1,#REF!="W"),1,1))),"")</f>
        <v/>
      </c>
      <c r="M265" s="56" t="str">
        <f t="shared" si="63"/>
        <v/>
      </c>
      <c r="N265" s="28"/>
      <c r="O265" s="28"/>
      <c r="P265" s="28"/>
      <c r="Q265" s="28"/>
      <c r="R265" s="28"/>
      <c r="S265" s="28"/>
      <c r="T265" s="28"/>
      <c r="U265" s="28"/>
      <c r="AQ265" s="7"/>
      <c r="AX265" s="10">
        <f t="shared" ca="1" si="60"/>
        <v>17</v>
      </c>
    </row>
    <row r="266" spans="1:50">
      <c r="A266" s="10"/>
      <c r="B266" s="44"/>
      <c r="C266" s="44"/>
      <c r="D266" s="44"/>
      <c r="E266" s="44"/>
      <c r="F266" s="71">
        <f t="shared" si="61"/>
        <v>0</v>
      </c>
      <c r="G266" s="56" t="str">
        <f t="shared" si="62"/>
        <v/>
      </c>
      <c r="H266" s="56" t="str">
        <f>IF(A266&lt;&gt;"",IF(G266&lt;&gt;"",IF(ABS(G266)=ABS(E266),"W","L"),""),"")</f>
        <v/>
      </c>
      <c r="I266" s="34">
        <f>IF(A266&lt;&gt;"",IF(OR(#REF!&lt;&gt;0,#REF!&lt;&gt;0),"0",IF(H266&lt;&gt;"",IF(H266="W",(2*#REF!),(-1*#REF!)),0)),0)</f>
        <v>0</v>
      </c>
      <c r="J266" s="34" t="e">
        <f>IF(#REF!=1,0,IF(#REF!&gt;#REF!,0,IF(J265&gt;0,J265,IF(AND(#REF!=3,H266="L"),1,0))))</f>
        <v>#REF!</v>
      </c>
      <c r="K266" s="57">
        <v>1</v>
      </c>
      <c r="L266" s="3" t="str">
        <f>IF(A266&lt;&gt;"",IF(#REF!="",L265,IF(AND(L265&gt;0,#REF!="L"),L265+1,IF(AND(L265&gt;1,#REF!="W"),1,1))),"")</f>
        <v/>
      </c>
      <c r="M266" s="56" t="str">
        <f t="shared" si="63"/>
        <v/>
      </c>
      <c r="N266" s="28"/>
      <c r="O266" s="28"/>
      <c r="P266" s="28"/>
      <c r="Q266" s="28"/>
      <c r="R266" s="28"/>
      <c r="S266" s="28"/>
      <c r="T266" s="28"/>
      <c r="U266" s="28"/>
      <c r="AQ266" s="7"/>
      <c r="AX266" s="10">
        <f t="shared" ca="1" si="60"/>
        <v>21</v>
      </c>
    </row>
    <row r="267" spans="1:50">
      <c r="A267" s="10"/>
      <c r="B267" s="44"/>
      <c r="C267" s="44"/>
      <c r="D267" s="44"/>
      <c r="E267" s="44"/>
      <c r="F267" s="71">
        <f t="shared" si="61"/>
        <v>0</v>
      </c>
      <c r="G267" s="56" t="str">
        <f t="shared" si="62"/>
        <v/>
      </c>
      <c r="H267" s="56" t="str">
        <f>IF(A267&lt;&gt;"",IF(G267&lt;&gt;"",IF(ABS(G267)=ABS(E267),"W","L"),""),"")</f>
        <v/>
      </c>
      <c r="I267" s="34">
        <f>IF(A267&lt;&gt;"",IF(OR(#REF!&lt;&gt;0,#REF!&lt;&gt;0),"0",IF(H267&lt;&gt;"",IF(H267="W",(2*#REF!),(-1*#REF!)),0)),0)</f>
        <v>0</v>
      </c>
      <c r="J267" s="34" t="e">
        <f>IF(#REF!=1,0,IF(#REF!&gt;#REF!,0,IF(J266&gt;0,J266,IF(AND(#REF!=3,H267="L"),1,0))))</f>
        <v>#REF!</v>
      </c>
      <c r="K267" s="57">
        <v>1</v>
      </c>
      <c r="L267" s="3" t="str">
        <f>IF(A267&lt;&gt;"",IF(#REF!="",L266,IF(AND(L266&gt;0,#REF!="L"),L266+1,IF(AND(L266&gt;1,#REF!="W"),1,1))),"")</f>
        <v/>
      </c>
      <c r="M267" s="56" t="str">
        <f t="shared" si="63"/>
        <v/>
      </c>
      <c r="N267" s="28"/>
      <c r="O267" s="28"/>
      <c r="P267" s="28"/>
      <c r="Q267" s="28"/>
      <c r="R267" s="28"/>
      <c r="S267" s="28"/>
      <c r="T267" s="28"/>
      <c r="U267" s="28"/>
      <c r="AQ267" s="7"/>
      <c r="AX267" s="10">
        <f t="shared" ca="1" si="60"/>
        <v>36</v>
      </c>
    </row>
    <row r="268" spans="1:50">
      <c r="A268" s="10"/>
      <c r="B268" s="44"/>
      <c r="C268" s="44"/>
      <c r="D268" s="44"/>
      <c r="E268" s="44"/>
      <c r="F268" s="71">
        <f t="shared" si="61"/>
        <v>0</v>
      </c>
      <c r="G268" s="56" t="str">
        <f t="shared" si="62"/>
        <v/>
      </c>
      <c r="H268" s="56" t="str">
        <f>IF(A268&lt;&gt;"",IF(G268&lt;&gt;"",IF(ABS(G268)=ABS(E268),"W","L"),""),"")</f>
        <v/>
      </c>
      <c r="I268" s="34">
        <f>IF(A268&lt;&gt;"",IF(OR(#REF!&lt;&gt;0,#REF!&lt;&gt;0),"0",IF(H268&lt;&gt;"",IF(H268="W",(2*#REF!),(-1*#REF!)),0)),0)</f>
        <v>0</v>
      </c>
      <c r="J268" s="34" t="e">
        <f>IF(#REF!=1,0,IF(#REF!&gt;#REF!,0,IF(J267&gt;0,J267,IF(AND(#REF!=3,H268="L"),1,0))))</f>
        <v>#REF!</v>
      </c>
      <c r="K268" s="57">
        <v>1</v>
      </c>
      <c r="L268" s="3" t="str">
        <f>IF(A268&lt;&gt;"",IF(#REF!="",L267,IF(AND(L267&gt;0,#REF!="L"),L267+1,IF(AND(L267&gt;1,#REF!="W"),1,1))),"")</f>
        <v/>
      </c>
      <c r="M268" s="56" t="str">
        <f t="shared" si="63"/>
        <v/>
      </c>
      <c r="N268" s="28"/>
      <c r="O268" s="28"/>
      <c r="P268" s="28"/>
      <c r="Q268" s="28"/>
      <c r="R268" s="28"/>
      <c r="S268" s="28"/>
      <c r="T268" s="28"/>
      <c r="U268" s="28"/>
      <c r="AQ268" s="7"/>
      <c r="AX268" s="10">
        <f t="shared" ca="1" si="60"/>
        <v>25</v>
      </c>
    </row>
    <row r="269" spans="1:50">
      <c r="A269" s="10"/>
      <c r="B269" s="44"/>
      <c r="C269" s="44"/>
      <c r="D269" s="44"/>
      <c r="E269" s="44"/>
      <c r="F269" s="71">
        <f t="shared" si="61"/>
        <v>0</v>
      </c>
      <c r="G269" s="56" t="str">
        <f t="shared" si="62"/>
        <v/>
      </c>
      <c r="H269" s="56" t="str">
        <f>IF(A269&lt;&gt;"",IF(G269&lt;&gt;"",IF(ABS(G269)=ABS(E269),"W","L"),""),"")</f>
        <v/>
      </c>
      <c r="I269" s="34">
        <f>IF(A269&lt;&gt;"",IF(OR(#REF!&lt;&gt;0,#REF!&lt;&gt;0),"0",IF(H269&lt;&gt;"",IF(H269="W",(2*#REF!),(-1*#REF!)),0)),0)</f>
        <v>0</v>
      </c>
      <c r="J269" s="34" t="e">
        <f>IF(#REF!=1,0,IF(#REF!&gt;#REF!,0,IF(J268&gt;0,J268,IF(AND(#REF!=3,H269="L"),1,0))))</f>
        <v>#REF!</v>
      </c>
      <c r="K269" s="57">
        <v>1</v>
      </c>
      <c r="L269" s="3" t="str">
        <f>IF(A269&lt;&gt;"",IF(#REF!="",L268,IF(AND(L268&gt;0,#REF!="L"),L268+1,IF(AND(L268&gt;1,#REF!="W"),1,1))),"")</f>
        <v/>
      </c>
      <c r="M269" s="56" t="str">
        <f t="shared" si="63"/>
        <v/>
      </c>
      <c r="N269" s="28"/>
      <c r="O269" s="28"/>
      <c r="P269" s="28"/>
      <c r="Q269" s="28"/>
      <c r="R269" s="28"/>
      <c r="S269" s="28"/>
      <c r="T269" s="28"/>
      <c r="U269" s="28"/>
      <c r="AQ269" s="7"/>
      <c r="AX269" s="10">
        <f t="shared" ca="1" si="60"/>
        <v>31</v>
      </c>
    </row>
    <row r="270" spans="1:50">
      <c r="A270" s="10"/>
      <c r="B270" s="44"/>
      <c r="C270" s="44"/>
      <c r="D270" s="44"/>
      <c r="E270" s="44"/>
      <c r="F270" s="71">
        <f t="shared" si="61"/>
        <v>0</v>
      </c>
      <c r="G270" s="56" t="str">
        <f t="shared" si="62"/>
        <v/>
      </c>
      <c r="H270" s="56" t="str">
        <f>IF(A270&lt;&gt;"",IF(G270&lt;&gt;"",IF(ABS(G270)=ABS(E270),"W","L"),""),"")</f>
        <v/>
      </c>
      <c r="I270" s="34">
        <f>IF(A270&lt;&gt;"",IF(OR(#REF!&lt;&gt;0,#REF!&lt;&gt;0),"0",IF(H270&lt;&gt;"",IF(H270="W",(2*#REF!),(-1*#REF!)),0)),0)</f>
        <v>0</v>
      </c>
      <c r="J270" s="34" t="e">
        <f>IF(#REF!=1,0,IF(#REF!&gt;#REF!,0,IF(J269&gt;0,J269,IF(AND(#REF!=3,H270="L"),1,0))))</f>
        <v>#REF!</v>
      </c>
      <c r="K270" s="57">
        <v>1</v>
      </c>
      <c r="L270" s="3" t="str">
        <f>IF(A270&lt;&gt;"",IF(#REF!="",L269,IF(AND(L269&gt;0,#REF!="L"),L269+1,IF(AND(L269&gt;1,#REF!="W"),1,1))),"")</f>
        <v/>
      </c>
      <c r="M270" s="56" t="str">
        <f t="shared" si="63"/>
        <v/>
      </c>
      <c r="N270" s="28"/>
      <c r="O270" s="28"/>
      <c r="P270" s="28"/>
      <c r="Q270" s="28"/>
      <c r="R270" s="28"/>
      <c r="S270" s="28"/>
      <c r="T270" s="28"/>
      <c r="U270" s="28"/>
      <c r="AQ270" s="7"/>
      <c r="AX270" s="10">
        <f t="shared" ca="1" si="60"/>
        <v>22</v>
      </c>
    </row>
    <row r="271" spans="1:50">
      <c r="A271" s="10"/>
      <c r="B271" s="44"/>
      <c r="C271" s="44"/>
      <c r="D271" s="44"/>
      <c r="E271" s="44"/>
      <c r="F271" s="71">
        <f t="shared" si="61"/>
        <v>0</v>
      </c>
      <c r="G271" s="56" t="str">
        <f t="shared" si="62"/>
        <v/>
      </c>
      <c r="H271" s="56" t="str">
        <f>IF(A271&lt;&gt;"",IF(G271&lt;&gt;"",IF(ABS(G271)=ABS(E271),"W","L"),""),"")</f>
        <v/>
      </c>
      <c r="I271" s="34">
        <f>IF(A271&lt;&gt;"",IF(OR(#REF!&lt;&gt;0,#REF!&lt;&gt;0),"0",IF(H271&lt;&gt;"",IF(H271="W",(2*#REF!),(-1*#REF!)),0)),0)</f>
        <v>0</v>
      </c>
      <c r="J271" s="34" t="e">
        <f>IF(#REF!=1,0,IF(#REF!&gt;#REF!,0,IF(J270&gt;0,J270,IF(AND(#REF!=3,H271="L"),1,0))))</f>
        <v>#REF!</v>
      </c>
      <c r="K271" s="57">
        <v>1</v>
      </c>
      <c r="L271" s="3" t="str">
        <f>IF(A271&lt;&gt;"",IF(#REF!="",L270,IF(AND(L270&gt;0,#REF!="L"),L270+1,IF(AND(L270&gt;1,#REF!="W"),1,1))),"")</f>
        <v/>
      </c>
      <c r="M271" s="56" t="str">
        <f t="shared" si="63"/>
        <v/>
      </c>
      <c r="N271" s="28"/>
      <c r="O271" s="28"/>
      <c r="P271" s="28"/>
      <c r="Q271" s="28"/>
      <c r="R271" s="28"/>
      <c r="S271" s="28"/>
      <c r="T271" s="28"/>
      <c r="U271" s="28"/>
      <c r="AQ271" s="7"/>
      <c r="AX271" s="10">
        <f t="shared" ca="1" si="60"/>
        <v>32</v>
      </c>
    </row>
    <row r="272" spans="1:50">
      <c r="A272" s="10"/>
      <c r="B272" s="44"/>
      <c r="C272" s="44"/>
      <c r="D272" s="44"/>
      <c r="E272" s="44"/>
      <c r="F272" s="71">
        <f t="shared" si="61"/>
        <v>0</v>
      </c>
      <c r="G272" s="56" t="str">
        <f t="shared" si="62"/>
        <v/>
      </c>
      <c r="H272" s="56" t="str">
        <f>IF(A272&lt;&gt;"",IF(G272&lt;&gt;"",IF(ABS(G272)=ABS(E272),"W","L"),""),"")</f>
        <v/>
      </c>
      <c r="I272" s="34">
        <f>IF(A272&lt;&gt;"",IF(OR(#REF!&lt;&gt;0,#REF!&lt;&gt;0),"0",IF(H272&lt;&gt;"",IF(H272="W",(2*#REF!),(-1*#REF!)),0)),0)</f>
        <v>0</v>
      </c>
      <c r="J272" s="34" t="e">
        <f>IF(#REF!=1,0,IF(#REF!&gt;#REF!,0,IF(J271&gt;0,J271,IF(AND(#REF!=3,H272="L"),1,0))))</f>
        <v>#REF!</v>
      </c>
      <c r="K272" s="57">
        <v>1</v>
      </c>
      <c r="L272" s="3" t="str">
        <f>IF(A272&lt;&gt;"",IF(#REF!="",L271,IF(AND(L271&gt;0,#REF!="L"),L271+1,IF(AND(L271&gt;1,#REF!="W"),1,1))),"")</f>
        <v/>
      </c>
      <c r="M272" s="56" t="str">
        <f t="shared" si="63"/>
        <v/>
      </c>
      <c r="N272" s="28"/>
      <c r="O272" s="28"/>
      <c r="P272" s="28"/>
      <c r="Q272" s="28"/>
      <c r="R272" s="28"/>
      <c r="S272" s="28"/>
      <c r="T272" s="28"/>
      <c r="U272" s="28"/>
      <c r="AQ272" s="7"/>
      <c r="AX272" s="10">
        <f t="shared" ca="1" si="60"/>
        <v>9</v>
      </c>
    </row>
    <row r="273" spans="1:50">
      <c r="A273" s="10"/>
      <c r="B273" s="44"/>
      <c r="C273" s="44"/>
      <c r="D273" s="44"/>
      <c r="E273" s="44"/>
      <c r="F273" s="71">
        <f t="shared" si="61"/>
        <v>0</v>
      </c>
      <c r="G273" s="56" t="str">
        <f t="shared" si="62"/>
        <v/>
      </c>
      <c r="H273" s="56" t="str">
        <f>IF(A273&lt;&gt;"",IF(G273&lt;&gt;"",IF(ABS(G273)=ABS(E273),"W","L"),""),"")</f>
        <v/>
      </c>
      <c r="I273" s="34">
        <f>IF(A273&lt;&gt;"",IF(OR(#REF!&lt;&gt;0,#REF!&lt;&gt;0),"0",IF(H273&lt;&gt;"",IF(H273="W",(2*#REF!),(-1*#REF!)),0)),0)</f>
        <v>0</v>
      </c>
      <c r="J273" s="34" t="e">
        <f>IF(#REF!=1,0,IF(#REF!&gt;#REF!,0,IF(J272&gt;0,J272,IF(AND(#REF!=3,H273="L"),1,0))))</f>
        <v>#REF!</v>
      </c>
      <c r="K273" s="57">
        <v>1</v>
      </c>
      <c r="L273" s="3" t="str">
        <f>IF(A273&lt;&gt;"",IF(#REF!="",L272,IF(AND(L272&gt;0,#REF!="L"),L272+1,IF(AND(L272&gt;1,#REF!="W"),1,1))),"")</f>
        <v/>
      </c>
      <c r="M273" s="56" t="str">
        <f t="shared" si="63"/>
        <v/>
      </c>
      <c r="N273" s="28"/>
      <c r="O273" s="28"/>
      <c r="P273" s="28"/>
      <c r="Q273" s="28"/>
      <c r="R273" s="28"/>
      <c r="S273" s="28"/>
      <c r="T273" s="28"/>
      <c r="U273" s="28"/>
      <c r="AQ273" s="7"/>
      <c r="AX273" s="10">
        <f t="shared" ca="1" si="60"/>
        <v>15</v>
      </c>
    </row>
    <row r="274" spans="1:50">
      <c r="A274" s="10"/>
      <c r="B274" s="44"/>
      <c r="C274" s="44"/>
      <c r="D274" s="44"/>
      <c r="E274" s="44"/>
      <c r="F274" s="71">
        <f t="shared" si="61"/>
        <v>0</v>
      </c>
      <c r="G274" s="56" t="str">
        <f t="shared" si="62"/>
        <v/>
      </c>
      <c r="H274" s="56" t="str">
        <f>IF(A274&lt;&gt;"",IF(G274&lt;&gt;"",IF(ABS(G274)=ABS(E274),"W","L"),""),"")</f>
        <v/>
      </c>
      <c r="I274" s="34">
        <f>IF(A274&lt;&gt;"",IF(OR(#REF!&lt;&gt;0,#REF!&lt;&gt;0),"0",IF(H274&lt;&gt;"",IF(H274="W",(2*#REF!),(-1*#REF!)),0)),0)</f>
        <v>0</v>
      </c>
      <c r="J274" s="34" t="e">
        <f>IF(#REF!=1,0,IF(#REF!&gt;#REF!,0,IF(J273&gt;0,J273,IF(AND(#REF!=3,H274="L"),1,0))))</f>
        <v>#REF!</v>
      </c>
      <c r="K274" s="57">
        <v>1</v>
      </c>
      <c r="L274" s="3" t="str">
        <f>IF(A274&lt;&gt;"",IF(#REF!="",L273,IF(AND(L273&gt;0,#REF!="L"),L273+1,IF(AND(L273&gt;1,#REF!="W"),1,1))),"")</f>
        <v/>
      </c>
      <c r="M274" s="56" t="str">
        <f t="shared" si="63"/>
        <v/>
      </c>
      <c r="N274" s="28"/>
      <c r="O274" s="28"/>
      <c r="P274" s="28"/>
      <c r="Q274" s="28"/>
      <c r="R274" s="28"/>
      <c r="S274" s="28"/>
      <c r="T274" s="28"/>
      <c r="U274" s="28"/>
      <c r="AQ274" s="7"/>
      <c r="AX274" s="10">
        <f t="shared" ca="1" si="60"/>
        <v>19</v>
      </c>
    </row>
    <row r="275" spans="1:50">
      <c r="A275" s="10"/>
      <c r="B275" s="44"/>
      <c r="C275" s="44"/>
      <c r="D275" s="44"/>
      <c r="E275" s="44"/>
      <c r="F275" s="71">
        <f t="shared" si="61"/>
        <v>0</v>
      </c>
      <c r="G275" s="56" t="str">
        <f t="shared" si="62"/>
        <v/>
      </c>
      <c r="H275" s="56" t="str">
        <f>IF(A275&lt;&gt;"",IF(G275&lt;&gt;"",IF(ABS(G275)=ABS(E275),"W","L"),""),"")</f>
        <v/>
      </c>
      <c r="I275" s="34">
        <f>IF(A275&lt;&gt;"",IF(OR(#REF!&lt;&gt;0,#REF!&lt;&gt;0),"0",IF(H275&lt;&gt;"",IF(H275="W",(2*#REF!),(-1*#REF!)),0)),0)</f>
        <v>0</v>
      </c>
      <c r="J275" s="34" t="e">
        <f>IF(#REF!=1,0,IF(#REF!&gt;#REF!,0,IF(J274&gt;0,J274,IF(AND(#REF!=3,H275="L"),1,0))))</f>
        <v>#REF!</v>
      </c>
      <c r="K275" s="57">
        <v>1</v>
      </c>
      <c r="L275" s="3" t="str">
        <f>IF(A275&lt;&gt;"",IF(#REF!="",L274,IF(AND(L274&gt;0,#REF!="L"),L274+1,IF(AND(L274&gt;1,#REF!="W"),1,1))),"")</f>
        <v/>
      </c>
      <c r="M275" s="56" t="str">
        <f t="shared" si="63"/>
        <v/>
      </c>
      <c r="N275" s="28"/>
      <c r="O275" s="28"/>
      <c r="P275" s="28"/>
      <c r="Q275" s="28"/>
      <c r="R275" s="28"/>
      <c r="S275" s="28"/>
      <c r="T275" s="28"/>
      <c r="U275" s="28"/>
      <c r="AQ275" s="7"/>
      <c r="AX275" s="10">
        <f t="shared" ca="1" si="60"/>
        <v>8</v>
      </c>
    </row>
    <row r="276" spans="1:50">
      <c r="A276" s="10"/>
      <c r="B276" s="44"/>
      <c r="C276" s="44"/>
      <c r="D276" s="44"/>
      <c r="E276" s="44"/>
      <c r="F276" s="71">
        <f t="shared" si="61"/>
        <v>0</v>
      </c>
      <c r="G276" s="56" t="str">
        <f t="shared" si="62"/>
        <v/>
      </c>
      <c r="H276" s="56" t="str">
        <f>IF(A276&lt;&gt;"",IF(G276&lt;&gt;"",IF(ABS(G276)=ABS(E276),"W","L"),""),"")</f>
        <v/>
      </c>
      <c r="I276" s="34">
        <f>IF(A276&lt;&gt;"",IF(OR(#REF!&lt;&gt;0,#REF!&lt;&gt;0),"0",IF(H276&lt;&gt;"",IF(H276="W",(2*#REF!),(-1*#REF!)),0)),0)</f>
        <v>0</v>
      </c>
      <c r="J276" s="34" t="e">
        <f>IF(#REF!=1,0,IF(#REF!&gt;#REF!,0,IF(J275&gt;0,J275,IF(AND(#REF!=3,H276="L"),1,0))))</f>
        <v>#REF!</v>
      </c>
      <c r="K276" s="57">
        <v>1</v>
      </c>
      <c r="L276" s="3" t="str">
        <f>IF(A276&lt;&gt;"",IF(#REF!="",L275,IF(AND(L275&gt;0,#REF!="L"),L275+1,IF(AND(L275&gt;1,#REF!="W"),1,1))),"")</f>
        <v/>
      </c>
      <c r="M276" s="56" t="str">
        <f t="shared" si="63"/>
        <v/>
      </c>
      <c r="N276" s="28"/>
      <c r="O276" s="28"/>
      <c r="P276" s="28"/>
      <c r="Q276" s="28"/>
      <c r="R276" s="28"/>
      <c r="S276" s="28"/>
      <c r="T276" s="28"/>
      <c r="U276" s="28"/>
      <c r="AQ276" s="7"/>
      <c r="AX276" s="10">
        <f t="shared" ca="1" si="60"/>
        <v>21</v>
      </c>
    </row>
    <row r="277" spans="1:50">
      <c r="A277" s="10"/>
      <c r="B277" s="44"/>
      <c r="C277" s="44"/>
      <c r="D277" s="44"/>
      <c r="E277" s="44"/>
      <c r="F277" s="71">
        <f t="shared" si="61"/>
        <v>0</v>
      </c>
      <c r="G277" s="56" t="str">
        <f t="shared" si="62"/>
        <v/>
      </c>
      <c r="H277" s="56" t="str">
        <f>IF(A277&lt;&gt;"",IF(G277&lt;&gt;"",IF(ABS(G277)=ABS(E277),"W","L"),""),"")</f>
        <v/>
      </c>
      <c r="I277" s="34">
        <f>IF(A277&lt;&gt;"",IF(OR(#REF!&lt;&gt;0,#REF!&lt;&gt;0),"0",IF(H277&lt;&gt;"",IF(H277="W",(2*#REF!),(-1*#REF!)),0)),0)</f>
        <v>0</v>
      </c>
      <c r="J277" s="34" t="e">
        <f>IF(#REF!=1,0,IF(#REF!&gt;#REF!,0,IF(J276&gt;0,J276,IF(AND(#REF!=3,H277="L"),1,0))))</f>
        <v>#REF!</v>
      </c>
      <c r="K277" s="57">
        <v>1</v>
      </c>
      <c r="L277" s="3" t="str">
        <f>IF(A277&lt;&gt;"",IF(#REF!="",L276,IF(AND(L276&gt;0,#REF!="L"),L276+1,IF(AND(L276&gt;1,#REF!="W"),1,1))),"")</f>
        <v/>
      </c>
      <c r="M277" s="56" t="str">
        <f t="shared" si="63"/>
        <v/>
      </c>
      <c r="N277" s="28"/>
      <c r="O277" s="28"/>
      <c r="P277" s="28"/>
      <c r="Q277" s="28"/>
      <c r="R277" s="28"/>
      <c r="S277" s="28"/>
      <c r="T277" s="28"/>
      <c r="U277" s="28"/>
      <c r="AQ277" s="7"/>
      <c r="AX277" s="10">
        <f t="shared" ca="1" si="60"/>
        <v>30</v>
      </c>
    </row>
    <row r="278" spans="1:50">
      <c r="A278" s="10"/>
      <c r="B278" s="44"/>
      <c r="C278" s="44"/>
      <c r="D278" s="44"/>
      <c r="E278" s="44"/>
      <c r="F278" s="71">
        <f t="shared" si="61"/>
        <v>0</v>
      </c>
      <c r="G278" s="56" t="str">
        <f t="shared" si="62"/>
        <v/>
      </c>
      <c r="H278" s="56" t="str">
        <f>IF(A278&lt;&gt;"",IF(G278&lt;&gt;"",IF(ABS(G278)=ABS(E278),"W","L"),""),"")</f>
        <v/>
      </c>
      <c r="I278" s="34">
        <f>IF(A278&lt;&gt;"",IF(OR(#REF!&lt;&gt;0,#REF!&lt;&gt;0),"0",IF(H278&lt;&gt;"",IF(H278="W",(2*#REF!),(-1*#REF!)),0)),0)</f>
        <v>0</v>
      </c>
      <c r="J278" s="34" t="e">
        <f>IF(#REF!=1,0,IF(#REF!&gt;#REF!,0,IF(J277&gt;0,J277,IF(AND(#REF!=3,H278="L"),1,0))))</f>
        <v>#REF!</v>
      </c>
      <c r="K278" s="57">
        <v>1</v>
      </c>
      <c r="L278" s="3" t="str">
        <f>IF(A278&lt;&gt;"",IF(#REF!="",L277,IF(AND(L277&gt;0,#REF!="L"),L277+1,IF(AND(L277&gt;1,#REF!="W"),1,1))),"")</f>
        <v/>
      </c>
      <c r="M278" s="56" t="str">
        <f t="shared" si="63"/>
        <v/>
      </c>
      <c r="N278" s="28"/>
      <c r="O278" s="28"/>
      <c r="P278" s="28"/>
      <c r="Q278" s="28"/>
      <c r="R278" s="28"/>
      <c r="S278" s="28"/>
      <c r="T278" s="28"/>
      <c r="U278" s="28"/>
      <c r="AQ278" s="7"/>
      <c r="AX278" s="10">
        <f t="shared" ca="1" si="60"/>
        <v>23</v>
      </c>
    </row>
    <row r="279" spans="1:50">
      <c r="A279" s="10"/>
      <c r="B279" s="44"/>
      <c r="C279" s="44"/>
      <c r="D279" s="44"/>
      <c r="E279" s="44"/>
      <c r="F279" s="71">
        <f t="shared" si="61"/>
        <v>0</v>
      </c>
      <c r="G279" s="56" t="str">
        <f t="shared" si="62"/>
        <v/>
      </c>
      <c r="H279" s="56" t="str">
        <f>IF(A279&lt;&gt;"",IF(G279&lt;&gt;"",IF(ABS(G279)=ABS(E279),"W","L"),""),"")</f>
        <v/>
      </c>
      <c r="I279" s="34">
        <f>IF(A279&lt;&gt;"",IF(OR(#REF!&lt;&gt;0,#REF!&lt;&gt;0),"0",IF(H279&lt;&gt;"",IF(H279="W",(2*#REF!),(-1*#REF!)),0)),0)</f>
        <v>0</v>
      </c>
      <c r="J279" s="34" t="e">
        <f>IF(#REF!=1,0,IF(#REF!&gt;#REF!,0,IF(J278&gt;0,J278,IF(AND(#REF!=3,H279="L"),1,0))))</f>
        <v>#REF!</v>
      </c>
      <c r="K279" s="57">
        <v>1</v>
      </c>
      <c r="L279" s="3" t="str">
        <f>IF(A279&lt;&gt;"",IF(#REF!="",L278,IF(AND(L278&gt;0,#REF!="L"),L278+1,IF(AND(L278&gt;1,#REF!="W"),1,1))),"")</f>
        <v/>
      </c>
      <c r="M279" s="56" t="str">
        <f t="shared" si="63"/>
        <v/>
      </c>
      <c r="N279" s="28"/>
      <c r="O279" s="28"/>
      <c r="P279" s="28"/>
      <c r="Q279" s="28"/>
      <c r="R279" s="28"/>
      <c r="S279" s="28"/>
      <c r="T279" s="28"/>
      <c r="U279" s="28"/>
      <c r="AQ279" s="7"/>
      <c r="AX279" s="10">
        <f t="shared" ca="1" si="60"/>
        <v>22</v>
      </c>
    </row>
    <row r="280" spans="1:50">
      <c r="A280" s="10"/>
      <c r="B280" s="44"/>
      <c r="C280" s="44"/>
      <c r="D280" s="44"/>
      <c r="E280" s="44"/>
      <c r="F280" s="71">
        <f t="shared" si="61"/>
        <v>0</v>
      </c>
      <c r="G280" s="56" t="str">
        <f t="shared" si="62"/>
        <v/>
      </c>
      <c r="H280" s="56" t="str">
        <f>IF(A280&lt;&gt;"",IF(G280&lt;&gt;"",IF(ABS(G280)=ABS(E280),"W","L"),""),"")</f>
        <v/>
      </c>
      <c r="I280" s="34">
        <f>IF(A280&lt;&gt;"",IF(OR(#REF!&lt;&gt;0,#REF!&lt;&gt;0),"0",IF(H280&lt;&gt;"",IF(H280="W",(2*#REF!),(-1*#REF!)),0)),0)</f>
        <v>0</v>
      </c>
      <c r="J280" s="34" t="e">
        <f>IF(#REF!=1,0,IF(#REF!&gt;#REF!,0,IF(J279&gt;0,J279,IF(AND(#REF!=3,H280="L"),1,0))))</f>
        <v>#REF!</v>
      </c>
      <c r="K280" s="57">
        <v>1</v>
      </c>
      <c r="L280" s="3" t="str">
        <f>IF(A280&lt;&gt;"",IF(#REF!="",L279,IF(AND(L279&gt;0,#REF!="L"),L279+1,IF(AND(L279&gt;1,#REF!="W"),1,1))),"")</f>
        <v/>
      </c>
      <c r="M280" s="56" t="str">
        <f t="shared" si="63"/>
        <v/>
      </c>
      <c r="N280" s="28"/>
      <c r="O280" s="28"/>
      <c r="P280" s="28"/>
      <c r="Q280" s="28"/>
      <c r="R280" s="28"/>
      <c r="S280" s="28"/>
      <c r="T280" s="28"/>
      <c r="U280" s="28"/>
      <c r="AQ280" s="7"/>
      <c r="AX280" s="10">
        <f t="shared" ca="1" si="60"/>
        <v>18</v>
      </c>
    </row>
    <row r="281" spans="1:50">
      <c r="A281" s="10"/>
      <c r="B281" s="44"/>
      <c r="C281" s="44"/>
      <c r="D281" s="44"/>
      <c r="E281" s="44"/>
      <c r="F281" s="71">
        <f t="shared" si="61"/>
        <v>0</v>
      </c>
      <c r="G281" s="56" t="str">
        <f t="shared" si="62"/>
        <v/>
      </c>
      <c r="H281" s="56" t="str">
        <f>IF(A281&lt;&gt;"",IF(G281&lt;&gt;"",IF(ABS(G281)=ABS(E281),"W","L"),""),"")</f>
        <v/>
      </c>
      <c r="I281" s="34">
        <f>IF(A281&lt;&gt;"",IF(OR(#REF!&lt;&gt;0,#REF!&lt;&gt;0),"0",IF(H281&lt;&gt;"",IF(H281="W",(2*#REF!),(-1*#REF!)),0)),0)</f>
        <v>0</v>
      </c>
      <c r="J281" s="34" t="e">
        <f>IF(#REF!=1,0,IF(#REF!&gt;#REF!,0,IF(J280&gt;0,J280,IF(AND(#REF!=3,H281="L"),1,0))))</f>
        <v>#REF!</v>
      </c>
      <c r="K281" s="57">
        <v>1</v>
      </c>
      <c r="L281" s="3" t="str">
        <f>IF(A281&lt;&gt;"",IF(#REF!="",L280,IF(AND(L280&gt;0,#REF!="L"),L280+1,IF(AND(L280&gt;1,#REF!="W"),1,1))),"")</f>
        <v/>
      </c>
      <c r="M281" s="56" t="str">
        <f t="shared" si="63"/>
        <v/>
      </c>
      <c r="N281" s="28"/>
      <c r="O281" s="28"/>
      <c r="P281" s="28"/>
      <c r="Q281" s="28"/>
      <c r="R281" s="28"/>
      <c r="S281" s="28"/>
      <c r="T281" s="28"/>
      <c r="U281" s="28"/>
      <c r="AQ281" s="7"/>
      <c r="AX281" s="10">
        <f t="shared" ca="1" si="60"/>
        <v>7</v>
      </c>
    </row>
    <row r="282" spans="1:50">
      <c r="A282" s="10"/>
      <c r="B282" s="44"/>
      <c r="C282" s="44"/>
      <c r="D282" s="44"/>
      <c r="E282" s="44"/>
      <c r="F282" s="71">
        <f t="shared" si="61"/>
        <v>0</v>
      </c>
      <c r="G282" s="56" t="str">
        <f t="shared" si="62"/>
        <v/>
      </c>
      <c r="H282" s="56" t="str">
        <f>IF(A282&lt;&gt;"",IF(G282&lt;&gt;"",IF(ABS(G282)=ABS(E282),"W","L"),""),"")</f>
        <v/>
      </c>
      <c r="I282" s="34">
        <f>IF(A282&lt;&gt;"",IF(OR(#REF!&lt;&gt;0,#REF!&lt;&gt;0),"0",IF(H282&lt;&gt;"",IF(H282="W",(2*#REF!),(-1*#REF!)),0)),0)</f>
        <v>0</v>
      </c>
      <c r="J282" s="34" t="e">
        <f>IF(#REF!=1,0,IF(#REF!&gt;#REF!,0,IF(J281&gt;0,J281,IF(AND(#REF!=3,H282="L"),1,0))))</f>
        <v>#REF!</v>
      </c>
      <c r="K282" s="57">
        <v>1</v>
      </c>
      <c r="L282" s="3" t="str">
        <f>IF(A282&lt;&gt;"",IF(#REF!="",L281,IF(AND(L281&gt;0,#REF!="L"),L281+1,IF(AND(L281&gt;1,#REF!="W"),1,1))),"")</f>
        <v/>
      </c>
      <c r="M282" s="56" t="str">
        <f t="shared" si="63"/>
        <v/>
      </c>
      <c r="N282" s="28"/>
      <c r="O282" s="28"/>
      <c r="P282" s="28"/>
      <c r="Q282" s="28"/>
      <c r="R282" s="28"/>
      <c r="S282" s="28"/>
      <c r="T282" s="28"/>
      <c r="U282" s="28"/>
      <c r="AQ282" s="7"/>
      <c r="AX282" s="10">
        <f t="shared" ca="1" si="60"/>
        <v>23</v>
      </c>
    </row>
    <row r="283" spans="1:50">
      <c r="A283" s="10"/>
      <c r="B283" s="44"/>
      <c r="C283" s="44"/>
      <c r="D283" s="44"/>
      <c r="E283" s="44"/>
      <c r="F283" s="71">
        <f t="shared" si="61"/>
        <v>0</v>
      </c>
      <c r="G283" s="56" t="str">
        <f t="shared" si="62"/>
        <v/>
      </c>
      <c r="H283" s="56" t="str">
        <f>IF(A283&lt;&gt;"",IF(G283&lt;&gt;"",IF(ABS(G283)=ABS(E283),"W","L"),""),"")</f>
        <v/>
      </c>
      <c r="I283" s="34">
        <f>IF(A283&lt;&gt;"",IF(OR(#REF!&lt;&gt;0,#REF!&lt;&gt;0),"0",IF(H283&lt;&gt;"",IF(H283="W",(2*#REF!),(-1*#REF!)),0)),0)</f>
        <v>0</v>
      </c>
      <c r="J283" s="34" t="e">
        <f>IF(#REF!=1,0,IF(#REF!&gt;#REF!,0,IF(J282&gt;0,J282,IF(AND(#REF!=3,H283="L"),1,0))))</f>
        <v>#REF!</v>
      </c>
      <c r="K283" s="57">
        <v>1</v>
      </c>
      <c r="L283" s="3" t="str">
        <f>IF(A283&lt;&gt;"",IF(#REF!="",L282,IF(AND(L282&gt;0,#REF!="L"),L282+1,IF(AND(L282&gt;1,#REF!="W"),1,1))),"")</f>
        <v/>
      </c>
      <c r="M283" s="56" t="str">
        <f t="shared" si="63"/>
        <v/>
      </c>
      <c r="N283" s="28"/>
      <c r="O283" s="28"/>
      <c r="P283" s="28"/>
      <c r="Q283" s="28"/>
      <c r="R283" s="28"/>
      <c r="S283" s="28"/>
      <c r="T283" s="28"/>
      <c r="U283" s="28"/>
      <c r="AQ283" s="7"/>
      <c r="AX283" s="10">
        <f t="shared" ca="1" si="60"/>
        <v>5</v>
      </c>
    </row>
    <row r="284" spans="1:50">
      <c r="A284" s="10"/>
      <c r="B284" s="44"/>
      <c r="C284" s="44"/>
      <c r="D284" s="44"/>
      <c r="E284" s="44"/>
      <c r="F284" s="71">
        <f t="shared" si="61"/>
        <v>0</v>
      </c>
      <c r="G284" s="56" t="str">
        <f t="shared" si="62"/>
        <v/>
      </c>
      <c r="H284" s="56" t="str">
        <f>IF(A284&lt;&gt;"",IF(G284&lt;&gt;"",IF(ABS(G284)=ABS(E284),"W","L"),""),"")</f>
        <v/>
      </c>
      <c r="I284" s="34">
        <f>IF(A284&lt;&gt;"",IF(OR(#REF!&lt;&gt;0,#REF!&lt;&gt;0),"0",IF(H284&lt;&gt;"",IF(H284="W",(2*#REF!),(-1*#REF!)),0)),0)</f>
        <v>0</v>
      </c>
      <c r="J284" s="34" t="e">
        <f>IF(#REF!=1,0,IF(#REF!&gt;#REF!,0,IF(J283&gt;0,J283,IF(AND(#REF!=3,H284="L"),1,0))))</f>
        <v>#REF!</v>
      </c>
      <c r="K284" s="57">
        <v>1</v>
      </c>
      <c r="L284" s="3" t="str">
        <f>IF(A284&lt;&gt;"",IF(#REF!="",L283,IF(AND(L283&gt;0,#REF!="L"),L283+1,IF(AND(L283&gt;1,#REF!="W"),1,1))),"")</f>
        <v/>
      </c>
      <c r="M284" s="56" t="str">
        <f t="shared" si="63"/>
        <v/>
      </c>
      <c r="N284" s="28"/>
      <c r="O284" s="28"/>
      <c r="P284" s="28"/>
      <c r="Q284" s="28"/>
      <c r="R284" s="28"/>
      <c r="S284" s="28"/>
      <c r="T284" s="28"/>
      <c r="U284" s="28"/>
      <c r="AQ284" s="7"/>
      <c r="AX284" s="10">
        <f t="shared" ca="1" si="60"/>
        <v>25</v>
      </c>
    </row>
    <row r="285" spans="1:50">
      <c r="A285" s="10"/>
      <c r="B285" s="44"/>
      <c r="C285" s="44"/>
      <c r="D285" s="44"/>
      <c r="E285" s="44"/>
      <c r="F285" s="71">
        <f t="shared" si="61"/>
        <v>0</v>
      </c>
      <c r="G285" s="56" t="str">
        <f t="shared" si="62"/>
        <v/>
      </c>
      <c r="H285" s="56" t="str">
        <f>IF(A285&lt;&gt;"",IF(G285&lt;&gt;"",IF(ABS(G285)=ABS(E285),"W","L"),""),"")</f>
        <v/>
      </c>
      <c r="I285" s="34">
        <f>IF(A285&lt;&gt;"",IF(OR(#REF!&lt;&gt;0,#REF!&lt;&gt;0),"0",IF(H285&lt;&gt;"",IF(H285="W",(2*#REF!),(-1*#REF!)),0)),0)</f>
        <v>0</v>
      </c>
      <c r="J285" s="34" t="e">
        <f>IF(#REF!=1,0,IF(#REF!&gt;#REF!,0,IF(J284&gt;0,J284,IF(AND(#REF!=3,H285="L"),1,0))))</f>
        <v>#REF!</v>
      </c>
      <c r="K285" s="57">
        <v>1</v>
      </c>
      <c r="L285" s="3" t="str">
        <f>IF(A285&lt;&gt;"",IF(#REF!="",L284,IF(AND(L284&gt;0,#REF!="L"),L284+1,IF(AND(L284&gt;1,#REF!="W"),1,1))),"")</f>
        <v/>
      </c>
      <c r="M285" s="56" t="str">
        <f t="shared" si="63"/>
        <v/>
      </c>
      <c r="N285" s="28"/>
      <c r="O285" s="28"/>
      <c r="P285" s="28"/>
      <c r="Q285" s="28"/>
      <c r="R285" s="28"/>
      <c r="S285" s="28"/>
      <c r="T285" s="28"/>
      <c r="U285" s="28"/>
      <c r="AQ285" s="7"/>
      <c r="AX285" s="10">
        <f t="shared" ca="1" si="60"/>
        <v>18</v>
      </c>
    </row>
    <row r="286" spans="1:50">
      <c r="A286" s="10"/>
      <c r="B286" s="44"/>
      <c r="C286" s="44"/>
      <c r="D286" s="44"/>
      <c r="E286" s="44"/>
      <c r="F286" s="71">
        <f t="shared" si="61"/>
        <v>0</v>
      </c>
      <c r="G286" s="56" t="str">
        <f t="shared" si="62"/>
        <v/>
      </c>
      <c r="H286" s="56" t="str">
        <f>IF(A286&lt;&gt;"",IF(G286&lt;&gt;"",IF(ABS(G286)=ABS(E286),"W","L"),""),"")</f>
        <v/>
      </c>
      <c r="I286" s="34">
        <f>IF(A286&lt;&gt;"",IF(OR(#REF!&lt;&gt;0,#REF!&lt;&gt;0),"0",IF(H286&lt;&gt;"",IF(H286="W",(2*#REF!),(-1*#REF!)),0)),0)</f>
        <v>0</v>
      </c>
      <c r="J286" s="34" t="e">
        <f>IF(#REF!=1,0,IF(#REF!&gt;#REF!,0,IF(J285&gt;0,J285,IF(AND(#REF!=3,H286="L"),1,0))))</f>
        <v>#REF!</v>
      </c>
      <c r="K286" s="57">
        <v>1</v>
      </c>
      <c r="L286" s="3" t="str">
        <f>IF(A286&lt;&gt;"",IF(#REF!="",L285,IF(AND(L285&gt;0,#REF!="L"),L285+1,IF(AND(L285&gt;1,#REF!="W"),1,1))),"")</f>
        <v/>
      </c>
      <c r="M286" s="56" t="str">
        <f t="shared" si="63"/>
        <v/>
      </c>
      <c r="N286" s="28" t="str">
        <f>IF(G286="","","DZ"&amp;G286&amp;",")</f>
        <v/>
      </c>
      <c r="O286" s="28" t="str">
        <f>IF(M286="","","CL"&amp;M286&amp;",")</f>
        <v/>
      </c>
      <c r="P286" s="28"/>
      <c r="Q286" s="28" t="str">
        <f>IF(M286="","",M286&amp;",")</f>
        <v/>
      </c>
      <c r="R286" s="28" t="str">
        <f>IF(M286="","",CONCATENATE(K286,","))</f>
        <v/>
      </c>
      <c r="S286" s="28" t="e">
        <f>IF(AND(G286="",M286="",#REF!=""),"",CONCATENATE(#REF!,","))</f>
        <v>#REF!</v>
      </c>
      <c r="T286" s="28"/>
      <c r="U286" s="28"/>
      <c r="AQ286" s="7"/>
      <c r="AX286" s="10">
        <f t="shared" ca="1" si="60"/>
        <v>35</v>
      </c>
    </row>
    <row r="287" spans="1:50">
      <c r="A287" s="10"/>
      <c r="B287" s="44"/>
      <c r="C287" s="44"/>
      <c r="D287" s="44"/>
      <c r="E287" s="44"/>
      <c r="F287" s="71">
        <f t="shared" si="61"/>
        <v>0</v>
      </c>
      <c r="G287" s="56" t="str">
        <f t="shared" si="62"/>
        <v/>
      </c>
      <c r="H287" s="56" t="str">
        <f>IF(A287&lt;&gt;"",IF(G287&lt;&gt;"",IF(ABS(G287)=ABS(E287),"W","L"),""),"")</f>
        <v/>
      </c>
      <c r="I287" s="34">
        <f>IF(A287&lt;&gt;"",IF(OR(#REF!&lt;&gt;0,#REF!&lt;&gt;0),"0",IF(H287&lt;&gt;"",IF(H287="W",(2*#REF!),(-1*#REF!)),0)),0)</f>
        <v>0</v>
      </c>
      <c r="J287" s="34" t="e">
        <f>IF(#REF!=1,0,IF(#REF!&gt;#REF!,0,IF(J286&gt;0,J286,IF(AND(#REF!=3,H287="L"),1,0))))</f>
        <v>#REF!</v>
      </c>
      <c r="K287" s="57">
        <v>1</v>
      </c>
      <c r="L287" s="3" t="str">
        <f>IF(A287&lt;&gt;"",IF(#REF!="",L286,IF(AND(L286&gt;0,#REF!="L"),L286+1,IF(AND(L286&gt;1,#REF!="W"),1,1))),"")</f>
        <v/>
      </c>
      <c r="M287" s="56" t="str">
        <f t="shared" si="63"/>
        <v/>
      </c>
      <c r="N287" s="28" t="str">
        <f>IF(G287="","","DZ"&amp;G287&amp;",")</f>
        <v/>
      </c>
      <c r="O287" s="28" t="str">
        <f>IF(M287="","","CL"&amp;M287&amp;",")</f>
        <v/>
      </c>
      <c r="P287" s="28"/>
      <c r="Q287" s="28" t="str">
        <f>IF(M287="","",M287&amp;",")</f>
        <v/>
      </c>
      <c r="R287" s="28" t="str">
        <f>IF(M287="","",CONCATENATE(K287,","))</f>
        <v/>
      </c>
      <c r="S287" s="28" t="e">
        <f>IF(AND(G287="",M287="",#REF!=""),"",CONCATENATE(#REF!,","))</f>
        <v>#REF!</v>
      </c>
      <c r="T287" s="28"/>
      <c r="U287" s="28"/>
      <c r="AQ287" s="7"/>
      <c r="AX287" s="10">
        <f t="shared" ca="1" si="60"/>
        <v>2</v>
      </c>
    </row>
    <row r="288" spans="1:50">
      <c r="A288" s="10"/>
      <c r="B288" s="44"/>
      <c r="C288" s="44"/>
      <c r="D288" s="44"/>
      <c r="E288" s="44"/>
      <c r="F288" s="71">
        <f t="shared" si="61"/>
        <v>0</v>
      </c>
      <c r="G288" s="56" t="str">
        <f t="shared" si="62"/>
        <v/>
      </c>
      <c r="H288" s="56" t="str">
        <f>IF(A288&lt;&gt;"",IF(G288&lt;&gt;"",IF(ABS(G288)=ABS(E288),"W","L"),""),"")</f>
        <v/>
      </c>
      <c r="I288" s="34">
        <f>IF(A288&lt;&gt;"",IF(OR(#REF!&lt;&gt;0,#REF!&lt;&gt;0),"0",IF(H288&lt;&gt;"",IF(H288="W",(2*#REF!),(-1*#REF!)),0)),0)</f>
        <v>0</v>
      </c>
      <c r="J288" s="34" t="e">
        <f>IF(#REF!=1,0,IF(#REF!&gt;#REF!,0,IF(J287&gt;0,J287,IF(AND(#REF!=3,H288="L"),1,0))))</f>
        <v>#REF!</v>
      </c>
      <c r="K288" s="57">
        <v>1</v>
      </c>
      <c r="L288" s="3" t="str">
        <f>IF(A288&lt;&gt;"",IF(#REF!="",L287,IF(AND(L287&gt;0,#REF!="L"),L287+1,IF(AND(L287&gt;1,#REF!="W"),1,1))),"")</f>
        <v/>
      </c>
      <c r="M288" s="56" t="str">
        <f t="shared" si="63"/>
        <v/>
      </c>
      <c r="N288" s="28" t="str">
        <f>IF(G288="","","DZ"&amp;G288&amp;",")</f>
        <v/>
      </c>
      <c r="O288" s="28" t="str">
        <f>IF(M288="","","CL"&amp;M288&amp;",")</f>
        <v/>
      </c>
      <c r="P288" s="28"/>
      <c r="Q288" s="28" t="str">
        <f>IF(M288="","",M288&amp;",")</f>
        <v/>
      </c>
      <c r="R288" s="28" t="str">
        <f>IF(M288="","",CONCATENATE(K288,","))</f>
        <v/>
      </c>
      <c r="S288" s="28" t="e">
        <f>IF(AND(G288="",M288="",#REF!=""),"",CONCATENATE(#REF!,","))</f>
        <v>#REF!</v>
      </c>
      <c r="T288" s="28"/>
      <c r="U288" s="28"/>
      <c r="AQ288" s="7"/>
      <c r="AX288" s="10">
        <f t="shared" ca="1" si="60"/>
        <v>21</v>
      </c>
    </row>
    <row r="289" spans="1:50">
      <c r="A289" s="10"/>
      <c r="B289" s="44"/>
      <c r="C289" s="44"/>
      <c r="D289" s="44"/>
      <c r="E289" s="44"/>
      <c r="F289" s="71">
        <f t="shared" si="61"/>
        <v>0</v>
      </c>
      <c r="G289" s="56" t="str">
        <f t="shared" si="62"/>
        <v/>
      </c>
      <c r="H289" s="56" t="str">
        <f>IF(A289&lt;&gt;"",IF(G289&lt;&gt;"",IF(ABS(G289)=ABS(E289),"W","L"),""),"")</f>
        <v/>
      </c>
      <c r="I289" s="34">
        <f>IF(A289&lt;&gt;"",IF(OR(#REF!&lt;&gt;0,#REF!&lt;&gt;0),"0",IF(H289&lt;&gt;"",IF(H289="W",(2*#REF!),(-1*#REF!)),0)),0)</f>
        <v>0</v>
      </c>
      <c r="J289" s="34" t="e">
        <f>IF(#REF!=1,0,IF(#REF!&gt;#REF!,0,IF(J288&gt;0,J288,IF(AND(#REF!=3,H289="L"),1,0))))</f>
        <v>#REF!</v>
      </c>
      <c r="K289" s="57">
        <v>1</v>
      </c>
      <c r="L289" s="3" t="str">
        <f>IF(A289&lt;&gt;"",IF(#REF!="",L288,IF(AND(L288&gt;0,#REF!="L"),L288+1,IF(AND(L288&gt;1,#REF!="W"),1,1))),"")</f>
        <v/>
      </c>
      <c r="M289" s="56" t="str">
        <f t="shared" si="63"/>
        <v/>
      </c>
      <c r="N289" s="28" t="str">
        <f>IF(G289="","","DZ"&amp;G289&amp;",")</f>
        <v/>
      </c>
      <c r="O289" s="28" t="str">
        <f>IF(M289="","","CL"&amp;M289&amp;",")</f>
        <v/>
      </c>
      <c r="P289" s="28"/>
      <c r="Q289" s="28" t="str">
        <f>IF(M289="","",M289&amp;",")</f>
        <v/>
      </c>
      <c r="R289" s="28" t="str">
        <f>IF(M289="","",CONCATENATE(K289,","))</f>
        <v/>
      </c>
      <c r="S289" s="28" t="e">
        <f>IF(AND(G289="",M289="",#REF!=""),"",CONCATENATE(#REF!,","))</f>
        <v>#REF!</v>
      </c>
      <c r="T289" s="28"/>
      <c r="U289" s="28"/>
      <c r="AQ289" s="7"/>
      <c r="AX289" s="10">
        <f t="shared" ca="1" si="60"/>
        <v>5</v>
      </c>
    </row>
    <row r="290" spans="1:50">
      <c r="A290" s="10"/>
      <c r="B290" s="44"/>
      <c r="C290" s="44"/>
      <c r="D290" s="44"/>
      <c r="E290" s="44"/>
      <c r="F290" s="71">
        <f t="shared" si="61"/>
        <v>0</v>
      </c>
      <c r="G290" s="56" t="str">
        <f t="shared" si="62"/>
        <v/>
      </c>
      <c r="H290" s="56" t="str">
        <f>IF(A290&lt;&gt;"",IF(G290&lt;&gt;"",IF(ABS(G290)=ABS(E290),"W","L"),""),"")</f>
        <v/>
      </c>
      <c r="I290" s="34">
        <f>IF(A290&lt;&gt;"",IF(OR(#REF!&lt;&gt;0,#REF!&lt;&gt;0),"0",IF(H290&lt;&gt;"",IF(H290="W",(2*#REF!),(-1*#REF!)),0)),0)</f>
        <v>0</v>
      </c>
      <c r="J290" s="34" t="e">
        <f>IF(#REF!=1,0,IF(#REF!&gt;#REF!,0,IF(J289&gt;0,J289,IF(AND(#REF!=3,H290="L"),1,0))))</f>
        <v>#REF!</v>
      </c>
      <c r="K290" s="57">
        <v>1</v>
      </c>
      <c r="L290" s="3" t="str">
        <f>IF(A290&lt;&gt;"",IF(#REF!="",L289,IF(AND(L289&gt;0,#REF!="L"),L289+1,IF(AND(L289&gt;1,#REF!="W"),1,1))),"")</f>
        <v/>
      </c>
      <c r="M290" s="56" t="str">
        <f t="shared" si="63"/>
        <v/>
      </c>
      <c r="N290" s="28" t="str">
        <f>IF(G290="","","DZ"&amp;G290&amp;",")</f>
        <v/>
      </c>
      <c r="O290" s="28" t="str">
        <f>IF(M290="","","CL"&amp;M290&amp;",")</f>
        <v/>
      </c>
      <c r="P290" s="28"/>
      <c r="Q290" s="28" t="str">
        <f>IF(M290="","",M290&amp;",")</f>
        <v/>
      </c>
      <c r="R290" s="28" t="str">
        <f>IF(M290="","",CONCATENATE(K290,","))</f>
        <v/>
      </c>
      <c r="S290" s="28" t="e">
        <f>IF(AND(G290="",M290="",#REF!=""),"",CONCATENATE(#REF!,","))</f>
        <v>#REF!</v>
      </c>
      <c r="T290" s="28"/>
      <c r="U290" s="28"/>
      <c r="AQ290" s="7"/>
      <c r="AX290" s="10">
        <f t="shared" ca="1" si="60"/>
        <v>12</v>
      </c>
    </row>
    <row r="291" spans="1:50">
      <c r="A291" s="10"/>
      <c r="B291" s="44"/>
      <c r="C291" s="44"/>
      <c r="D291" s="44"/>
      <c r="E291" s="44"/>
      <c r="F291" s="71">
        <f t="shared" si="61"/>
        <v>0</v>
      </c>
      <c r="G291" s="56" t="str">
        <f t="shared" si="62"/>
        <v/>
      </c>
      <c r="H291" s="56" t="str">
        <f>IF(A291&lt;&gt;"",IF(G291&lt;&gt;"",IF(ABS(G291)=ABS(E291),"W","L"),""),"")</f>
        <v/>
      </c>
      <c r="I291" s="34">
        <f>IF(A291&lt;&gt;"",IF(OR(#REF!&lt;&gt;0,#REF!&lt;&gt;0),"0",IF(H291&lt;&gt;"",IF(H291="W",(2*#REF!),(-1*#REF!)),0)),0)</f>
        <v>0</v>
      </c>
      <c r="J291" s="34" t="e">
        <f>IF(#REF!=1,0,IF(#REF!&gt;#REF!,0,IF(J290&gt;0,J290,IF(AND(#REF!=3,H291="L"),1,0))))</f>
        <v>#REF!</v>
      </c>
      <c r="K291" s="57">
        <v>1</v>
      </c>
      <c r="L291" s="3" t="str">
        <f>IF(A291&lt;&gt;"",IF(#REF!="",L290,IF(AND(L290&gt;0,#REF!="L"),L290+1,IF(AND(L290&gt;1,#REF!="W"),1,1))),"")</f>
        <v/>
      </c>
      <c r="M291" s="56" t="str">
        <f t="shared" si="63"/>
        <v/>
      </c>
      <c r="N291" s="28" t="str">
        <f>IF(G291="","","DZ"&amp;G291&amp;",")</f>
        <v/>
      </c>
      <c r="O291" s="28" t="str">
        <f>IF(M291="","","CL"&amp;M291&amp;",")</f>
        <v/>
      </c>
      <c r="P291" s="28"/>
      <c r="Q291" s="28" t="str">
        <f>IF(M291="","",M291&amp;",")</f>
        <v/>
      </c>
      <c r="R291" s="28" t="str">
        <f>IF(M291="","",CONCATENATE(K291,","))</f>
        <v/>
      </c>
      <c r="S291" s="28" t="e">
        <f>IF(AND(G291="",M291="",#REF!=""),"",CONCATENATE(#REF!,","))</f>
        <v>#REF!</v>
      </c>
      <c r="T291" s="28"/>
      <c r="U291" s="28"/>
      <c r="AQ291" s="7"/>
      <c r="AX291" s="10">
        <f t="shared" ca="1" si="60"/>
        <v>0</v>
      </c>
    </row>
    <row r="292" spans="1:50">
      <c r="A292" s="10"/>
      <c r="B292" s="44"/>
      <c r="C292" s="44"/>
      <c r="D292" s="44"/>
      <c r="E292" s="44"/>
      <c r="F292" s="71">
        <f t="shared" si="61"/>
        <v>0</v>
      </c>
      <c r="G292" s="56" t="str">
        <f t="shared" si="62"/>
        <v/>
      </c>
      <c r="H292" s="56" t="str">
        <f>IF(A292&lt;&gt;"",IF(G292&lt;&gt;"",IF(ABS(G292)=ABS(E292),"W","L"),""),"")</f>
        <v/>
      </c>
      <c r="I292" s="34">
        <f>IF(A292&lt;&gt;"",IF(OR(#REF!&lt;&gt;0,#REF!&lt;&gt;0),"0",IF(H292&lt;&gt;"",IF(H292="W",(2*#REF!),(-1*#REF!)),0)),0)</f>
        <v>0</v>
      </c>
      <c r="J292" s="34" t="e">
        <f>IF(#REF!=1,0,IF(#REF!&gt;#REF!,0,IF(J291&gt;0,J291,IF(AND(#REF!=3,H292="L"),1,0))))</f>
        <v>#REF!</v>
      </c>
      <c r="K292" s="57">
        <v>1</v>
      </c>
      <c r="L292" s="3" t="str">
        <f>IF(A292&lt;&gt;"",IF(#REF!="",L291,IF(AND(L291&gt;0,#REF!="L"),L291+1,IF(AND(L291&gt;1,#REF!="W"),1,1))),"")</f>
        <v/>
      </c>
      <c r="M292" s="56" t="str">
        <f t="shared" si="63"/>
        <v/>
      </c>
      <c r="N292" s="28" t="str">
        <f>IF(G292="","","DZ"&amp;G292&amp;",")</f>
        <v/>
      </c>
      <c r="O292" s="28" t="str">
        <f>IF(M292="","","CL"&amp;M292&amp;",")</f>
        <v/>
      </c>
      <c r="P292" s="28"/>
      <c r="Q292" s="28" t="str">
        <f>IF(M292="","",M292&amp;",")</f>
        <v/>
      </c>
      <c r="R292" s="28" t="str">
        <f>IF(M292="","",CONCATENATE(K292,","))</f>
        <v/>
      </c>
      <c r="S292" s="28" t="e">
        <f>IF(AND(G292="",M292="",#REF!=""),"",CONCATENATE(#REF!,","))</f>
        <v>#REF!</v>
      </c>
      <c r="T292" s="28"/>
      <c r="U292" s="28"/>
      <c r="AQ292" s="7"/>
      <c r="AX292" s="10">
        <f t="shared" ca="1" si="60"/>
        <v>28</v>
      </c>
    </row>
    <row r="293" spans="1:50">
      <c r="A293" s="10"/>
      <c r="B293" s="44"/>
      <c r="C293" s="44"/>
      <c r="D293" s="44"/>
      <c r="E293" s="44"/>
      <c r="F293" s="71">
        <f t="shared" si="61"/>
        <v>0</v>
      </c>
      <c r="G293" s="56" t="str">
        <f t="shared" si="62"/>
        <v/>
      </c>
      <c r="H293" s="56" t="str">
        <f>IF(A293&lt;&gt;"",IF(G293&lt;&gt;"",IF(ABS(G293)=ABS(E293),"W","L"),""),"")</f>
        <v/>
      </c>
      <c r="I293" s="34">
        <f>IF(A293&lt;&gt;"",IF(OR(#REF!&lt;&gt;0,#REF!&lt;&gt;0),"0",IF(H293&lt;&gt;"",IF(H293="W",(2*#REF!),(-1*#REF!)),0)),0)</f>
        <v>0</v>
      </c>
      <c r="J293" s="34" t="e">
        <f>IF(#REF!=1,0,IF(#REF!&gt;#REF!,0,IF(J292&gt;0,J292,IF(AND(#REF!=3,H293="L"),1,0))))</f>
        <v>#REF!</v>
      </c>
      <c r="K293" s="57">
        <v>1</v>
      </c>
      <c r="L293" s="3" t="str">
        <f>IF(A293&lt;&gt;"",IF(#REF!="",L292,IF(AND(L292&gt;0,#REF!="L"),L292+1,IF(AND(L292&gt;1,#REF!="W"),1,1))),"")</f>
        <v/>
      </c>
      <c r="M293" s="56" t="str">
        <f t="shared" si="63"/>
        <v/>
      </c>
      <c r="N293" s="28" t="str">
        <f>IF(G293="","","DZ"&amp;G293&amp;",")</f>
        <v/>
      </c>
      <c r="O293" s="28" t="str">
        <f>IF(M293="","","CL"&amp;M293&amp;",")</f>
        <v/>
      </c>
      <c r="P293" s="28"/>
      <c r="Q293" s="28" t="str">
        <f>IF(M293="","",M293&amp;",")</f>
        <v/>
      </c>
      <c r="R293" s="28" t="str">
        <f>IF(M293="","",CONCATENATE(K293,","))</f>
        <v/>
      </c>
      <c r="S293" s="28" t="e">
        <f>IF(AND(G293="",M293="",#REF!=""),"",CONCATENATE(#REF!,","))</f>
        <v>#REF!</v>
      </c>
      <c r="T293" s="28"/>
      <c r="U293" s="28"/>
      <c r="AQ293" s="7"/>
      <c r="AX293" s="10">
        <f t="shared" ca="1" si="60"/>
        <v>30</v>
      </c>
    </row>
    <row r="294" spans="1:50">
      <c r="A294" s="10"/>
      <c r="B294" s="44"/>
      <c r="C294" s="44"/>
      <c r="D294" s="44"/>
      <c r="E294" s="44"/>
      <c r="F294" s="71">
        <f t="shared" si="61"/>
        <v>0</v>
      </c>
      <c r="G294" s="56" t="str">
        <f t="shared" si="62"/>
        <v/>
      </c>
      <c r="H294" s="56" t="str">
        <f>IF(A294&lt;&gt;"",IF(G294&lt;&gt;"",IF(ABS(G294)=ABS(E294),"W","L"),""),"")</f>
        <v/>
      </c>
      <c r="I294" s="34">
        <f>IF(A294&lt;&gt;"",IF(OR(#REF!&lt;&gt;0,#REF!&lt;&gt;0),"0",IF(H294&lt;&gt;"",IF(H294="W",(2*#REF!),(-1*#REF!)),0)),0)</f>
        <v>0</v>
      </c>
      <c r="J294" s="34" t="e">
        <f>IF(#REF!=1,0,IF(#REF!&gt;#REF!,0,IF(J293&gt;0,J293,IF(AND(#REF!=3,H294="L"),1,0))))</f>
        <v>#REF!</v>
      </c>
      <c r="K294" s="57">
        <v>1</v>
      </c>
      <c r="L294" s="3" t="str">
        <f>IF(A294&lt;&gt;"",IF(#REF!="",L293,IF(AND(L293&gt;0,#REF!="L"),L293+1,IF(AND(L293&gt;1,#REF!="W"),1,1))),"")</f>
        <v/>
      </c>
      <c r="M294" s="56" t="str">
        <f t="shared" si="63"/>
        <v/>
      </c>
      <c r="N294" s="28" t="str">
        <f>IF(G294="","","DZ"&amp;G294&amp;",")</f>
        <v/>
      </c>
      <c r="O294" s="28" t="str">
        <f>IF(M294="","","CL"&amp;M294&amp;",")</f>
        <v/>
      </c>
      <c r="P294" s="28"/>
      <c r="Q294" s="28" t="str">
        <f>IF(M294="","",M294&amp;",")</f>
        <v/>
      </c>
      <c r="R294" s="28" t="str">
        <f>IF(M294="","",CONCATENATE(K294,","))</f>
        <v/>
      </c>
      <c r="S294" s="28" t="e">
        <f>IF(AND(G294="",M294="",#REF!=""),"",CONCATENATE(#REF!,","))</f>
        <v>#REF!</v>
      </c>
      <c r="T294" s="28"/>
      <c r="U294" s="28"/>
      <c r="AQ294" s="7"/>
      <c r="AX294" s="10">
        <f t="shared" ca="1" si="60"/>
        <v>6</v>
      </c>
    </row>
    <row r="295" spans="1:50">
      <c r="A295" s="10"/>
      <c r="B295" s="44"/>
      <c r="C295" s="44"/>
      <c r="D295" s="44"/>
      <c r="E295" s="44"/>
      <c r="F295" s="71">
        <f t="shared" si="61"/>
        <v>0</v>
      </c>
      <c r="G295" s="56" t="str">
        <f t="shared" si="62"/>
        <v/>
      </c>
      <c r="H295" s="56" t="str">
        <f>IF(A295&lt;&gt;"",IF(G295&lt;&gt;"",IF(ABS(G295)=ABS(E295),"W","L"),""),"")</f>
        <v/>
      </c>
      <c r="I295" s="34">
        <f>IF(A295&lt;&gt;"",IF(OR(#REF!&lt;&gt;0,#REF!&lt;&gt;0),"0",IF(H295&lt;&gt;"",IF(H295="W",(2*#REF!),(-1*#REF!)),0)),0)</f>
        <v>0</v>
      </c>
      <c r="J295" s="34" t="e">
        <f>IF(#REF!=1,0,IF(#REF!&gt;#REF!,0,IF(J294&gt;0,J294,IF(AND(#REF!=3,H295="L"),1,0))))</f>
        <v>#REF!</v>
      </c>
      <c r="K295" s="57">
        <v>1</v>
      </c>
      <c r="L295" s="3" t="str">
        <f>IF(A295&lt;&gt;"",IF(#REF!="",L294,IF(AND(L294&gt;0,#REF!="L"),L294+1,IF(AND(L294&gt;1,#REF!="W"),1,1))),"")</f>
        <v/>
      </c>
      <c r="M295" s="56" t="str">
        <f t="shared" si="63"/>
        <v/>
      </c>
      <c r="N295" s="28" t="str">
        <f>IF(G295="","","DZ"&amp;G295&amp;",")</f>
        <v/>
      </c>
      <c r="O295" s="28" t="str">
        <f>IF(M295="","","CL"&amp;M295&amp;",")</f>
        <v/>
      </c>
      <c r="P295" s="28"/>
      <c r="Q295" s="28" t="str">
        <f>IF(M295="","",M295&amp;",")</f>
        <v/>
      </c>
      <c r="R295" s="28" t="str">
        <f>IF(M295="","",CONCATENATE(K295,","))</f>
        <v/>
      </c>
      <c r="S295" s="28" t="e">
        <f>IF(AND(G295="",M295="",#REF!=""),"",CONCATENATE(#REF!,","))</f>
        <v>#REF!</v>
      </c>
      <c r="T295" s="28"/>
      <c r="U295" s="28"/>
      <c r="AQ295" s="7"/>
      <c r="AX295" s="10">
        <f t="shared" ca="1" si="60"/>
        <v>8</v>
      </c>
    </row>
    <row r="296" spans="1:50">
      <c r="A296" s="10"/>
      <c r="B296" s="44"/>
      <c r="C296" s="44"/>
      <c r="D296" s="44"/>
      <c r="E296" s="44"/>
      <c r="F296" s="71">
        <f t="shared" si="61"/>
        <v>0</v>
      </c>
      <c r="G296" s="56" t="str">
        <f t="shared" si="62"/>
        <v/>
      </c>
      <c r="H296" s="56" t="str">
        <f>IF(A296&lt;&gt;"",IF(G296&lt;&gt;"",IF(ABS(G296)=ABS(E296),"W","L"),""),"")</f>
        <v/>
      </c>
      <c r="I296" s="34">
        <f>IF(A296&lt;&gt;"",IF(OR(#REF!&lt;&gt;0,#REF!&lt;&gt;0),"0",IF(H296&lt;&gt;"",IF(H296="W",(2*#REF!),(-1*#REF!)),0)),0)</f>
        <v>0</v>
      </c>
      <c r="J296" s="34" t="e">
        <f>IF(#REF!=1,0,IF(#REF!&gt;#REF!,0,IF(J295&gt;0,J295,IF(AND(#REF!=3,H296="L"),1,0))))</f>
        <v>#REF!</v>
      </c>
      <c r="K296" s="57">
        <v>1</v>
      </c>
      <c r="L296" s="3" t="str">
        <f>IF(A296&lt;&gt;"",IF(#REF!="",L295,IF(AND(L295&gt;0,#REF!="L"),L295+1,IF(AND(L295&gt;1,#REF!="W"),1,1))),"")</f>
        <v/>
      </c>
      <c r="M296" s="56" t="str">
        <f t="shared" si="63"/>
        <v/>
      </c>
      <c r="N296" s="28" t="str">
        <f>IF(G296="","","DZ"&amp;G296&amp;",")</f>
        <v/>
      </c>
      <c r="O296" s="28" t="str">
        <f>IF(M296="","","CL"&amp;M296&amp;",")</f>
        <v/>
      </c>
      <c r="P296" s="28"/>
      <c r="Q296" s="28" t="str">
        <f>IF(M296="","",M296&amp;",")</f>
        <v/>
      </c>
      <c r="R296" s="28" t="str">
        <f>IF(M296="","",CONCATENATE(K296,","))</f>
        <v/>
      </c>
      <c r="S296" s="28" t="e">
        <f>IF(AND(G296="",M296="",#REF!=""),"",CONCATENATE(#REF!,","))</f>
        <v>#REF!</v>
      </c>
      <c r="T296" s="28"/>
      <c r="U296" s="28"/>
      <c r="AQ296" s="7"/>
      <c r="AX296" s="10">
        <f t="shared" ca="1" si="60"/>
        <v>24</v>
      </c>
    </row>
    <row r="297" spans="1:50">
      <c r="A297" s="10"/>
      <c r="B297" s="44"/>
      <c r="C297" s="44"/>
      <c r="D297" s="44"/>
      <c r="E297" s="44"/>
      <c r="F297" s="71">
        <f t="shared" si="61"/>
        <v>0</v>
      </c>
      <c r="G297" s="56" t="str">
        <f t="shared" si="62"/>
        <v/>
      </c>
      <c r="H297" s="56" t="str">
        <f>IF(A297&lt;&gt;"",IF(G297&lt;&gt;"",IF(ABS(G297)=ABS(E297),"W","L"),""),"")</f>
        <v/>
      </c>
      <c r="I297" s="34">
        <f>IF(A297&lt;&gt;"",IF(OR(#REF!&lt;&gt;0,#REF!&lt;&gt;0),"0",IF(H297&lt;&gt;"",IF(H297="W",(2*#REF!),(-1*#REF!)),0)),0)</f>
        <v>0</v>
      </c>
      <c r="J297" s="34" t="e">
        <f>IF(#REF!=1,0,IF(#REF!&gt;#REF!,0,IF(J296&gt;0,J296,IF(AND(#REF!=3,H297="L"),1,0))))</f>
        <v>#REF!</v>
      </c>
      <c r="K297" s="57">
        <v>1</v>
      </c>
      <c r="L297" s="3" t="str">
        <f>IF(A297&lt;&gt;"",IF(#REF!="",L296,IF(AND(L296&gt;0,#REF!="L"),L296+1,IF(AND(L296&gt;1,#REF!="W"),1,1))),"")</f>
        <v/>
      </c>
      <c r="M297" s="56" t="str">
        <f t="shared" si="63"/>
        <v/>
      </c>
      <c r="N297" s="28" t="str">
        <f>IF(G297="","","DZ"&amp;G297&amp;",")</f>
        <v/>
      </c>
      <c r="O297" s="28" t="str">
        <f>IF(M297="","","CL"&amp;M297&amp;",")</f>
        <v/>
      </c>
      <c r="P297" s="28"/>
      <c r="Q297" s="28" t="str">
        <f>IF(M297="","",M297&amp;",")</f>
        <v/>
      </c>
      <c r="R297" s="28" t="str">
        <f>IF(M297="","",CONCATENATE(K297,","))</f>
        <v/>
      </c>
      <c r="S297" s="28" t="e">
        <f>IF(AND(G297="",M297="",#REF!=""),"",CONCATENATE(#REF!,","))</f>
        <v>#REF!</v>
      </c>
      <c r="T297" s="28"/>
      <c r="U297" s="28"/>
      <c r="AQ297" s="7"/>
      <c r="AX297" s="10">
        <f t="shared" ca="1" si="60"/>
        <v>21</v>
      </c>
    </row>
    <row r="298" spans="1:50">
      <c r="A298" s="10"/>
      <c r="B298" s="44"/>
      <c r="C298" s="44"/>
      <c r="D298" s="44"/>
      <c r="E298" s="44"/>
      <c r="F298" s="71">
        <f t="shared" si="61"/>
        <v>0</v>
      </c>
      <c r="G298" s="56" t="str">
        <f t="shared" si="62"/>
        <v/>
      </c>
      <c r="H298" s="56" t="str">
        <f>IF(A298&lt;&gt;"",IF(G298&lt;&gt;"",IF(ABS(G298)=ABS(E298),"W","L"),""),"")</f>
        <v/>
      </c>
      <c r="I298" s="34">
        <f>IF(A298&lt;&gt;"",IF(OR(#REF!&lt;&gt;0,#REF!&lt;&gt;0),"0",IF(H298&lt;&gt;"",IF(H298="W",(2*#REF!),(-1*#REF!)),0)),0)</f>
        <v>0</v>
      </c>
      <c r="J298" s="34" t="e">
        <f>IF(#REF!=1,0,IF(#REF!&gt;#REF!,0,IF(J297&gt;0,J297,IF(AND(#REF!=3,H298="L"),1,0))))</f>
        <v>#REF!</v>
      </c>
      <c r="K298" s="57">
        <v>1</v>
      </c>
      <c r="L298" s="3" t="str">
        <f>IF(A298&lt;&gt;"",IF(#REF!="",L297,IF(AND(L297&gt;0,#REF!="L"),L297+1,IF(AND(L297&gt;1,#REF!="W"),1,1))),"")</f>
        <v/>
      </c>
      <c r="M298" s="56" t="str">
        <f t="shared" si="63"/>
        <v/>
      </c>
      <c r="N298" s="28" t="str">
        <f>IF(G298="","","DZ"&amp;G298&amp;",")</f>
        <v/>
      </c>
      <c r="O298" s="28" t="str">
        <f>IF(M298="","","CL"&amp;M298&amp;",")</f>
        <v/>
      </c>
      <c r="P298" s="28"/>
      <c r="Q298" s="28" t="str">
        <f>IF(M298="","",M298&amp;",")</f>
        <v/>
      </c>
      <c r="R298" s="28" t="str">
        <f>IF(M298="","",CONCATENATE(K298,","))</f>
        <v/>
      </c>
      <c r="S298" s="28" t="e">
        <f>IF(AND(G298="",M298="",#REF!=""),"",CONCATENATE(#REF!,","))</f>
        <v>#REF!</v>
      </c>
      <c r="T298" s="28"/>
      <c r="U298" s="28"/>
      <c r="AQ298" s="7"/>
      <c r="AX298" s="10">
        <f t="shared" ca="1" si="60"/>
        <v>9</v>
      </c>
    </row>
    <row r="299" spans="1:50">
      <c r="A299" s="10"/>
      <c r="B299" s="44"/>
      <c r="C299" s="44"/>
      <c r="D299" s="44"/>
      <c r="E299" s="44"/>
      <c r="F299" s="71">
        <f t="shared" si="61"/>
        <v>0</v>
      </c>
      <c r="G299" s="56" t="str">
        <f t="shared" si="62"/>
        <v/>
      </c>
      <c r="H299" s="56" t="str">
        <f>IF(A299&lt;&gt;"",IF(G299&lt;&gt;"",IF(ABS(G299)=ABS(E299),"W","L"),""),"")</f>
        <v/>
      </c>
      <c r="I299" s="34">
        <f>IF(A299&lt;&gt;"",IF(OR(#REF!&lt;&gt;0,#REF!&lt;&gt;0),"0",IF(H299&lt;&gt;"",IF(H299="W",(2*#REF!),(-1*#REF!)),0)),0)</f>
        <v>0</v>
      </c>
      <c r="J299" s="34" t="e">
        <f>IF(#REF!=1,0,IF(#REF!&gt;#REF!,0,IF(J298&gt;0,J298,IF(AND(#REF!=3,H299="L"),1,0))))</f>
        <v>#REF!</v>
      </c>
      <c r="K299" s="57">
        <v>1</v>
      </c>
      <c r="L299" s="3" t="str">
        <f>IF(A299&lt;&gt;"",IF(#REF!="",L298,IF(AND(L298&gt;0,#REF!="L"),L298+1,IF(AND(L298&gt;1,#REF!="W"),1,1))),"")</f>
        <v/>
      </c>
      <c r="M299" s="56" t="str">
        <f t="shared" si="63"/>
        <v/>
      </c>
      <c r="N299" s="28" t="str">
        <f>IF(G299="","","DZ"&amp;G299&amp;",")</f>
        <v/>
      </c>
      <c r="O299" s="28" t="str">
        <f>IF(M299="","","CL"&amp;M299&amp;",")</f>
        <v/>
      </c>
      <c r="P299" s="28"/>
      <c r="Q299" s="28" t="str">
        <f>IF(M299="","",M299&amp;",")</f>
        <v/>
      </c>
      <c r="R299" s="28" t="str">
        <f>IF(M299="","",CONCATENATE(K299,","))</f>
        <v/>
      </c>
      <c r="S299" s="28" t="e">
        <f>IF(AND(G299="",M299="",#REF!=""),"",CONCATENATE(#REF!,","))</f>
        <v>#REF!</v>
      </c>
      <c r="T299" s="28" t="str">
        <f t="shared" ref="T299:T304" si="64">IF(M299="","",CONCATENATE(K299,","))</f>
        <v/>
      </c>
      <c r="U299" s="28" t="e">
        <f>IF(#REF!="","",CONCATENATE(#REF!,","))</f>
        <v>#REF!</v>
      </c>
      <c r="AQ299" s="7"/>
      <c r="AX299" s="10">
        <f t="shared" ca="1" si="60"/>
        <v>18</v>
      </c>
    </row>
    <row r="300" spans="1:50">
      <c r="A300" s="10"/>
      <c r="B300" s="44"/>
      <c r="C300" s="44"/>
      <c r="D300" s="44"/>
      <c r="E300" s="44"/>
      <c r="F300" s="71">
        <f t="shared" si="61"/>
        <v>0</v>
      </c>
      <c r="G300" s="56" t="str">
        <f t="shared" si="62"/>
        <v/>
      </c>
      <c r="H300" s="56" t="str">
        <f>IF(A300&lt;&gt;"",IF(G300&lt;&gt;"",IF(ABS(G300)=ABS(E300),"W","L"),""),"")</f>
        <v/>
      </c>
      <c r="I300" s="34">
        <f>IF(A300&lt;&gt;"",IF(OR(#REF!&lt;&gt;0,#REF!&lt;&gt;0),"0",IF(H300&lt;&gt;"",IF(H300="W",(2*#REF!),(-1*#REF!)),0)),0)</f>
        <v>0</v>
      </c>
      <c r="J300" s="34" t="e">
        <f>IF(#REF!=1,0,IF(#REF!&gt;#REF!,0,IF(J299&gt;0,J299,IF(AND(#REF!=3,H300="L"),1,0))))</f>
        <v>#REF!</v>
      </c>
      <c r="K300" s="57">
        <v>1</v>
      </c>
      <c r="L300" s="3" t="str">
        <f>IF(A300&lt;&gt;"",IF(#REF!="",L299,IF(AND(L299&gt;0,#REF!="L"),L299+1,IF(AND(L299&gt;1,#REF!="W"),1,1))),"")</f>
        <v/>
      </c>
      <c r="M300" s="56" t="str">
        <f t="shared" si="63"/>
        <v/>
      </c>
      <c r="N300" s="28" t="str">
        <f>IF(G300="","","DZ"&amp;G300&amp;",")</f>
        <v/>
      </c>
      <c r="O300" s="28" t="str">
        <f>IF(M300="","","CL"&amp;M300&amp;",")</f>
        <v/>
      </c>
      <c r="P300" s="28"/>
      <c r="Q300" s="28" t="str">
        <f>IF(M300="","",M300&amp;",")</f>
        <v/>
      </c>
      <c r="R300" s="28" t="str">
        <f>IF(M300="","",CONCATENATE(K300,","))</f>
        <v/>
      </c>
      <c r="S300" s="28" t="e">
        <f>IF(AND(G300="",M300="",#REF!=""),"",CONCATENATE(#REF!,","))</f>
        <v>#REF!</v>
      </c>
      <c r="T300" s="28" t="str">
        <f t="shared" si="64"/>
        <v/>
      </c>
      <c r="U300" s="28" t="e">
        <f>IF(#REF!="","",CONCATENATE(#REF!,","))</f>
        <v>#REF!</v>
      </c>
      <c r="AQ300" s="7"/>
      <c r="AX300" s="10">
        <f t="shared" ca="1" si="60"/>
        <v>27</v>
      </c>
    </row>
    <row r="301" spans="1:50">
      <c r="A301" s="10"/>
      <c r="B301" s="44"/>
      <c r="C301" s="44"/>
      <c r="D301" s="44"/>
      <c r="E301" s="44"/>
      <c r="F301" s="71">
        <f t="shared" si="61"/>
        <v>0</v>
      </c>
      <c r="G301" s="56" t="str">
        <f t="shared" si="62"/>
        <v/>
      </c>
      <c r="H301" s="56" t="str">
        <f>IF(A301&lt;&gt;"",IF(G301&lt;&gt;"",IF(ABS(G301)=ABS(E301),"W","L"),""),"")</f>
        <v/>
      </c>
      <c r="I301" s="34">
        <f>IF(A301&lt;&gt;"",IF(OR(#REF!&lt;&gt;0,#REF!&lt;&gt;0),"0",IF(H301&lt;&gt;"",IF(H301="W",(2*#REF!),(-1*#REF!)),0)),0)</f>
        <v>0</v>
      </c>
      <c r="J301" s="34" t="e">
        <f>IF(#REF!=1,0,IF(#REF!&gt;#REF!,0,IF(J300&gt;0,J300,IF(AND(#REF!=3,H301="L"),1,0))))</f>
        <v>#REF!</v>
      </c>
      <c r="K301" s="57">
        <v>1</v>
      </c>
      <c r="L301" s="3" t="str">
        <f>IF(A301&lt;&gt;"",IF(#REF!="",L300,IF(AND(L300&gt;0,#REF!="L"),L300+1,IF(AND(L300&gt;1,#REF!="W"),1,1))),"")</f>
        <v/>
      </c>
      <c r="M301" s="56" t="str">
        <f t="shared" si="63"/>
        <v/>
      </c>
      <c r="N301" s="28" t="str">
        <f>IF(G301="","","DZ"&amp;G301&amp;",")</f>
        <v/>
      </c>
      <c r="O301" s="28" t="str">
        <f>IF(M301="","","CL"&amp;M301&amp;",")</f>
        <v/>
      </c>
      <c r="P301" s="28"/>
      <c r="Q301" s="28" t="str">
        <f>IF(M301="","",M301&amp;",")</f>
        <v/>
      </c>
      <c r="R301" s="28" t="str">
        <f>IF(M301="","",CONCATENATE(K301,","))</f>
        <v/>
      </c>
      <c r="S301" s="28" t="e">
        <f>IF(AND(G301="",M301="",#REF!=""),"",CONCATENATE(#REF!,","))</f>
        <v>#REF!</v>
      </c>
      <c r="T301" s="28" t="str">
        <f t="shared" si="64"/>
        <v/>
      </c>
      <c r="U301" s="28" t="e">
        <f>IF(#REF!="","",CONCATENATE(#REF!,","))</f>
        <v>#REF!</v>
      </c>
      <c r="AQ301" s="7"/>
      <c r="AX301" s="10">
        <f t="shared" ca="1" si="60"/>
        <v>7</v>
      </c>
    </row>
    <row r="302" spans="1:50">
      <c r="A302" s="10"/>
      <c r="B302" s="44"/>
      <c r="C302" s="44"/>
      <c r="D302" s="44"/>
      <c r="E302" s="44"/>
      <c r="F302" s="71">
        <f t="shared" si="61"/>
        <v>0</v>
      </c>
      <c r="G302" s="56" t="str">
        <f t="shared" si="62"/>
        <v/>
      </c>
      <c r="H302" s="56" t="str">
        <f>IF(A302&lt;&gt;"",IF(G302&lt;&gt;"",IF(ABS(G302)=ABS(E302),"W","L"),""),"")</f>
        <v/>
      </c>
      <c r="I302" s="34">
        <f>IF(A302&lt;&gt;"",IF(OR(#REF!&lt;&gt;0,#REF!&lt;&gt;0),"0",IF(H302&lt;&gt;"",IF(H302="W",(2*#REF!),(-1*#REF!)),0)),0)</f>
        <v>0</v>
      </c>
      <c r="J302" s="34" t="e">
        <f>IF(#REF!=1,0,IF(#REF!&gt;#REF!,0,IF(J301&gt;0,J301,IF(AND(#REF!=3,H302="L"),1,0))))</f>
        <v>#REF!</v>
      </c>
      <c r="K302" s="57">
        <v>1</v>
      </c>
      <c r="L302" s="3" t="str">
        <f>IF(A302&lt;&gt;"",IF(#REF!="",L301,IF(AND(L301&gt;0,#REF!="L"),L301+1,IF(AND(L301&gt;1,#REF!="W"),1,1))),"")</f>
        <v/>
      </c>
      <c r="M302" s="56" t="str">
        <f t="shared" si="63"/>
        <v/>
      </c>
      <c r="N302" s="28" t="str">
        <f>IF(G302="","","DZ"&amp;G302&amp;",")</f>
        <v/>
      </c>
      <c r="O302" s="28" t="str">
        <f>IF(M302="","","CL"&amp;M302&amp;",")</f>
        <v/>
      </c>
      <c r="P302" s="28"/>
      <c r="Q302" s="28" t="str">
        <f>IF(M302="","",M302&amp;",")</f>
        <v/>
      </c>
      <c r="R302" s="28" t="str">
        <f>IF(M302="","",CONCATENATE(K302,","))</f>
        <v/>
      </c>
      <c r="S302" s="28" t="e">
        <f>IF(AND(G302="",M302="",#REF!=""),"",CONCATENATE(#REF!,","))</f>
        <v>#REF!</v>
      </c>
      <c r="T302" s="28" t="str">
        <f t="shared" si="64"/>
        <v/>
      </c>
      <c r="U302" s="28" t="e">
        <f>IF(#REF!="","",CONCATENATE(#REF!,","))</f>
        <v>#REF!</v>
      </c>
      <c r="AQ302" s="7"/>
      <c r="AX302" s="10">
        <f t="shared" ca="1" si="60"/>
        <v>22</v>
      </c>
    </row>
    <row r="303" spans="1:50">
      <c r="A303" s="10"/>
      <c r="B303" s="44"/>
      <c r="C303" s="44"/>
      <c r="D303" s="44"/>
      <c r="E303" s="44"/>
      <c r="F303" s="71">
        <f t="shared" si="61"/>
        <v>0</v>
      </c>
      <c r="G303" s="56" t="str">
        <f t="shared" si="62"/>
        <v/>
      </c>
      <c r="H303" s="56" t="str">
        <f>IF(A303&lt;&gt;"",IF(G303&lt;&gt;"",IF(ABS(G303)=ABS(E303),"W","L"),""),"")</f>
        <v/>
      </c>
      <c r="I303" s="34">
        <f>IF(A303&lt;&gt;"",IF(OR(#REF!&lt;&gt;0,#REF!&lt;&gt;0),"0",IF(H303&lt;&gt;"",IF(H303="W",(2*#REF!),(-1*#REF!)),0)),0)</f>
        <v>0</v>
      </c>
      <c r="J303" s="34" t="e">
        <f>IF(#REF!=1,0,IF(#REF!&gt;#REF!,0,IF(J302&gt;0,J302,IF(AND(#REF!=3,H303="L"),1,0))))</f>
        <v>#REF!</v>
      </c>
      <c r="K303" s="57">
        <v>1</v>
      </c>
      <c r="L303" s="3" t="str">
        <f>IF(A303&lt;&gt;"",IF(#REF!="",L302,IF(AND(L302&gt;0,#REF!="L"),L302+1,IF(AND(L302&gt;1,#REF!="W"),1,1))),"")</f>
        <v/>
      </c>
      <c r="M303" s="56" t="str">
        <f t="shared" si="63"/>
        <v/>
      </c>
      <c r="N303" s="28" t="str">
        <f t="shared" ref="N303:N304" si="65">IF(G303="","",G303&amp;",")</f>
        <v/>
      </c>
      <c r="O303" s="28"/>
      <c r="P303" s="28"/>
      <c r="Q303" s="28" t="str">
        <f>IF(M303="","",M303&amp;",")</f>
        <v/>
      </c>
      <c r="R303" s="28" t="str">
        <f>IF(M303="","",CONCATENATE(K303,","))</f>
        <v/>
      </c>
      <c r="S303" s="28" t="e">
        <f>IF(AND(G303="",M303="",#REF!=""),"",CONCATENATE(#REF!,","))</f>
        <v>#REF!</v>
      </c>
      <c r="T303" s="28" t="str">
        <f t="shared" si="64"/>
        <v/>
      </c>
      <c r="U303" s="28" t="e">
        <f>IF(#REF!="","",CONCATENATE(#REF!,","))</f>
        <v>#REF!</v>
      </c>
      <c r="AQ303" s="7"/>
      <c r="AX303" s="10">
        <f t="shared" ca="1" si="60"/>
        <v>15</v>
      </c>
    </row>
    <row r="304" spans="1:50">
      <c r="A304" s="10"/>
      <c r="B304" s="44"/>
      <c r="C304" s="44"/>
      <c r="D304" s="44"/>
      <c r="E304" s="44"/>
      <c r="F304" s="71">
        <f t="shared" si="61"/>
        <v>0</v>
      </c>
      <c r="G304" s="56" t="str">
        <f t="shared" si="62"/>
        <v/>
      </c>
      <c r="H304" s="56" t="str">
        <f>IF(A304&lt;&gt;"",IF(G304&lt;&gt;"",IF(ABS(G304)=ABS(E304),"W","L"),""),"")</f>
        <v/>
      </c>
      <c r="I304" s="34">
        <f>IF(A304&lt;&gt;"",IF(OR(#REF!&lt;&gt;0,#REF!&lt;&gt;0),"0",IF(H304&lt;&gt;"",IF(H304="W",(2*#REF!),(-1*#REF!)),0)),0)</f>
        <v>0</v>
      </c>
      <c r="J304" s="34" t="e">
        <f>IF(#REF!=1,0,IF(#REF!&gt;#REF!,0,IF(J303&gt;0,J303,IF(AND(#REF!=3,H304="L"),1,0))))</f>
        <v>#REF!</v>
      </c>
      <c r="K304" s="57">
        <v>1</v>
      </c>
      <c r="L304" s="3" t="str">
        <f>IF(A304&lt;&gt;"",IF(#REF!="",L303,IF(AND(L303&gt;0,#REF!="L"),L303+1,IF(AND(L303&gt;1,#REF!="W"),1,1))),"")</f>
        <v/>
      </c>
      <c r="M304" s="56" t="str">
        <f t="shared" si="63"/>
        <v/>
      </c>
      <c r="N304" s="28" t="str">
        <f t="shared" si="65"/>
        <v/>
      </c>
      <c r="O304" s="28"/>
      <c r="P304" s="28"/>
      <c r="Q304" s="28" t="str">
        <f>IF(M304="","",M304&amp;",")</f>
        <v/>
      </c>
      <c r="R304" s="28" t="e">
        <f>IF(#REF!="","",#REF!&amp;",")</f>
        <v>#REF!</v>
      </c>
      <c r="S304" s="28" t="e">
        <f>IF(AND(G304="",M304="",#REF!=""),"",CONCATENATE(#REF!,","))</f>
        <v>#REF!</v>
      </c>
      <c r="T304" s="28" t="str">
        <f t="shared" si="64"/>
        <v/>
      </c>
      <c r="U304" s="28" t="e">
        <f>IF(#REF!="","",CONCATENATE(#REF!,","))</f>
        <v>#REF!</v>
      </c>
      <c r="AQ304" s="7"/>
      <c r="AX304" s="10">
        <f t="shared" ca="1" si="60"/>
        <v>7</v>
      </c>
    </row>
    <row r="305" spans="1:50">
      <c r="A305" s="10"/>
      <c r="B305" s="44"/>
      <c r="C305" s="44"/>
      <c r="D305" s="44"/>
      <c r="E305" s="44"/>
      <c r="F305" s="71">
        <f t="shared" si="61"/>
        <v>0</v>
      </c>
      <c r="G305" s="56" t="str">
        <f t="shared" si="62"/>
        <v/>
      </c>
      <c r="H305" s="56" t="str">
        <f>IF(A305&lt;&gt;"",IF(G305&lt;&gt;"",IF(ABS(G305)=ABS(E305),"W","L"),""),"")</f>
        <v/>
      </c>
      <c r="I305" s="34">
        <f>IF(A305&lt;&gt;"",IF(OR(#REF!&lt;&gt;0,#REF!&lt;&gt;0),"0",IF(H305&lt;&gt;"",IF(H305="W",(2*#REF!),(-1*#REF!)),0)),0)</f>
        <v>0</v>
      </c>
      <c r="J305" s="34" t="e">
        <f>IF(#REF!=1,0,IF(#REF!&gt;#REF!,0,IF(J304&gt;0,J304,IF(AND(#REF!=3,H305="L"),1,0))))</f>
        <v>#REF!</v>
      </c>
      <c r="K305" s="57">
        <v>1</v>
      </c>
      <c r="L305" s="3" t="str">
        <f>IF(A305&lt;&gt;"",IF(#REF!="",L304,IF(AND(L304&gt;0,#REF!="L"),L304+1,IF(AND(L304&gt;1,#REF!="W"),1,1))),"")</f>
        <v/>
      </c>
      <c r="M305" s="56" t="str">
        <f t="shared" si="63"/>
        <v/>
      </c>
      <c r="N305" s="28"/>
      <c r="O305" s="28"/>
      <c r="P305" s="28"/>
      <c r="Q305" s="28"/>
      <c r="R305" s="28"/>
      <c r="S305" s="28"/>
      <c r="AQ305" s="7"/>
      <c r="AX305" s="10">
        <f t="shared" ca="1" si="60"/>
        <v>20</v>
      </c>
    </row>
    <row r="306" spans="1:50">
      <c r="A306" s="10"/>
      <c r="B306" s="44"/>
      <c r="C306" s="44"/>
      <c r="D306" s="44"/>
      <c r="E306" s="44"/>
      <c r="F306" s="71">
        <f t="shared" si="61"/>
        <v>0</v>
      </c>
      <c r="G306" s="56" t="str">
        <f t="shared" si="62"/>
        <v/>
      </c>
      <c r="H306" s="56" t="str">
        <f>IF(A306&lt;&gt;"",IF(G306&lt;&gt;"",IF(ABS(G306)=ABS(E306),"W","L"),""),"")</f>
        <v/>
      </c>
      <c r="I306" s="34">
        <f>IF(A306&lt;&gt;"",IF(OR(#REF!&lt;&gt;0,#REF!&lt;&gt;0),"0",IF(H306&lt;&gt;"",IF(H306="W",(2*#REF!),(-1*#REF!)),0)),0)</f>
        <v>0</v>
      </c>
      <c r="J306" s="34" t="e">
        <f>IF(#REF!=1,0,IF(#REF!&gt;#REF!,0,IF(J305&gt;0,J305,IF(AND(#REF!=3,H306="L"),1,0))))</f>
        <v>#REF!</v>
      </c>
      <c r="K306" s="57">
        <v>1</v>
      </c>
      <c r="L306" s="3" t="str">
        <f>IF(A306&lt;&gt;"",IF(#REF!="",L305,IF(AND(L305&gt;0,#REF!="L"),L305+1,IF(AND(L305&gt;1,#REF!="W"),1,1))),"")</f>
        <v/>
      </c>
      <c r="M306" s="56" t="str">
        <f t="shared" si="63"/>
        <v/>
      </c>
      <c r="N306" s="28"/>
      <c r="O306" s="28"/>
      <c r="P306" s="28"/>
      <c r="Q306" s="28"/>
      <c r="R306" s="28"/>
      <c r="S306" s="28"/>
      <c r="AQ306" s="7"/>
      <c r="AX306" s="10">
        <f t="shared" ca="1" si="60"/>
        <v>8</v>
      </c>
    </row>
    <row r="307" spans="1:50">
      <c r="A307" s="10"/>
      <c r="B307" s="44"/>
      <c r="C307" s="44"/>
      <c r="D307" s="44"/>
      <c r="E307" s="44"/>
      <c r="F307" s="71">
        <f t="shared" si="61"/>
        <v>0</v>
      </c>
      <c r="G307" s="56" t="str">
        <f t="shared" si="62"/>
        <v/>
      </c>
      <c r="H307" s="56" t="str">
        <f>IF(A307&lt;&gt;"",IF(G307&lt;&gt;"",IF(ABS(G307)=ABS(E307),"W","L"),""),"")</f>
        <v/>
      </c>
      <c r="I307" s="34">
        <f>IF(A307&lt;&gt;"",IF(OR(#REF!&lt;&gt;0,#REF!&lt;&gt;0),"0",IF(H307&lt;&gt;"",IF(H307="W",(2*#REF!),(-1*#REF!)),0)),0)</f>
        <v>0</v>
      </c>
      <c r="J307" s="34" t="e">
        <f>IF(#REF!=1,0,IF(#REF!&gt;#REF!,0,IF(J306&gt;0,J306,IF(AND(#REF!=3,H307="L"),1,0))))</f>
        <v>#REF!</v>
      </c>
      <c r="K307" s="57">
        <v>1</v>
      </c>
      <c r="L307" s="3" t="str">
        <f>IF(A307&lt;&gt;"",IF(#REF!="",L306,IF(AND(L306&gt;0,#REF!="L"),L306+1,IF(AND(L306&gt;1,#REF!="W"),1,1))),"")</f>
        <v/>
      </c>
      <c r="M307" s="56" t="str">
        <f t="shared" si="63"/>
        <v/>
      </c>
      <c r="N307" s="28"/>
      <c r="O307" s="28"/>
      <c r="P307" s="28"/>
      <c r="Q307" s="28"/>
      <c r="R307" s="28"/>
      <c r="S307" s="28"/>
      <c r="AQ307" s="7"/>
      <c r="AX307" s="10">
        <f t="shared" ca="1" si="60"/>
        <v>13</v>
      </c>
    </row>
    <row r="308" spans="1:50">
      <c r="A308" s="10"/>
      <c r="B308" s="44"/>
      <c r="C308" s="44"/>
      <c r="D308" s="44"/>
      <c r="E308" s="44"/>
      <c r="F308" s="71">
        <f t="shared" si="61"/>
        <v>0</v>
      </c>
      <c r="G308" s="56" t="str">
        <f t="shared" si="62"/>
        <v/>
      </c>
      <c r="H308" s="56" t="str">
        <f>IF(A308&lt;&gt;"",IF(G308&lt;&gt;"",IF(ABS(G308)=ABS(E308),"W","L"),""),"")</f>
        <v/>
      </c>
      <c r="I308" s="34">
        <f>IF(A308&lt;&gt;"",IF(OR(#REF!&lt;&gt;0,#REF!&lt;&gt;0),"0",IF(H308&lt;&gt;"",IF(H308="W",(2*#REF!),(-1*#REF!)),0)),0)</f>
        <v>0</v>
      </c>
      <c r="J308" s="34" t="e">
        <f>IF(#REF!=1,0,IF(#REF!&gt;#REF!,0,IF(J307&gt;0,J307,IF(AND(#REF!=3,H308="L"),1,0))))</f>
        <v>#REF!</v>
      </c>
      <c r="K308" s="57">
        <v>1</v>
      </c>
      <c r="L308" s="3" t="str">
        <f>IF(A308&lt;&gt;"",IF(#REF!="",L307,IF(AND(L307&gt;0,#REF!="L"),L307+1,IF(AND(L307&gt;1,#REF!="W"),1,1))),"")</f>
        <v/>
      </c>
      <c r="M308" s="56" t="str">
        <f t="shared" si="63"/>
        <v/>
      </c>
      <c r="N308" s="28"/>
      <c r="O308" s="28"/>
      <c r="P308" s="28"/>
      <c r="Q308" s="28"/>
      <c r="R308" s="28"/>
      <c r="S308" s="28"/>
      <c r="AQ308" s="7"/>
      <c r="AX308" s="10">
        <f t="shared" ca="1" si="60"/>
        <v>7</v>
      </c>
    </row>
    <row r="309" spans="1:50">
      <c r="A309" s="10"/>
      <c r="B309" s="44"/>
      <c r="C309" s="44"/>
      <c r="D309" s="44"/>
      <c r="E309" s="44"/>
      <c r="F309" s="71">
        <f t="shared" si="61"/>
        <v>0</v>
      </c>
      <c r="G309" s="56" t="str">
        <f t="shared" si="62"/>
        <v/>
      </c>
      <c r="H309" s="56" t="str">
        <f>IF(A309&lt;&gt;"",IF(G309&lt;&gt;"",IF(ABS(G309)=ABS(E309),"W","L"),""),"")</f>
        <v/>
      </c>
      <c r="I309" s="34">
        <f>IF(A309&lt;&gt;"",IF(OR(#REF!&lt;&gt;0,#REF!&lt;&gt;0),"0",IF(H309&lt;&gt;"",IF(H309="W",(2*#REF!),(-1*#REF!)),0)),0)</f>
        <v>0</v>
      </c>
      <c r="J309" s="34" t="e">
        <f>IF(#REF!=1,0,IF(#REF!&gt;#REF!,0,IF(J308&gt;0,J308,IF(AND(#REF!=3,H309="L"),1,0))))</f>
        <v>#REF!</v>
      </c>
      <c r="K309" s="57">
        <v>1</v>
      </c>
      <c r="L309" s="3" t="str">
        <f>IF(A309&lt;&gt;"",IF(#REF!="",L308,IF(AND(L308&gt;0,#REF!="L"),L308+1,IF(AND(L308&gt;1,#REF!="W"),1,1))),"")</f>
        <v/>
      </c>
      <c r="M309" s="56" t="str">
        <f t="shared" si="63"/>
        <v/>
      </c>
      <c r="N309" s="28"/>
      <c r="O309" s="28"/>
      <c r="P309" s="28"/>
      <c r="Q309" s="28"/>
      <c r="R309" s="28"/>
      <c r="S309" s="28"/>
      <c r="AQ309" s="7"/>
      <c r="AX309" s="10">
        <f t="shared" ca="1" si="60"/>
        <v>15</v>
      </c>
    </row>
    <row r="310" spans="1:50">
      <c r="A310" s="10"/>
      <c r="B310" s="44"/>
      <c r="C310" s="44"/>
      <c r="D310" s="44"/>
      <c r="E310" s="44"/>
      <c r="F310" s="71">
        <f t="shared" si="61"/>
        <v>0</v>
      </c>
      <c r="G310" s="56" t="str">
        <f t="shared" si="62"/>
        <v/>
      </c>
      <c r="H310" s="56" t="str">
        <f>IF(A310&lt;&gt;"",IF(G310&lt;&gt;"",IF(ABS(G310)=ABS(E310),"W","L"),""),"")</f>
        <v/>
      </c>
      <c r="I310" s="34">
        <f>IF(A310&lt;&gt;"",IF(OR(#REF!&lt;&gt;0,#REF!&lt;&gt;0),"0",IF(H310&lt;&gt;"",IF(H310="W",(2*#REF!),(-1*#REF!)),0)),0)</f>
        <v>0</v>
      </c>
      <c r="J310" s="34" t="e">
        <f>IF(#REF!=1,0,IF(#REF!&gt;#REF!,0,IF(J309&gt;0,J309,IF(AND(#REF!=3,H310="L"),1,0))))</f>
        <v>#REF!</v>
      </c>
      <c r="K310" s="57">
        <v>1</v>
      </c>
      <c r="L310" s="3" t="str">
        <f>IF(A310&lt;&gt;"",IF(#REF!="",L309,IF(AND(L309&gt;0,#REF!="L"),L309+1,IF(AND(L309&gt;1,#REF!="W"),1,1))),"")</f>
        <v/>
      </c>
      <c r="M310" s="56" t="str">
        <f t="shared" si="63"/>
        <v/>
      </c>
      <c r="N310" s="28"/>
      <c r="O310" s="28"/>
      <c r="P310" s="28"/>
      <c r="Q310" s="28"/>
      <c r="R310" s="28"/>
      <c r="S310" s="28"/>
      <c r="AQ310" s="7"/>
      <c r="AX310" s="10">
        <f t="shared" ca="1" si="60"/>
        <v>20</v>
      </c>
    </row>
    <row r="311" spans="1:50">
      <c r="A311" s="10"/>
      <c r="B311" s="44"/>
      <c r="C311" s="44"/>
      <c r="D311" s="44"/>
      <c r="E311" s="44"/>
      <c r="F311" s="71">
        <f t="shared" si="61"/>
        <v>0</v>
      </c>
      <c r="G311" s="56" t="str">
        <f t="shared" si="62"/>
        <v/>
      </c>
      <c r="H311" s="56" t="str">
        <f>IF(A311&lt;&gt;"",IF(G311&lt;&gt;"",IF(ABS(G311)=ABS(E311),"W","L"),""),"")</f>
        <v/>
      </c>
      <c r="I311" s="34">
        <f>IF(A311&lt;&gt;"",IF(OR(#REF!&lt;&gt;0,#REF!&lt;&gt;0),"0",IF(H311&lt;&gt;"",IF(H311="W",(2*#REF!),(-1*#REF!)),0)),0)</f>
        <v>0</v>
      </c>
      <c r="J311" s="34" t="e">
        <f>IF(#REF!=1,0,IF(#REF!&gt;#REF!,0,IF(J310&gt;0,J310,IF(AND(#REF!=3,H311="L"),1,0))))</f>
        <v>#REF!</v>
      </c>
      <c r="K311" s="57">
        <v>1</v>
      </c>
      <c r="L311" s="3" t="str">
        <f>IF(A311&lt;&gt;"",IF(#REF!="",L310,IF(AND(L310&gt;0,#REF!="L"),L310+1,IF(AND(L310&gt;1,#REF!="W"),1,1))),"")</f>
        <v/>
      </c>
      <c r="M311" s="56" t="str">
        <f t="shared" si="63"/>
        <v/>
      </c>
      <c r="N311" s="28"/>
      <c r="O311" s="28"/>
      <c r="P311" s="28"/>
      <c r="Q311" s="28"/>
      <c r="R311" s="28"/>
      <c r="S311" s="28"/>
      <c r="AQ311" s="7"/>
      <c r="AX311" s="10">
        <f t="shared" ca="1" si="60"/>
        <v>14</v>
      </c>
    </row>
    <row r="312" spans="1:50">
      <c r="A312" s="10"/>
      <c r="B312" s="44"/>
      <c r="C312" s="44"/>
      <c r="D312" s="44"/>
      <c r="E312" s="44"/>
      <c r="F312" s="71">
        <f t="shared" si="61"/>
        <v>0</v>
      </c>
      <c r="G312" s="56" t="str">
        <f t="shared" si="62"/>
        <v/>
      </c>
      <c r="H312" s="56" t="str">
        <f>IF(A312&lt;&gt;"",IF(G312&lt;&gt;"",IF(ABS(G312)=ABS(E312),"W","L"),""),"")</f>
        <v/>
      </c>
      <c r="I312" s="34">
        <f>IF(A312&lt;&gt;"",IF(OR(#REF!&lt;&gt;0,#REF!&lt;&gt;0),"0",IF(H312&lt;&gt;"",IF(H312="W",(2*#REF!),(-1*#REF!)),0)),0)</f>
        <v>0</v>
      </c>
      <c r="J312" s="34" t="e">
        <f>IF(#REF!=1,0,IF(#REF!&gt;#REF!,0,IF(J311&gt;0,J311,IF(AND(#REF!=3,H312="L"),1,0))))</f>
        <v>#REF!</v>
      </c>
      <c r="K312" s="57">
        <v>1</v>
      </c>
      <c r="L312" s="3" t="str">
        <f>IF(A312&lt;&gt;"",IF(#REF!="",L311,IF(AND(L311&gt;0,#REF!="L"),L311+1,IF(AND(L311&gt;1,#REF!="W"),1,1))),"")</f>
        <v/>
      </c>
      <c r="M312" s="56" t="str">
        <f t="shared" si="63"/>
        <v/>
      </c>
      <c r="N312" s="28"/>
      <c r="O312" s="28"/>
      <c r="P312" s="28"/>
      <c r="Q312" s="28"/>
      <c r="R312" s="28"/>
      <c r="S312" s="28"/>
      <c r="AQ312" s="7"/>
      <c r="AX312" s="10">
        <f t="shared" ca="1" si="60"/>
        <v>31</v>
      </c>
    </row>
    <row r="313" spans="1:50">
      <c r="A313" s="10"/>
      <c r="B313" s="44"/>
      <c r="C313" s="44"/>
      <c r="D313" s="44"/>
      <c r="E313" s="44"/>
      <c r="F313" s="71">
        <f t="shared" si="61"/>
        <v>0</v>
      </c>
      <c r="G313" s="56" t="str">
        <f t="shared" si="62"/>
        <v/>
      </c>
      <c r="H313" s="56" t="str">
        <f>IF(A313&lt;&gt;"",IF(G313&lt;&gt;"",IF(ABS(G313)=ABS(E313),"W","L"),""),"")</f>
        <v/>
      </c>
      <c r="I313" s="34">
        <f>IF(A313&lt;&gt;"",IF(OR(#REF!&lt;&gt;0,#REF!&lt;&gt;0),"0",IF(H313&lt;&gt;"",IF(H313="W",(2*#REF!),(-1*#REF!)),0)),0)</f>
        <v>0</v>
      </c>
      <c r="J313" s="34" t="e">
        <f>IF(#REF!=1,0,IF(#REF!&gt;#REF!,0,IF(J312&gt;0,J312,IF(AND(#REF!=3,H313="L"),1,0))))</f>
        <v>#REF!</v>
      </c>
      <c r="K313" s="57">
        <v>1</v>
      </c>
      <c r="L313" s="3" t="str">
        <f>IF(A313&lt;&gt;"",IF(#REF!="",L312,IF(AND(L312&gt;0,#REF!="L"),L312+1,IF(AND(L312&gt;1,#REF!="W"),1,1))),"")</f>
        <v/>
      </c>
      <c r="M313" s="56" t="str">
        <f t="shared" si="63"/>
        <v/>
      </c>
      <c r="N313" s="28"/>
      <c r="O313" s="28"/>
      <c r="P313" s="28"/>
      <c r="Q313" s="28"/>
      <c r="R313" s="28"/>
      <c r="S313" s="28"/>
      <c r="AQ313" s="7"/>
      <c r="AX313" s="10">
        <f t="shared" ca="1" si="60"/>
        <v>20</v>
      </c>
    </row>
    <row r="314" spans="1:50">
      <c r="A314" s="10"/>
      <c r="B314" s="44"/>
      <c r="C314" s="44"/>
      <c r="D314" s="44"/>
      <c r="E314" s="44"/>
      <c r="F314" s="71">
        <f t="shared" si="61"/>
        <v>0</v>
      </c>
      <c r="G314" s="56" t="str">
        <f t="shared" si="62"/>
        <v/>
      </c>
      <c r="H314" s="56" t="str">
        <f>IF(A314&lt;&gt;"",IF(G314&lt;&gt;"",IF(ABS(G314)=ABS(E314),"W","L"),""),"")</f>
        <v/>
      </c>
      <c r="I314" s="34">
        <f>IF(A314&lt;&gt;"",IF(OR(#REF!&lt;&gt;0,#REF!&lt;&gt;0),"0",IF(H314&lt;&gt;"",IF(H314="W",(2*#REF!),(-1*#REF!)),0)),0)</f>
        <v>0</v>
      </c>
      <c r="J314" s="34" t="e">
        <f>IF(#REF!=1,0,IF(#REF!&gt;#REF!,0,IF(J313&gt;0,J313,IF(AND(#REF!=3,H314="L"),1,0))))</f>
        <v>#REF!</v>
      </c>
      <c r="K314" s="57">
        <v>1</v>
      </c>
      <c r="L314" s="3" t="str">
        <f>IF(A314&lt;&gt;"",IF(#REF!="",L313,IF(AND(L313&gt;0,#REF!="L"),L313+1,IF(AND(L313&gt;1,#REF!="W"),1,1))),"")</f>
        <v/>
      </c>
      <c r="M314" s="56" t="str">
        <f t="shared" si="63"/>
        <v/>
      </c>
      <c r="N314" s="28"/>
      <c r="O314" s="28"/>
      <c r="P314" s="28"/>
      <c r="Q314" s="28"/>
      <c r="R314" s="28"/>
      <c r="S314" s="28"/>
      <c r="AQ314" s="7"/>
      <c r="AX314" s="10">
        <f t="shared" ca="1" si="60"/>
        <v>36</v>
      </c>
    </row>
    <row r="315" spans="1:50">
      <c r="A315" s="10"/>
      <c r="B315" s="44"/>
      <c r="C315" s="44"/>
      <c r="D315" s="44"/>
      <c r="E315" s="44"/>
      <c r="F315" s="71">
        <f t="shared" si="61"/>
        <v>0</v>
      </c>
      <c r="G315" s="56" t="str">
        <f t="shared" si="62"/>
        <v/>
      </c>
      <c r="H315" s="56" t="str">
        <f>IF(A315&lt;&gt;"",IF(G315&lt;&gt;"",IF(ABS(G315)=ABS(E315),"W","L"),""),"")</f>
        <v/>
      </c>
      <c r="I315" s="34">
        <f>IF(A315&lt;&gt;"",IF(OR(#REF!&lt;&gt;0,#REF!&lt;&gt;0),"0",IF(H315&lt;&gt;"",IF(H315="W",(2*#REF!),(-1*#REF!)),0)),0)</f>
        <v>0</v>
      </c>
      <c r="J315" s="34" t="e">
        <f>IF(#REF!=1,0,IF(#REF!&gt;#REF!,0,IF(J314&gt;0,J314,IF(AND(#REF!=3,H315="L"),1,0))))</f>
        <v>#REF!</v>
      </c>
      <c r="K315" s="57">
        <v>1</v>
      </c>
      <c r="L315" s="3" t="str">
        <f>IF(A315&lt;&gt;"",IF(#REF!="",L314,IF(AND(L314&gt;0,#REF!="L"),L314+1,IF(AND(L314&gt;1,#REF!="W"),1,1))),"")</f>
        <v/>
      </c>
      <c r="M315" s="56" t="str">
        <f t="shared" si="63"/>
        <v/>
      </c>
      <c r="N315" s="28"/>
      <c r="O315" s="28"/>
      <c r="P315" s="28"/>
      <c r="Q315" s="28"/>
      <c r="R315" s="28"/>
      <c r="S315" s="28"/>
      <c r="AQ315" s="7"/>
      <c r="AX315" s="10">
        <f t="shared" ca="1" si="60"/>
        <v>22</v>
      </c>
    </row>
    <row r="316" spans="1:50">
      <c r="A316" s="10"/>
      <c r="B316" s="44"/>
      <c r="C316" s="44"/>
      <c r="D316" s="44"/>
      <c r="E316" s="44"/>
      <c r="F316" s="71">
        <f t="shared" si="61"/>
        <v>0</v>
      </c>
      <c r="G316" s="56" t="str">
        <f t="shared" si="62"/>
        <v/>
      </c>
      <c r="H316" s="56" t="str">
        <f>IF(A316&lt;&gt;"",IF(G316&lt;&gt;"",IF(ABS(G316)=ABS(E316),"W","L"),""),"")</f>
        <v/>
      </c>
      <c r="I316" s="34">
        <f>IF(A316&lt;&gt;"",IF(OR(#REF!&lt;&gt;0,#REF!&lt;&gt;0),"0",IF(H316&lt;&gt;"",IF(H316="W",(2*#REF!),(-1*#REF!)),0)),0)</f>
        <v>0</v>
      </c>
      <c r="J316" s="34" t="e">
        <f>IF(#REF!=1,0,IF(#REF!&gt;#REF!,0,IF(J315&gt;0,J315,IF(AND(#REF!=3,H316="L"),1,0))))</f>
        <v>#REF!</v>
      </c>
      <c r="K316" s="57">
        <v>1</v>
      </c>
      <c r="L316" s="3" t="str">
        <f>IF(A316&lt;&gt;"",IF(#REF!="",L315,IF(AND(L315&gt;0,#REF!="L"),L315+1,IF(AND(L315&gt;1,#REF!="W"),1,1))),"")</f>
        <v/>
      </c>
      <c r="M316" s="56" t="str">
        <f t="shared" si="63"/>
        <v/>
      </c>
      <c r="N316" s="28"/>
      <c r="O316" s="28"/>
      <c r="P316" s="28"/>
      <c r="Q316" s="28"/>
      <c r="R316" s="28"/>
      <c r="S316" s="28"/>
      <c r="AQ316" s="7"/>
      <c r="AX316" s="10">
        <f t="shared" ca="1" si="60"/>
        <v>36</v>
      </c>
    </row>
    <row r="317" spans="1:50">
      <c r="A317" s="10"/>
      <c r="B317" s="44"/>
      <c r="C317" s="44"/>
      <c r="D317" s="44"/>
      <c r="E317" s="44"/>
      <c r="F317" s="71">
        <f t="shared" si="61"/>
        <v>0</v>
      </c>
      <c r="G317" s="56" t="str">
        <f>IF($A316&lt;&gt;"",IF(G316&lt;&gt;"",G316,IF(OR(#REF!&lt;&gt;0,#REF!&lt;&gt;0,),"",F316)),"")</f>
        <v/>
      </c>
      <c r="H317" s="56" t="str">
        <f>IF(A317&lt;&gt;"",IF(G317&lt;&gt;"",IF(G317=#REF!,"W","L"),""),"")</f>
        <v/>
      </c>
      <c r="I317" s="31"/>
      <c r="J317" s="31"/>
      <c r="K317" s="43"/>
      <c r="L317" s="43"/>
      <c r="M317" s="43"/>
      <c r="N317" s="28"/>
      <c r="O317" s="28"/>
      <c r="P317" s="28"/>
      <c r="Q317" s="28"/>
      <c r="R317" s="28"/>
      <c r="S317" s="28"/>
      <c r="AQ317" s="7"/>
      <c r="AX317" s="10">
        <f t="shared" ca="1" si="60"/>
        <v>5</v>
      </c>
    </row>
    <row r="318" spans="1:50">
      <c r="A318" s="10"/>
      <c r="B318" s="44"/>
      <c r="C318" s="44"/>
      <c r="D318" s="44"/>
      <c r="E318" s="44"/>
      <c r="F318" s="71">
        <f t="shared" si="61"/>
        <v>0</v>
      </c>
      <c r="G318" s="56" t="str">
        <f>IF($A317&lt;&gt;"",IF(G317&lt;&gt;"",G317,IF(OR(#REF!&lt;&gt;0,#REF!&lt;&gt;0,),"",F317)),"")</f>
        <v/>
      </c>
      <c r="H318" s="56" t="str">
        <f>IF(A318&lt;&gt;"",IF(G318&lt;&gt;"",IF(G318=#REF!,"W","L"),""),"")</f>
        <v/>
      </c>
      <c r="I318" s="31"/>
      <c r="J318" s="31"/>
      <c r="K318" s="43"/>
      <c r="L318" s="43"/>
      <c r="M318" s="43"/>
      <c r="N318" s="28"/>
      <c r="O318" s="28"/>
      <c r="P318" s="28"/>
      <c r="Q318" s="28"/>
      <c r="R318" s="28"/>
      <c r="S318" s="28"/>
      <c r="AQ318" s="7"/>
      <c r="AX318" s="10">
        <f t="shared" ca="1" si="60"/>
        <v>23</v>
      </c>
    </row>
    <row r="319" spans="1:50">
      <c r="A319" s="10"/>
      <c r="B319" s="44"/>
      <c r="C319" s="44"/>
      <c r="D319" s="44"/>
      <c r="E319" s="44"/>
      <c r="F319" s="71">
        <f t="shared" si="61"/>
        <v>0</v>
      </c>
      <c r="G319" s="56" t="str">
        <f>IF($A318&lt;&gt;"",IF(G318&lt;&gt;"",G318,IF(OR(#REF!&lt;&gt;0,#REF!&lt;&gt;0,),"",F318)),"")</f>
        <v/>
      </c>
      <c r="H319" s="56" t="str">
        <f>IF(A319&lt;&gt;"",IF(G319&lt;&gt;"",IF(G319=#REF!,"W","L"),""),"")</f>
        <v/>
      </c>
      <c r="I319" s="31"/>
      <c r="J319" s="31"/>
      <c r="K319" s="43"/>
      <c r="L319" s="43"/>
      <c r="M319" s="43"/>
      <c r="N319" s="28"/>
      <c r="O319" s="28"/>
      <c r="P319" s="28"/>
      <c r="Q319" s="28"/>
      <c r="R319" s="28"/>
      <c r="S319" s="28"/>
      <c r="AQ319" s="7"/>
      <c r="AX319" s="10">
        <f t="shared" ca="1" si="60"/>
        <v>20</v>
      </c>
    </row>
    <row r="320" spans="1:50">
      <c r="A320" s="10"/>
      <c r="B320" s="44"/>
      <c r="C320" s="44"/>
      <c r="D320" s="44"/>
      <c r="E320" s="44"/>
      <c r="F320" s="71">
        <f t="shared" si="61"/>
        <v>0</v>
      </c>
      <c r="G320" s="56" t="str">
        <f>IF($A319&lt;&gt;"",IF(G319&lt;&gt;"",G319,IF(OR(#REF!&lt;&gt;0,#REF!&lt;&gt;0,),"",F319)),"")</f>
        <v/>
      </c>
      <c r="H320" s="56" t="str">
        <f>IF(A320&lt;&gt;"",IF(G320&lt;&gt;"",IF(G320=#REF!,"W","L"),""),"")</f>
        <v/>
      </c>
      <c r="I320" s="31"/>
      <c r="J320" s="31"/>
      <c r="K320" s="43"/>
      <c r="L320" s="43"/>
      <c r="M320" s="43"/>
      <c r="N320" s="28"/>
      <c r="O320" s="28"/>
      <c r="P320" s="28"/>
      <c r="Q320" s="28"/>
      <c r="R320" s="28"/>
      <c r="S320" s="28"/>
      <c r="AQ320" s="7"/>
      <c r="AX320" s="10">
        <f t="shared" ca="1" si="60"/>
        <v>30</v>
      </c>
    </row>
    <row r="321" spans="1:50">
      <c r="A321" s="10"/>
      <c r="B321" s="44"/>
      <c r="C321" s="44"/>
      <c r="D321" s="44"/>
      <c r="E321" s="44"/>
      <c r="F321" s="71">
        <f t="shared" si="61"/>
        <v>0</v>
      </c>
      <c r="G321" s="56" t="str">
        <f>IF($A320&lt;&gt;"",IF(G320&lt;&gt;"",G320,IF(OR(#REF!&lt;&gt;0,#REF!&lt;&gt;0,),"",F320)),"")</f>
        <v/>
      </c>
      <c r="H321" s="56" t="str">
        <f>IF(A321&lt;&gt;"",IF(G321&lt;&gt;"",IF(G321=#REF!,"W","L"),""),"")</f>
        <v/>
      </c>
      <c r="I321" s="31"/>
      <c r="J321" s="31"/>
      <c r="K321" s="43"/>
      <c r="L321" s="43"/>
      <c r="M321" s="43"/>
      <c r="N321" s="28"/>
      <c r="O321" s="28"/>
      <c r="P321" s="28"/>
      <c r="Q321" s="28"/>
      <c r="R321" s="28"/>
      <c r="S321" s="28"/>
      <c r="AQ321" s="7"/>
      <c r="AX321" s="10">
        <f t="shared" ca="1" si="60"/>
        <v>12</v>
      </c>
    </row>
    <row r="322" spans="1:50">
      <c r="A322" s="10"/>
      <c r="B322" s="44"/>
      <c r="C322" s="44"/>
      <c r="D322" s="44"/>
      <c r="E322" s="44"/>
      <c r="F322" s="71">
        <f t="shared" si="61"/>
        <v>0</v>
      </c>
      <c r="G322" s="56" t="str">
        <f>IF($A321&lt;&gt;"",IF(G321&lt;&gt;"",G321,IF(OR(#REF!&lt;&gt;0,#REF!&lt;&gt;0,),"",F321)),"")</f>
        <v/>
      </c>
      <c r="H322" s="56" t="str">
        <f>IF(A322&lt;&gt;"",IF(G322&lt;&gt;"",IF(G322=#REF!,"W","L"),""),"")</f>
        <v/>
      </c>
      <c r="I322" s="31"/>
      <c r="J322" s="31"/>
      <c r="K322" s="43"/>
      <c r="L322" s="43"/>
      <c r="M322" s="43"/>
      <c r="N322" s="28" t="str">
        <f t="shared" ref="N322:N341" si="66">IF(G322="","",G322&amp;",")</f>
        <v/>
      </c>
      <c r="O322" s="28"/>
      <c r="P322" s="28"/>
      <c r="Q322" s="28" t="str">
        <f t="shared" ref="Q322:Q341" si="67">IF(M322="","",M322&amp;",")</f>
        <v/>
      </c>
      <c r="R322" s="28" t="e">
        <f>IF(#REF!="","",#REF!&amp;",")</f>
        <v>#REF!</v>
      </c>
      <c r="S322" s="28" t="str">
        <f>IF(G322="","",CONCATENATE(#REF!,","))</f>
        <v/>
      </c>
      <c r="AQ322" s="7"/>
      <c r="AX322" s="10">
        <f t="shared" ca="1" si="60"/>
        <v>7</v>
      </c>
    </row>
    <row r="323" spans="1:50">
      <c r="A323" s="10"/>
      <c r="B323" s="44"/>
      <c r="C323" s="44"/>
      <c r="D323" s="44"/>
      <c r="E323" s="44"/>
      <c r="F323" s="71">
        <f t="shared" si="61"/>
        <v>0</v>
      </c>
      <c r="G323" s="43"/>
      <c r="H323" s="56" t="str">
        <f>IF(A323&lt;&gt;"",IF(G323&lt;&gt;"",IF(G323=#REF!,"W","L"),""),"")</f>
        <v/>
      </c>
      <c r="I323" s="31"/>
      <c r="J323" s="31"/>
      <c r="K323" s="43"/>
      <c r="L323" s="43"/>
      <c r="M323" s="43"/>
      <c r="N323" s="28" t="str">
        <f t="shared" si="66"/>
        <v/>
      </c>
      <c r="O323" s="28"/>
      <c r="P323" s="28"/>
      <c r="Q323" s="28" t="str">
        <f t="shared" si="67"/>
        <v/>
      </c>
      <c r="R323" s="28" t="e">
        <f>IF(#REF!="","",#REF!&amp;",")</f>
        <v>#REF!</v>
      </c>
      <c r="S323" s="28" t="str">
        <f>IF(G323="","",CONCATENATE(#REF!,","))</f>
        <v/>
      </c>
      <c r="AQ323" s="7"/>
      <c r="AX323" s="10">
        <f t="shared" ca="1" si="60"/>
        <v>6</v>
      </c>
    </row>
    <row r="324" spans="1:50">
      <c r="A324" s="10"/>
      <c r="B324" s="44"/>
      <c r="C324" s="44"/>
      <c r="D324" s="44"/>
      <c r="E324" s="44"/>
      <c r="F324" s="71">
        <f t="shared" si="61"/>
        <v>0</v>
      </c>
      <c r="G324" s="43"/>
      <c r="H324" s="43"/>
      <c r="I324" s="31"/>
      <c r="J324" s="31"/>
      <c r="K324" s="43"/>
      <c r="L324" s="43"/>
      <c r="M324" s="43"/>
      <c r="N324" s="28" t="str">
        <f t="shared" si="66"/>
        <v/>
      </c>
      <c r="O324" s="28"/>
      <c r="P324" s="28"/>
      <c r="Q324" s="28" t="str">
        <f t="shared" si="67"/>
        <v/>
      </c>
      <c r="R324" s="28" t="e">
        <f>IF(#REF!="","",#REF!&amp;",")</f>
        <v>#REF!</v>
      </c>
      <c r="S324" s="28" t="str">
        <f>IF(G324="","",CONCATENATE(#REF!,","))</f>
        <v/>
      </c>
      <c r="AQ324" s="7"/>
      <c r="AX324" s="10">
        <f t="shared" ca="1" si="60"/>
        <v>28</v>
      </c>
    </row>
    <row r="325" spans="1:50">
      <c r="A325" s="10"/>
      <c r="B325" s="44"/>
      <c r="C325" s="44"/>
      <c r="D325" s="44"/>
      <c r="E325" s="44"/>
      <c r="F325" s="71">
        <f t="shared" si="61"/>
        <v>0</v>
      </c>
      <c r="G325" s="43"/>
      <c r="H325" s="43"/>
      <c r="I325" s="31"/>
      <c r="J325" s="31"/>
      <c r="K325" s="43"/>
      <c r="L325" s="43"/>
      <c r="M325" s="43"/>
      <c r="N325" s="28" t="str">
        <f t="shared" si="66"/>
        <v/>
      </c>
      <c r="O325" s="28"/>
      <c r="P325" s="28"/>
      <c r="Q325" s="28" t="str">
        <f t="shared" si="67"/>
        <v/>
      </c>
      <c r="R325" s="28" t="e">
        <f>IF(#REF!="","",#REF!&amp;",")</f>
        <v>#REF!</v>
      </c>
      <c r="S325" s="28" t="str">
        <f>IF(G325="","",CONCATENATE(#REF!,","))</f>
        <v/>
      </c>
      <c r="AQ325" s="7"/>
      <c r="AX325" s="10">
        <f t="shared" ref="AX325:AX388" ca="1" si="68">IF($A$2="no",INT(RAND()*36+1),INT(RAND()*37))</f>
        <v>31</v>
      </c>
    </row>
    <row r="326" spans="1:50">
      <c r="A326" s="10"/>
      <c r="B326" s="44"/>
      <c r="C326" s="44"/>
      <c r="D326" s="44"/>
      <c r="E326" s="44"/>
      <c r="F326" s="71">
        <f t="shared" ref="F326:F336" si="69">VLOOKUP(A326,$AN$107:$AV$144,3,0)</f>
        <v>0</v>
      </c>
      <c r="G326" s="43"/>
      <c r="H326" s="43"/>
      <c r="I326" s="31"/>
      <c r="J326" s="31"/>
      <c r="K326" s="43"/>
      <c r="L326" s="43"/>
      <c r="M326" s="43"/>
      <c r="N326" s="28" t="str">
        <f t="shared" si="66"/>
        <v/>
      </c>
      <c r="O326" s="28"/>
      <c r="P326" s="28"/>
      <c r="Q326" s="28" t="str">
        <f t="shared" si="67"/>
        <v/>
      </c>
      <c r="R326" s="28" t="e">
        <f>IF(#REF!="","",#REF!&amp;",")</f>
        <v>#REF!</v>
      </c>
      <c r="S326" s="28" t="str">
        <f>IF(G326="","",CONCATENATE(#REF!,","))</f>
        <v/>
      </c>
      <c r="AQ326" s="7"/>
      <c r="AX326" s="10">
        <f t="shared" ca="1" si="68"/>
        <v>27</v>
      </c>
    </row>
    <row r="327" spans="1:50">
      <c r="A327" s="10"/>
      <c r="B327" s="44"/>
      <c r="C327" s="44"/>
      <c r="D327" s="44"/>
      <c r="E327" s="44"/>
      <c r="F327" s="71">
        <f t="shared" si="69"/>
        <v>0</v>
      </c>
      <c r="G327" s="43"/>
      <c r="H327" s="43"/>
      <c r="I327" s="31"/>
      <c r="J327" s="31"/>
      <c r="K327" s="43"/>
      <c r="L327" s="43"/>
      <c r="M327" s="43"/>
      <c r="N327" s="28" t="str">
        <f t="shared" si="66"/>
        <v/>
      </c>
      <c r="O327" s="28"/>
      <c r="P327" s="28"/>
      <c r="Q327" s="28" t="str">
        <f t="shared" si="67"/>
        <v/>
      </c>
      <c r="R327" s="28" t="e">
        <f>IF(#REF!="","",#REF!&amp;",")</f>
        <v>#REF!</v>
      </c>
      <c r="S327" s="28" t="str">
        <f>IF(G327="","",CONCATENATE(#REF!,","))</f>
        <v/>
      </c>
      <c r="AQ327" s="7"/>
      <c r="AX327" s="10">
        <f t="shared" ca="1" si="68"/>
        <v>11</v>
      </c>
    </row>
    <row r="328" spans="1:50">
      <c r="A328" s="10"/>
      <c r="B328" s="44"/>
      <c r="C328" s="44"/>
      <c r="D328" s="44"/>
      <c r="E328" s="44"/>
      <c r="F328" s="71">
        <f t="shared" si="69"/>
        <v>0</v>
      </c>
      <c r="G328" s="43"/>
      <c r="H328" s="43"/>
      <c r="I328" s="31"/>
      <c r="J328" s="31"/>
      <c r="K328" s="43"/>
      <c r="L328" s="43"/>
      <c r="M328" s="43"/>
      <c r="N328" s="28" t="str">
        <f t="shared" si="66"/>
        <v/>
      </c>
      <c r="O328" s="28"/>
      <c r="P328" s="28"/>
      <c r="Q328" s="28" t="str">
        <f t="shared" si="67"/>
        <v/>
      </c>
      <c r="R328" s="28" t="e">
        <f>IF(#REF!="","",#REF!&amp;",")</f>
        <v>#REF!</v>
      </c>
      <c r="S328" s="28" t="str">
        <f>IF(G328="","",CONCATENATE(#REF!,","))</f>
        <v/>
      </c>
      <c r="AQ328" s="7"/>
      <c r="AX328" s="10">
        <f t="shared" ca="1" si="68"/>
        <v>25</v>
      </c>
    </row>
    <row r="329" spans="1:50">
      <c r="A329" s="10"/>
      <c r="B329" s="44"/>
      <c r="C329" s="44"/>
      <c r="D329" s="44"/>
      <c r="E329" s="44"/>
      <c r="F329" s="71">
        <f t="shared" si="69"/>
        <v>0</v>
      </c>
      <c r="G329" s="43"/>
      <c r="H329" s="43"/>
      <c r="I329" s="31"/>
      <c r="J329" s="31"/>
      <c r="K329" s="43"/>
      <c r="L329" s="43"/>
      <c r="M329" s="43"/>
      <c r="N329" s="28" t="str">
        <f t="shared" si="66"/>
        <v/>
      </c>
      <c r="O329" s="28"/>
      <c r="P329" s="28"/>
      <c r="Q329" s="28" t="str">
        <f t="shared" si="67"/>
        <v/>
      </c>
      <c r="R329" s="28" t="e">
        <f>IF(#REF!="","",#REF!&amp;",")</f>
        <v>#REF!</v>
      </c>
      <c r="S329" s="28" t="str">
        <f>IF(G329="","",CONCATENATE(#REF!,","))</f>
        <v/>
      </c>
      <c r="AQ329" s="7"/>
      <c r="AX329" s="10">
        <f t="shared" ca="1" si="68"/>
        <v>14</v>
      </c>
    </row>
    <row r="330" spans="1:50">
      <c r="A330" s="10"/>
      <c r="B330" s="44"/>
      <c r="C330" s="44"/>
      <c r="D330" s="44"/>
      <c r="E330" s="44"/>
      <c r="F330" s="71">
        <f t="shared" si="69"/>
        <v>0</v>
      </c>
      <c r="G330" s="43"/>
      <c r="H330" s="43"/>
      <c r="I330" s="31"/>
      <c r="J330" s="31"/>
      <c r="K330" s="43"/>
      <c r="L330" s="43"/>
      <c r="M330" s="43"/>
      <c r="N330" s="28" t="str">
        <f t="shared" si="66"/>
        <v/>
      </c>
      <c r="O330" s="28"/>
      <c r="P330" s="28"/>
      <c r="Q330" s="28" t="str">
        <f t="shared" si="67"/>
        <v/>
      </c>
      <c r="R330" s="28" t="e">
        <f>IF(#REF!="","",#REF!&amp;",")</f>
        <v>#REF!</v>
      </c>
      <c r="S330" s="28" t="str">
        <f>IF(G330="","",CONCATENATE(#REF!,","))</f>
        <v/>
      </c>
      <c r="AQ330" s="7"/>
      <c r="AX330" s="10">
        <f t="shared" ca="1" si="68"/>
        <v>1</v>
      </c>
    </row>
    <row r="331" spans="1:50">
      <c r="A331" s="10"/>
      <c r="B331" s="44"/>
      <c r="C331" s="44"/>
      <c r="D331" s="44"/>
      <c r="E331" s="44"/>
      <c r="F331" s="71">
        <f t="shared" si="69"/>
        <v>0</v>
      </c>
      <c r="G331" s="43"/>
      <c r="H331" s="43"/>
      <c r="I331" s="31"/>
      <c r="J331" s="31"/>
      <c r="K331" s="43"/>
      <c r="L331" s="43"/>
      <c r="M331" s="43"/>
      <c r="N331" s="28" t="str">
        <f t="shared" si="66"/>
        <v/>
      </c>
      <c r="O331" s="28"/>
      <c r="P331" s="28"/>
      <c r="Q331" s="28" t="str">
        <f t="shared" si="67"/>
        <v/>
      </c>
      <c r="R331" s="28" t="e">
        <f>IF(#REF!="","",#REF!&amp;",")</f>
        <v>#REF!</v>
      </c>
      <c r="S331" s="28" t="str">
        <f>IF(G331="","",CONCATENATE(#REF!,","))</f>
        <v/>
      </c>
      <c r="AQ331" s="7"/>
      <c r="AX331" s="10">
        <f t="shared" ca="1" si="68"/>
        <v>30</v>
      </c>
    </row>
    <row r="332" spans="1:50">
      <c r="A332" s="10"/>
      <c r="B332" s="44"/>
      <c r="C332" s="44"/>
      <c r="D332" s="44"/>
      <c r="E332" s="44"/>
      <c r="F332" s="71">
        <f t="shared" si="69"/>
        <v>0</v>
      </c>
      <c r="G332" s="43"/>
      <c r="H332" s="43"/>
      <c r="I332" s="31"/>
      <c r="J332" s="31"/>
      <c r="K332" s="43"/>
      <c r="L332" s="43"/>
      <c r="M332" s="43"/>
      <c r="N332" s="28" t="str">
        <f t="shared" si="66"/>
        <v/>
      </c>
      <c r="O332" s="28"/>
      <c r="P332" s="28"/>
      <c r="Q332" s="28" t="str">
        <f t="shared" si="67"/>
        <v/>
      </c>
      <c r="R332" s="28" t="e">
        <f>IF(#REF!="","",#REF!&amp;",")</f>
        <v>#REF!</v>
      </c>
      <c r="S332" s="28" t="str">
        <f>IF(G332="","",CONCATENATE(#REF!,","))</f>
        <v/>
      </c>
      <c r="AQ332" s="7"/>
      <c r="AX332" s="10">
        <f t="shared" ca="1" si="68"/>
        <v>1</v>
      </c>
    </row>
    <row r="333" spans="1:50">
      <c r="A333" s="10"/>
      <c r="B333" s="44"/>
      <c r="C333" s="44"/>
      <c r="D333" s="44"/>
      <c r="E333" s="44"/>
      <c r="F333" s="71">
        <f t="shared" si="69"/>
        <v>0</v>
      </c>
      <c r="G333" s="43"/>
      <c r="H333" s="43"/>
      <c r="I333" s="31"/>
      <c r="J333" s="31"/>
      <c r="K333" s="43"/>
      <c r="L333" s="43"/>
      <c r="M333" s="43"/>
      <c r="N333" s="28" t="str">
        <f t="shared" si="66"/>
        <v/>
      </c>
      <c r="O333" s="28"/>
      <c r="P333" s="28"/>
      <c r="Q333" s="28" t="str">
        <f t="shared" si="67"/>
        <v/>
      </c>
      <c r="R333" s="28" t="e">
        <f>IF(#REF!="","",#REF!&amp;",")</f>
        <v>#REF!</v>
      </c>
      <c r="S333" s="28" t="str">
        <f>IF(G333="","",CONCATENATE(#REF!,","))</f>
        <v/>
      </c>
      <c r="AQ333" s="7"/>
      <c r="AX333" s="10">
        <f t="shared" ca="1" si="68"/>
        <v>23</v>
      </c>
    </row>
    <row r="334" spans="1:50">
      <c r="A334" s="10"/>
      <c r="B334" s="44"/>
      <c r="C334" s="44"/>
      <c r="D334" s="44"/>
      <c r="E334" s="44"/>
      <c r="F334" s="71">
        <f t="shared" si="69"/>
        <v>0</v>
      </c>
      <c r="G334" s="43"/>
      <c r="H334" s="43"/>
      <c r="I334" s="31"/>
      <c r="J334" s="31"/>
      <c r="K334" s="43"/>
      <c r="L334" s="43"/>
      <c r="M334" s="43"/>
      <c r="N334" s="28" t="str">
        <f t="shared" si="66"/>
        <v/>
      </c>
      <c r="O334" s="28"/>
      <c r="P334" s="28"/>
      <c r="Q334" s="28" t="str">
        <f t="shared" si="67"/>
        <v/>
      </c>
      <c r="R334" s="28" t="e">
        <f>IF(#REF!="","",#REF!&amp;",")</f>
        <v>#REF!</v>
      </c>
      <c r="S334" s="28" t="str">
        <f>IF(G334="","",CONCATENATE(#REF!,","))</f>
        <v/>
      </c>
      <c r="AQ334" s="7"/>
      <c r="AX334" s="10">
        <f t="shared" ca="1" si="68"/>
        <v>8</v>
      </c>
    </row>
    <row r="335" spans="1:50">
      <c r="A335" s="10"/>
      <c r="B335" s="44"/>
      <c r="C335" s="44"/>
      <c r="D335" s="44"/>
      <c r="E335" s="44"/>
      <c r="F335" s="71">
        <f t="shared" si="69"/>
        <v>0</v>
      </c>
      <c r="G335" s="43"/>
      <c r="H335" s="43"/>
      <c r="I335" s="31"/>
      <c r="J335" s="31"/>
      <c r="K335" s="43"/>
      <c r="L335" s="43"/>
      <c r="M335" s="43"/>
      <c r="N335" s="28" t="str">
        <f t="shared" si="66"/>
        <v/>
      </c>
      <c r="O335" s="28"/>
      <c r="P335" s="28"/>
      <c r="Q335" s="28" t="str">
        <f t="shared" si="67"/>
        <v/>
      </c>
      <c r="R335" s="28" t="e">
        <f>IF(#REF!="","",#REF!&amp;",")</f>
        <v>#REF!</v>
      </c>
      <c r="S335" s="28" t="str">
        <f>IF(G335="","",CONCATENATE(#REF!,","))</f>
        <v/>
      </c>
      <c r="AQ335" s="7"/>
      <c r="AX335" s="10">
        <f t="shared" ca="1" si="68"/>
        <v>7</v>
      </c>
    </row>
    <row r="336" spans="1:50">
      <c r="A336" s="10"/>
      <c r="B336" s="44"/>
      <c r="C336" s="44"/>
      <c r="D336" s="44"/>
      <c r="E336" s="44"/>
      <c r="F336" s="71">
        <f t="shared" si="69"/>
        <v>0</v>
      </c>
      <c r="G336" s="43"/>
      <c r="H336" s="43"/>
      <c r="I336" s="31"/>
      <c r="J336" s="31"/>
      <c r="K336" s="43"/>
      <c r="L336" s="43"/>
      <c r="M336" s="43"/>
      <c r="N336" s="28" t="str">
        <f t="shared" si="66"/>
        <v/>
      </c>
      <c r="O336" s="28"/>
      <c r="P336" s="28"/>
      <c r="Q336" s="28" t="str">
        <f t="shared" si="67"/>
        <v/>
      </c>
      <c r="R336" s="28" t="e">
        <f>IF(#REF!="","",#REF!&amp;",")</f>
        <v>#REF!</v>
      </c>
      <c r="S336" s="28" t="str">
        <f>IF(G336="","",CONCATENATE(#REF!,","))</f>
        <v/>
      </c>
      <c r="AQ336" s="7"/>
      <c r="AX336" s="10">
        <f t="shared" ca="1" si="68"/>
        <v>11</v>
      </c>
    </row>
    <row r="337" spans="1:50">
      <c r="A337" s="10"/>
      <c r="B337" s="44"/>
      <c r="C337" s="44"/>
      <c r="D337" s="44"/>
      <c r="E337" s="44"/>
      <c r="F337" s="71">
        <f t="shared" ref="F337:F348" si="70">VLOOKUP(A337,$AN$107:$AV$144,3,0)</f>
        <v>0</v>
      </c>
      <c r="G337" s="43"/>
      <c r="H337" s="43"/>
      <c r="I337" s="31"/>
      <c r="J337" s="31"/>
      <c r="K337" s="43"/>
      <c r="L337" s="43"/>
      <c r="M337" s="43"/>
      <c r="N337" s="28" t="str">
        <f t="shared" si="66"/>
        <v/>
      </c>
      <c r="O337" s="28"/>
      <c r="P337" s="28"/>
      <c r="Q337" s="28" t="str">
        <f t="shared" si="67"/>
        <v/>
      </c>
      <c r="R337" s="28" t="e">
        <f>IF(#REF!="","",#REF!&amp;",")</f>
        <v>#REF!</v>
      </c>
      <c r="S337" s="28" t="str">
        <f>IF(G337="","",CONCATENATE(#REF!,","))</f>
        <v/>
      </c>
      <c r="AQ337" s="7"/>
      <c r="AX337" s="10">
        <f t="shared" ca="1" si="68"/>
        <v>15</v>
      </c>
    </row>
    <row r="338" spans="1:50">
      <c r="A338" s="10"/>
      <c r="B338" s="44"/>
      <c r="C338" s="44"/>
      <c r="D338" s="44"/>
      <c r="E338" s="44"/>
      <c r="F338" s="71">
        <f t="shared" si="70"/>
        <v>0</v>
      </c>
      <c r="G338" s="43"/>
      <c r="H338" s="43"/>
      <c r="I338" s="31"/>
      <c r="J338" s="31"/>
      <c r="K338" s="43"/>
      <c r="L338" s="43"/>
      <c r="M338" s="43"/>
      <c r="N338" s="28" t="str">
        <f t="shared" si="66"/>
        <v/>
      </c>
      <c r="O338" s="28"/>
      <c r="P338" s="28"/>
      <c r="Q338" s="28" t="str">
        <f t="shared" si="67"/>
        <v/>
      </c>
      <c r="R338" s="28" t="e">
        <f>IF(#REF!="","",#REF!&amp;",")</f>
        <v>#REF!</v>
      </c>
      <c r="S338" s="28" t="str">
        <f>IF(G338="","",CONCATENATE(#REF!,","))</f>
        <v/>
      </c>
      <c r="AQ338" s="7"/>
      <c r="AX338" s="10">
        <f t="shared" ca="1" si="68"/>
        <v>23</v>
      </c>
    </row>
    <row r="339" spans="1:50">
      <c r="A339" s="10"/>
      <c r="B339" s="44"/>
      <c r="C339" s="44"/>
      <c r="D339" s="44"/>
      <c r="E339" s="44"/>
      <c r="F339" s="71">
        <f t="shared" si="70"/>
        <v>0</v>
      </c>
      <c r="G339" s="43"/>
      <c r="H339" s="43"/>
      <c r="I339" s="31"/>
      <c r="J339" s="31"/>
      <c r="K339" s="43"/>
      <c r="L339" s="43"/>
      <c r="M339" s="43"/>
      <c r="N339" s="28" t="str">
        <f t="shared" si="66"/>
        <v/>
      </c>
      <c r="O339" s="28"/>
      <c r="P339" s="28"/>
      <c r="Q339" s="28" t="str">
        <f t="shared" si="67"/>
        <v/>
      </c>
      <c r="R339" s="28" t="e">
        <f>IF(#REF!="","",#REF!&amp;",")</f>
        <v>#REF!</v>
      </c>
      <c r="S339" s="28" t="str">
        <f>IF(G339="","",CONCATENATE(#REF!,","))</f>
        <v/>
      </c>
      <c r="AQ339" s="7"/>
      <c r="AX339" s="10">
        <f t="shared" ca="1" si="68"/>
        <v>14</v>
      </c>
    </row>
    <row r="340" spans="1:50">
      <c r="A340" s="10"/>
      <c r="B340" s="44"/>
      <c r="C340" s="44"/>
      <c r="D340" s="44"/>
      <c r="E340" s="44"/>
      <c r="F340" s="71">
        <f t="shared" si="70"/>
        <v>0</v>
      </c>
      <c r="G340" s="43"/>
      <c r="H340" s="43"/>
      <c r="I340" s="31"/>
      <c r="J340" s="31"/>
      <c r="K340" s="43"/>
      <c r="L340" s="43"/>
      <c r="M340" s="43"/>
      <c r="N340" s="28" t="str">
        <f t="shared" si="66"/>
        <v/>
      </c>
      <c r="O340" s="28"/>
      <c r="P340" s="28"/>
      <c r="Q340" s="28" t="str">
        <f t="shared" si="67"/>
        <v/>
      </c>
      <c r="R340" s="28" t="e">
        <f>IF(#REF!="","",#REF!&amp;",")</f>
        <v>#REF!</v>
      </c>
      <c r="S340" s="28" t="str">
        <f>IF(G340="","",CONCATENATE(#REF!,","))</f>
        <v/>
      </c>
      <c r="AQ340" s="7"/>
      <c r="AX340" s="10">
        <f t="shared" ca="1" si="68"/>
        <v>6</v>
      </c>
    </row>
    <row r="341" spans="1:50">
      <c r="A341" s="10"/>
      <c r="B341" s="44"/>
      <c r="C341" s="44"/>
      <c r="D341" s="44"/>
      <c r="E341" s="44"/>
      <c r="F341" s="71">
        <f t="shared" si="70"/>
        <v>0</v>
      </c>
      <c r="G341" s="43"/>
      <c r="H341" s="43"/>
      <c r="I341" s="31"/>
      <c r="J341" s="31"/>
      <c r="K341" s="43"/>
      <c r="L341" s="43"/>
      <c r="M341" s="43"/>
      <c r="N341" s="28" t="str">
        <f t="shared" si="66"/>
        <v/>
      </c>
      <c r="O341" s="28"/>
      <c r="P341" s="28"/>
      <c r="Q341" s="28" t="str">
        <f t="shared" si="67"/>
        <v/>
      </c>
      <c r="R341" s="28" t="e">
        <f>IF(#REF!="","",#REF!&amp;",")</f>
        <v>#REF!</v>
      </c>
      <c r="S341" s="28" t="str">
        <f>IF(G341="","",CONCATENATE(#REF!,","))</f>
        <v/>
      </c>
      <c r="AQ341" s="7"/>
      <c r="AX341" s="10">
        <f t="shared" ca="1" si="68"/>
        <v>6</v>
      </c>
    </row>
    <row r="342" spans="1:50">
      <c r="A342" s="10"/>
      <c r="B342" s="44"/>
      <c r="C342" s="44"/>
      <c r="D342" s="44"/>
      <c r="E342" s="44"/>
      <c r="F342" s="71">
        <f t="shared" si="70"/>
        <v>0</v>
      </c>
      <c r="G342" s="43"/>
      <c r="H342" s="43"/>
      <c r="I342" s="31"/>
      <c r="J342" s="31"/>
      <c r="K342" s="43"/>
      <c r="L342" s="43"/>
      <c r="M342" s="43"/>
      <c r="N342" s="28"/>
      <c r="O342" s="28"/>
      <c r="P342" s="28"/>
      <c r="Q342" s="28"/>
      <c r="R342" s="28"/>
      <c r="S342" s="28"/>
      <c r="AQ342" s="7"/>
      <c r="AX342" s="10">
        <f t="shared" ca="1" si="68"/>
        <v>31</v>
      </c>
    </row>
    <row r="343" spans="1:50">
      <c r="A343" s="10"/>
      <c r="B343" s="44"/>
      <c r="C343" s="44"/>
      <c r="D343" s="44"/>
      <c r="E343" s="44"/>
      <c r="F343" s="71">
        <f t="shared" si="70"/>
        <v>0</v>
      </c>
      <c r="G343" s="43"/>
      <c r="H343" s="43"/>
      <c r="I343" s="31"/>
      <c r="J343" s="31"/>
      <c r="K343" s="43"/>
      <c r="L343" s="43"/>
      <c r="M343" s="43"/>
      <c r="N343" s="28"/>
      <c r="O343" s="28"/>
      <c r="P343" s="28"/>
      <c r="Q343" s="28"/>
      <c r="R343" s="28"/>
      <c r="S343" s="28"/>
      <c r="AQ343" s="7"/>
      <c r="AX343" s="10">
        <f t="shared" ca="1" si="68"/>
        <v>32</v>
      </c>
    </row>
    <row r="344" spans="1:50">
      <c r="A344" s="10"/>
      <c r="B344" s="44"/>
      <c r="C344" s="44"/>
      <c r="D344" s="44"/>
      <c r="E344" s="44"/>
      <c r="F344" s="71">
        <f t="shared" si="70"/>
        <v>0</v>
      </c>
      <c r="G344" s="43"/>
      <c r="H344" s="43"/>
      <c r="I344" s="31"/>
      <c r="J344" s="31"/>
      <c r="K344" s="43"/>
      <c r="L344" s="43"/>
      <c r="M344" s="43"/>
      <c r="N344" s="28"/>
      <c r="O344" s="28"/>
      <c r="P344" s="28"/>
      <c r="Q344" s="28"/>
      <c r="R344" s="28"/>
      <c r="S344" s="28"/>
      <c r="AQ344" s="7"/>
      <c r="AX344" s="10">
        <f t="shared" ca="1" si="68"/>
        <v>20</v>
      </c>
    </row>
    <row r="345" spans="1:50">
      <c r="A345" s="10"/>
      <c r="B345" s="44"/>
      <c r="C345" s="44"/>
      <c r="D345" s="44"/>
      <c r="E345" s="44"/>
      <c r="F345" s="71">
        <f t="shared" si="70"/>
        <v>0</v>
      </c>
      <c r="G345" s="43"/>
      <c r="H345" s="43"/>
      <c r="I345" s="31"/>
      <c r="J345" s="31"/>
      <c r="K345" s="43"/>
      <c r="L345" s="43"/>
      <c r="M345" s="43"/>
      <c r="N345" s="28"/>
      <c r="O345" s="28"/>
      <c r="P345" s="28"/>
      <c r="Q345" s="28"/>
      <c r="R345" s="28"/>
      <c r="S345" s="28"/>
      <c r="AQ345" s="7"/>
      <c r="AX345" s="10">
        <f t="shared" ca="1" si="68"/>
        <v>34</v>
      </c>
    </row>
    <row r="346" spans="1:50">
      <c r="A346" s="10"/>
      <c r="B346" s="44"/>
      <c r="C346" s="44"/>
      <c r="D346" s="44"/>
      <c r="E346" s="44"/>
      <c r="F346" s="71">
        <f t="shared" si="70"/>
        <v>0</v>
      </c>
      <c r="G346" s="43"/>
      <c r="H346" s="43"/>
      <c r="I346" s="31"/>
      <c r="J346" s="31"/>
      <c r="K346" s="43"/>
      <c r="L346" s="43"/>
      <c r="M346" s="43"/>
      <c r="N346" s="28"/>
      <c r="O346" s="28"/>
      <c r="P346" s="28"/>
      <c r="Q346" s="28"/>
      <c r="R346" s="28"/>
      <c r="S346" s="28"/>
      <c r="AQ346" s="7"/>
      <c r="AX346" s="10">
        <f t="shared" ca="1" si="68"/>
        <v>33</v>
      </c>
    </row>
    <row r="347" spans="1:50">
      <c r="A347" s="10"/>
      <c r="B347" s="44"/>
      <c r="C347" s="44"/>
      <c r="D347" s="44"/>
      <c r="E347" s="44"/>
      <c r="F347" s="71">
        <f t="shared" si="70"/>
        <v>0</v>
      </c>
      <c r="G347" s="43"/>
      <c r="H347" s="43"/>
      <c r="I347" s="31"/>
      <c r="J347" s="31"/>
      <c r="K347" s="43"/>
      <c r="L347" s="43"/>
      <c r="M347" s="43"/>
      <c r="N347" s="28"/>
      <c r="O347" s="28"/>
      <c r="P347" s="28"/>
      <c r="Q347" s="28"/>
      <c r="R347" s="28"/>
      <c r="S347" s="28"/>
      <c r="AQ347" s="7"/>
      <c r="AX347" s="10">
        <f t="shared" ca="1" si="68"/>
        <v>15</v>
      </c>
    </row>
    <row r="348" spans="1:50">
      <c r="A348" s="10"/>
      <c r="B348" s="44"/>
      <c r="C348" s="44"/>
      <c r="D348" s="44"/>
      <c r="E348" s="44"/>
      <c r="F348" s="71">
        <f t="shared" si="70"/>
        <v>0</v>
      </c>
      <c r="G348" s="43"/>
      <c r="H348" s="43"/>
      <c r="I348" s="31"/>
      <c r="J348" s="31"/>
      <c r="K348" s="43"/>
      <c r="L348" s="43"/>
      <c r="M348" s="43"/>
      <c r="N348" s="28"/>
      <c r="O348" s="28"/>
      <c r="P348" s="28"/>
      <c r="Q348" s="28"/>
      <c r="R348" s="28"/>
      <c r="S348" s="28"/>
      <c r="AQ348" s="7"/>
      <c r="AX348" s="10">
        <f t="shared" ca="1" si="68"/>
        <v>27</v>
      </c>
    </row>
    <row r="349" spans="1:50">
      <c r="A349" s="10"/>
      <c r="B349" s="44"/>
      <c r="C349" s="44"/>
      <c r="D349" s="44"/>
      <c r="E349" s="44"/>
      <c r="F349" s="71">
        <f t="shared" ref="F349:F363" si="71">VLOOKUP(A349,$AN$107:$AV$144,3,0)</f>
        <v>0</v>
      </c>
      <c r="G349" s="43"/>
      <c r="H349" s="43"/>
      <c r="I349" s="31"/>
      <c r="J349" s="31"/>
      <c r="K349" s="43"/>
      <c r="L349" s="43"/>
      <c r="M349" s="43"/>
      <c r="N349" s="28"/>
      <c r="O349" s="28"/>
      <c r="P349" s="28"/>
      <c r="Q349" s="28"/>
      <c r="R349" s="28"/>
      <c r="S349" s="28"/>
      <c r="AQ349" s="7"/>
      <c r="AX349" s="10">
        <f t="shared" ca="1" si="68"/>
        <v>10</v>
      </c>
    </row>
    <row r="350" spans="1:50">
      <c r="A350" s="10"/>
      <c r="B350" s="44"/>
      <c r="C350" s="44"/>
      <c r="D350" s="44"/>
      <c r="E350" s="44"/>
      <c r="F350" s="71">
        <f t="shared" si="71"/>
        <v>0</v>
      </c>
      <c r="G350" s="43"/>
      <c r="H350" s="43"/>
      <c r="I350" s="31"/>
      <c r="J350" s="31"/>
      <c r="K350" s="43"/>
      <c r="L350" s="43"/>
      <c r="M350" s="43"/>
      <c r="N350" s="28"/>
      <c r="O350" s="28"/>
      <c r="P350" s="28"/>
      <c r="Q350" s="28"/>
      <c r="R350" s="28"/>
      <c r="S350" s="28"/>
      <c r="AQ350" s="7"/>
      <c r="AX350" s="10">
        <f t="shared" ca="1" si="68"/>
        <v>18</v>
      </c>
    </row>
    <row r="351" spans="1:50">
      <c r="A351" s="10"/>
      <c r="B351" s="44"/>
      <c r="C351" s="44"/>
      <c r="D351" s="44"/>
      <c r="E351" s="44"/>
      <c r="F351" s="71">
        <f t="shared" si="71"/>
        <v>0</v>
      </c>
      <c r="G351" s="43"/>
      <c r="H351" s="43"/>
      <c r="I351" s="31"/>
      <c r="J351" s="31"/>
      <c r="K351" s="43"/>
      <c r="L351" s="43"/>
      <c r="M351" s="43"/>
      <c r="N351" s="28"/>
      <c r="O351" s="28"/>
      <c r="P351" s="28"/>
      <c r="Q351" s="28"/>
      <c r="R351" s="28"/>
      <c r="S351" s="28"/>
      <c r="AQ351" s="7"/>
      <c r="AX351" s="10">
        <f t="shared" ca="1" si="68"/>
        <v>34</v>
      </c>
    </row>
    <row r="352" spans="1:50">
      <c r="A352" s="10"/>
      <c r="B352" s="44"/>
      <c r="C352" s="44"/>
      <c r="D352" s="44"/>
      <c r="E352" s="44"/>
      <c r="F352" s="71">
        <f t="shared" si="71"/>
        <v>0</v>
      </c>
      <c r="G352" s="43"/>
      <c r="H352" s="43"/>
      <c r="I352" s="31"/>
      <c r="J352" s="31"/>
      <c r="K352" s="43"/>
      <c r="L352" s="43"/>
      <c r="M352" s="43"/>
      <c r="N352" s="28"/>
      <c r="O352" s="28"/>
      <c r="P352" s="28"/>
      <c r="Q352" s="28"/>
      <c r="R352" s="28"/>
      <c r="S352" s="28"/>
      <c r="AQ352" s="7"/>
      <c r="AX352" s="10">
        <f t="shared" ca="1" si="68"/>
        <v>21</v>
      </c>
    </row>
    <row r="353" spans="1:50">
      <c r="A353" s="10"/>
      <c r="B353" s="44"/>
      <c r="C353" s="44"/>
      <c r="D353" s="44"/>
      <c r="E353" s="44"/>
      <c r="F353" s="71">
        <f t="shared" si="71"/>
        <v>0</v>
      </c>
      <c r="G353" s="43"/>
      <c r="H353" s="43"/>
      <c r="I353" s="31"/>
      <c r="J353" s="31"/>
      <c r="K353" s="43"/>
      <c r="L353" s="43"/>
      <c r="M353" s="43"/>
      <c r="N353" s="28"/>
      <c r="O353" s="28"/>
      <c r="P353" s="28"/>
      <c r="Q353" s="28"/>
      <c r="R353" s="28"/>
      <c r="S353" s="28"/>
      <c r="AQ353" s="7"/>
      <c r="AX353" s="10">
        <f t="shared" ca="1" si="68"/>
        <v>20</v>
      </c>
    </row>
    <row r="354" spans="1:50">
      <c r="A354" s="10"/>
      <c r="B354" s="44"/>
      <c r="C354" s="44"/>
      <c r="D354" s="44"/>
      <c r="E354" s="44"/>
      <c r="F354" s="71">
        <f t="shared" si="71"/>
        <v>0</v>
      </c>
      <c r="G354" s="43"/>
      <c r="H354" s="43"/>
      <c r="I354" s="31"/>
      <c r="J354" s="31"/>
      <c r="K354" s="43"/>
      <c r="L354" s="43"/>
      <c r="M354" s="43"/>
      <c r="N354" s="28"/>
      <c r="O354" s="28"/>
      <c r="P354" s="28"/>
      <c r="Q354" s="28"/>
      <c r="R354" s="28"/>
      <c r="S354" s="28"/>
      <c r="AQ354" s="7"/>
      <c r="AX354" s="10">
        <f t="shared" ca="1" si="68"/>
        <v>9</v>
      </c>
    </row>
    <row r="355" spans="1:50">
      <c r="A355" s="10"/>
      <c r="B355" s="44"/>
      <c r="C355" s="44"/>
      <c r="D355" s="44"/>
      <c r="E355" s="44"/>
      <c r="F355" s="71">
        <f t="shared" si="71"/>
        <v>0</v>
      </c>
      <c r="G355" s="43"/>
      <c r="H355" s="43"/>
      <c r="I355" s="31"/>
      <c r="J355" s="31"/>
      <c r="K355" s="43"/>
      <c r="L355" s="43"/>
      <c r="M355" s="43"/>
      <c r="N355" s="28"/>
      <c r="O355" s="28"/>
      <c r="P355" s="28"/>
      <c r="Q355" s="28"/>
      <c r="R355" s="28"/>
      <c r="S355" s="28"/>
      <c r="AQ355" s="7"/>
      <c r="AX355" s="10">
        <f t="shared" ca="1" si="68"/>
        <v>31</v>
      </c>
    </row>
    <row r="356" spans="1:50">
      <c r="A356" s="10"/>
      <c r="B356" s="44"/>
      <c r="C356" s="44"/>
      <c r="D356" s="44"/>
      <c r="E356" s="44"/>
      <c r="F356" s="71">
        <f t="shared" si="71"/>
        <v>0</v>
      </c>
      <c r="G356" s="43"/>
      <c r="H356" s="43"/>
      <c r="I356" s="31"/>
      <c r="J356" s="31"/>
      <c r="K356" s="43"/>
      <c r="L356" s="43"/>
      <c r="M356" s="43"/>
      <c r="N356" s="28"/>
      <c r="O356" s="28"/>
      <c r="P356" s="28"/>
      <c r="Q356" s="28"/>
      <c r="R356" s="28"/>
      <c r="S356" s="28"/>
      <c r="AQ356" s="7"/>
      <c r="AX356" s="10">
        <f t="shared" ca="1" si="68"/>
        <v>0</v>
      </c>
    </row>
    <row r="357" spans="1:50">
      <c r="A357" s="10"/>
      <c r="B357" s="44"/>
      <c r="C357" s="44"/>
      <c r="D357" s="44"/>
      <c r="E357" s="44"/>
      <c r="F357" s="71">
        <f t="shared" si="71"/>
        <v>0</v>
      </c>
      <c r="G357" s="43"/>
      <c r="H357" s="43"/>
      <c r="I357" s="31"/>
      <c r="J357" s="31"/>
      <c r="K357" s="43"/>
      <c r="L357" s="43"/>
      <c r="M357" s="43"/>
      <c r="N357" s="28"/>
      <c r="O357" s="28"/>
      <c r="P357" s="28"/>
      <c r="Q357" s="28"/>
      <c r="R357" s="28"/>
      <c r="S357" s="28"/>
      <c r="AQ357" s="7"/>
      <c r="AX357" s="10">
        <f t="shared" ca="1" si="68"/>
        <v>14</v>
      </c>
    </row>
    <row r="358" spans="1:50">
      <c r="A358" s="10"/>
      <c r="B358" s="44"/>
      <c r="C358" s="44"/>
      <c r="D358" s="44"/>
      <c r="E358" s="44"/>
      <c r="F358" s="71">
        <f t="shared" si="71"/>
        <v>0</v>
      </c>
      <c r="G358" s="43"/>
      <c r="H358" s="43"/>
      <c r="I358" s="31"/>
      <c r="J358" s="31"/>
      <c r="K358" s="43"/>
      <c r="L358" s="43"/>
      <c r="M358" s="43"/>
      <c r="N358" s="28"/>
      <c r="O358" s="28"/>
      <c r="P358" s="28"/>
      <c r="Q358" s="28"/>
      <c r="R358" s="28"/>
      <c r="S358" s="28"/>
      <c r="AQ358" s="7"/>
      <c r="AX358" s="10">
        <f t="shared" ca="1" si="68"/>
        <v>30</v>
      </c>
    </row>
    <row r="359" spans="1:50">
      <c r="A359" s="10"/>
      <c r="B359" s="44"/>
      <c r="C359" s="44"/>
      <c r="D359" s="44"/>
      <c r="E359" s="44"/>
      <c r="F359" s="71">
        <f t="shared" si="71"/>
        <v>0</v>
      </c>
      <c r="G359" s="43"/>
      <c r="H359" s="43"/>
      <c r="I359" s="31"/>
      <c r="J359" s="31"/>
      <c r="K359" s="43"/>
      <c r="L359" s="43"/>
      <c r="M359" s="43"/>
      <c r="N359" s="28"/>
      <c r="O359" s="28"/>
      <c r="P359" s="28"/>
      <c r="Q359" s="28"/>
      <c r="R359" s="28"/>
      <c r="S359" s="28"/>
      <c r="AQ359" s="7"/>
      <c r="AX359" s="10">
        <f t="shared" ca="1" si="68"/>
        <v>31</v>
      </c>
    </row>
    <row r="360" spans="1:50">
      <c r="A360" s="10"/>
      <c r="B360" s="44"/>
      <c r="C360" s="44"/>
      <c r="D360" s="44"/>
      <c r="E360" s="44"/>
      <c r="F360" s="71">
        <f t="shared" si="71"/>
        <v>0</v>
      </c>
      <c r="G360" s="43"/>
      <c r="H360" s="43"/>
      <c r="I360" s="31"/>
      <c r="J360" s="31"/>
      <c r="K360" s="43"/>
      <c r="L360" s="43"/>
      <c r="M360" s="43"/>
      <c r="N360" s="28"/>
      <c r="O360" s="28"/>
      <c r="P360" s="28"/>
      <c r="Q360" s="28"/>
      <c r="R360" s="28"/>
      <c r="S360" s="28"/>
      <c r="AQ360" s="7"/>
      <c r="AX360" s="10">
        <f t="shared" ca="1" si="68"/>
        <v>29</v>
      </c>
    </row>
    <row r="361" spans="1:50">
      <c r="A361" s="10"/>
      <c r="B361" s="44"/>
      <c r="C361" s="44"/>
      <c r="D361" s="44"/>
      <c r="E361" s="44"/>
      <c r="F361" s="71">
        <f t="shared" si="71"/>
        <v>0</v>
      </c>
      <c r="G361" s="43"/>
      <c r="H361" s="43"/>
      <c r="I361" s="31"/>
      <c r="J361" s="31"/>
      <c r="K361" s="43"/>
      <c r="L361" s="43"/>
      <c r="M361" s="43"/>
      <c r="N361" s="28"/>
      <c r="O361" s="28"/>
      <c r="P361" s="28"/>
      <c r="Q361" s="28"/>
      <c r="R361" s="28"/>
      <c r="S361" s="28"/>
      <c r="AQ361" s="7"/>
      <c r="AX361" s="10">
        <f t="shared" ca="1" si="68"/>
        <v>16</v>
      </c>
    </row>
    <row r="362" spans="1:50">
      <c r="A362" s="10"/>
      <c r="B362" s="44"/>
      <c r="C362" s="44"/>
      <c r="D362" s="44"/>
      <c r="E362" s="44"/>
      <c r="F362" s="71">
        <f t="shared" si="71"/>
        <v>0</v>
      </c>
      <c r="G362" s="43"/>
      <c r="H362" s="43"/>
      <c r="I362" s="31"/>
      <c r="J362" s="31"/>
      <c r="K362" s="43"/>
      <c r="L362" s="43"/>
      <c r="M362" s="43"/>
      <c r="N362" s="28"/>
      <c r="O362" s="28"/>
      <c r="P362" s="28"/>
      <c r="Q362" s="28"/>
      <c r="R362" s="28"/>
      <c r="S362" s="28"/>
      <c r="AQ362" s="7"/>
      <c r="AX362" s="10">
        <f t="shared" ca="1" si="68"/>
        <v>2</v>
      </c>
    </row>
    <row r="363" spans="1:50">
      <c r="A363" s="10"/>
      <c r="B363" s="44"/>
      <c r="C363" s="44"/>
      <c r="D363" s="44"/>
      <c r="E363" s="44"/>
      <c r="F363" s="71">
        <f t="shared" si="71"/>
        <v>0</v>
      </c>
      <c r="G363" s="43"/>
      <c r="H363" s="43"/>
      <c r="I363" s="31"/>
      <c r="J363" s="31"/>
      <c r="K363" s="43"/>
      <c r="L363" s="43"/>
      <c r="M363" s="43"/>
      <c r="N363" s="28"/>
      <c r="O363" s="28"/>
      <c r="P363" s="28"/>
      <c r="Q363" s="28"/>
      <c r="R363" s="28"/>
      <c r="S363" s="28"/>
      <c r="AQ363" s="7"/>
      <c r="AX363" s="10">
        <f t="shared" ca="1" si="68"/>
        <v>33</v>
      </c>
    </row>
    <row r="364" spans="1:50">
      <c r="A364" s="10"/>
      <c r="B364" s="44"/>
      <c r="C364" s="44"/>
      <c r="D364" s="44"/>
      <c r="E364" s="44"/>
      <c r="F364" s="44"/>
      <c r="G364" s="43"/>
      <c r="H364" s="43"/>
      <c r="I364" s="31"/>
      <c r="J364" s="31"/>
      <c r="K364" s="43"/>
      <c r="L364" s="43"/>
      <c r="M364" s="43"/>
      <c r="N364" s="28"/>
      <c r="O364" s="28"/>
      <c r="P364" s="28"/>
      <c r="Q364" s="28"/>
      <c r="R364" s="28"/>
      <c r="S364" s="28"/>
      <c r="AQ364" s="7"/>
      <c r="AX364" s="10">
        <f t="shared" ca="1" si="68"/>
        <v>4</v>
      </c>
    </row>
    <row r="365" spans="1:50">
      <c r="A365" s="10"/>
      <c r="B365" s="44"/>
      <c r="C365" s="44"/>
      <c r="D365" s="44"/>
      <c r="E365" s="44"/>
      <c r="F365" s="44"/>
      <c r="G365" s="43"/>
      <c r="H365" s="43"/>
      <c r="I365" s="31"/>
      <c r="J365" s="31"/>
      <c r="K365" s="43"/>
      <c r="L365" s="43"/>
      <c r="M365" s="43"/>
      <c r="N365" s="28"/>
      <c r="O365" s="28"/>
      <c r="P365" s="28"/>
      <c r="Q365" s="28"/>
      <c r="R365" s="28"/>
      <c r="S365" s="28"/>
      <c r="AQ365" s="7"/>
      <c r="AX365" s="10">
        <f t="shared" ca="1" si="68"/>
        <v>17</v>
      </c>
    </row>
    <row r="366" spans="1:50">
      <c r="A366" s="10"/>
      <c r="B366" s="44"/>
      <c r="C366" s="44"/>
      <c r="D366" s="44"/>
      <c r="E366" s="44"/>
      <c r="F366" s="44"/>
      <c r="G366" s="43"/>
      <c r="H366" s="43"/>
      <c r="I366" s="31"/>
      <c r="J366" s="31"/>
      <c r="K366" s="43"/>
      <c r="L366" s="43"/>
      <c r="M366" s="43"/>
      <c r="N366" s="28"/>
      <c r="O366" s="28"/>
      <c r="P366" s="28"/>
      <c r="Q366" s="28"/>
      <c r="R366" s="28"/>
      <c r="S366" s="28"/>
      <c r="AQ366" s="7"/>
      <c r="AX366" s="10">
        <f t="shared" ca="1" si="68"/>
        <v>5</v>
      </c>
    </row>
    <row r="367" spans="1:50">
      <c r="A367" s="10"/>
      <c r="B367" s="44"/>
      <c r="C367" s="44"/>
      <c r="D367" s="44"/>
      <c r="E367" s="44"/>
      <c r="F367" s="44"/>
      <c r="G367" s="43"/>
      <c r="H367" s="43"/>
      <c r="I367" s="31"/>
      <c r="J367" s="31"/>
      <c r="K367" s="43"/>
      <c r="L367" s="43"/>
      <c r="M367" s="43"/>
      <c r="N367" s="28"/>
      <c r="O367" s="28"/>
      <c r="P367" s="28"/>
      <c r="Q367" s="28"/>
      <c r="R367" s="28"/>
      <c r="S367" s="28"/>
      <c r="AQ367" s="7"/>
      <c r="AX367" s="10">
        <f t="shared" ca="1" si="68"/>
        <v>21</v>
      </c>
    </row>
    <row r="368" spans="1:50">
      <c r="A368" s="10"/>
      <c r="B368" s="44"/>
      <c r="C368" s="44"/>
      <c r="D368" s="44"/>
      <c r="E368" s="44"/>
      <c r="F368" s="44"/>
      <c r="G368" s="43"/>
      <c r="H368" s="43"/>
      <c r="I368" s="31"/>
      <c r="J368" s="31"/>
      <c r="K368" s="43"/>
      <c r="L368" s="43"/>
      <c r="M368" s="43"/>
      <c r="N368" s="28"/>
      <c r="O368" s="28"/>
      <c r="P368" s="28"/>
      <c r="Q368" s="28"/>
      <c r="R368" s="28"/>
      <c r="S368" s="28"/>
      <c r="AQ368" s="7"/>
      <c r="AX368" s="10">
        <f t="shared" ca="1" si="68"/>
        <v>19</v>
      </c>
    </row>
    <row r="369" spans="1:50">
      <c r="A369" s="10"/>
      <c r="B369" s="44"/>
      <c r="C369" s="44"/>
      <c r="D369" s="44"/>
      <c r="E369" s="44"/>
      <c r="F369" s="44"/>
      <c r="G369" s="43"/>
      <c r="H369" s="43"/>
      <c r="I369" s="31"/>
      <c r="J369" s="31"/>
      <c r="K369" s="43"/>
      <c r="L369" s="43"/>
      <c r="M369" s="43"/>
      <c r="N369" s="28"/>
      <c r="O369" s="28"/>
      <c r="P369" s="28"/>
      <c r="Q369" s="28"/>
      <c r="R369" s="28"/>
      <c r="S369" s="28"/>
      <c r="AQ369" s="7"/>
      <c r="AX369" s="10">
        <f t="shared" ca="1" si="68"/>
        <v>14</v>
      </c>
    </row>
    <row r="370" spans="1:50">
      <c r="A370" s="10"/>
      <c r="B370" s="44"/>
      <c r="C370" s="44"/>
      <c r="D370" s="44"/>
      <c r="E370" s="44"/>
      <c r="F370" s="44"/>
      <c r="G370" s="43"/>
      <c r="H370" s="43"/>
      <c r="I370" s="31"/>
      <c r="J370" s="31"/>
      <c r="K370" s="43"/>
      <c r="L370" s="43"/>
      <c r="M370" s="43"/>
      <c r="N370" s="28"/>
      <c r="O370" s="28"/>
      <c r="P370" s="28"/>
      <c r="Q370" s="28"/>
      <c r="R370" s="28"/>
      <c r="S370" s="28"/>
      <c r="AQ370" s="7"/>
      <c r="AX370" s="10">
        <f t="shared" ca="1" si="68"/>
        <v>8</v>
      </c>
    </row>
    <row r="371" spans="1:50">
      <c r="A371" s="10"/>
      <c r="B371" s="44"/>
      <c r="C371" s="44"/>
      <c r="D371" s="44"/>
      <c r="E371" s="44"/>
      <c r="F371" s="44"/>
      <c r="G371" s="43"/>
      <c r="H371" s="43"/>
      <c r="I371" s="31"/>
      <c r="J371" s="31"/>
      <c r="K371" s="43"/>
      <c r="L371" s="43"/>
      <c r="M371" s="43"/>
      <c r="N371" s="28"/>
      <c r="O371" s="28"/>
      <c r="P371" s="28"/>
      <c r="Q371" s="28"/>
      <c r="R371" s="28"/>
      <c r="S371" s="28"/>
      <c r="AQ371" s="7"/>
      <c r="AX371" s="10">
        <f t="shared" ca="1" si="68"/>
        <v>21</v>
      </c>
    </row>
    <row r="372" spans="1:50">
      <c r="A372" s="10"/>
      <c r="B372" s="44"/>
      <c r="C372" s="44"/>
      <c r="D372" s="44"/>
      <c r="E372" s="44"/>
      <c r="F372" s="44"/>
      <c r="G372" s="43"/>
      <c r="H372" s="43"/>
      <c r="I372" s="31"/>
      <c r="J372" s="31"/>
      <c r="K372" s="43"/>
      <c r="L372" s="43"/>
      <c r="M372" s="43"/>
      <c r="N372" s="28"/>
      <c r="O372" s="28"/>
      <c r="P372" s="28"/>
      <c r="Q372" s="28"/>
      <c r="R372" s="28"/>
      <c r="S372" s="28"/>
      <c r="AQ372" s="7"/>
      <c r="AX372" s="10">
        <f t="shared" ca="1" si="68"/>
        <v>13</v>
      </c>
    </row>
    <row r="373" spans="1:50">
      <c r="A373" s="10"/>
      <c r="B373" s="44"/>
      <c r="C373" s="44"/>
      <c r="D373" s="44"/>
      <c r="E373" s="44"/>
      <c r="F373" s="44"/>
      <c r="G373" s="43"/>
      <c r="H373" s="43"/>
      <c r="I373" s="31"/>
      <c r="J373" s="31"/>
      <c r="K373" s="43"/>
      <c r="L373" s="43"/>
      <c r="M373" s="43"/>
      <c r="N373" s="28"/>
      <c r="O373" s="28"/>
      <c r="P373" s="28"/>
      <c r="Q373" s="28"/>
      <c r="R373" s="28"/>
      <c r="S373" s="28"/>
      <c r="AQ373" s="7"/>
      <c r="AX373" s="10">
        <f t="shared" ca="1" si="68"/>
        <v>20</v>
      </c>
    </row>
    <row r="374" spans="1:50">
      <c r="A374" s="10"/>
      <c r="B374" s="44"/>
      <c r="C374" s="44"/>
      <c r="D374" s="44"/>
      <c r="E374" s="44"/>
      <c r="F374" s="44"/>
      <c r="G374" s="43"/>
      <c r="H374" s="43"/>
      <c r="I374" s="31"/>
      <c r="J374" s="31"/>
      <c r="K374" s="43"/>
      <c r="L374" s="43"/>
      <c r="M374" s="43"/>
      <c r="N374" s="28"/>
      <c r="O374" s="28"/>
      <c r="P374" s="28"/>
      <c r="Q374" s="28"/>
      <c r="R374" s="28"/>
      <c r="S374" s="28"/>
      <c r="AQ374" s="7"/>
      <c r="AX374" s="10">
        <f t="shared" ca="1" si="68"/>
        <v>26</v>
      </c>
    </row>
    <row r="375" spans="1:50">
      <c r="A375" s="10"/>
      <c r="B375" s="44"/>
      <c r="C375" s="44"/>
      <c r="D375" s="44"/>
      <c r="E375" s="44"/>
      <c r="F375" s="44"/>
      <c r="G375" s="43"/>
      <c r="H375" s="43"/>
      <c r="I375" s="31"/>
      <c r="J375" s="31"/>
      <c r="K375" s="43"/>
      <c r="L375" s="43"/>
      <c r="M375" s="43"/>
      <c r="N375" s="28"/>
      <c r="O375" s="28"/>
      <c r="P375" s="28"/>
      <c r="Q375" s="28"/>
      <c r="R375" s="28"/>
      <c r="S375" s="28"/>
      <c r="AQ375" s="7"/>
      <c r="AX375" s="10">
        <f t="shared" ca="1" si="68"/>
        <v>16</v>
      </c>
    </row>
    <row r="376" spans="1:50">
      <c r="A376" s="10"/>
      <c r="B376" s="44"/>
      <c r="C376" s="44"/>
      <c r="D376" s="44"/>
      <c r="E376" s="44"/>
      <c r="F376" s="44"/>
      <c r="G376" s="43"/>
      <c r="H376" s="43"/>
      <c r="I376" s="31"/>
      <c r="J376" s="31"/>
      <c r="K376" s="43"/>
      <c r="L376" s="43"/>
      <c r="M376" s="43"/>
      <c r="N376" s="28"/>
      <c r="O376" s="28"/>
      <c r="P376" s="28"/>
      <c r="Q376" s="28"/>
      <c r="R376" s="28"/>
      <c r="S376" s="28"/>
      <c r="AQ376" s="7"/>
      <c r="AX376" s="10">
        <f t="shared" ca="1" si="68"/>
        <v>16</v>
      </c>
    </row>
    <row r="377" spans="1:50">
      <c r="A377" s="10"/>
      <c r="B377" s="44"/>
      <c r="C377" s="44"/>
      <c r="D377" s="44"/>
      <c r="E377" s="44"/>
      <c r="F377" s="44"/>
      <c r="G377" s="43"/>
      <c r="H377" s="43"/>
      <c r="I377" s="31"/>
      <c r="J377" s="31"/>
      <c r="K377" s="43"/>
      <c r="L377" s="43"/>
      <c r="M377" s="43"/>
      <c r="N377" s="28"/>
      <c r="O377" s="28"/>
      <c r="P377" s="28"/>
      <c r="Q377" s="28"/>
      <c r="R377" s="28"/>
      <c r="S377" s="28"/>
      <c r="AQ377" s="7"/>
      <c r="AX377" s="10">
        <f t="shared" ca="1" si="68"/>
        <v>23</v>
      </c>
    </row>
    <row r="378" spans="1:50">
      <c r="A378" s="10"/>
      <c r="B378" s="44"/>
      <c r="C378" s="44"/>
      <c r="D378" s="44"/>
      <c r="E378" s="44"/>
      <c r="F378" s="44"/>
      <c r="G378" s="43"/>
      <c r="H378" s="43"/>
      <c r="I378" s="31"/>
      <c r="J378" s="31"/>
      <c r="K378" s="43"/>
      <c r="L378" s="43"/>
      <c r="M378" s="43"/>
      <c r="N378" s="28"/>
      <c r="O378" s="28"/>
      <c r="P378" s="28"/>
      <c r="Q378" s="28"/>
      <c r="R378" s="28"/>
      <c r="S378" s="28"/>
      <c r="AQ378" s="7"/>
      <c r="AX378" s="10">
        <f t="shared" ca="1" si="68"/>
        <v>10</v>
      </c>
    </row>
    <row r="379" spans="1:50">
      <c r="A379" s="10"/>
      <c r="B379" s="44"/>
      <c r="C379" s="44"/>
      <c r="D379" s="44"/>
      <c r="E379" s="44"/>
      <c r="F379" s="44"/>
      <c r="G379" s="43"/>
      <c r="H379" s="43"/>
      <c r="I379" s="31"/>
      <c r="J379" s="31"/>
      <c r="K379" s="43"/>
      <c r="L379" s="43"/>
      <c r="M379" s="43"/>
      <c r="N379" s="28"/>
      <c r="O379" s="28"/>
      <c r="P379" s="28"/>
      <c r="Q379" s="28"/>
      <c r="R379" s="28"/>
      <c r="S379" s="28"/>
      <c r="AQ379" s="7"/>
      <c r="AX379" s="10">
        <f t="shared" ca="1" si="68"/>
        <v>21</v>
      </c>
    </row>
    <row r="380" spans="1:50">
      <c r="A380" s="10"/>
      <c r="B380" s="44"/>
      <c r="C380" s="44"/>
      <c r="D380" s="44"/>
      <c r="E380" s="44"/>
      <c r="F380" s="44"/>
      <c r="G380" s="43"/>
      <c r="H380" s="43"/>
      <c r="I380" s="31"/>
      <c r="J380" s="31"/>
      <c r="K380" s="43"/>
      <c r="L380" s="43"/>
      <c r="M380" s="43"/>
      <c r="N380" s="28"/>
      <c r="O380" s="28"/>
      <c r="P380" s="28"/>
      <c r="Q380" s="28"/>
      <c r="R380" s="28"/>
      <c r="S380" s="28"/>
      <c r="AQ380" s="7"/>
      <c r="AX380" s="10">
        <f t="shared" ca="1" si="68"/>
        <v>27</v>
      </c>
    </row>
    <row r="381" spans="1:50">
      <c r="A381" s="10"/>
      <c r="B381" s="44"/>
      <c r="C381" s="44"/>
      <c r="D381" s="44"/>
      <c r="E381" s="44"/>
      <c r="F381" s="44"/>
      <c r="G381" s="43"/>
      <c r="H381" s="43"/>
      <c r="I381" s="31"/>
      <c r="J381" s="31"/>
      <c r="K381" s="43"/>
      <c r="L381" s="43"/>
      <c r="M381" s="43"/>
      <c r="N381" s="28"/>
      <c r="O381" s="28"/>
      <c r="P381" s="28"/>
      <c r="Q381" s="28"/>
      <c r="R381" s="28"/>
      <c r="S381" s="28"/>
      <c r="AQ381" s="7"/>
      <c r="AX381" s="10">
        <f t="shared" ca="1" si="68"/>
        <v>5</v>
      </c>
    </row>
    <row r="382" spans="1:50">
      <c r="A382" s="10"/>
      <c r="B382" s="44"/>
      <c r="C382" s="44"/>
      <c r="D382" s="44"/>
      <c r="E382" s="44"/>
      <c r="F382" s="44"/>
      <c r="G382" s="43"/>
      <c r="H382" s="43"/>
      <c r="I382" s="31"/>
      <c r="J382" s="31"/>
      <c r="K382" s="43"/>
      <c r="L382" s="43"/>
      <c r="M382" s="43"/>
      <c r="N382" s="28"/>
      <c r="O382" s="28"/>
      <c r="P382" s="28"/>
      <c r="Q382" s="28"/>
      <c r="R382" s="28"/>
      <c r="S382" s="28"/>
      <c r="AQ382" s="7"/>
      <c r="AX382" s="10">
        <f t="shared" ca="1" si="68"/>
        <v>16</v>
      </c>
    </row>
    <row r="383" spans="1:50">
      <c r="A383" s="10"/>
      <c r="B383" s="44"/>
      <c r="C383" s="44"/>
      <c r="D383" s="44"/>
      <c r="E383" s="44"/>
      <c r="F383" s="44"/>
      <c r="G383" s="43"/>
      <c r="H383" s="43"/>
      <c r="I383" s="31"/>
      <c r="J383" s="31"/>
      <c r="K383" s="43"/>
      <c r="L383" s="43"/>
      <c r="M383" s="43"/>
      <c r="N383" s="28"/>
      <c r="O383" s="28"/>
      <c r="P383" s="28"/>
      <c r="Q383" s="28"/>
      <c r="R383" s="28"/>
      <c r="S383" s="28"/>
      <c r="AQ383" s="7"/>
      <c r="AX383" s="10">
        <f t="shared" ca="1" si="68"/>
        <v>15</v>
      </c>
    </row>
    <row r="384" spans="1:50">
      <c r="A384" s="10"/>
      <c r="B384" s="44"/>
      <c r="C384" s="44"/>
      <c r="D384" s="44"/>
      <c r="E384" s="44"/>
      <c r="F384" s="44"/>
      <c r="G384" s="43"/>
      <c r="H384" s="43"/>
      <c r="I384" s="31"/>
      <c r="J384" s="31"/>
      <c r="K384" s="43"/>
      <c r="L384" s="43"/>
      <c r="M384" s="43"/>
      <c r="N384" s="28"/>
      <c r="O384" s="28"/>
      <c r="P384" s="28"/>
      <c r="Q384" s="28"/>
      <c r="R384" s="28"/>
      <c r="S384" s="28"/>
      <c r="AQ384" s="7"/>
      <c r="AX384" s="10">
        <f t="shared" ca="1" si="68"/>
        <v>23</v>
      </c>
    </row>
    <row r="385" spans="1:50">
      <c r="A385" s="10"/>
      <c r="B385" s="44"/>
      <c r="C385" s="44"/>
      <c r="D385" s="44"/>
      <c r="E385" s="44"/>
      <c r="F385" s="44"/>
      <c r="G385" s="43"/>
      <c r="H385" s="43"/>
      <c r="I385" s="31"/>
      <c r="J385" s="31"/>
      <c r="K385" s="43"/>
      <c r="L385" s="43"/>
      <c r="M385" s="43"/>
      <c r="N385" s="28"/>
      <c r="O385" s="28"/>
      <c r="P385" s="28"/>
      <c r="Q385" s="28"/>
      <c r="R385" s="28"/>
      <c r="S385" s="28"/>
      <c r="AQ385" s="7"/>
      <c r="AX385" s="10">
        <f t="shared" ca="1" si="68"/>
        <v>34</v>
      </c>
    </row>
    <row r="386" spans="1:50">
      <c r="A386" s="10"/>
      <c r="B386" s="44"/>
      <c r="C386" s="44"/>
      <c r="D386" s="44"/>
      <c r="E386" s="44"/>
      <c r="F386" s="44"/>
      <c r="G386" s="43"/>
      <c r="H386" s="43"/>
      <c r="I386" s="31"/>
      <c r="J386" s="31"/>
      <c r="K386" s="43"/>
      <c r="L386" s="43"/>
      <c r="M386" s="43"/>
      <c r="N386" s="28"/>
      <c r="O386" s="28"/>
      <c r="P386" s="28"/>
      <c r="Q386" s="28"/>
      <c r="R386" s="28"/>
      <c r="S386" s="28"/>
      <c r="AQ386" s="7"/>
      <c r="AX386" s="10">
        <f t="shared" ca="1" si="68"/>
        <v>12</v>
      </c>
    </row>
    <row r="387" spans="1:50">
      <c r="A387" s="10"/>
      <c r="B387" s="44"/>
      <c r="C387" s="44"/>
      <c r="D387" s="44"/>
      <c r="E387" s="44"/>
      <c r="F387" s="44"/>
      <c r="G387" s="43"/>
      <c r="H387" s="43"/>
      <c r="I387" s="31"/>
      <c r="J387" s="31"/>
      <c r="K387" s="43"/>
      <c r="L387" s="43"/>
      <c r="M387" s="43"/>
      <c r="N387" s="28"/>
      <c r="O387" s="28"/>
      <c r="P387" s="28"/>
      <c r="Q387" s="28"/>
      <c r="R387" s="28"/>
      <c r="S387" s="28"/>
      <c r="AQ387" s="7"/>
      <c r="AX387" s="10">
        <f t="shared" ca="1" si="68"/>
        <v>4</v>
      </c>
    </row>
    <row r="388" spans="1:50">
      <c r="A388" s="10"/>
      <c r="B388" s="44"/>
      <c r="C388" s="44"/>
      <c r="D388" s="44"/>
      <c r="E388" s="44"/>
      <c r="F388" s="44"/>
      <c r="G388" s="43"/>
      <c r="H388" s="43"/>
      <c r="I388" s="31"/>
      <c r="J388" s="31"/>
      <c r="K388" s="43"/>
      <c r="L388" s="43"/>
      <c r="M388" s="43"/>
      <c r="N388" s="28"/>
      <c r="O388" s="28"/>
      <c r="P388" s="28"/>
      <c r="Q388" s="28"/>
      <c r="R388" s="28"/>
      <c r="S388" s="28"/>
      <c r="AQ388" s="7"/>
      <c r="AX388" s="10">
        <f t="shared" ca="1" si="68"/>
        <v>32</v>
      </c>
    </row>
    <row r="389" spans="1:50">
      <c r="A389" s="10"/>
      <c r="B389" s="44"/>
      <c r="C389" s="44"/>
      <c r="D389" s="44"/>
      <c r="E389" s="44"/>
      <c r="F389" s="44"/>
      <c r="G389" s="43"/>
      <c r="H389" s="43"/>
      <c r="I389" s="31"/>
      <c r="J389" s="31"/>
      <c r="K389" s="43"/>
      <c r="L389" s="43"/>
      <c r="M389" s="43"/>
      <c r="N389" s="28"/>
      <c r="O389" s="28"/>
      <c r="P389" s="28"/>
      <c r="Q389" s="28"/>
      <c r="R389" s="28"/>
      <c r="S389" s="28"/>
      <c r="AQ389" s="7"/>
      <c r="AX389" s="10">
        <f t="shared" ref="AX389:AX452" ca="1" si="72">IF($A$2="no",INT(RAND()*36+1),INT(RAND()*37))</f>
        <v>9</v>
      </c>
    </row>
    <row r="390" spans="1:50">
      <c r="A390" s="10"/>
      <c r="B390" s="44"/>
      <c r="C390" s="44"/>
      <c r="D390" s="44"/>
      <c r="E390" s="44"/>
      <c r="F390" s="44"/>
      <c r="G390" s="43"/>
      <c r="H390" s="43"/>
      <c r="I390" s="31"/>
      <c r="J390" s="31"/>
      <c r="K390" s="43"/>
      <c r="L390" s="43"/>
      <c r="M390" s="43"/>
      <c r="N390" s="28"/>
      <c r="O390" s="28"/>
      <c r="P390" s="28"/>
      <c r="Q390" s="28"/>
      <c r="R390" s="28"/>
      <c r="S390" s="28"/>
      <c r="AQ390" s="7"/>
      <c r="AX390" s="10">
        <f t="shared" ca="1" si="72"/>
        <v>6</v>
      </c>
    </row>
    <row r="391" spans="1:50">
      <c r="A391" s="10"/>
      <c r="B391" s="44"/>
      <c r="C391" s="44"/>
      <c r="D391" s="44"/>
      <c r="E391" s="44"/>
      <c r="F391" s="44"/>
      <c r="G391" s="43"/>
      <c r="H391" s="43"/>
      <c r="I391" s="31"/>
      <c r="J391" s="31"/>
      <c r="K391" s="43"/>
      <c r="L391" s="43"/>
      <c r="M391" s="43"/>
      <c r="N391" s="28"/>
      <c r="O391" s="28"/>
      <c r="P391" s="28"/>
      <c r="Q391" s="28"/>
      <c r="R391" s="28"/>
      <c r="S391" s="28"/>
      <c r="AQ391" s="7"/>
      <c r="AX391" s="10">
        <f t="shared" ca="1" si="72"/>
        <v>7</v>
      </c>
    </row>
    <row r="392" spans="1:50">
      <c r="A392" s="10"/>
      <c r="B392" s="44"/>
      <c r="C392" s="44"/>
      <c r="D392" s="44"/>
      <c r="E392" s="44"/>
      <c r="F392" s="44"/>
      <c r="G392" s="43"/>
      <c r="H392" s="43"/>
      <c r="I392" s="31"/>
      <c r="J392" s="31"/>
      <c r="K392" s="43"/>
      <c r="L392" s="43"/>
      <c r="M392" s="43"/>
      <c r="N392" s="28"/>
      <c r="O392" s="28"/>
      <c r="P392" s="28"/>
      <c r="Q392" s="28"/>
      <c r="R392" s="28"/>
      <c r="S392" s="28"/>
      <c r="AQ392" s="7"/>
      <c r="AX392" s="10">
        <f t="shared" ca="1" si="72"/>
        <v>31</v>
      </c>
    </row>
    <row r="393" spans="1:50">
      <c r="A393" s="10"/>
      <c r="B393" s="44"/>
      <c r="C393" s="44"/>
      <c r="D393" s="44"/>
      <c r="E393" s="44"/>
      <c r="F393" s="44"/>
      <c r="G393" s="43"/>
      <c r="H393" s="43"/>
      <c r="I393" s="31"/>
      <c r="J393" s="31"/>
      <c r="K393" s="43"/>
      <c r="L393" s="43"/>
      <c r="M393" s="43"/>
      <c r="N393" s="28"/>
      <c r="O393" s="28"/>
      <c r="P393" s="28"/>
      <c r="Q393" s="28"/>
      <c r="R393" s="28"/>
      <c r="S393" s="28"/>
      <c r="AQ393" s="7"/>
      <c r="AX393" s="10">
        <f t="shared" ca="1" si="72"/>
        <v>6</v>
      </c>
    </row>
    <row r="394" spans="1:50">
      <c r="A394" s="10"/>
      <c r="B394" s="44"/>
      <c r="C394" s="44"/>
      <c r="D394" s="44"/>
      <c r="E394" s="44"/>
      <c r="F394" s="44"/>
      <c r="G394" s="43"/>
      <c r="H394" s="43"/>
      <c r="I394" s="31"/>
      <c r="J394" s="31"/>
      <c r="K394" s="43"/>
      <c r="L394" s="43"/>
      <c r="M394" s="43"/>
      <c r="N394" s="28"/>
      <c r="O394" s="28"/>
      <c r="P394" s="28"/>
      <c r="Q394" s="28"/>
      <c r="R394" s="28"/>
      <c r="S394" s="28"/>
      <c r="AQ394" s="7"/>
      <c r="AX394" s="10">
        <f t="shared" ca="1" si="72"/>
        <v>19</v>
      </c>
    </row>
    <row r="395" spans="1:50">
      <c r="A395" s="10"/>
      <c r="B395" s="44"/>
      <c r="C395" s="44"/>
      <c r="D395" s="44"/>
      <c r="E395" s="44"/>
      <c r="F395" s="44"/>
      <c r="G395" s="43"/>
      <c r="H395" s="43"/>
      <c r="I395" s="31"/>
      <c r="J395" s="31"/>
      <c r="K395" s="43"/>
      <c r="L395" s="43"/>
      <c r="M395" s="43"/>
      <c r="N395" s="28"/>
      <c r="O395" s="28"/>
      <c r="P395" s="28"/>
      <c r="Q395" s="28"/>
      <c r="R395" s="28"/>
      <c r="S395" s="28"/>
      <c r="AQ395" s="7"/>
      <c r="AX395" s="10">
        <f t="shared" ca="1" si="72"/>
        <v>6</v>
      </c>
    </row>
    <row r="396" spans="1:50">
      <c r="A396" s="10"/>
      <c r="B396" s="44"/>
      <c r="C396" s="44"/>
      <c r="D396" s="44"/>
      <c r="E396" s="44"/>
      <c r="F396" s="44"/>
      <c r="G396" s="43"/>
      <c r="H396" s="43"/>
      <c r="I396" s="31"/>
      <c r="J396" s="31"/>
      <c r="K396" s="43"/>
      <c r="L396" s="43"/>
      <c r="M396" s="43"/>
      <c r="N396" s="28"/>
      <c r="O396" s="28"/>
      <c r="P396" s="28"/>
      <c r="Q396" s="28"/>
      <c r="R396" s="28"/>
      <c r="S396" s="28"/>
      <c r="AQ396" s="7"/>
      <c r="AX396" s="10">
        <f t="shared" ca="1" si="72"/>
        <v>35</v>
      </c>
    </row>
    <row r="397" spans="1:50">
      <c r="A397" s="10"/>
      <c r="B397" s="44"/>
      <c r="C397" s="44"/>
      <c r="D397" s="44"/>
      <c r="E397" s="44"/>
      <c r="F397" s="44"/>
      <c r="G397" s="43"/>
      <c r="H397" s="43"/>
      <c r="I397" s="31"/>
      <c r="J397" s="31"/>
      <c r="K397" s="43"/>
      <c r="L397" s="43"/>
      <c r="M397" s="43"/>
      <c r="N397" s="28"/>
      <c r="O397" s="28"/>
      <c r="P397" s="28"/>
      <c r="Q397" s="28"/>
      <c r="R397" s="28"/>
      <c r="S397" s="28"/>
      <c r="AQ397" s="7"/>
      <c r="AX397" s="10">
        <f t="shared" ca="1" si="72"/>
        <v>31</v>
      </c>
    </row>
    <row r="398" spans="1:50">
      <c r="A398" s="10"/>
      <c r="B398" s="44"/>
      <c r="C398" s="44"/>
      <c r="D398" s="44"/>
      <c r="E398" s="44"/>
      <c r="F398" s="44"/>
      <c r="G398" s="43"/>
      <c r="H398" s="43"/>
      <c r="I398" s="31"/>
      <c r="J398" s="31"/>
      <c r="K398" s="43"/>
      <c r="L398" s="43"/>
      <c r="M398" s="43"/>
      <c r="N398" s="28"/>
      <c r="O398" s="28"/>
      <c r="P398" s="28"/>
      <c r="Q398" s="28"/>
      <c r="R398" s="28"/>
      <c r="S398" s="28"/>
      <c r="AQ398" s="7"/>
      <c r="AX398" s="10">
        <f t="shared" ca="1" si="72"/>
        <v>17</v>
      </c>
    </row>
    <row r="399" spans="1:50">
      <c r="A399" s="10"/>
      <c r="B399" s="44"/>
      <c r="C399" s="44"/>
      <c r="D399" s="44"/>
      <c r="E399" s="44"/>
      <c r="F399" s="44"/>
      <c r="G399" s="43"/>
      <c r="H399" s="43"/>
      <c r="I399" s="31"/>
      <c r="J399" s="31"/>
      <c r="K399" s="43"/>
      <c r="L399" s="43"/>
      <c r="M399" s="43"/>
      <c r="N399" s="28"/>
      <c r="O399" s="28"/>
      <c r="P399" s="28"/>
      <c r="Q399" s="28"/>
      <c r="R399" s="28"/>
      <c r="S399" s="28"/>
      <c r="AQ399" s="7"/>
      <c r="AX399" s="10">
        <f t="shared" ca="1" si="72"/>
        <v>24</v>
      </c>
    </row>
    <row r="400" spans="1:50">
      <c r="A400" s="10"/>
      <c r="B400" s="44"/>
      <c r="C400" s="44"/>
      <c r="D400" s="44"/>
      <c r="E400" s="44"/>
      <c r="F400" s="44"/>
      <c r="G400" s="43"/>
      <c r="H400" s="43"/>
      <c r="I400" s="31"/>
      <c r="J400" s="31"/>
      <c r="K400" s="43"/>
      <c r="L400" s="43"/>
      <c r="M400" s="43"/>
      <c r="N400" s="28"/>
      <c r="O400" s="28"/>
      <c r="P400" s="28"/>
      <c r="Q400" s="28"/>
      <c r="R400" s="28"/>
      <c r="S400" s="28"/>
      <c r="AQ400" s="7"/>
      <c r="AX400" s="10">
        <f t="shared" ca="1" si="72"/>
        <v>29</v>
      </c>
    </row>
    <row r="401" spans="1:50">
      <c r="A401" s="10"/>
      <c r="B401" s="44"/>
      <c r="C401" s="44"/>
      <c r="D401" s="44"/>
      <c r="E401" s="44"/>
      <c r="F401" s="44"/>
      <c r="G401" s="43"/>
      <c r="H401" s="43"/>
      <c r="I401" s="31"/>
      <c r="J401" s="31"/>
      <c r="K401" s="43"/>
      <c r="L401" s="43"/>
      <c r="M401" s="43"/>
      <c r="N401" s="28"/>
      <c r="O401" s="28"/>
      <c r="P401" s="28"/>
      <c r="Q401" s="28"/>
      <c r="R401" s="28"/>
      <c r="S401" s="28"/>
      <c r="AQ401" s="7"/>
      <c r="AX401" s="10">
        <f t="shared" ca="1" si="72"/>
        <v>1</v>
      </c>
    </row>
    <row r="402" spans="1:50">
      <c r="A402" s="10"/>
      <c r="B402" s="44"/>
      <c r="C402" s="44"/>
      <c r="D402" s="44"/>
      <c r="E402" s="44"/>
      <c r="F402" s="44"/>
      <c r="G402" s="43"/>
      <c r="H402" s="43"/>
      <c r="I402" s="31"/>
      <c r="J402" s="31"/>
      <c r="K402" s="43"/>
      <c r="L402" s="43"/>
      <c r="M402" s="43"/>
      <c r="N402" s="28"/>
      <c r="O402" s="28"/>
      <c r="P402" s="28"/>
      <c r="Q402" s="28"/>
      <c r="R402" s="28"/>
      <c r="S402" s="28"/>
      <c r="AQ402" s="7"/>
      <c r="AX402" s="10">
        <f t="shared" ca="1" si="72"/>
        <v>28</v>
      </c>
    </row>
    <row r="403" spans="1:50">
      <c r="A403" s="10"/>
      <c r="B403" s="44"/>
      <c r="C403" s="44"/>
      <c r="D403" s="44"/>
      <c r="E403" s="44"/>
      <c r="F403" s="44"/>
      <c r="G403" s="43"/>
      <c r="H403" s="43"/>
      <c r="I403" s="31"/>
      <c r="J403" s="31"/>
      <c r="K403" s="43"/>
      <c r="L403" s="43"/>
      <c r="M403" s="43"/>
      <c r="N403" s="28"/>
      <c r="O403" s="28"/>
      <c r="P403" s="28"/>
      <c r="Q403" s="28"/>
      <c r="R403" s="28"/>
      <c r="S403" s="28"/>
      <c r="AQ403" s="7"/>
      <c r="AX403" s="10">
        <f t="shared" ca="1" si="72"/>
        <v>34</v>
      </c>
    </row>
    <row r="404" spans="1:50">
      <c r="A404" s="10"/>
      <c r="B404" s="44"/>
      <c r="C404" s="44"/>
      <c r="D404" s="44"/>
      <c r="E404" s="44"/>
      <c r="F404" s="44"/>
      <c r="G404" s="43"/>
      <c r="H404" s="43"/>
      <c r="I404" s="31"/>
      <c r="J404" s="31"/>
      <c r="K404" s="43"/>
      <c r="L404" s="43"/>
      <c r="M404" s="43"/>
      <c r="N404" s="28"/>
      <c r="O404" s="28"/>
      <c r="P404" s="28"/>
      <c r="Q404" s="28"/>
      <c r="R404" s="28"/>
      <c r="S404" s="28"/>
      <c r="AQ404" s="7"/>
      <c r="AX404" s="10">
        <f t="shared" ca="1" si="72"/>
        <v>7</v>
      </c>
    </row>
    <row r="405" spans="1:50">
      <c r="A405" s="10"/>
      <c r="B405" s="44"/>
      <c r="C405" s="44"/>
      <c r="D405" s="44"/>
      <c r="E405" s="44"/>
      <c r="F405" s="44"/>
      <c r="G405" s="43"/>
      <c r="H405" s="43"/>
      <c r="I405" s="31"/>
      <c r="J405" s="31"/>
      <c r="K405" s="43"/>
      <c r="L405" s="43"/>
      <c r="M405" s="43"/>
      <c r="N405" s="28"/>
      <c r="O405" s="28"/>
      <c r="P405" s="28"/>
      <c r="Q405" s="28"/>
      <c r="R405" s="28"/>
      <c r="S405" s="28"/>
      <c r="AQ405" s="7"/>
      <c r="AX405" s="10">
        <f t="shared" ca="1" si="72"/>
        <v>11</v>
      </c>
    </row>
    <row r="406" spans="1:50">
      <c r="A406" s="10"/>
      <c r="B406" s="44"/>
      <c r="C406" s="44"/>
      <c r="D406" s="44"/>
      <c r="E406" s="44"/>
      <c r="F406" s="44"/>
      <c r="G406" s="43"/>
      <c r="H406" s="43"/>
      <c r="I406" s="31"/>
      <c r="J406" s="31"/>
      <c r="K406" s="43"/>
      <c r="L406" s="43"/>
      <c r="M406" s="43"/>
      <c r="N406" s="28"/>
      <c r="O406" s="28"/>
      <c r="P406" s="28"/>
      <c r="Q406" s="28"/>
      <c r="R406" s="28"/>
      <c r="S406" s="28"/>
      <c r="AQ406" s="7"/>
      <c r="AX406" s="10">
        <f t="shared" ca="1" si="72"/>
        <v>22</v>
      </c>
    </row>
    <row r="407" spans="1:50">
      <c r="A407" s="10"/>
      <c r="B407" s="44"/>
      <c r="C407" s="44"/>
      <c r="D407" s="44"/>
      <c r="E407" s="44"/>
      <c r="F407" s="44"/>
      <c r="G407" s="43"/>
      <c r="H407" s="43"/>
      <c r="I407" s="31"/>
      <c r="J407" s="31"/>
      <c r="K407" s="43"/>
      <c r="L407" s="43"/>
      <c r="M407" s="43"/>
      <c r="N407" s="28"/>
      <c r="O407" s="28"/>
      <c r="P407" s="28"/>
      <c r="Q407" s="28"/>
      <c r="R407" s="28"/>
      <c r="S407" s="28"/>
      <c r="AQ407" s="7"/>
      <c r="AX407" s="10">
        <f t="shared" ca="1" si="72"/>
        <v>0</v>
      </c>
    </row>
    <row r="408" spans="1:50">
      <c r="A408" s="10"/>
      <c r="B408" s="44"/>
      <c r="C408" s="44"/>
      <c r="D408" s="44"/>
      <c r="E408" s="44"/>
      <c r="F408" s="44"/>
      <c r="G408" s="43"/>
      <c r="H408" s="43"/>
      <c r="I408" s="31"/>
      <c r="J408" s="31"/>
      <c r="K408" s="43"/>
      <c r="L408" s="43"/>
      <c r="M408" s="43"/>
      <c r="N408" s="28"/>
      <c r="O408" s="28"/>
      <c r="P408" s="28"/>
      <c r="Q408" s="28"/>
      <c r="R408" s="28"/>
      <c r="S408" s="28"/>
      <c r="AQ408" s="7"/>
      <c r="AX408" s="10">
        <f t="shared" ca="1" si="72"/>
        <v>17</v>
      </c>
    </row>
    <row r="409" spans="1:50">
      <c r="A409" s="10"/>
      <c r="B409" s="44"/>
      <c r="C409" s="44"/>
      <c r="D409" s="44"/>
      <c r="E409" s="44"/>
      <c r="F409" s="44"/>
      <c r="G409" s="43"/>
      <c r="H409" s="43"/>
      <c r="I409" s="31"/>
      <c r="J409" s="31"/>
      <c r="K409" s="43"/>
      <c r="L409" s="43"/>
      <c r="M409" s="43"/>
      <c r="N409" s="28"/>
      <c r="O409" s="28"/>
      <c r="P409" s="28"/>
      <c r="Q409" s="28"/>
      <c r="R409" s="28"/>
      <c r="S409" s="28"/>
      <c r="AQ409" s="7"/>
      <c r="AX409" s="10">
        <f t="shared" ca="1" si="72"/>
        <v>35</v>
      </c>
    </row>
    <row r="410" spans="1:50">
      <c r="A410" s="10"/>
      <c r="B410" s="44"/>
      <c r="C410" s="44"/>
      <c r="D410" s="44"/>
      <c r="E410" s="44"/>
      <c r="F410" s="44"/>
      <c r="G410" s="43"/>
      <c r="H410" s="43"/>
      <c r="I410" s="31"/>
      <c r="J410" s="31"/>
      <c r="K410" s="43"/>
      <c r="L410" s="43"/>
      <c r="M410" s="43"/>
      <c r="N410" s="28"/>
      <c r="O410" s="28"/>
      <c r="P410" s="28"/>
      <c r="Q410" s="28"/>
      <c r="R410" s="28"/>
      <c r="S410" s="28"/>
      <c r="AQ410" s="7"/>
      <c r="AX410" s="10">
        <f t="shared" ca="1" si="72"/>
        <v>27</v>
      </c>
    </row>
    <row r="411" spans="1:50">
      <c r="A411" s="10"/>
      <c r="B411" s="44"/>
      <c r="C411" s="44"/>
      <c r="D411" s="44"/>
      <c r="E411" s="44"/>
      <c r="F411" s="44"/>
      <c r="G411" s="43"/>
      <c r="H411" s="43"/>
      <c r="I411" s="31"/>
      <c r="J411" s="31"/>
      <c r="K411" s="43"/>
      <c r="L411" s="43"/>
      <c r="M411" s="43"/>
      <c r="N411" s="28"/>
      <c r="O411" s="28"/>
      <c r="P411" s="28"/>
      <c r="Q411" s="28"/>
      <c r="R411" s="28"/>
      <c r="S411" s="28"/>
      <c r="AQ411" s="7"/>
      <c r="AX411" s="10">
        <f t="shared" ca="1" si="72"/>
        <v>18</v>
      </c>
    </row>
    <row r="412" spans="1:50">
      <c r="A412" s="10"/>
      <c r="B412" s="44"/>
      <c r="C412" s="44"/>
      <c r="D412" s="44"/>
      <c r="E412" s="44"/>
      <c r="F412" s="44"/>
      <c r="G412" s="43"/>
      <c r="H412" s="43"/>
      <c r="I412" s="31"/>
      <c r="J412" s="31"/>
      <c r="K412" s="43"/>
      <c r="L412" s="43"/>
      <c r="M412" s="43"/>
      <c r="N412" s="28"/>
      <c r="O412" s="28"/>
      <c r="P412" s="28"/>
      <c r="Q412" s="28"/>
      <c r="R412" s="28"/>
      <c r="S412" s="28"/>
      <c r="AQ412" s="7"/>
      <c r="AX412" s="10">
        <f t="shared" ca="1" si="72"/>
        <v>10</v>
      </c>
    </row>
    <row r="413" spans="1:50">
      <c r="A413" s="10"/>
      <c r="B413" s="44"/>
      <c r="C413" s="44"/>
      <c r="D413" s="44"/>
      <c r="E413" s="44"/>
      <c r="F413" s="44"/>
      <c r="G413" s="43"/>
      <c r="H413" s="43"/>
      <c r="I413" s="31"/>
      <c r="J413" s="31"/>
      <c r="K413" s="43"/>
      <c r="L413" s="43"/>
      <c r="M413" s="43"/>
      <c r="N413" s="28"/>
      <c r="O413" s="28"/>
      <c r="P413" s="28"/>
      <c r="Q413" s="28"/>
      <c r="R413" s="28"/>
      <c r="S413" s="28"/>
      <c r="AQ413" s="7"/>
      <c r="AX413" s="10">
        <f t="shared" ca="1" si="72"/>
        <v>2</v>
      </c>
    </row>
    <row r="414" spans="1:50">
      <c r="A414" s="10"/>
      <c r="B414" s="44"/>
      <c r="C414" s="44"/>
      <c r="D414" s="44"/>
      <c r="E414" s="44"/>
      <c r="F414" s="44"/>
      <c r="G414" s="43"/>
      <c r="H414" s="43"/>
      <c r="I414" s="31"/>
      <c r="J414" s="31"/>
      <c r="K414" s="43"/>
      <c r="L414" s="43"/>
      <c r="M414" s="43"/>
      <c r="N414" s="28"/>
      <c r="O414" s="28"/>
      <c r="P414" s="28"/>
      <c r="Q414" s="28"/>
      <c r="R414" s="28"/>
      <c r="S414" s="28"/>
      <c r="AQ414" s="7"/>
      <c r="AX414" s="10">
        <f t="shared" ca="1" si="72"/>
        <v>22</v>
      </c>
    </row>
    <row r="415" spans="1:50">
      <c r="A415" s="10"/>
      <c r="B415" s="44"/>
      <c r="C415" s="44"/>
      <c r="D415" s="44"/>
      <c r="E415" s="44"/>
      <c r="F415" s="44"/>
      <c r="G415" s="43"/>
      <c r="H415" s="43"/>
      <c r="I415" s="31"/>
      <c r="J415" s="31"/>
      <c r="K415" s="43"/>
      <c r="L415" s="43"/>
      <c r="M415" s="43"/>
      <c r="N415" s="28"/>
      <c r="O415" s="28"/>
      <c r="P415" s="28"/>
      <c r="Q415" s="28"/>
      <c r="R415" s="28"/>
      <c r="S415" s="28"/>
      <c r="AQ415" s="7"/>
      <c r="AX415" s="10">
        <f t="shared" ca="1" si="72"/>
        <v>9</v>
      </c>
    </row>
    <row r="416" spans="1:50">
      <c r="A416" s="10"/>
      <c r="B416" s="44"/>
      <c r="C416" s="44"/>
      <c r="D416" s="44"/>
      <c r="E416" s="44"/>
      <c r="F416" s="44"/>
      <c r="G416" s="43"/>
      <c r="H416" s="43"/>
      <c r="I416" s="31"/>
      <c r="J416" s="31"/>
      <c r="K416" s="43"/>
      <c r="L416" s="43"/>
      <c r="M416" s="43"/>
      <c r="N416" s="28"/>
      <c r="O416" s="28"/>
      <c r="P416" s="28"/>
      <c r="Q416" s="28"/>
      <c r="R416" s="28"/>
      <c r="S416" s="28"/>
      <c r="AQ416" s="7"/>
      <c r="AX416" s="10">
        <f t="shared" ca="1" si="72"/>
        <v>7</v>
      </c>
    </row>
    <row r="417" spans="1:50">
      <c r="A417" s="10"/>
      <c r="B417" s="44"/>
      <c r="C417" s="44"/>
      <c r="D417" s="44"/>
      <c r="E417" s="44"/>
      <c r="F417" s="44"/>
      <c r="G417" s="43"/>
      <c r="H417" s="43"/>
      <c r="I417" s="31"/>
      <c r="J417" s="31"/>
      <c r="K417" s="43"/>
      <c r="L417" s="43"/>
      <c r="M417" s="43"/>
      <c r="N417" s="28"/>
      <c r="O417" s="28"/>
      <c r="P417" s="28"/>
      <c r="Q417" s="28"/>
      <c r="R417" s="28"/>
      <c r="S417" s="28"/>
      <c r="AQ417" s="7"/>
      <c r="AX417" s="10">
        <f t="shared" ca="1" si="72"/>
        <v>12</v>
      </c>
    </row>
    <row r="418" spans="1:50">
      <c r="A418" s="10"/>
      <c r="B418" s="44"/>
      <c r="C418" s="44"/>
      <c r="D418" s="44"/>
      <c r="E418" s="44"/>
      <c r="F418" s="44"/>
      <c r="G418" s="43"/>
      <c r="H418" s="43"/>
      <c r="I418" s="31"/>
      <c r="J418" s="31"/>
      <c r="K418" s="43"/>
      <c r="L418" s="43"/>
      <c r="M418" s="43"/>
      <c r="N418" s="28"/>
      <c r="O418" s="28"/>
      <c r="P418" s="28"/>
      <c r="Q418" s="28"/>
      <c r="R418" s="28"/>
      <c r="S418" s="28"/>
      <c r="AQ418" s="7"/>
      <c r="AX418" s="10">
        <f t="shared" ca="1" si="72"/>
        <v>1</v>
      </c>
    </row>
    <row r="419" spans="1:50">
      <c r="A419" s="10"/>
      <c r="B419" s="44"/>
      <c r="C419" s="44"/>
      <c r="D419" s="44"/>
      <c r="E419" s="44"/>
      <c r="F419" s="44"/>
      <c r="G419" s="43"/>
      <c r="H419" s="43"/>
      <c r="I419" s="31"/>
      <c r="J419" s="31"/>
      <c r="K419" s="43"/>
      <c r="L419" s="43"/>
      <c r="M419" s="43"/>
      <c r="N419" s="28"/>
      <c r="O419" s="28"/>
      <c r="P419" s="28"/>
      <c r="Q419" s="28"/>
      <c r="R419" s="28"/>
      <c r="S419" s="28"/>
      <c r="AQ419" s="7"/>
      <c r="AX419" s="10">
        <f t="shared" ca="1" si="72"/>
        <v>36</v>
      </c>
    </row>
    <row r="420" spans="1:50">
      <c r="A420" s="10"/>
      <c r="B420" s="44"/>
      <c r="C420" s="44"/>
      <c r="D420" s="44"/>
      <c r="E420" s="44"/>
      <c r="F420" s="44"/>
      <c r="G420" s="43"/>
      <c r="H420" s="43"/>
      <c r="I420" s="31"/>
      <c r="J420" s="31"/>
      <c r="K420" s="43"/>
      <c r="L420" s="43"/>
      <c r="M420" s="43"/>
      <c r="N420" s="28"/>
      <c r="O420" s="28"/>
      <c r="P420" s="28"/>
      <c r="Q420" s="28"/>
      <c r="R420" s="28"/>
      <c r="S420" s="28"/>
      <c r="AQ420" s="7"/>
      <c r="AX420" s="10">
        <f t="shared" ca="1" si="72"/>
        <v>26</v>
      </c>
    </row>
    <row r="421" spans="1:50">
      <c r="A421" s="10"/>
      <c r="B421" s="44"/>
      <c r="C421" s="44"/>
      <c r="D421" s="44"/>
      <c r="E421" s="44"/>
      <c r="F421" s="44"/>
      <c r="G421" s="43"/>
      <c r="H421" s="43"/>
      <c r="I421" s="31"/>
      <c r="J421" s="31"/>
      <c r="K421" s="43"/>
      <c r="L421" s="43"/>
      <c r="M421" s="43"/>
      <c r="N421" s="28"/>
      <c r="O421" s="28"/>
      <c r="P421" s="28"/>
      <c r="Q421" s="28"/>
      <c r="R421" s="28"/>
      <c r="S421" s="28"/>
      <c r="AQ421" s="7"/>
      <c r="AX421" s="10">
        <f t="shared" ca="1" si="72"/>
        <v>5</v>
      </c>
    </row>
    <row r="422" spans="1:50">
      <c r="A422" s="10"/>
      <c r="B422" s="44"/>
      <c r="C422" s="44"/>
      <c r="D422" s="44"/>
      <c r="E422" s="44"/>
      <c r="F422" s="44"/>
      <c r="G422" s="43"/>
      <c r="H422" s="43"/>
      <c r="I422" s="31"/>
      <c r="J422" s="31"/>
      <c r="K422" s="43"/>
      <c r="L422" s="43"/>
      <c r="M422" s="43"/>
      <c r="N422" s="28"/>
      <c r="O422" s="28"/>
      <c r="P422" s="28"/>
      <c r="Q422" s="28"/>
      <c r="R422" s="28"/>
      <c r="S422" s="28"/>
      <c r="AQ422" s="7"/>
      <c r="AX422" s="10">
        <f t="shared" ca="1" si="72"/>
        <v>28</v>
      </c>
    </row>
    <row r="423" spans="1:50">
      <c r="A423" s="10"/>
      <c r="B423" s="44"/>
      <c r="C423" s="44"/>
      <c r="D423" s="44"/>
      <c r="E423" s="44"/>
      <c r="F423" s="44"/>
      <c r="G423" s="43"/>
      <c r="H423" s="43"/>
      <c r="I423" s="31"/>
      <c r="J423" s="31"/>
      <c r="K423" s="43"/>
      <c r="L423" s="43"/>
      <c r="M423" s="43"/>
      <c r="N423" s="28"/>
      <c r="O423" s="28"/>
      <c r="P423" s="28"/>
      <c r="Q423" s="28"/>
      <c r="R423" s="28"/>
      <c r="S423" s="28"/>
      <c r="AQ423" s="7"/>
      <c r="AX423" s="10">
        <f t="shared" ca="1" si="72"/>
        <v>1</v>
      </c>
    </row>
    <row r="424" spans="1:50">
      <c r="A424" s="10"/>
      <c r="B424" s="44"/>
      <c r="C424" s="44"/>
      <c r="D424" s="44"/>
      <c r="E424" s="44"/>
      <c r="F424" s="44"/>
      <c r="G424" s="43"/>
      <c r="H424" s="43"/>
      <c r="I424" s="31"/>
      <c r="J424" s="31"/>
      <c r="K424" s="43"/>
      <c r="L424" s="43"/>
      <c r="M424" s="43"/>
      <c r="N424" s="28"/>
      <c r="O424" s="28"/>
      <c r="P424" s="28"/>
      <c r="Q424" s="28"/>
      <c r="R424" s="28"/>
      <c r="S424" s="28"/>
      <c r="AQ424" s="7"/>
      <c r="AX424" s="10">
        <f t="shared" ca="1" si="72"/>
        <v>23</v>
      </c>
    </row>
    <row r="425" spans="1:50">
      <c r="A425" s="10"/>
      <c r="B425" s="44"/>
      <c r="C425" s="44"/>
      <c r="D425" s="44"/>
      <c r="E425" s="44"/>
      <c r="F425" s="44"/>
      <c r="G425" s="43"/>
      <c r="H425" s="43"/>
      <c r="I425" s="31"/>
      <c r="J425" s="31"/>
      <c r="K425" s="43"/>
      <c r="L425" s="43"/>
      <c r="M425" s="43"/>
      <c r="N425" s="28"/>
      <c r="O425" s="28"/>
      <c r="P425" s="28"/>
      <c r="Q425" s="28"/>
      <c r="R425" s="28"/>
      <c r="S425" s="28"/>
      <c r="AQ425" s="7"/>
      <c r="AX425" s="10">
        <f t="shared" ca="1" si="72"/>
        <v>14</v>
      </c>
    </row>
    <row r="426" spans="1:50">
      <c r="A426" s="10"/>
      <c r="B426" s="44"/>
      <c r="C426" s="44"/>
      <c r="D426" s="44"/>
      <c r="E426" s="44"/>
      <c r="F426" s="44"/>
      <c r="G426" s="43"/>
      <c r="H426" s="43"/>
      <c r="I426" s="31"/>
      <c r="J426" s="31"/>
      <c r="K426" s="43"/>
      <c r="L426" s="43"/>
      <c r="M426" s="43"/>
      <c r="N426" s="28"/>
      <c r="O426" s="28"/>
      <c r="P426" s="28"/>
      <c r="Q426" s="28"/>
      <c r="R426" s="28"/>
      <c r="S426" s="28"/>
      <c r="AQ426" s="7"/>
      <c r="AX426" s="10">
        <f t="shared" ca="1" si="72"/>
        <v>4</v>
      </c>
    </row>
    <row r="427" spans="1:50">
      <c r="A427" s="10"/>
      <c r="B427" s="44"/>
      <c r="C427" s="44"/>
      <c r="D427" s="44"/>
      <c r="E427" s="44"/>
      <c r="F427" s="44"/>
      <c r="G427" s="43"/>
      <c r="H427" s="43"/>
      <c r="I427" s="31"/>
      <c r="J427" s="31"/>
      <c r="K427" s="43"/>
      <c r="L427" s="43"/>
      <c r="M427" s="43"/>
      <c r="N427" s="28"/>
      <c r="O427" s="28"/>
      <c r="P427" s="28"/>
      <c r="Q427" s="28"/>
      <c r="R427" s="28"/>
      <c r="S427" s="28"/>
      <c r="AQ427" s="7"/>
      <c r="AX427" s="10">
        <f t="shared" ca="1" si="72"/>
        <v>7</v>
      </c>
    </row>
    <row r="428" spans="1:50">
      <c r="A428" s="10"/>
      <c r="B428" s="44"/>
      <c r="C428" s="44"/>
      <c r="D428" s="44"/>
      <c r="E428" s="44"/>
      <c r="F428" s="44"/>
      <c r="G428" s="43"/>
      <c r="H428" s="43"/>
      <c r="I428" s="31"/>
      <c r="J428" s="31"/>
      <c r="K428" s="43"/>
      <c r="L428" s="43"/>
      <c r="M428" s="43"/>
      <c r="N428" s="28"/>
      <c r="O428" s="28"/>
      <c r="P428" s="28"/>
      <c r="Q428" s="28"/>
      <c r="R428" s="28"/>
      <c r="S428" s="28"/>
      <c r="AQ428" s="7"/>
      <c r="AX428" s="10">
        <f t="shared" ca="1" si="72"/>
        <v>28</v>
      </c>
    </row>
    <row r="429" spans="1:50">
      <c r="A429" s="10"/>
      <c r="B429" s="44"/>
      <c r="C429" s="44"/>
      <c r="D429" s="44"/>
      <c r="E429" s="44"/>
      <c r="F429" s="44"/>
      <c r="G429" s="43"/>
      <c r="H429" s="43"/>
      <c r="I429" s="31"/>
      <c r="J429" s="31"/>
      <c r="K429" s="43"/>
      <c r="L429" s="43"/>
      <c r="M429" s="43"/>
      <c r="N429" s="28"/>
      <c r="O429" s="28"/>
      <c r="P429" s="28"/>
      <c r="Q429" s="28"/>
      <c r="R429" s="28"/>
      <c r="S429" s="28"/>
      <c r="AQ429" s="7"/>
      <c r="AX429" s="10">
        <f t="shared" ca="1" si="72"/>
        <v>4</v>
      </c>
    </row>
    <row r="430" spans="1:50">
      <c r="A430" s="10"/>
      <c r="B430" s="44"/>
      <c r="C430" s="44"/>
      <c r="D430" s="44"/>
      <c r="E430" s="44"/>
      <c r="F430" s="44"/>
      <c r="G430" s="43"/>
      <c r="H430" s="43"/>
      <c r="I430" s="31"/>
      <c r="J430" s="31"/>
      <c r="K430" s="43"/>
      <c r="L430" s="43"/>
      <c r="M430" s="43"/>
      <c r="N430" s="28"/>
      <c r="O430" s="28"/>
      <c r="P430" s="28"/>
      <c r="Q430" s="28"/>
      <c r="R430" s="28"/>
      <c r="S430" s="28"/>
      <c r="AQ430" s="7"/>
      <c r="AX430" s="10">
        <f t="shared" ca="1" si="72"/>
        <v>32</v>
      </c>
    </row>
    <row r="431" spans="1:50">
      <c r="A431" s="10"/>
      <c r="B431" s="44"/>
      <c r="C431" s="44"/>
      <c r="D431" s="44"/>
      <c r="E431" s="44"/>
      <c r="F431" s="44"/>
      <c r="G431" s="43"/>
      <c r="H431" s="43"/>
      <c r="I431" s="31"/>
      <c r="J431" s="31"/>
      <c r="K431" s="43"/>
      <c r="L431" s="43"/>
      <c r="M431" s="43"/>
      <c r="N431" s="28"/>
      <c r="O431" s="28"/>
      <c r="P431" s="28"/>
      <c r="Q431" s="28"/>
      <c r="R431" s="28"/>
      <c r="S431" s="28"/>
      <c r="AQ431" s="7"/>
      <c r="AX431" s="10">
        <f t="shared" ca="1" si="72"/>
        <v>35</v>
      </c>
    </row>
    <row r="432" spans="1:50">
      <c r="A432" s="10"/>
      <c r="B432" s="44"/>
      <c r="C432" s="44"/>
      <c r="D432" s="44"/>
      <c r="E432" s="44"/>
      <c r="F432" s="44"/>
      <c r="G432" s="43"/>
      <c r="H432" s="43"/>
      <c r="I432" s="31"/>
      <c r="J432" s="31"/>
      <c r="K432" s="43"/>
      <c r="L432" s="43"/>
      <c r="M432" s="43"/>
      <c r="N432" s="28"/>
      <c r="O432" s="28"/>
      <c r="P432" s="28"/>
      <c r="Q432" s="28"/>
      <c r="R432" s="28"/>
      <c r="S432" s="28"/>
      <c r="AQ432" s="7"/>
      <c r="AX432" s="10">
        <f t="shared" ca="1" si="72"/>
        <v>18</v>
      </c>
    </row>
    <row r="433" spans="1:50">
      <c r="A433" s="10"/>
      <c r="B433" s="44"/>
      <c r="C433" s="44"/>
      <c r="D433" s="44"/>
      <c r="E433" s="44"/>
      <c r="F433" s="44"/>
      <c r="G433" s="43"/>
      <c r="H433" s="43"/>
      <c r="I433" s="31"/>
      <c r="J433" s="31"/>
      <c r="K433" s="43"/>
      <c r="L433" s="43"/>
      <c r="M433" s="43"/>
      <c r="N433" s="28"/>
      <c r="O433" s="28"/>
      <c r="P433" s="28"/>
      <c r="Q433" s="28"/>
      <c r="R433" s="28"/>
      <c r="S433" s="28"/>
      <c r="AQ433" s="7"/>
      <c r="AX433" s="10">
        <f t="shared" ca="1" si="72"/>
        <v>14</v>
      </c>
    </row>
    <row r="434" spans="1:50">
      <c r="A434" s="10"/>
      <c r="B434" s="44"/>
      <c r="C434" s="44"/>
      <c r="D434" s="44"/>
      <c r="E434" s="44"/>
      <c r="F434" s="44"/>
      <c r="G434" s="43"/>
      <c r="H434" s="43"/>
      <c r="I434" s="31"/>
      <c r="J434" s="31"/>
      <c r="K434" s="43"/>
      <c r="L434" s="43"/>
      <c r="M434" s="43"/>
      <c r="N434" s="28"/>
      <c r="O434" s="28"/>
      <c r="P434" s="28"/>
      <c r="Q434" s="28"/>
      <c r="R434" s="28"/>
      <c r="S434" s="28"/>
      <c r="AQ434" s="7"/>
      <c r="AX434" s="10">
        <f t="shared" ca="1" si="72"/>
        <v>23</v>
      </c>
    </row>
    <row r="435" spans="1:50">
      <c r="A435" s="10"/>
      <c r="B435" s="44"/>
      <c r="C435" s="44"/>
      <c r="D435" s="44"/>
      <c r="E435" s="44"/>
      <c r="F435" s="44"/>
      <c r="G435" s="43"/>
      <c r="H435" s="43"/>
      <c r="I435" s="31"/>
      <c r="J435" s="31"/>
      <c r="K435" s="43"/>
      <c r="L435" s="43"/>
      <c r="M435" s="43"/>
      <c r="N435" s="28"/>
      <c r="O435" s="28"/>
      <c r="P435" s="28"/>
      <c r="Q435" s="28"/>
      <c r="R435" s="28"/>
      <c r="S435" s="28"/>
      <c r="AQ435" s="7"/>
      <c r="AX435" s="10">
        <f t="shared" ca="1" si="72"/>
        <v>28</v>
      </c>
    </row>
    <row r="436" spans="1:50">
      <c r="A436" s="10"/>
      <c r="B436" s="44"/>
      <c r="C436" s="44"/>
      <c r="D436" s="44"/>
      <c r="E436" s="44"/>
      <c r="F436" s="44"/>
      <c r="G436" s="43"/>
      <c r="H436" s="43"/>
      <c r="I436" s="31"/>
      <c r="J436" s="31"/>
      <c r="K436" s="43"/>
      <c r="L436" s="43"/>
      <c r="M436" s="43"/>
      <c r="N436" s="28"/>
      <c r="O436" s="28"/>
      <c r="P436" s="28"/>
      <c r="Q436" s="28"/>
      <c r="R436" s="28"/>
      <c r="S436" s="28"/>
      <c r="AQ436" s="7"/>
      <c r="AX436" s="10">
        <f t="shared" ca="1" si="72"/>
        <v>7</v>
      </c>
    </row>
    <row r="437" spans="1:50">
      <c r="A437" s="10"/>
      <c r="B437" s="44"/>
      <c r="C437" s="44"/>
      <c r="D437" s="44"/>
      <c r="E437" s="44"/>
      <c r="F437" s="44"/>
      <c r="G437" s="43"/>
      <c r="H437" s="43"/>
      <c r="I437" s="31"/>
      <c r="J437" s="31"/>
      <c r="K437" s="43"/>
      <c r="L437" s="43"/>
      <c r="M437" s="43"/>
      <c r="N437" s="28"/>
      <c r="O437" s="28"/>
      <c r="P437" s="28"/>
      <c r="Q437" s="28"/>
      <c r="R437" s="28"/>
      <c r="S437" s="28"/>
      <c r="AQ437" s="7"/>
      <c r="AX437" s="10">
        <f t="shared" ca="1" si="72"/>
        <v>15</v>
      </c>
    </row>
    <row r="438" spans="1:50">
      <c r="A438" s="10"/>
      <c r="B438" s="44"/>
      <c r="C438" s="44"/>
      <c r="D438" s="44"/>
      <c r="E438" s="44"/>
      <c r="F438" s="44"/>
      <c r="G438" s="43"/>
      <c r="H438" s="43"/>
      <c r="I438" s="31"/>
      <c r="J438" s="31"/>
      <c r="K438" s="43"/>
      <c r="L438" s="43"/>
      <c r="M438" s="43"/>
      <c r="N438" s="28"/>
      <c r="O438" s="28"/>
      <c r="P438" s="28"/>
      <c r="Q438" s="28"/>
      <c r="R438" s="28"/>
      <c r="S438" s="28"/>
      <c r="AQ438" s="7"/>
      <c r="AX438" s="10">
        <f t="shared" ca="1" si="72"/>
        <v>16</v>
      </c>
    </row>
    <row r="439" spans="1:50">
      <c r="A439" s="10"/>
      <c r="B439" s="44"/>
      <c r="C439" s="44"/>
      <c r="D439" s="44"/>
      <c r="E439" s="44"/>
      <c r="F439" s="44"/>
      <c r="G439" s="43"/>
      <c r="H439" s="43"/>
      <c r="I439" s="31"/>
      <c r="J439" s="31"/>
      <c r="K439" s="43"/>
      <c r="L439" s="43"/>
      <c r="M439" s="43"/>
      <c r="N439" s="28"/>
      <c r="O439" s="28"/>
      <c r="P439" s="28"/>
      <c r="Q439" s="28"/>
      <c r="R439" s="28"/>
      <c r="S439" s="28"/>
      <c r="AQ439" s="7"/>
      <c r="AX439" s="10">
        <f t="shared" ca="1" si="72"/>
        <v>23</v>
      </c>
    </row>
    <row r="440" spans="1:50">
      <c r="A440" s="10"/>
      <c r="B440" s="44"/>
      <c r="C440" s="44"/>
      <c r="D440" s="44"/>
      <c r="E440" s="44"/>
      <c r="F440" s="44"/>
      <c r="G440" s="43"/>
      <c r="H440" s="43"/>
      <c r="I440" s="31"/>
      <c r="J440" s="31"/>
      <c r="K440" s="43"/>
      <c r="L440" s="43"/>
      <c r="M440" s="43"/>
      <c r="N440" s="28"/>
      <c r="O440" s="28"/>
      <c r="P440" s="28"/>
      <c r="Q440" s="28"/>
      <c r="R440" s="28"/>
      <c r="S440" s="28"/>
      <c r="AQ440" s="7"/>
      <c r="AX440" s="10">
        <f t="shared" ca="1" si="72"/>
        <v>8</v>
      </c>
    </row>
    <row r="441" spans="1:50">
      <c r="A441" s="10"/>
      <c r="B441" s="44"/>
      <c r="C441" s="44"/>
      <c r="D441" s="44"/>
      <c r="E441" s="44"/>
      <c r="F441" s="44"/>
      <c r="G441" s="43"/>
      <c r="H441" s="43"/>
      <c r="I441" s="31"/>
      <c r="J441" s="31"/>
      <c r="K441" s="43"/>
      <c r="L441" s="43"/>
      <c r="M441" s="43"/>
      <c r="N441" s="28"/>
      <c r="O441" s="28"/>
      <c r="P441" s="28"/>
      <c r="Q441" s="28"/>
      <c r="R441" s="28"/>
      <c r="S441" s="28"/>
      <c r="AQ441" s="7"/>
      <c r="AX441" s="10">
        <f t="shared" ca="1" si="72"/>
        <v>12</v>
      </c>
    </row>
    <row r="442" spans="1:50">
      <c r="A442" s="10"/>
      <c r="B442" s="44"/>
      <c r="C442" s="44"/>
      <c r="D442" s="44"/>
      <c r="E442" s="44"/>
      <c r="F442" s="44"/>
      <c r="G442" s="43"/>
      <c r="H442" s="43"/>
      <c r="I442" s="31"/>
      <c r="J442" s="31"/>
      <c r="K442" s="43"/>
      <c r="L442" s="43"/>
      <c r="M442" s="43"/>
      <c r="N442" s="28"/>
      <c r="O442" s="28"/>
      <c r="P442" s="28"/>
      <c r="Q442" s="28"/>
      <c r="R442" s="28"/>
      <c r="S442" s="28"/>
      <c r="AQ442" s="7"/>
      <c r="AX442" s="10">
        <f t="shared" ca="1" si="72"/>
        <v>21</v>
      </c>
    </row>
    <row r="443" spans="1:50">
      <c r="A443" s="10"/>
      <c r="B443" s="44"/>
      <c r="C443" s="44"/>
      <c r="D443" s="44"/>
      <c r="E443" s="44"/>
      <c r="F443" s="44"/>
      <c r="G443" s="43"/>
      <c r="H443" s="43"/>
      <c r="I443" s="31"/>
      <c r="J443" s="31"/>
      <c r="K443" s="43"/>
      <c r="L443" s="43"/>
      <c r="M443" s="43"/>
      <c r="N443" s="28"/>
      <c r="O443" s="28"/>
      <c r="P443" s="28"/>
      <c r="Q443" s="28"/>
      <c r="R443" s="28"/>
      <c r="S443" s="28"/>
      <c r="AQ443" s="7"/>
      <c r="AX443" s="10">
        <f t="shared" ca="1" si="72"/>
        <v>31</v>
      </c>
    </row>
    <row r="444" spans="1:50">
      <c r="A444" s="10"/>
      <c r="B444" s="44"/>
      <c r="C444" s="44"/>
      <c r="D444" s="44"/>
      <c r="E444" s="44"/>
      <c r="F444" s="44"/>
      <c r="G444" s="43"/>
      <c r="H444" s="43"/>
      <c r="I444" s="31"/>
      <c r="J444" s="31"/>
      <c r="K444" s="43"/>
      <c r="L444" s="43"/>
      <c r="M444" s="43"/>
      <c r="N444" s="28"/>
      <c r="O444" s="28"/>
      <c r="P444" s="28"/>
      <c r="Q444" s="28"/>
      <c r="R444" s="28"/>
      <c r="S444" s="28"/>
      <c r="AQ444" s="7"/>
      <c r="AX444" s="10">
        <f t="shared" ca="1" si="72"/>
        <v>30</v>
      </c>
    </row>
    <row r="445" spans="1:50">
      <c r="A445" s="10"/>
      <c r="B445" s="44"/>
      <c r="C445" s="44"/>
      <c r="D445" s="44"/>
      <c r="E445" s="44"/>
      <c r="F445" s="44"/>
      <c r="G445" s="43"/>
      <c r="H445" s="43"/>
      <c r="I445" s="31"/>
      <c r="J445" s="31"/>
      <c r="K445" s="43"/>
      <c r="L445" s="43"/>
      <c r="M445" s="43"/>
      <c r="N445" s="28"/>
      <c r="O445" s="28"/>
      <c r="P445" s="28"/>
      <c r="Q445" s="28"/>
      <c r="R445" s="28"/>
      <c r="S445" s="28"/>
      <c r="AQ445" s="7"/>
      <c r="AX445" s="10">
        <f t="shared" ca="1" si="72"/>
        <v>2</v>
      </c>
    </row>
    <row r="446" spans="1:50">
      <c r="A446" s="10"/>
      <c r="B446" s="44"/>
      <c r="C446" s="44"/>
      <c r="D446" s="44"/>
      <c r="E446" s="44"/>
      <c r="F446" s="44"/>
      <c r="G446" s="43"/>
      <c r="H446" s="43"/>
      <c r="I446" s="31"/>
      <c r="J446" s="31"/>
      <c r="K446" s="43"/>
      <c r="L446" s="43"/>
      <c r="M446" s="43"/>
      <c r="N446" s="28"/>
      <c r="O446" s="28"/>
      <c r="P446" s="28"/>
      <c r="Q446" s="28"/>
      <c r="R446" s="28"/>
      <c r="S446" s="28"/>
      <c r="AQ446" s="7"/>
      <c r="AX446" s="10">
        <f t="shared" ca="1" si="72"/>
        <v>2</v>
      </c>
    </row>
    <row r="447" spans="1:50">
      <c r="A447" s="10"/>
      <c r="B447" s="44"/>
      <c r="C447" s="44"/>
      <c r="D447" s="44"/>
      <c r="E447" s="44"/>
      <c r="F447" s="44"/>
      <c r="G447" s="43"/>
      <c r="H447" s="43"/>
      <c r="I447" s="31"/>
      <c r="J447" s="31"/>
      <c r="K447" s="43"/>
      <c r="L447" s="43"/>
      <c r="M447" s="43"/>
      <c r="N447" s="28"/>
      <c r="O447" s="28"/>
      <c r="P447" s="28"/>
      <c r="Q447" s="28"/>
      <c r="R447" s="28"/>
      <c r="S447" s="28"/>
      <c r="AQ447" s="7"/>
      <c r="AX447" s="10">
        <f t="shared" ca="1" si="72"/>
        <v>17</v>
      </c>
    </row>
    <row r="448" spans="1:50">
      <c r="A448" s="10"/>
      <c r="B448" s="44"/>
      <c r="C448" s="44"/>
      <c r="D448" s="44"/>
      <c r="E448" s="44"/>
      <c r="F448" s="44"/>
      <c r="G448" s="43"/>
      <c r="H448" s="43"/>
      <c r="I448" s="31"/>
      <c r="J448" s="31"/>
      <c r="K448" s="43"/>
      <c r="L448" s="43"/>
      <c r="M448" s="43"/>
      <c r="N448" s="28"/>
      <c r="O448" s="28"/>
      <c r="P448" s="28"/>
      <c r="Q448" s="28"/>
      <c r="R448" s="28"/>
      <c r="S448" s="28"/>
      <c r="AQ448" s="7"/>
      <c r="AX448" s="10">
        <f t="shared" ca="1" si="72"/>
        <v>7</v>
      </c>
    </row>
    <row r="449" spans="1:50">
      <c r="A449" s="10"/>
      <c r="B449" s="44"/>
      <c r="C449" s="44"/>
      <c r="D449" s="44"/>
      <c r="E449" s="44"/>
      <c r="F449" s="44"/>
      <c r="G449" s="43"/>
      <c r="H449" s="43"/>
      <c r="I449" s="31"/>
      <c r="J449" s="31"/>
      <c r="K449" s="43"/>
      <c r="L449" s="43"/>
      <c r="M449" s="43"/>
      <c r="N449" s="28"/>
      <c r="O449" s="28"/>
      <c r="P449" s="28"/>
      <c r="Q449" s="28"/>
      <c r="R449" s="28"/>
      <c r="S449" s="28"/>
      <c r="AQ449" s="7"/>
      <c r="AX449" s="10">
        <f t="shared" ca="1" si="72"/>
        <v>19</v>
      </c>
    </row>
    <row r="450" spans="1:50">
      <c r="A450" s="10"/>
      <c r="B450" s="44"/>
      <c r="C450" s="44"/>
      <c r="D450" s="44"/>
      <c r="E450" s="44"/>
      <c r="F450" s="44"/>
      <c r="G450" s="43"/>
      <c r="H450" s="43"/>
      <c r="I450" s="31"/>
      <c r="J450" s="31"/>
      <c r="K450" s="43"/>
      <c r="L450" s="43"/>
      <c r="M450" s="43"/>
      <c r="N450" s="28"/>
      <c r="O450" s="28"/>
      <c r="P450" s="28"/>
      <c r="Q450" s="28"/>
      <c r="R450" s="28"/>
      <c r="S450" s="28"/>
      <c r="AQ450" s="7"/>
      <c r="AX450" s="10">
        <f t="shared" ca="1" si="72"/>
        <v>9</v>
      </c>
    </row>
    <row r="451" spans="1:50">
      <c r="A451" s="10"/>
      <c r="B451" s="44"/>
      <c r="C451" s="44"/>
      <c r="D451" s="44"/>
      <c r="E451" s="44"/>
      <c r="F451" s="44"/>
      <c r="G451" s="43"/>
      <c r="H451" s="43"/>
      <c r="I451" s="31"/>
      <c r="J451" s="31"/>
      <c r="K451" s="43"/>
      <c r="L451" s="43"/>
      <c r="M451" s="43"/>
      <c r="N451" s="28"/>
      <c r="O451" s="28"/>
      <c r="P451" s="28"/>
      <c r="Q451" s="28"/>
      <c r="R451" s="28"/>
      <c r="S451" s="28"/>
      <c r="AQ451" s="7"/>
      <c r="AX451" s="10">
        <f t="shared" ca="1" si="72"/>
        <v>31</v>
      </c>
    </row>
    <row r="452" spans="1:50">
      <c r="A452" s="10"/>
      <c r="B452" s="44"/>
      <c r="C452" s="44"/>
      <c r="D452" s="44"/>
      <c r="E452" s="44"/>
      <c r="F452" s="44"/>
      <c r="G452" s="43"/>
      <c r="H452" s="43"/>
      <c r="I452" s="31"/>
      <c r="J452" s="31"/>
      <c r="K452" s="43"/>
      <c r="L452" s="43"/>
      <c r="M452" s="43"/>
      <c r="N452" s="28"/>
      <c r="O452" s="28"/>
      <c r="P452" s="28"/>
      <c r="Q452" s="28"/>
      <c r="R452" s="28"/>
      <c r="S452" s="28"/>
      <c r="AQ452" s="7"/>
      <c r="AX452" s="10">
        <f t="shared" ca="1" si="72"/>
        <v>4</v>
      </c>
    </row>
    <row r="453" spans="1:50">
      <c r="A453" s="10"/>
      <c r="B453" s="44"/>
      <c r="C453" s="44"/>
      <c r="D453" s="44"/>
      <c r="E453" s="44"/>
      <c r="F453" s="44"/>
      <c r="G453" s="43"/>
      <c r="H453" s="43"/>
      <c r="I453" s="31"/>
      <c r="J453" s="31"/>
      <c r="K453" s="43"/>
      <c r="L453" s="43"/>
      <c r="M453" s="43"/>
      <c r="N453" s="28"/>
      <c r="O453" s="28"/>
      <c r="P453" s="28"/>
      <c r="Q453" s="28"/>
      <c r="R453" s="28"/>
      <c r="S453" s="28"/>
      <c r="AQ453" s="7"/>
      <c r="AX453" s="10">
        <f t="shared" ref="AX453:AX516" ca="1" si="73">IF($A$2="no",INT(RAND()*36+1),INT(RAND()*37))</f>
        <v>17</v>
      </c>
    </row>
    <row r="454" spans="1:50">
      <c r="A454" s="10"/>
      <c r="B454" s="44"/>
      <c r="C454" s="44"/>
      <c r="D454" s="44"/>
      <c r="E454" s="44"/>
      <c r="F454" s="44"/>
      <c r="G454" s="43"/>
      <c r="H454" s="43"/>
      <c r="I454" s="31"/>
      <c r="J454" s="31"/>
      <c r="K454" s="43"/>
      <c r="L454" s="43"/>
      <c r="M454" s="43"/>
      <c r="N454" s="28"/>
      <c r="O454" s="28"/>
      <c r="P454" s="28"/>
      <c r="Q454" s="28"/>
      <c r="R454" s="28"/>
      <c r="S454" s="28"/>
      <c r="AQ454" s="7"/>
      <c r="AX454" s="10">
        <f t="shared" ca="1" si="73"/>
        <v>0</v>
      </c>
    </row>
    <row r="455" spans="1:50">
      <c r="A455" s="10"/>
      <c r="B455" s="44"/>
      <c r="C455" s="44"/>
      <c r="D455" s="44"/>
      <c r="E455" s="44"/>
      <c r="F455" s="44"/>
      <c r="G455" s="43"/>
      <c r="H455" s="43"/>
      <c r="I455" s="31"/>
      <c r="J455" s="31"/>
      <c r="K455" s="43"/>
      <c r="L455" s="43"/>
      <c r="M455" s="43"/>
      <c r="N455" s="28"/>
      <c r="O455" s="28"/>
      <c r="P455" s="28"/>
      <c r="Q455" s="28"/>
      <c r="R455" s="28"/>
      <c r="S455" s="28"/>
      <c r="AQ455" s="7"/>
      <c r="AX455" s="10">
        <f t="shared" ca="1" si="73"/>
        <v>7</v>
      </c>
    </row>
    <row r="456" spans="1:50">
      <c r="A456" s="10"/>
      <c r="B456" s="44"/>
      <c r="C456" s="44"/>
      <c r="D456" s="44"/>
      <c r="E456" s="44"/>
      <c r="F456" s="44"/>
      <c r="G456" s="43"/>
      <c r="H456" s="43"/>
      <c r="I456" s="31"/>
      <c r="J456" s="31"/>
      <c r="K456" s="43"/>
      <c r="L456" s="43"/>
      <c r="M456" s="43"/>
      <c r="N456" s="28"/>
      <c r="O456" s="28"/>
      <c r="P456" s="28"/>
      <c r="Q456" s="28"/>
      <c r="R456" s="28"/>
      <c r="S456" s="28"/>
      <c r="AQ456" s="7"/>
      <c r="AX456" s="10">
        <f t="shared" ca="1" si="73"/>
        <v>11</v>
      </c>
    </row>
    <row r="457" spans="1:50">
      <c r="A457" s="10"/>
      <c r="B457" s="44"/>
      <c r="C457" s="44"/>
      <c r="D457" s="44"/>
      <c r="E457" s="44"/>
      <c r="F457" s="44"/>
      <c r="G457" s="43"/>
      <c r="H457" s="43"/>
      <c r="I457" s="31"/>
      <c r="J457" s="31"/>
      <c r="K457" s="43"/>
      <c r="L457" s="43"/>
      <c r="M457" s="43"/>
      <c r="N457" s="28"/>
      <c r="O457" s="28"/>
      <c r="P457" s="28"/>
      <c r="Q457" s="28"/>
      <c r="R457" s="28"/>
      <c r="S457" s="28"/>
      <c r="AQ457" s="7"/>
      <c r="AX457" s="10">
        <f t="shared" ca="1" si="73"/>
        <v>14</v>
      </c>
    </row>
    <row r="458" spans="1:50">
      <c r="A458" s="10"/>
      <c r="B458" s="44"/>
      <c r="C458" s="44"/>
      <c r="D458" s="44"/>
      <c r="E458" s="44"/>
      <c r="F458" s="44"/>
      <c r="G458" s="43"/>
      <c r="H458" s="43"/>
      <c r="I458" s="31"/>
      <c r="J458" s="31"/>
      <c r="K458" s="43"/>
      <c r="L458" s="43"/>
      <c r="M458" s="43"/>
      <c r="N458" s="28"/>
      <c r="O458" s="28"/>
      <c r="P458" s="28"/>
      <c r="Q458" s="28"/>
      <c r="R458" s="28"/>
      <c r="S458" s="28"/>
      <c r="AQ458" s="7"/>
      <c r="AX458" s="10">
        <f t="shared" ca="1" si="73"/>
        <v>24</v>
      </c>
    </row>
    <row r="459" spans="1:50">
      <c r="A459" s="10"/>
      <c r="B459" s="44"/>
      <c r="C459" s="44"/>
      <c r="D459" s="44"/>
      <c r="E459" s="44"/>
      <c r="F459" s="44"/>
      <c r="G459" s="43"/>
      <c r="H459" s="43"/>
      <c r="I459" s="31"/>
      <c r="J459" s="31"/>
      <c r="K459" s="43"/>
      <c r="L459" s="43"/>
      <c r="M459" s="43"/>
      <c r="N459" s="28"/>
      <c r="O459" s="28"/>
      <c r="P459" s="28"/>
      <c r="Q459" s="28"/>
      <c r="R459" s="28"/>
      <c r="S459" s="28"/>
      <c r="AQ459" s="7"/>
      <c r="AX459" s="10">
        <f t="shared" ca="1" si="73"/>
        <v>30</v>
      </c>
    </row>
    <row r="460" spans="1:50">
      <c r="A460" s="10"/>
      <c r="B460" s="44"/>
      <c r="C460" s="44"/>
      <c r="D460" s="44"/>
      <c r="E460" s="44"/>
      <c r="F460" s="44"/>
      <c r="G460" s="43"/>
      <c r="H460" s="43"/>
      <c r="I460" s="31"/>
      <c r="J460" s="31"/>
      <c r="K460" s="43"/>
      <c r="L460" s="43"/>
      <c r="M460" s="43"/>
      <c r="N460" s="28"/>
      <c r="O460" s="28"/>
      <c r="P460" s="28"/>
      <c r="Q460" s="28"/>
      <c r="R460" s="28"/>
      <c r="S460" s="28"/>
      <c r="AQ460" s="7"/>
      <c r="AX460" s="10">
        <f t="shared" ca="1" si="73"/>
        <v>3</v>
      </c>
    </row>
    <row r="461" spans="1:50">
      <c r="A461" s="10"/>
      <c r="B461" s="44"/>
      <c r="C461" s="44"/>
      <c r="D461" s="44"/>
      <c r="E461" s="44"/>
      <c r="F461" s="44"/>
      <c r="G461" s="43"/>
      <c r="H461" s="43"/>
      <c r="I461" s="31"/>
      <c r="J461" s="31"/>
      <c r="K461" s="43"/>
      <c r="L461" s="43"/>
      <c r="M461" s="43"/>
      <c r="N461" s="28"/>
      <c r="O461" s="28"/>
      <c r="P461" s="28"/>
      <c r="Q461" s="28"/>
      <c r="R461" s="28"/>
      <c r="S461" s="28"/>
      <c r="AQ461" s="7"/>
      <c r="AX461" s="10">
        <f t="shared" ca="1" si="73"/>
        <v>25</v>
      </c>
    </row>
    <row r="462" spans="1:50">
      <c r="A462" s="10"/>
      <c r="B462" s="44"/>
      <c r="C462" s="44"/>
      <c r="D462" s="44"/>
      <c r="E462" s="44"/>
      <c r="F462" s="44"/>
      <c r="G462" s="43"/>
      <c r="H462" s="43"/>
      <c r="I462" s="31"/>
      <c r="J462" s="31"/>
      <c r="K462" s="43"/>
      <c r="L462" s="43"/>
      <c r="M462" s="43"/>
      <c r="N462" s="28"/>
      <c r="O462" s="28"/>
      <c r="P462" s="28"/>
      <c r="Q462" s="28"/>
      <c r="R462" s="28"/>
      <c r="S462" s="28"/>
      <c r="AQ462" s="7"/>
      <c r="AX462" s="10">
        <f t="shared" ca="1" si="73"/>
        <v>1</v>
      </c>
    </row>
    <row r="463" spans="1:50">
      <c r="A463" s="10"/>
      <c r="B463" s="44"/>
      <c r="C463" s="44"/>
      <c r="D463" s="44"/>
      <c r="E463" s="44"/>
      <c r="F463" s="44"/>
      <c r="G463" s="43"/>
      <c r="H463" s="43"/>
      <c r="I463" s="31"/>
      <c r="J463" s="31"/>
      <c r="K463" s="43"/>
      <c r="L463" s="43"/>
      <c r="M463" s="43"/>
      <c r="N463" s="28"/>
      <c r="O463" s="28"/>
      <c r="P463" s="28"/>
      <c r="Q463" s="28"/>
      <c r="R463" s="28"/>
      <c r="S463" s="28"/>
      <c r="AQ463" s="7"/>
      <c r="AX463" s="10">
        <f t="shared" ca="1" si="73"/>
        <v>31</v>
      </c>
    </row>
    <row r="464" spans="1:50">
      <c r="A464" s="10"/>
      <c r="B464" s="44"/>
      <c r="C464" s="44"/>
      <c r="D464" s="44"/>
      <c r="E464" s="44"/>
      <c r="F464" s="44"/>
      <c r="G464" s="43"/>
      <c r="H464" s="43"/>
      <c r="I464" s="31"/>
      <c r="J464" s="31"/>
      <c r="K464" s="43"/>
      <c r="L464" s="43"/>
      <c r="M464" s="43"/>
      <c r="N464" s="28"/>
      <c r="O464" s="28"/>
      <c r="P464" s="28"/>
      <c r="Q464" s="28"/>
      <c r="R464" s="28"/>
      <c r="S464" s="28"/>
      <c r="AQ464" s="7"/>
      <c r="AX464" s="10">
        <f t="shared" ca="1" si="73"/>
        <v>1</v>
      </c>
    </row>
    <row r="465" spans="1:50">
      <c r="A465" s="10"/>
      <c r="B465" s="44"/>
      <c r="C465" s="44"/>
      <c r="D465" s="44"/>
      <c r="E465" s="44"/>
      <c r="F465" s="44"/>
      <c r="G465" s="43"/>
      <c r="H465" s="43"/>
      <c r="I465" s="31"/>
      <c r="J465" s="31"/>
      <c r="K465" s="43"/>
      <c r="L465" s="43"/>
      <c r="M465" s="43"/>
      <c r="N465" s="28"/>
      <c r="O465" s="28"/>
      <c r="P465" s="28"/>
      <c r="Q465" s="28"/>
      <c r="R465" s="28"/>
      <c r="S465" s="28"/>
      <c r="AQ465" s="7"/>
      <c r="AX465" s="10">
        <f t="shared" ca="1" si="73"/>
        <v>19</v>
      </c>
    </row>
    <row r="466" spans="1:50">
      <c r="A466" s="10"/>
      <c r="B466" s="44"/>
      <c r="C466" s="44"/>
      <c r="D466" s="44"/>
      <c r="E466" s="44"/>
      <c r="F466" s="44"/>
      <c r="G466" s="43"/>
      <c r="H466" s="43"/>
      <c r="I466" s="31"/>
      <c r="J466" s="31"/>
      <c r="K466" s="43"/>
      <c r="L466" s="43"/>
      <c r="M466" s="43"/>
      <c r="N466" s="28"/>
      <c r="O466" s="28"/>
      <c r="P466" s="28"/>
      <c r="Q466" s="28"/>
      <c r="R466" s="28"/>
      <c r="S466" s="28"/>
      <c r="AQ466" s="7"/>
      <c r="AX466" s="10">
        <f t="shared" ca="1" si="73"/>
        <v>35</v>
      </c>
    </row>
    <row r="467" spans="1:50">
      <c r="A467" s="10"/>
      <c r="B467" s="44"/>
      <c r="C467" s="44"/>
      <c r="D467" s="44"/>
      <c r="E467" s="44"/>
      <c r="F467" s="44"/>
      <c r="G467" s="43"/>
      <c r="H467" s="43"/>
      <c r="I467" s="31"/>
      <c r="J467" s="31"/>
      <c r="K467" s="43"/>
      <c r="L467" s="43"/>
      <c r="M467" s="43"/>
      <c r="N467" s="28"/>
      <c r="O467" s="28"/>
      <c r="P467" s="28"/>
      <c r="Q467" s="28"/>
      <c r="R467" s="28"/>
      <c r="S467" s="28"/>
      <c r="AQ467" s="7"/>
      <c r="AX467" s="10">
        <f t="shared" ca="1" si="73"/>
        <v>19</v>
      </c>
    </row>
    <row r="468" spans="1:50">
      <c r="A468" s="10"/>
      <c r="B468" s="44"/>
      <c r="C468" s="44"/>
      <c r="D468" s="44"/>
      <c r="E468" s="44"/>
      <c r="F468" s="44"/>
      <c r="G468" s="43"/>
      <c r="H468" s="43"/>
      <c r="I468" s="31"/>
      <c r="J468" s="31"/>
      <c r="K468" s="43"/>
      <c r="L468" s="43"/>
      <c r="M468" s="43"/>
      <c r="N468" s="28"/>
      <c r="O468" s="28"/>
      <c r="P468" s="28"/>
      <c r="Q468" s="28"/>
      <c r="R468" s="28"/>
      <c r="S468" s="28"/>
      <c r="AQ468" s="7"/>
      <c r="AX468" s="10">
        <f t="shared" ca="1" si="73"/>
        <v>29</v>
      </c>
    </row>
    <row r="469" spans="1:50">
      <c r="A469" s="10"/>
      <c r="B469" s="44"/>
      <c r="C469" s="44"/>
      <c r="D469" s="44"/>
      <c r="E469" s="44"/>
      <c r="F469" s="44"/>
      <c r="G469" s="43"/>
      <c r="H469" s="43"/>
      <c r="I469" s="31"/>
      <c r="J469" s="31"/>
      <c r="K469" s="43"/>
      <c r="L469" s="43"/>
      <c r="M469" s="43"/>
      <c r="N469" s="28"/>
      <c r="O469" s="28"/>
      <c r="P469" s="28"/>
      <c r="Q469" s="28"/>
      <c r="R469" s="28"/>
      <c r="S469" s="28"/>
      <c r="AQ469" s="7"/>
      <c r="AX469" s="10">
        <f t="shared" ca="1" si="73"/>
        <v>6</v>
      </c>
    </row>
    <row r="470" spans="1:50">
      <c r="A470" s="10"/>
      <c r="B470" s="44"/>
      <c r="C470" s="44"/>
      <c r="D470" s="44"/>
      <c r="E470" s="44"/>
      <c r="F470" s="44"/>
      <c r="G470" s="43"/>
      <c r="H470" s="43"/>
      <c r="I470" s="31"/>
      <c r="J470" s="31"/>
      <c r="K470" s="43"/>
      <c r="L470" s="43"/>
      <c r="M470" s="43"/>
      <c r="N470" s="28"/>
      <c r="O470" s="28"/>
      <c r="P470" s="28"/>
      <c r="Q470" s="28"/>
      <c r="R470" s="28"/>
      <c r="S470" s="28"/>
      <c r="AQ470" s="7"/>
      <c r="AX470" s="10">
        <f t="shared" ca="1" si="73"/>
        <v>13</v>
      </c>
    </row>
    <row r="471" spans="1:50">
      <c r="A471" s="10"/>
      <c r="B471" s="44"/>
      <c r="C471" s="44"/>
      <c r="D471" s="44"/>
      <c r="E471" s="44"/>
      <c r="F471" s="44"/>
      <c r="G471" s="43"/>
      <c r="H471" s="43"/>
      <c r="I471" s="31"/>
      <c r="J471" s="31"/>
      <c r="K471" s="43"/>
      <c r="L471" s="43"/>
      <c r="M471" s="43"/>
      <c r="N471" s="28"/>
      <c r="O471" s="28"/>
      <c r="P471" s="28"/>
      <c r="Q471" s="28"/>
      <c r="R471" s="28"/>
      <c r="S471" s="28"/>
      <c r="AQ471" s="7"/>
      <c r="AX471" s="10">
        <f t="shared" ca="1" si="73"/>
        <v>5</v>
      </c>
    </row>
    <row r="472" spans="1:50">
      <c r="A472" s="10"/>
      <c r="B472" s="44"/>
      <c r="C472" s="44"/>
      <c r="D472" s="44"/>
      <c r="E472" s="44"/>
      <c r="F472" s="44"/>
      <c r="G472" s="43"/>
      <c r="H472" s="43"/>
      <c r="I472" s="31"/>
      <c r="J472" s="31"/>
      <c r="K472" s="43"/>
      <c r="L472" s="43"/>
      <c r="M472" s="43"/>
      <c r="N472" s="28"/>
      <c r="O472" s="28"/>
      <c r="P472" s="28"/>
      <c r="Q472" s="28"/>
      <c r="R472" s="28"/>
      <c r="S472" s="28"/>
      <c r="AQ472" s="7"/>
      <c r="AX472" s="10">
        <f t="shared" ca="1" si="73"/>
        <v>7</v>
      </c>
    </row>
    <row r="473" spans="1:50">
      <c r="A473" s="10"/>
      <c r="B473" s="44"/>
      <c r="C473" s="44"/>
      <c r="D473" s="44"/>
      <c r="E473" s="44"/>
      <c r="F473" s="44"/>
      <c r="G473" s="43"/>
      <c r="H473" s="43"/>
      <c r="I473" s="31"/>
      <c r="J473" s="31"/>
      <c r="K473" s="43"/>
      <c r="L473" s="43"/>
      <c r="M473" s="43"/>
      <c r="N473" s="28"/>
      <c r="O473" s="28"/>
      <c r="P473" s="28"/>
      <c r="Q473" s="28"/>
      <c r="R473" s="28"/>
      <c r="S473" s="28"/>
      <c r="AQ473" s="7"/>
      <c r="AX473" s="10">
        <f t="shared" ca="1" si="73"/>
        <v>32</v>
      </c>
    </row>
    <row r="474" spans="1:50">
      <c r="A474" s="10"/>
      <c r="B474" s="44"/>
      <c r="C474" s="44"/>
      <c r="D474" s="44"/>
      <c r="E474" s="44"/>
      <c r="F474" s="44"/>
      <c r="G474" s="43"/>
      <c r="H474" s="43"/>
      <c r="I474" s="31"/>
      <c r="J474" s="31"/>
      <c r="K474" s="43"/>
      <c r="L474" s="43"/>
      <c r="M474" s="43"/>
      <c r="N474" s="28"/>
      <c r="O474" s="28"/>
      <c r="P474" s="28"/>
      <c r="Q474" s="28"/>
      <c r="R474" s="28"/>
      <c r="S474" s="28"/>
      <c r="AQ474" s="7"/>
      <c r="AX474" s="10">
        <f t="shared" ca="1" si="73"/>
        <v>14</v>
      </c>
    </row>
    <row r="475" spans="1:50">
      <c r="A475" s="10"/>
      <c r="B475" s="44"/>
      <c r="C475" s="44"/>
      <c r="D475" s="44"/>
      <c r="E475" s="44"/>
      <c r="F475" s="44"/>
      <c r="G475" s="43"/>
      <c r="H475" s="43"/>
      <c r="I475" s="31"/>
      <c r="J475" s="31"/>
      <c r="K475" s="43"/>
      <c r="L475" s="43"/>
      <c r="M475" s="43"/>
      <c r="N475" s="28"/>
      <c r="O475" s="28"/>
      <c r="P475" s="28"/>
      <c r="Q475" s="28"/>
      <c r="R475" s="28"/>
      <c r="S475" s="28"/>
      <c r="AQ475" s="7"/>
      <c r="AX475" s="10">
        <f t="shared" ca="1" si="73"/>
        <v>3</v>
      </c>
    </row>
    <row r="476" spans="1:50">
      <c r="A476" s="10"/>
      <c r="B476" s="44"/>
      <c r="C476" s="44"/>
      <c r="D476" s="44"/>
      <c r="E476" s="44"/>
      <c r="F476" s="44"/>
      <c r="G476" s="43"/>
      <c r="H476" s="43"/>
      <c r="I476" s="31"/>
      <c r="J476" s="31"/>
      <c r="K476" s="43"/>
      <c r="L476" s="43"/>
      <c r="M476" s="43"/>
      <c r="N476" s="28"/>
      <c r="O476" s="28"/>
      <c r="P476" s="28"/>
      <c r="Q476" s="28"/>
      <c r="R476" s="28"/>
      <c r="S476" s="28"/>
      <c r="AQ476" s="7"/>
      <c r="AX476" s="10">
        <f t="shared" ca="1" si="73"/>
        <v>2</v>
      </c>
    </row>
    <row r="477" spans="1:50">
      <c r="A477" s="10"/>
      <c r="B477" s="44"/>
      <c r="C477" s="44"/>
      <c r="D477" s="44"/>
      <c r="E477" s="44"/>
      <c r="F477" s="44"/>
      <c r="G477" s="43"/>
      <c r="H477" s="43"/>
      <c r="I477" s="31"/>
      <c r="J477" s="31"/>
      <c r="K477" s="43"/>
      <c r="L477" s="43"/>
      <c r="M477" s="43"/>
      <c r="N477" s="28"/>
      <c r="O477" s="28"/>
      <c r="P477" s="28"/>
      <c r="Q477" s="28"/>
      <c r="R477" s="28"/>
      <c r="S477" s="28"/>
      <c r="AQ477" s="7"/>
      <c r="AX477" s="10">
        <f t="shared" ca="1" si="73"/>
        <v>22</v>
      </c>
    </row>
    <row r="478" spans="1:50">
      <c r="A478" s="10"/>
      <c r="B478" s="44"/>
      <c r="C478" s="44"/>
      <c r="D478" s="44"/>
      <c r="E478" s="44"/>
      <c r="F478" s="44"/>
      <c r="G478" s="43"/>
      <c r="H478" s="43"/>
      <c r="I478" s="31"/>
      <c r="J478" s="31"/>
      <c r="K478" s="43"/>
      <c r="L478" s="43"/>
      <c r="M478" s="43"/>
      <c r="N478" s="28"/>
      <c r="O478" s="28"/>
      <c r="P478" s="28"/>
      <c r="Q478" s="28"/>
      <c r="R478" s="28"/>
      <c r="S478" s="28"/>
      <c r="AQ478" s="7"/>
      <c r="AX478" s="10">
        <f t="shared" ca="1" si="73"/>
        <v>20</v>
      </c>
    </row>
    <row r="479" spans="1:50">
      <c r="A479" s="10"/>
      <c r="B479" s="44"/>
      <c r="C479" s="44"/>
      <c r="D479" s="44"/>
      <c r="E479" s="44"/>
      <c r="F479" s="44"/>
      <c r="G479" s="43"/>
      <c r="H479" s="43"/>
      <c r="I479" s="31"/>
      <c r="J479" s="31"/>
      <c r="K479" s="43"/>
      <c r="L479" s="43"/>
      <c r="M479" s="43"/>
      <c r="N479" s="28"/>
      <c r="O479" s="28"/>
      <c r="P479" s="28"/>
      <c r="Q479" s="28"/>
      <c r="R479" s="28"/>
      <c r="S479" s="28"/>
      <c r="AQ479" s="7"/>
      <c r="AX479" s="10">
        <f t="shared" ca="1" si="73"/>
        <v>26</v>
      </c>
    </row>
    <row r="480" spans="1:50">
      <c r="A480" s="10"/>
      <c r="B480" s="44"/>
      <c r="C480" s="44"/>
      <c r="D480" s="44"/>
      <c r="E480" s="44"/>
      <c r="F480" s="44"/>
      <c r="G480" s="43"/>
      <c r="H480" s="43"/>
      <c r="I480" s="31"/>
      <c r="J480" s="31"/>
      <c r="K480" s="43"/>
      <c r="L480" s="43"/>
      <c r="M480" s="43"/>
      <c r="N480" s="28"/>
      <c r="O480" s="28"/>
      <c r="P480" s="28"/>
      <c r="Q480" s="28"/>
      <c r="R480" s="28"/>
      <c r="S480" s="28"/>
      <c r="AQ480" s="7"/>
      <c r="AX480" s="10">
        <f t="shared" ca="1" si="73"/>
        <v>17</v>
      </c>
    </row>
    <row r="481" spans="1:50">
      <c r="A481" s="10"/>
      <c r="B481" s="44"/>
      <c r="C481" s="44"/>
      <c r="D481" s="44"/>
      <c r="E481" s="44"/>
      <c r="F481" s="44"/>
      <c r="G481" s="43"/>
      <c r="H481" s="43"/>
      <c r="I481" s="31"/>
      <c r="J481" s="31"/>
      <c r="K481" s="43"/>
      <c r="L481" s="43"/>
      <c r="M481" s="43"/>
      <c r="N481" s="28"/>
      <c r="O481" s="28"/>
      <c r="P481" s="28"/>
      <c r="Q481" s="28"/>
      <c r="R481" s="28"/>
      <c r="S481" s="28"/>
      <c r="AQ481" s="7"/>
      <c r="AX481" s="10">
        <f t="shared" ca="1" si="73"/>
        <v>28</v>
      </c>
    </row>
    <row r="482" spans="1:50">
      <c r="A482" s="10"/>
      <c r="B482" s="44"/>
      <c r="C482" s="44"/>
      <c r="D482" s="44"/>
      <c r="E482" s="44"/>
      <c r="F482" s="44"/>
      <c r="G482" s="43"/>
      <c r="H482" s="43"/>
      <c r="I482" s="31"/>
      <c r="J482" s="31"/>
      <c r="K482" s="43"/>
      <c r="L482" s="43"/>
      <c r="M482" s="43"/>
      <c r="N482" s="28"/>
      <c r="O482" s="28"/>
      <c r="P482" s="28"/>
      <c r="Q482" s="28"/>
      <c r="R482" s="28"/>
      <c r="S482" s="28"/>
      <c r="AQ482" s="7"/>
      <c r="AX482" s="10">
        <f t="shared" ca="1" si="73"/>
        <v>20</v>
      </c>
    </row>
    <row r="483" spans="1:50">
      <c r="A483" s="10"/>
      <c r="B483" s="44"/>
      <c r="C483" s="44"/>
      <c r="D483" s="44"/>
      <c r="E483" s="44"/>
      <c r="F483" s="44"/>
      <c r="G483" s="43"/>
      <c r="H483" s="43"/>
      <c r="I483" s="31"/>
      <c r="J483" s="31"/>
      <c r="K483" s="43"/>
      <c r="L483" s="43"/>
      <c r="M483" s="43"/>
      <c r="N483" s="28"/>
      <c r="O483" s="28"/>
      <c r="P483" s="28"/>
      <c r="Q483" s="28"/>
      <c r="R483" s="28"/>
      <c r="S483" s="28"/>
      <c r="AQ483" s="7"/>
      <c r="AX483" s="10">
        <f t="shared" ca="1" si="73"/>
        <v>16</v>
      </c>
    </row>
    <row r="484" spans="1:50">
      <c r="A484" s="10"/>
      <c r="B484" s="44"/>
      <c r="C484" s="44"/>
      <c r="D484" s="44"/>
      <c r="E484" s="44"/>
      <c r="F484" s="44"/>
      <c r="G484" s="43"/>
      <c r="H484" s="43"/>
      <c r="I484" s="31"/>
      <c r="J484" s="31"/>
      <c r="K484" s="43"/>
      <c r="L484" s="43"/>
      <c r="M484" s="43"/>
      <c r="N484" s="28"/>
      <c r="O484" s="28"/>
      <c r="P484" s="28"/>
      <c r="Q484" s="28"/>
      <c r="R484" s="28"/>
      <c r="S484" s="28"/>
      <c r="AQ484" s="7"/>
      <c r="AX484" s="10">
        <f t="shared" ca="1" si="73"/>
        <v>9</v>
      </c>
    </row>
    <row r="485" spans="1:50">
      <c r="A485" s="10"/>
      <c r="B485" s="44"/>
      <c r="C485" s="44"/>
      <c r="D485" s="44"/>
      <c r="E485" s="44"/>
      <c r="F485" s="44"/>
      <c r="G485" s="43"/>
      <c r="H485" s="43"/>
      <c r="I485" s="31"/>
      <c r="J485" s="31"/>
      <c r="K485" s="43"/>
      <c r="L485" s="43"/>
      <c r="M485" s="43"/>
      <c r="N485" s="28"/>
      <c r="O485" s="28"/>
      <c r="P485" s="28"/>
      <c r="Q485" s="28"/>
      <c r="R485" s="28"/>
      <c r="S485" s="28"/>
      <c r="AQ485" s="7"/>
      <c r="AX485" s="10">
        <f t="shared" ca="1" si="73"/>
        <v>22</v>
      </c>
    </row>
    <row r="486" spans="1:50">
      <c r="A486" s="10"/>
      <c r="B486" s="44"/>
      <c r="C486" s="44"/>
      <c r="D486" s="44"/>
      <c r="E486" s="44"/>
      <c r="F486" s="44"/>
      <c r="G486" s="43"/>
      <c r="H486" s="43"/>
      <c r="I486" s="31"/>
      <c r="J486" s="31"/>
      <c r="K486" s="43"/>
      <c r="L486" s="43"/>
      <c r="M486" s="43"/>
      <c r="N486" s="28"/>
      <c r="O486" s="28"/>
      <c r="P486" s="28"/>
      <c r="Q486" s="28"/>
      <c r="R486" s="28"/>
      <c r="S486" s="28"/>
      <c r="AQ486" s="7"/>
      <c r="AX486" s="10">
        <f t="shared" ca="1" si="73"/>
        <v>23</v>
      </c>
    </row>
    <row r="487" spans="1:50">
      <c r="A487" s="10"/>
      <c r="B487" s="44"/>
      <c r="C487" s="44"/>
      <c r="D487" s="44"/>
      <c r="E487" s="44"/>
      <c r="F487" s="44"/>
      <c r="G487" s="43"/>
      <c r="H487" s="43"/>
      <c r="I487" s="31"/>
      <c r="J487" s="31"/>
      <c r="K487" s="43"/>
      <c r="L487" s="43"/>
      <c r="M487" s="43"/>
      <c r="N487" s="28"/>
      <c r="O487" s="28"/>
      <c r="P487" s="28"/>
      <c r="Q487" s="28"/>
      <c r="R487" s="28"/>
      <c r="S487" s="28"/>
      <c r="AQ487" s="7"/>
      <c r="AX487" s="10">
        <f t="shared" ca="1" si="73"/>
        <v>32</v>
      </c>
    </row>
    <row r="488" spans="1:50">
      <c r="A488" s="10"/>
      <c r="B488" s="44"/>
      <c r="C488" s="44"/>
      <c r="D488" s="44"/>
      <c r="E488" s="44"/>
      <c r="F488" s="44"/>
      <c r="G488" s="43"/>
      <c r="H488" s="43"/>
      <c r="I488" s="31"/>
      <c r="J488" s="31"/>
      <c r="K488" s="43"/>
      <c r="L488" s="43"/>
      <c r="M488" s="43"/>
      <c r="N488" s="28"/>
      <c r="O488" s="28"/>
      <c r="P488" s="28"/>
      <c r="Q488" s="28"/>
      <c r="R488" s="28"/>
      <c r="S488" s="28"/>
      <c r="AQ488" s="7"/>
      <c r="AX488" s="10">
        <f t="shared" ca="1" si="73"/>
        <v>9</v>
      </c>
    </row>
    <row r="489" spans="1:50">
      <c r="A489" s="10"/>
      <c r="B489" s="44"/>
      <c r="C489" s="44"/>
      <c r="D489" s="44"/>
      <c r="E489" s="44"/>
      <c r="F489" s="44"/>
      <c r="G489" s="43"/>
      <c r="H489" s="43"/>
      <c r="I489" s="31"/>
      <c r="J489" s="31"/>
      <c r="K489" s="43"/>
      <c r="L489" s="43"/>
      <c r="M489" s="43"/>
      <c r="N489" s="28"/>
      <c r="O489" s="28"/>
      <c r="P489" s="28"/>
      <c r="Q489" s="28"/>
      <c r="R489" s="28"/>
      <c r="S489" s="28"/>
      <c r="AQ489" s="7"/>
      <c r="AX489" s="10">
        <f t="shared" ca="1" si="73"/>
        <v>19</v>
      </c>
    </row>
    <row r="490" spans="1:50">
      <c r="A490" s="10"/>
      <c r="B490" s="44"/>
      <c r="C490" s="44"/>
      <c r="D490" s="44"/>
      <c r="E490" s="44"/>
      <c r="F490" s="44"/>
      <c r="G490" s="43"/>
      <c r="H490" s="43"/>
      <c r="I490" s="31"/>
      <c r="J490" s="31"/>
      <c r="K490" s="43"/>
      <c r="L490" s="43"/>
      <c r="M490" s="43"/>
      <c r="N490" s="28"/>
      <c r="O490" s="28"/>
      <c r="P490" s="28"/>
      <c r="Q490" s="28"/>
      <c r="R490" s="28"/>
      <c r="S490" s="28"/>
      <c r="AQ490" s="7"/>
      <c r="AX490" s="10">
        <f t="shared" ca="1" si="73"/>
        <v>3</v>
      </c>
    </row>
    <row r="491" spans="1:50">
      <c r="A491" s="10"/>
      <c r="B491" s="44"/>
      <c r="C491" s="44"/>
      <c r="D491" s="44"/>
      <c r="E491" s="44"/>
      <c r="F491" s="44"/>
      <c r="G491" s="43"/>
      <c r="H491" s="43"/>
      <c r="I491" s="31"/>
      <c r="J491" s="31"/>
      <c r="K491" s="43"/>
      <c r="L491" s="43"/>
      <c r="M491" s="43"/>
      <c r="N491" s="28"/>
      <c r="O491" s="28"/>
      <c r="P491" s="28"/>
      <c r="Q491" s="28"/>
      <c r="R491" s="28"/>
      <c r="S491" s="28"/>
      <c r="AQ491" s="7"/>
      <c r="AX491" s="10">
        <f t="shared" ca="1" si="73"/>
        <v>22</v>
      </c>
    </row>
    <row r="492" spans="1:50">
      <c r="A492" s="10"/>
      <c r="B492" s="44"/>
      <c r="C492" s="44"/>
      <c r="D492" s="44"/>
      <c r="E492" s="44"/>
      <c r="F492" s="44"/>
      <c r="G492" s="43"/>
      <c r="H492" s="43"/>
      <c r="I492" s="31"/>
      <c r="J492" s="31"/>
      <c r="K492" s="43"/>
      <c r="L492" s="43"/>
      <c r="M492" s="43"/>
      <c r="N492" s="28"/>
      <c r="O492" s="28"/>
      <c r="P492" s="28"/>
      <c r="Q492" s="28"/>
      <c r="R492" s="28"/>
      <c r="S492" s="28"/>
      <c r="AQ492" s="7"/>
      <c r="AX492" s="10">
        <f t="shared" ca="1" si="73"/>
        <v>15</v>
      </c>
    </row>
    <row r="493" spans="1:50">
      <c r="A493" s="10"/>
      <c r="B493" s="44"/>
      <c r="C493" s="44"/>
      <c r="D493" s="44"/>
      <c r="E493" s="44"/>
      <c r="F493" s="44"/>
      <c r="G493" s="43"/>
      <c r="H493" s="43"/>
      <c r="I493" s="31"/>
      <c r="J493" s="31"/>
      <c r="K493" s="43"/>
      <c r="L493" s="43"/>
      <c r="M493" s="43"/>
      <c r="N493" s="28"/>
      <c r="O493" s="28"/>
      <c r="P493" s="28"/>
      <c r="Q493" s="28"/>
      <c r="R493" s="28"/>
      <c r="S493" s="28"/>
      <c r="AQ493" s="7"/>
      <c r="AX493" s="10">
        <f t="shared" ca="1" si="73"/>
        <v>21</v>
      </c>
    </row>
    <row r="494" spans="1:50">
      <c r="A494" s="10"/>
      <c r="B494" s="44"/>
      <c r="C494" s="44"/>
      <c r="D494" s="44"/>
      <c r="E494" s="44"/>
      <c r="F494" s="44"/>
      <c r="G494" s="43"/>
      <c r="H494" s="43"/>
      <c r="I494" s="31"/>
      <c r="J494" s="31"/>
      <c r="K494" s="43"/>
      <c r="L494" s="43"/>
      <c r="M494" s="43"/>
      <c r="N494" s="28"/>
      <c r="O494" s="28"/>
      <c r="P494" s="28"/>
      <c r="Q494" s="28"/>
      <c r="R494" s="28"/>
      <c r="S494" s="28"/>
      <c r="AQ494" s="7"/>
      <c r="AX494" s="10">
        <f t="shared" ca="1" si="73"/>
        <v>3</v>
      </c>
    </row>
    <row r="495" spans="1:50">
      <c r="A495" s="10"/>
      <c r="B495" s="44"/>
      <c r="C495" s="44"/>
      <c r="D495" s="44"/>
      <c r="E495" s="44"/>
      <c r="F495" s="44"/>
      <c r="G495" s="43"/>
      <c r="H495" s="43"/>
      <c r="I495" s="31"/>
      <c r="J495" s="31"/>
      <c r="K495" s="43"/>
      <c r="L495" s="43"/>
      <c r="M495" s="43"/>
      <c r="N495" s="28"/>
      <c r="O495" s="28"/>
      <c r="P495" s="28"/>
      <c r="Q495" s="28"/>
      <c r="R495" s="28"/>
      <c r="S495" s="28"/>
      <c r="AQ495" s="7"/>
      <c r="AX495" s="10">
        <f t="shared" ca="1" si="73"/>
        <v>4</v>
      </c>
    </row>
    <row r="496" spans="1:50">
      <c r="A496" s="10"/>
      <c r="B496" s="44"/>
      <c r="C496" s="44"/>
      <c r="D496" s="44"/>
      <c r="E496" s="44"/>
      <c r="F496" s="44"/>
      <c r="G496" s="43"/>
      <c r="H496" s="43"/>
      <c r="I496" s="31"/>
      <c r="J496" s="31"/>
      <c r="K496" s="43"/>
      <c r="L496" s="43"/>
      <c r="M496" s="43"/>
      <c r="N496" s="28"/>
      <c r="O496" s="28"/>
      <c r="P496" s="28"/>
      <c r="Q496" s="28"/>
      <c r="R496" s="28"/>
      <c r="S496" s="28"/>
      <c r="AQ496" s="7"/>
      <c r="AX496" s="10">
        <f t="shared" ca="1" si="73"/>
        <v>7</v>
      </c>
    </row>
    <row r="497" spans="1:50">
      <c r="A497" s="10"/>
      <c r="B497" s="44"/>
      <c r="C497" s="44"/>
      <c r="D497" s="44"/>
      <c r="E497" s="44"/>
      <c r="F497" s="44"/>
      <c r="G497" s="43"/>
      <c r="H497" s="43"/>
      <c r="I497" s="31"/>
      <c r="J497" s="31"/>
      <c r="K497" s="43"/>
      <c r="L497" s="43"/>
      <c r="M497" s="43"/>
      <c r="N497" s="28"/>
      <c r="O497" s="28"/>
      <c r="P497" s="28"/>
      <c r="Q497" s="28"/>
      <c r="R497" s="28"/>
      <c r="S497" s="28"/>
      <c r="AQ497" s="7"/>
      <c r="AX497" s="10">
        <f t="shared" ca="1" si="73"/>
        <v>24</v>
      </c>
    </row>
    <row r="498" spans="1:50">
      <c r="A498" s="10"/>
      <c r="B498" s="44"/>
      <c r="C498" s="44"/>
      <c r="D498" s="44"/>
      <c r="E498" s="44"/>
      <c r="F498" s="44"/>
      <c r="G498" s="43"/>
      <c r="H498" s="43"/>
      <c r="I498" s="31"/>
      <c r="J498" s="31"/>
      <c r="K498" s="43"/>
      <c r="L498" s="43"/>
      <c r="M498" s="43"/>
      <c r="N498" s="28"/>
      <c r="O498" s="28"/>
      <c r="P498" s="28"/>
      <c r="Q498" s="28"/>
      <c r="R498" s="28"/>
      <c r="S498" s="28"/>
      <c r="AQ498" s="7"/>
      <c r="AX498" s="10">
        <f t="shared" ca="1" si="73"/>
        <v>29</v>
      </c>
    </row>
    <row r="499" spans="1:50">
      <c r="A499" s="10"/>
      <c r="B499" s="44"/>
      <c r="C499" s="44"/>
      <c r="D499" s="44"/>
      <c r="E499" s="44"/>
      <c r="F499" s="44"/>
      <c r="G499" s="43"/>
      <c r="H499" s="43"/>
      <c r="I499" s="31"/>
      <c r="J499" s="31"/>
      <c r="K499" s="43"/>
      <c r="L499" s="43"/>
      <c r="M499" s="43"/>
      <c r="N499" s="28"/>
      <c r="O499" s="28"/>
      <c r="P499" s="28"/>
      <c r="Q499" s="28"/>
      <c r="R499" s="28"/>
      <c r="S499" s="28"/>
      <c r="AQ499" s="7"/>
      <c r="AX499" s="10">
        <f t="shared" ca="1" si="73"/>
        <v>34</v>
      </c>
    </row>
    <row r="500" spans="1:50">
      <c r="A500" s="10"/>
      <c r="B500" s="44"/>
      <c r="C500" s="44"/>
      <c r="D500" s="44"/>
      <c r="E500" s="44"/>
      <c r="F500" s="44"/>
      <c r="G500" s="43"/>
      <c r="H500" s="43"/>
      <c r="I500" s="31"/>
      <c r="J500" s="31"/>
      <c r="K500" s="43"/>
      <c r="L500" s="43"/>
      <c r="M500" s="43"/>
      <c r="N500" s="28"/>
      <c r="O500" s="28"/>
      <c r="P500" s="28"/>
      <c r="Q500" s="28"/>
      <c r="R500" s="28"/>
      <c r="S500" s="28"/>
      <c r="AQ500" s="7"/>
      <c r="AX500" s="10">
        <f t="shared" ca="1" si="73"/>
        <v>26</v>
      </c>
    </row>
    <row r="501" spans="1:50">
      <c r="A501" s="10"/>
      <c r="B501" s="44"/>
      <c r="C501" s="44"/>
      <c r="D501" s="44"/>
      <c r="E501" s="44"/>
      <c r="F501" s="44"/>
      <c r="G501" s="43"/>
      <c r="H501" s="43"/>
      <c r="I501" s="31"/>
      <c r="J501" s="31"/>
      <c r="K501" s="31"/>
      <c r="L501" s="31"/>
      <c r="M501" s="31"/>
      <c r="N501" s="28"/>
      <c r="O501" s="28"/>
      <c r="P501" s="28"/>
      <c r="Q501" s="28"/>
      <c r="R501" s="28"/>
      <c r="S501" s="28"/>
      <c r="AQ501" s="7"/>
      <c r="AX501" s="10">
        <f t="shared" ca="1" si="73"/>
        <v>15</v>
      </c>
    </row>
    <row r="502" spans="1:50">
      <c r="A502" s="10"/>
      <c r="B502" s="44"/>
      <c r="C502" s="44"/>
      <c r="D502" s="44"/>
      <c r="E502" s="44"/>
      <c r="F502" s="44"/>
      <c r="G502" s="43"/>
      <c r="H502" s="43"/>
      <c r="I502" s="31"/>
      <c r="J502" s="31"/>
      <c r="K502" s="31"/>
      <c r="L502" s="31"/>
      <c r="M502" s="31"/>
      <c r="N502" s="28"/>
      <c r="O502" s="28"/>
      <c r="P502" s="28"/>
      <c r="Q502" s="28"/>
      <c r="R502" s="28"/>
      <c r="S502" s="28"/>
      <c r="AQ502" s="7"/>
      <c r="AX502" s="10">
        <f t="shared" ca="1" si="73"/>
        <v>2</v>
      </c>
    </row>
    <row r="503" spans="1:50">
      <c r="A503" s="10"/>
      <c r="B503" s="44"/>
      <c r="C503" s="44"/>
      <c r="D503" s="44"/>
      <c r="E503" s="44"/>
      <c r="F503" s="44"/>
      <c r="G503" s="43"/>
      <c r="H503" s="43"/>
      <c r="I503" s="31"/>
      <c r="J503" s="31"/>
      <c r="K503" s="31"/>
      <c r="L503" s="31"/>
      <c r="M503" s="31"/>
      <c r="N503" s="28"/>
      <c r="O503" s="28"/>
      <c r="P503" s="28"/>
      <c r="Q503" s="28"/>
      <c r="R503" s="28"/>
      <c r="S503" s="28"/>
      <c r="AQ503" s="7"/>
      <c r="AX503" s="10">
        <f t="shared" ca="1" si="73"/>
        <v>31</v>
      </c>
    </row>
    <row r="504" spans="1:50">
      <c r="A504" s="10"/>
      <c r="B504" s="44"/>
      <c r="C504" s="44"/>
      <c r="D504" s="44"/>
      <c r="E504" s="44"/>
      <c r="F504" s="44"/>
      <c r="G504" s="43"/>
      <c r="H504" s="43"/>
      <c r="I504" s="31"/>
      <c r="J504" s="31"/>
      <c r="K504" s="31"/>
      <c r="L504" s="31"/>
      <c r="M504" s="31"/>
      <c r="N504" s="28"/>
      <c r="O504" s="28"/>
      <c r="P504" s="28"/>
      <c r="Q504" s="28"/>
      <c r="R504" s="28"/>
      <c r="S504" s="28"/>
      <c r="AQ504" s="7"/>
      <c r="AX504" s="10">
        <f t="shared" ca="1" si="73"/>
        <v>33</v>
      </c>
    </row>
    <row r="505" spans="1:50">
      <c r="A505" s="10"/>
      <c r="B505" s="44"/>
      <c r="C505" s="44"/>
      <c r="D505" s="44"/>
      <c r="E505" s="44"/>
      <c r="F505" s="44"/>
      <c r="G505" s="43"/>
      <c r="H505" s="43"/>
      <c r="I505" s="31"/>
      <c r="J505" s="31"/>
      <c r="K505" s="31"/>
      <c r="L505" s="31"/>
      <c r="M505" s="31"/>
      <c r="N505" s="28"/>
      <c r="O505" s="28"/>
      <c r="P505" s="28"/>
      <c r="Q505" s="28"/>
      <c r="R505" s="28"/>
      <c r="S505" s="28"/>
      <c r="AQ505" s="7"/>
      <c r="AX505" s="10">
        <f t="shared" ca="1" si="73"/>
        <v>14</v>
      </c>
    </row>
    <row r="506" spans="1:50">
      <c r="A506" s="10"/>
      <c r="B506" s="44"/>
      <c r="C506" s="44"/>
      <c r="D506" s="44"/>
      <c r="E506" s="44"/>
      <c r="F506" s="44"/>
      <c r="G506" s="43"/>
      <c r="H506" s="43"/>
      <c r="I506" s="31"/>
      <c r="J506" s="31"/>
      <c r="K506" s="31"/>
      <c r="L506" s="31"/>
      <c r="M506" s="31"/>
      <c r="N506" s="28"/>
      <c r="O506" s="28"/>
      <c r="P506" s="28"/>
      <c r="Q506" s="28"/>
      <c r="R506" s="28"/>
      <c r="S506" s="28"/>
      <c r="AQ506" s="7"/>
      <c r="AX506" s="10">
        <f t="shared" ca="1" si="73"/>
        <v>31</v>
      </c>
    </row>
    <row r="507" spans="1:50">
      <c r="A507" s="10"/>
      <c r="B507" s="44"/>
      <c r="C507" s="44"/>
      <c r="D507" s="44"/>
      <c r="E507" s="44"/>
      <c r="F507" s="44"/>
      <c r="G507" s="43"/>
      <c r="H507" s="43"/>
      <c r="I507" s="31"/>
      <c r="J507" s="31"/>
      <c r="K507" s="31"/>
      <c r="L507" s="31"/>
      <c r="M507" s="31"/>
      <c r="N507" s="28"/>
      <c r="O507" s="28"/>
      <c r="P507" s="28"/>
      <c r="Q507" s="28"/>
      <c r="R507" s="28"/>
      <c r="S507" s="28"/>
      <c r="AQ507" s="7"/>
      <c r="AX507" s="10">
        <f t="shared" ca="1" si="73"/>
        <v>24</v>
      </c>
    </row>
    <row r="508" spans="1:50">
      <c r="A508" s="10"/>
      <c r="B508" s="44"/>
      <c r="C508" s="44"/>
      <c r="D508" s="44"/>
      <c r="E508" s="44"/>
      <c r="F508" s="44"/>
      <c r="G508" s="43"/>
      <c r="H508" s="43"/>
      <c r="I508" s="31"/>
      <c r="J508" s="31"/>
      <c r="K508" s="31"/>
      <c r="L508" s="31"/>
      <c r="M508" s="31"/>
      <c r="N508" s="28"/>
      <c r="O508" s="28"/>
      <c r="P508" s="28"/>
      <c r="Q508" s="28"/>
      <c r="R508" s="28"/>
      <c r="S508" s="28"/>
      <c r="AQ508" s="7"/>
      <c r="AX508" s="10">
        <f t="shared" ca="1" si="73"/>
        <v>36</v>
      </c>
    </row>
    <row r="509" spans="1:50">
      <c r="A509" s="10"/>
      <c r="B509" s="44"/>
      <c r="C509" s="44"/>
      <c r="D509" s="44"/>
      <c r="E509" s="44"/>
      <c r="F509" s="44"/>
      <c r="G509" s="43"/>
      <c r="H509" s="43"/>
      <c r="I509" s="31"/>
      <c r="J509" s="31"/>
      <c r="K509" s="31"/>
      <c r="L509" s="31"/>
      <c r="M509" s="31"/>
      <c r="N509" s="28"/>
      <c r="O509" s="28"/>
      <c r="P509" s="28"/>
      <c r="Q509" s="28"/>
      <c r="R509" s="28"/>
      <c r="S509" s="28"/>
      <c r="AQ509" s="7"/>
      <c r="AX509" s="10">
        <f t="shared" ca="1" si="73"/>
        <v>32</v>
      </c>
    </row>
    <row r="510" spans="1:50">
      <c r="A510" s="10"/>
      <c r="B510" s="44"/>
      <c r="C510" s="44"/>
      <c r="D510" s="44"/>
      <c r="E510" s="44"/>
      <c r="F510" s="44"/>
      <c r="G510" s="43"/>
      <c r="H510" s="43"/>
      <c r="I510" s="31"/>
      <c r="J510" s="31"/>
      <c r="K510" s="31"/>
      <c r="L510" s="31"/>
      <c r="M510" s="31"/>
      <c r="N510" s="28"/>
      <c r="O510" s="28"/>
      <c r="P510" s="28"/>
      <c r="Q510" s="28"/>
      <c r="R510" s="28"/>
      <c r="S510" s="28"/>
      <c r="AQ510" s="7"/>
      <c r="AX510" s="10">
        <f t="shared" ca="1" si="73"/>
        <v>32</v>
      </c>
    </row>
    <row r="511" spans="1:50">
      <c r="A511" s="10"/>
      <c r="B511" s="44"/>
      <c r="C511" s="44"/>
      <c r="D511" s="44"/>
      <c r="E511" s="44"/>
      <c r="F511" s="44"/>
      <c r="G511" s="43"/>
      <c r="H511" s="43"/>
      <c r="I511" s="31"/>
      <c r="J511" s="31"/>
      <c r="K511" s="31"/>
      <c r="L511" s="31"/>
      <c r="M511" s="31"/>
      <c r="N511" s="28"/>
      <c r="O511" s="28"/>
      <c r="P511" s="28"/>
      <c r="Q511" s="28"/>
      <c r="R511" s="28"/>
      <c r="S511" s="28"/>
      <c r="AQ511" s="7"/>
      <c r="AX511" s="10">
        <f t="shared" ca="1" si="73"/>
        <v>24</v>
      </c>
    </row>
    <row r="512" spans="1:50">
      <c r="A512" s="10"/>
      <c r="B512" s="44"/>
      <c r="C512" s="44"/>
      <c r="D512" s="44"/>
      <c r="E512" s="44"/>
      <c r="F512" s="44"/>
      <c r="G512" s="43"/>
      <c r="H512" s="43"/>
      <c r="I512" s="31"/>
      <c r="J512" s="31"/>
      <c r="K512" s="31"/>
      <c r="L512" s="31"/>
      <c r="M512" s="31"/>
      <c r="N512" s="28"/>
      <c r="O512" s="28"/>
      <c r="P512" s="28"/>
      <c r="Q512" s="28"/>
      <c r="R512" s="28"/>
      <c r="S512" s="28"/>
      <c r="AQ512" s="7"/>
      <c r="AX512" s="10">
        <f t="shared" ca="1" si="73"/>
        <v>7</v>
      </c>
    </row>
    <row r="513" spans="1:50">
      <c r="A513" s="10"/>
      <c r="B513" s="44"/>
      <c r="C513" s="44"/>
      <c r="D513" s="44"/>
      <c r="E513" s="44"/>
      <c r="F513" s="44"/>
      <c r="G513" s="43"/>
      <c r="H513" s="43"/>
      <c r="I513" s="31"/>
      <c r="J513" s="31"/>
      <c r="K513" s="31"/>
      <c r="L513" s="31"/>
      <c r="M513" s="31"/>
      <c r="N513" s="28"/>
      <c r="O513" s="28"/>
      <c r="P513" s="28"/>
      <c r="Q513" s="28"/>
      <c r="R513" s="28"/>
      <c r="S513" s="28"/>
      <c r="AQ513" s="7"/>
      <c r="AX513" s="10">
        <f t="shared" ca="1" si="73"/>
        <v>26</v>
      </c>
    </row>
    <row r="514" spans="1:50">
      <c r="A514" s="10"/>
      <c r="B514" s="44"/>
      <c r="C514" s="44"/>
      <c r="D514" s="44"/>
      <c r="E514" s="44"/>
      <c r="F514" s="44"/>
      <c r="G514" s="43"/>
      <c r="H514" s="43"/>
      <c r="I514" s="31"/>
      <c r="J514" s="31"/>
      <c r="K514" s="31"/>
      <c r="L514" s="31"/>
      <c r="M514" s="31"/>
      <c r="N514" s="28"/>
      <c r="O514" s="28"/>
      <c r="P514" s="28"/>
      <c r="Q514" s="28"/>
      <c r="R514" s="28"/>
      <c r="S514" s="28"/>
      <c r="AQ514" s="7"/>
      <c r="AX514" s="10">
        <f t="shared" ca="1" si="73"/>
        <v>33</v>
      </c>
    </row>
    <row r="515" spans="1:50">
      <c r="A515" s="10"/>
      <c r="B515" s="44"/>
      <c r="C515" s="44"/>
      <c r="D515" s="44"/>
      <c r="E515" s="44"/>
      <c r="F515" s="44"/>
      <c r="G515" s="43"/>
      <c r="H515" s="43"/>
      <c r="I515" s="31"/>
      <c r="J515" s="31"/>
      <c r="K515" s="31"/>
      <c r="L515" s="31"/>
      <c r="M515" s="31"/>
      <c r="N515" s="28"/>
      <c r="O515" s="28"/>
      <c r="P515" s="28"/>
      <c r="Q515" s="28"/>
      <c r="R515" s="28"/>
      <c r="S515" s="28"/>
      <c r="AQ515" s="7"/>
      <c r="AX515" s="10">
        <f t="shared" ca="1" si="73"/>
        <v>1</v>
      </c>
    </row>
    <row r="516" spans="1:50">
      <c r="A516" s="10"/>
      <c r="B516" s="44"/>
      <c r="C516" s="44"/>
      <c r="D516" s="44"/>
      <c r="E516" s="44"/>
      <c r="F516" s="44"/>
      <c r="G516" s="43"/>
      <c r="H516" s="43"/>
      <c r="I516" s="31"/>
      <c r="J516" s="31"/>
      <c r="K516" s="31"/>
      <c r="L516" s="31"/>
      <c r="M516" s="31"/>
      <c r="N516" s="28"/>
      <c r="O516" s="28"/>
      <c r="P516" s="28"/>
      <c r="Q516" s="28"/>
      <c r="R516" s="28"/>
      <c r="S516" s="28"/>
      <c r="AQ516" s="7"/>
      <c r="AX516" s="10">
        <f t="shared" ca="1" si="73"/>
        <v>27</v>
      </c>
    </row>
    <row r="517" spans="1:50">
      <c r="A517" s="10"/>
      <c r="B517" s="44"/>
      <c r="C517" s="44"/>
      <c r="D517" s="44"/>
      <c r="E517" s="44"/>
      <c r="F517" s="44"/>
      <c r="G517" s="43"/>
      <c r="H517" s="43"/>
      <c r="I517" s="31"/>
      <c r="J517" s="31"/>
      <c r="K517" s="31"/>
      <c r="L517" s="31"/>
      <c r="M517" s="31"/>
      <c r="N517" s="28"/>
      <c r="O517" s="28"/>
      <c r="P517" s="28"/>
      <c r="Q517" s="28"/>
      <c r="R517" s="28"/>
      <c r="S517" s="28"/>
      <c r="AQ517" s="7"/>
      <c r="AX517" s="10">
        <f t="shared" ref="AX517:AX580" ca="1" si="74">IF($A$2="no",INT(RAND()*36+1),INT(RAND()*37))</f>
        <v>9</v>
      </c>
    </row>
    <row r="518" spans="1:50">
      <c r="A518" s="10"/>
      <c r="B518" s="44"/>
      <c r="C518" s="44"/>
      <c r="D518" s="44"/>
      <c r="E518" s="44"/>
      <c r="F518" s="44"/>
      <c r="G518" s="43"/>
      <c r="H518" s="43"/>
      <c r="I518" s="31"/>
      <c r="J518" s="31"/>
      <c r="K518" s="31"/>
      <c r="L518" s="31"/>
      <c r="M518" s="31"/>
      <c r="N518" s="28"/>
      <c r="O518" s="28"/>
      <c r="P518" s="28"/>
      <c r="Q518" s="28"/>
      <c r="R518" s="28"/>
      <c r="S518" s="28"/>
      <c r="AQ518" s="7"/>
      <c r="AX518" s="10">
        <f t="shared" ca="1" si="74"/>
        <v>5</v>
      </c>
    </row>
    <row r="519" spans="1:50">
      <c r="A519" s="10"/>
      <c r="B519" s="44"/>
      <c r="C519" s="44"/>
      <c r="D519" s="44"/>
      <c r="E519" s="44"/>
      <c r="F519" s="44"/>
      <c r="G519" s="43"/>
      <c r="H519" s="43"/>
      <c r="I519" s="31"/>
      <c r="J519" s="31"/>
      <c r="K519" s="31"/>
      <c r="L519" s="31"/>
      <c r="M519" s="31"/>
      <c r="N519" s="28"/>
      <c r="O519" s="28"/>
      <c r="P519" s="28"/>
      <c r="Q519" s="28"/>
      <c r="R519" s="28"/>
      <c r="S519" s="28"/>
      <c r="AQ519" s="7"/>
      <c r="AX519" s="10">
        <f t="shared" ca="1" si="74"/>
        <v>5</v>
      </c>
    </row>
    <row r="520" spans="1:50">
      <c r="A520" s="10"/>
      <c r="B520" s="44"/>
      <c r="C520" s="44"/>
      <c r="D520" s="44"/>
      <c r="E520" s="44"/>
      <c r="F520" s="44"/>
      <c r="G520" s="43"/>
      <c r="H520" s="43"/>
      <c r="I520" s="31"/>
      <c r="J520" s="31"/>
      <c r="K520" s="31"/>
      <c r="L520" s="31"/>
      <c r="M520" s="31"/>
      <c r="N520" s="28"/>
      <c r="O520" s="28"/>
      <c r="P520" s="28"/>
      <c r="Q520" s="28"/>
      <c r="R520" s="28"/>
      <c r="S520" s="28"/>
      <c r="AQ520" s="7"/>
      <c r="AX520" s="10">
        <f t="shared" ca="1" si="74"/>
        <v>32</v>
      </c>
    </row>
    <row r="521" spans="1:50">
      <c r="A521" s="10"/>
      <c r="B521" s="44"/>
      <c r="C521" s="44"/>
      <c r="D521" s="44"/>
      <c r="E521" s="44"/>
      <c r="F521" s="44"/>
      <c r="G521" s="43"/>
      <c r="H521" s="43"/>
      <c r="I521" s="31"/>
      <c r="J521" s="31"/>
      <c r="K521" s="31"/>
      <c r="L521" s="31"/>
      <c r="M521" s="31"/>
      <c r="N521" s="28"/>
      <c r="O521" s="28"/>
      <c r="P521" s="28"/>
      <c r="Q521" s="28"/>
      <c r="R521" s="28"/>
      <c r="S521" s="28"/>
      <c r="AQ521" s="7"/>
      <c r="AX521" s="10">
        <f t="shared" ca="1" si="74"/>
        <v>6</v>
      </c>
    </row>
    <row r="522" spans="1:50">
      <c r="A522" s="10"/>
      <c r="B522" s="44"/>
      <c r="C522" s="44"/>
      <c r="D522" s="44"/>
      <c r="E522" s="44"/>
      <c r="F522" s="44"/>
      <c r="G522" s="43"/>
      <c r="H522" s="43"/>
      <c r="I522" s="31"/>
      <c r="J522" s="31"/>
      <c r="K522" s="31"/>
      <c r="L522" s="31"/>
      <c r="M522" s="31"/>
      <c r="N522" s="28"/>
      <c r="O522" s="28"/>
      <c r="P522" s="28"/>
      <c r="Q522" s="28"/>
      <c r="R522" s="28"/>
      <c r="S522" s="28"/>
      <c r="AQ522" s="7"/>
      <c r="AX522" s="10">
        <f t="shared" ca="1" si="74"/>
        <v>8</v>
      </c>
    </row>
    <row r="523" spans="1:50">
      <c r="A523" s="10"/>
      <c r="B523" s="44"/>
      <c r="C523" s="44"/>
      <c r="D523" s="44"/>
      <c r="E523" s="44"/>
      <c r="F523" s="44"/>
      <c r="G523" s="43"/>
      <c r="H523" s="43"/>
      <c r="I523" s="31"/>
      <c r="J523" s="31"/>
      <c r="K523" s="31"/>
      <c r="L523" s="31"/>
      <c r="M523" s="31"/>
      <c r="N523" s="28"/>
      <c r="O523" s="28"/>
      <c r="P523" s="28"/>
      <c r="Q523" s="28"/>
      <c r="R523" s="28"/>
      <c r="S523" s="28"/>
      <c r="AQ523" s="7"/>
      <c r="AX523" s="10">
        <f t="shared" ca="1" si="74"/>
        <v>7</v>
      </c>
    </row>
    <row r="524" spans="1:50">
      <c r="A524" s="10"/>
      <c r="B524" s="44"/>
      <c r="C524" s="44"/>
      <c r="D524" s="44"/>
      <c r="E524" s="44"/>
      <c r="F524" s="44"/>
      <c r="G524" s="43"/>
      <c r="H524" s="43"/>
      <c r="I524" s="31"/>
      <c r="J524" s="31"/>
      <c r="K524" s="31"/>
      <c r="L524" s="31"/>
      <c r="M524" s="31"/>
      <c r="N524" s="28"/>
      <c r="O524" s="28"/>
      <c r="P524" s="28"/>
      <c r="Q524" s="28"/>
      <c r="R524" s="28"/>
      <c r="S524" s="28"/>
      <c r="AQ524" s="7"/>
      <c r="AX524" s="10">
        <f t="shared" ca="1" si="74"/>
        <v>31</v>
      </c>
    </row>
    <row r="525" spans="1:50">
      <c r="A525" s="10"/>
      <c r="B525" s="44"/>
      <c r="C525" s="44"/>
      <c r="D525" s="44"/>
      <c r="E525" s="44"/>
      <c r="F525" s="44"/>
      <c r="G525" s="43"/>
      <c r="H525" s="43"/>
      <c r="I525" s="31"/>
      <c r="J525" s="31"/>
      <c r="K525" s="31"/>
      <c r="L525" s="31"/>
      <c r="M525" s="31"/>
      <c r="N525" s="28"/>
      <c r="O525" s="28"/>
      <c r="P525" s="28"/>
      <c r="Q525" s="28"/>
      <c r="R525" s="28"/>
      <c r="S525" s="28"/>
      <c r="AQ525" s="7"/>
      <c r="AX525" s="10">
        <f t="shared" ca="1" si="74"/>
        <v>24</v>
      </c>
    </row>
    <row r="526" spans="1:50">
      <c r="A526" s="10"/>
      <c r="B526" s="44"/>
      <c r="C526" s="44"/>
      <c r="D526" s="44"/>
      <c r="E526" s="44"/>
      <c r="F526" s="44"/>
      <c r="G526" s="43"/>
      <c r="H526" s="43"/>
      <c r="I526" s="31"/>
      <c r="J526" s="31"/>
      <c r="K526" s="31"/>
      <c r="L526" s="31"/>
      <c r="M526" s="31"/>
      <c r="N526" s="28"/>
      <c r="O526" s="28"/>
      <c r="P526" s="28"/>
      <c r="Q526" s="28"/>
      <c r="R526" s="28"/>
      <c r="S526" s="28"/>
      <c r="AQ526" s="7"/>
      <c r="AX526" s="10">
        <f t="shared" ca="1" si="74"/>
        <v>33</v>
      </c>
    </row>
    <row r="527" spans="1:50">
      <c r="A527" s="10"/>
      <c r="B527" s="44"/>
      <c r="C527" s="44"/>
      <c r="D527" s="44"/>
      <c r="E527" s="44"/>
      <c r="F527" s="44"/>
      <c r="G527" s="43"/>
      <c r="H527" s="43"/>
      <c r="I527" s="31"/>
      <c r="J527" s="31"/>
      <c r="K527" s="31"/>
      <c r="L527" s="31"/>
      <c r="M527" s="31"/>
      <c r="N527" s="28"/>
      <c r="O527" s="28"/>
      <c r="P527" s="28"/>
      <c r="Q527" s="28"/>
      <c r="R527" s="28"/>
      <c r="S527" s="28"/>
      <c r="AQ527" s="7"/>
      <c r="AX527" s="10">
        <f t="shared" ca="1" si="74"/>
        <v>19</v>
      </c>
    </row>
    <row r="528" spans="1:50">
      <c r="A528" s="10"/>
      <c r="B528" s="44"/>
      <c r="C528" s="44"/>
      <c r="D528" s="44"/>
      <c r="E528" s="44"/>
      <c r="F528" s="44"/>
      <c r="G528" s="43"/>
      <c r="H528" s="43"/>
      <c r="I528" s="31"/>
      <c r="J528" s="31"/>
      <c r="K528" s="31"/>
      <c r="L528" s="31"/>
      <c r="M528" s="31"/>
      <c r="N528" s="28"/>
      <c r="O528" s="28"/>
      <c r="P528" s="28"/>
      <c r="Q528" s="28"/>
      <c r="R528" s="28"/>
      <c r="S528" s="28"/>
      <c r="AQ528" s="7"/>
      <c r="AX528" s="10">
        <f t="shared" ca="1" si="74"/>
        <v>19</v>
      </c>
    </row>
    <row r="529" spans="1:50">
      <c r="A529" s="10"/>
      <c r="B529" s="44"/>
      <c r="C529" s="44"/>
      <c r="D529" s="44"/>
      <c r="E529" s="44"/>
      <c r="F529" s="44"/>
      <c r="G529" s="43"/>
      <c r="H529" s="43"/>
      <c r="I529" s="31"/>
      <c r="J529" s="31"/>
      <c r="K529" s="31"/>
      <c r="L529" s="31"/>
      <c r="M529" s="31"/>
      <c r="N529" s="28"/>
      <c r="O529" s="28"/>
      <c r="P529" s="28"/>
      <c r="Q529" s="28"/>
      <c r="R529" s="28"/>
      <c r="S529" s="28"/>
      <c r="AQ529" s="7"/>
      <c r="AX529" s="10">
        <f t="shared" ca="1" si="74"/>
        <v>14</v>
      </c>
    </row>
    <row r="530" spans="1:50">
      <c r="A530" s="10"/>
      <c r="B530" s="44"/>
      <c r="C530" s="44"/>
      <c r="D530" s="44"/>
      <c r="E530" s="44"/>
      <c r="F530" s="44"/>
      <c r="G530" s="43"/>
      <c r="H530" s="43"/>
      <c r="I530" s="31"/>
      <c r="J530" s="31"/>
      <c r="K530" s="31"/>
      <c r="L530" s="31"/>
      <c r="M530" s="31"/>
      <c r="N530" s="28"/>
      <c r="O530" s="28"/>
      <c r="P530" s="28"/>
      <c r="Q530" s="28"/>
      <c r="R530" s="28"/>
      <c r="S530" s="28"/>
      <c r="AQ530" s="7"/>
      <c r="AX530" s="10">
        <f t="shared" ca="1" si="74"/>
        <v>23</v>
      </c>
    </row>
    <row r="531" spans="1:50">
      <c r="A531" s="10"/>
      <c r="B531" s="44"/>
      <c r="C531" s="44"/>
      <c r="D531" s="44"/>
      <c r="E531" s="44"/>
      <c r="F531" s="44"/>
      <c r="G531" s="43"/>
      <c r="H531" s="43"/>
      <c r="I531" s="31"/>
      <c r="J531" s="31"/>
      <c r="K531" s="31"/>
      <c r="L531" s="31"/>
      <c r="M531" s="31"/>
      <c r="N531" s="28"/>
      <c r="O531" s="28"/>
      <c r="P531" s="28"/>
      <c r="Q531" s="28"/>
      <c r="R531" s="28"/>
      <c r="S531" s="28"/>
      <c r="AQ531" s="7"/>
      <c r="AX531" s="10">
        <f t="shared" ca="1" si="74"/>
        <v>32</v>
      </c>
    </row>
    <row r="532" spans="1:50">
      <c r="A532" s="10"/>
      <c r="B532" s="44"/>
      <c r="C532" s="44"/>
      <c r="D532" s="44"/>
      <c r="E532" s="44"/>
      <c r="F532" s="44"/>
      <c r="G532" s="43"/>
      <c r="H532" s="43"/>
      <c r="I532" s="31"/>
      <c r="J532" s="31"/>
      <c r="K532" s="31"/>
      <c r="L532" s="31"/>
      <c r="M532" s="31"/>
      <c r="N532" s="28"/>
      <c r="O532" s="28"/>
      <c r="P532" s="28"/>
      <c r="Q532" s="28"/>
      <c r="R532" s="28"/>
      <c r="S532" s="28"/>
      <c r="AQ532" s="7"/>
      <c r="AX532" s="10">
        <f t="shared" ca="1" si="74"/>
        <v>10</v>
      </c>
    </row>
    <row r="533" spans="1:50">
      <c r="A533" s="10"/>
      <c r="B533" s="44"/>
      <c r="C533" s="44"/>
      <c r="D533" s="44"/>
      <c r="E533" s="44"/>
      <c r="F533" s="44"/>
      <c r="G533" s="43"/>
      <c r="H533" s="43"/>
      <c r="I533" s="31"/>
      <c r="J533" s="31"/>
      <c r="K533" s="31"/>
      <c r="L533" s="31"/>
      <c r="M533" s="31"/>
      <c r="N533" s="28"/>
      <c r="O533" s="28"/>
      <c r="P533" s="28"/>
      <c r="Q533" s="28"/>
      <c r="R533" s="28"/>
      <c r="S533" s="28"/>
      <c r="AQ533" s="7"/>
      <c r="AX533" s="10">
        <f t="shared" ca="1" si="74"/>
        <v>35</v>
      </c>
    </row>
    <row r="534" spans="1:50">
      <c r="A534" s="10"/>
      <c r="B534" s="44"/>
      <c r="C534" s="44"/>
      <c r="D534" s="44"/>
      <c r="E534" s="44"/>
      <c r="F534" s="44"/>
      <c r="G534" s="43"/>
      <c r="H534" s="43"/>
      <c r="I534" s="31"/>
      <c r="J534" s="31"/>
      <c r="K534" s="31"/>
      <c r="L534" s="31"/>
      <c r="M534" s="31"/>
      <c r="N534" s="28"/>
      <c r="O534" s="28"/>
      <c r="P534" s="28"/>
      <c r="Q534" s="28"/>
      <c r="R534" s="28"/>
      <c r="S534" s="28"/>
      <c r="AQ534" s="7"/>
      <c r="AX534" s="10">
        <f t="shared" ca="1" si="74"/>
        <v>17</v>
      </c>
    </row>
    <row r="535" spans="1:50">
      <c r="A535" s="10"/>
      <c r="B535" s="44"/>
      <c r="C535" s="44"/>
      <c r="D535" s="44"/>
      <c r="E535" s="44"/>
      <c r="F535" s="44"/>
      <c r="G535" s="43"/>
      <c r="H535" s="43"/>
      <c r="I535" s="31"/>
      <c r="J535" s="31"/>
      <c r="K535" s="31"/>
      <c r="L535" s="31"/>
      <c r="M535" s="31"/>
      <c r="N535" s="28"/>
      <c r="O535" s="28"/>
      <c r="P535" s="28"/>
      <c r="Q535" s="28"/>
      <c r="R535" s="28"/>
      <c r="S535" s="28"/>
      <c r="AQ535" s="7"/>
      <c r="AX535" s="10">
        <f t="shared" ca="1" si="74"/>
        <v>26</v>
      </c>
    </row>
    <row r="536" spans="1:50">
      <c r="A536" s="10"/>
      <c r="B536" s="44"/>
      <c r="C536" s="44"/>
      <c r="D536" s="44"/>
      <c r="E536" s="44"/>
      <c r="F536" s="44"/>
      <c r="G536" s="43"/>
      <c r="H536" s="43"/>
      <c r="I536" s="31"/>
      <c r="J536" s="31"/>
      <c r="K536" s="31"/>
      <c r="L536" s="31"/>
      <c r="M536" s="31"/>
      <c r="N536" s="28"/>
      <c r="O536" s="28"/>
      <c r="P536" s="28"/>
      <c r="Q536" s="28"/>
      <c r="R536" s="28"/>
      <c r="S536" s="28"/>
      <c r="AQ536" s="7"/>
      <c r="AX536" s="10">
        <f t="shared" ca="1" si="74"/>
        <v>22</v>
      </c>
    </row>
    <row r="537" spans="1:50">
      <c r="A537" s="10"/>
      <c r="B537" s="44"/>
      <c r="C537" s="44"/>
      <c r="D537" s="44"/>
      <c r="E537" s="44"/>
      <c r="F537" s="44"/>
      <c r="G537" s="43"/>
      <c r="H537" s="43"/>
      <c r="I537" s="31"/>
      <c r="J537" s="31"/>
      <c r="K537" s="31"/>
      <c r="L537" s="31"/>
      <c r="M537" s="31"/>
      <c r="N537" s="28"/>
      <c r="O537" s="28"/>
      <c r="P537" s="28"/>
      <c r="Q537" s="28"/>
      <c r="R537" s="28"/>
      <c r="S537" s="28"/>
      <c r="AQ537" s="7"/>
      <c r="AX537" s="10">
        <f t="shared" ca="1" si="74"/>
        <v>27</v>
      </c>
    </row>
    <row r="538" spans="1:50">
      <c r="A538" s="10"/>
      <c r="B538" s="44"/>
      <c r="C538" s="44"/>
      <c r="D538" s="44"/>
      <c r="E538" s="44"/>
      <c r="F538" s="44"/>
      <c r="G538" s="43"/>
      <c r="H538" s="43"/>
      <c r="I538" s="31"/>
      <c r="J538" s="31"/>
      <c r="K538" s="31"/>
      <c r="L538" s="31"/>
      <c r="M538" s="31"/>
      <c r="N538" s="28"/>
      <c r="O538" s="28"/>
      <c r="P538" s="28"/>
      <c r="Q538" s="28"/>
      <c r="R538" s="28"/>
      <c r="S538" s="28"/>
      <c r="AQ538" s="7"/>
      <c r="AX538" s="10">
        <f t="shared" ca="1" si="74"/>
        <v>11</v>
      </c>
    </row>
    <row r="539" spans="1:50">
      <c r="A539" s="10"/>
      <c r="B539" s="44"/>
      <c r="C539" s="44"/>
      <c r="D539" s="44"/>
      <c r="E539" s="44"/>
      <c r="F539" s="44"/>
      <c r="G539" s="43"/>
      <c r="H539" s="43"/>
      <c r="I539" s="31"/>
      <c r="J539" s="31"/>
      <c r="K539" s="31"/>
      <c r="L539" s="31"/>
      <c r="M539" s="31"/>
      <c r="N539" s="28"/>
      <c r="O539" s="28"/>
      <c r="P539" s="28"/>
      <c r="Q539" s="28"/>
      <c r="R539" s="28"/>
      <c r="S539" s="28"/>
      <c r="AQ539" s="7"/>
      <c r="AX539" s="10">
        <f t="shared" ca="1" si="74"/>
        <v>29</v>
      </c>
    </row>
    <row r="540" spans="1:50">
      <c r="A540" s="10"/>
      <c r="B540" s="44"/>
      <c r="C540" s="44"/>
      <c r="D540" s="44"/>
      <c r="E540" s="44"/>
      <c r="F540" s="44"/>
      <c r="G540" s="43"/>
      <c r="H540" s="43"/>
      <c r="I540" s="31"/>
      <c r="J540" s="31"/>
      <c r="K540" s="31"/>
      <c r="L540" s="31"/>
      <c r="M540" s="31"/>
      <c r="N540" s="28"/>
      <c r="O540" s="28"/>
      <c r="P540" s="28"/>
      <c r="Q540" s="28"/>
      <c r="R540" s="28"/>
      <c r="S540" s="28"/>
      <c r="AQ540" s="7"/>
      <c r="AX540" s="10">
        <f t="shared" ca="1" si="74"/>
        <v>8</v>
      </c>
    </row>
    <row r="541" spans="1:50">
      <c r="A541" s="10"/>
      <c r="B541" s="44"/>
      <c r="C541" s="44"/>
      <c r="D541" s="44"/>
      <c r="E541" s="44"/>
      <c r="F541" s="44"/>
      <c r="G541" s="43"/>
      <c r="H541" s="43"/>
      <c r="I541" s="31"/>
      <c r="J541" s="31"/>
      <c r="K541" s="31"/>
      <c r="L541" s="31"/>
      <c r="M541" s="31"/>
      <c r="N541" s="28"/>
      <c r="O541" s="28"/>
      <c r="P541" s="28"/>
      <c r="Q541" s="28"/>
      <c r="R541" s="28"/>
      <c r="S541" s="28"/>
      <c r="AQ541" s="7"/>
      <c r="AX541" s="10">
        <f t="shared" ca="1" si="74"/>
        <v>16</v>
      </c>
    </row>
    <row r="542" spans="1:50">
      <c r="A542" s="10"/>
      <c r="B542" s="44"/>
      <c r="C542" s="44"/>
      <c r="D542" s="44"/>
      <c r="E542" s="44"/>
      <c r="F542" s="44"/>
      <c r="G542" s="43"/>
      <c r="H542" s="43"/>
      <c r="I542" s="31"/>
      <c r="J542" s="31"/>
      <c r="K542" s="31"/>
      <c r="L542" s="31"/>
      <c r="M542" s="31"/>
      <c r="N542" s="28"/>
      <c r="O542" s="28"/>
      <c r="P542" s="28"/>
      <c r="Q542" s="28"/>
      <c r="R542" s="28"/>
      <c r="S542" s="28"/>
      <c r="AQ542" s="7"/>
      <c r="AX542" s="10">
        <f t="shared" ca="1" si="74"/>
        <v>10</v>
      </c>
    </row>
    <row r="543" spans="1:50">
      <c r="A543" s="10"/>
      <c r="B543" s="44"/>
      <c r="C543" s="44"/>
      <c r="D543" s="44"/>
      <c r="E543" s="44"/>
      <c r="F543" s="44"/>
      <c r="G543" s="43"/>
      <c r="H543" s="43"/>
      <c r="I543" s="31"/>
      <c r="J543" s="31"/>
      <c r="K543" s="31"/>
      <c r="L543" s="31"/>
      <c r="M543" s="31"/>
      <c r="N543" s="28"/>
      <c r="O543" s="28"/>
      <c r="P543" s="28"/>
      <c r="Q543" s="28"/>
      <c r="R543" s="28"/>
      <c r="S543" s="28"/>
      <c r="AQ543" s="7"/>
      <c r="AX543" s="10">
        <f t="shared" ca="1" si="74"/>
        <v>11</v>
      </c>
    </row>
    <row r="544" spans="1:50">
      <c r="A544" s="10"/>
      <c r="B544" s="44"/>
      <c r="C544" s="44"/>
      <c r="D544" s="44"/>
      <c r="E544" s="44"/>
      <c r="F544" s="44"/>
      <c r="G544" s="43"/>
      <c r="H544" s="43"/>
      <c r="I544" s="31"/>
      <c r="J544" s="31"/>
      <c r="K544" s="31"/>
      <c r="L544" s="31"/>
      <c r="M544" s="31"/>
      <c r="N544" s="28"/>
      <c r="O544" s="28"/>
      <c r="P544" s="28"/>
      <c r="Q544" s="28"/>
      <c r="R544" s="28"/>
      <c r="S544" s="28"/>
      <c r="AQ544" s="7"/>
      <c r="AX544" s="10">
        <f t="shared" ca="1" si="74"/>
        <v>34</v>
      </c>
    </row>
    <row r="545" spans="1:50">
      <c r="A545" s="10"/>
      <c r="B545" s="44"/>
      <c r="C545" s="44"/>
      <c r="D545" s="44"/>
      <c r="E545" s="44"/>
      <c r="F545" s="44"/>
      <c r="G545" s="43"/>
      <c r="H545" s="43"/>
      <c r="I545" s="31"/>
      <c r="J545" s="31"/>
      <c r="K545" s="31"/>
      <c r="L545" s="31"/>
      <c r="M545" s="31"/>
      <c r="N545" s="28"/>
      <c r="O545" s="28"/>
      <c r="P545" s="28"/>
      <c r="Q545" s="28"/>
      <c r="R545" s="28"/>
      <c r="S545" s="28"/>
      <c r="AQ545" s="7"/>
      <c r="AX545" s="10">
        <f t="shared" ca="1" si="74"/>
        <v>7</v>
      </c>
    </row>
    <row r="546" spans="1:50">
      <c r="A546" s="10"/>
      <c r="B546" s="44"/>
      <c r="C546" s="44"/>
      <c r="D546" s="44"/>
      <c r="E546" s="44"/>
      <c r="F546" s="44"/>
      <c r="G546" s="43"/>
      <c r="H546" s="43"/>
      <c r="I546" s="31"/>
      <c r="J546" s="31"/>
      <c r="K546" s="31"/>
      <c r="L546" s="31"/>
      <c r="M546" s="31"/>
      <c r="N546" s="28"/>
      <c r="O546" s="28"/>
      <c r="P546" s="28"/>
      <c r="Q546" s="28"/>
      <c r="R546" s="28"/>
      <c r="S546" s="28"/>
      <c r="AQ546" s="7"/>
      <c r="AX546" s="10">
        <f t="shared" ca="1" si="74"/>
        <v>30</v>
      </c>
    </row>
    <row r="547" spans="1:50">
      <c r="A547" s="10"/>
      <c r="B547" s="44"/>
      <c r="C547" s="44"/>
      <c r="D547" s="44"/>
      <c r="E547" s="44"/>
      <c r="F547" s="44"/>
      <c r="G547" s="43"/>
      <c r="H547" s="43"/>
      <c r="I547" s="31"/>
      <c r="J547" s="31"/>
      <c r="K547" s="31"/>
      <c r="L547" s="31"/>
      <c r="M547" s="31"/>
      <c r="N547" s="28"/>
      <c r="O547" s="28"/>
      <c r="P547" s="28"/>
      <c r="Q547" s="28"/>
      <c r="R547" s="28"/>
      <c r="S547" s="28"/>
      <c r="AQ547" s="7"/>
      <c r="AX547" s="10">
        <f t="shared" ca="1" si="74"/>
        <v>25</v>
      </c>
    </row>
    <row r="548" spans="1:50">
      <c r="A548" s="10"/>
      <c r="B548" s="44"/>
      <c r="C548" s="44"/>
      <c r="D548" s="44"/>
      <c r="E548" s="44"/>
      <c r="F548" s="44"/>
      <c r="G548" s="43"/>
      <c r="H548" s="43"/>
      <c r="I548" s="31"/>
      <c r="J548" s="31"/>
      <c r="K548" s="31"/>
      <c r="L548" s="31"/>
      <c r="M548" s="31"/>
      <c r="N548" s="28"/>
      <c r="O548" s="28"/>
      <c r="P548" s="28"/>
      <c r="Q548" s="28"/>
      <c r="R548" s="28"/>
      <c r="S548" s="28"/>
      <c r="AQ548" s="7"/>
      <c r="AX548" s="10">
        <f t="shared" ca="1" si="74"/>
        <v>9</v>
      </c>
    </row>
    <row r="549" spans="1:50">
      <c r="A549" s="10"/>
      <c r="B549" s="44"/>
      <c r="C549" s="44"/>
      <c r="D549" s="44"/>
      <c r="E549" s="44"/>
      <c r="F549" s="44"/>
      <c r="G549" s="43"/>
      <c r="H549" s="43"/>
      <c r="I549" s="31"/>
      <c r="J549" s="31"/>
      <c r="K549" s="31"/>
      <c r="L549" s="31"/>
      <c r="M549" s="31"/>
      <c r="N549" s="28"/>
      <c r="O549" s="28"/>
      <c r="P549" s="28"/>
      <c r="Q549" s="28"/>
      <c r="R549" s="28"/>
      <c r="S549" s="28"/>
      <c r="AQ549" s="7"/>
      <c r="AX549" s="10">
        <f t="shared" ca="1" si="74"/>
        <v>28</v>
      </c>
    </row>
    <row r="550" spans="1:50">
      <c r="A550" s="10"/>
      <c r="B550" s="44"/>
      <c r="C550" s="44"/>
      <c r="D550" s="44"/>
      <c r="E550" s="44"/>
      <c r="F550" s="44"/>
      <c r="G550" s="43"/>
      <c r="H550" s="43"/>
      <c r="I550" s="31"/>
      <c r="J550" s="31"/>
      <c r="K550" s="31"/>
      <c r="L550" s="31"/>
      <c r="M550" s="31"/>
      <c r="N550" s="28"/>
      <c r="O550" s="28"/>
      <c r="P550" s="28"/>
      <c r="Q550" s="28"/>
      <c r="R550" s="28"/>
      <c r="S550" s="28"/>
      <c r="AQ550" s="7"/>
      <c r="AX550" s="10">
        <f t="shared" ca="1" si="74"/>
        <v>32</v>
      </c>
    </row>
    <row r="551" spans="1:50">
      <c r="A551" s="10"/>
      <c r="B551" s="44"/>
      <c r="C551" s="44"/>
      <c r="D551" s="44"/>
      <c r="E551" s="44"/>
      <c r="F551" s="44"/>
      <c r="G551" s="43"/>
      <c r="H551" s="43"/>
      <c r="I551" s="31"/>
      <c r="J551" s="31"/>
      <c r="K551" s="31"/>
      <c r="L551" s="31"/>
      <c r="M551" s="31"/>
      <c r="N551" s="28"/>
      <c r="O551" s="28"/>
      <c r="P551" s="28"/>
      <c r="Q551" s="28"/>
      <c r="R551" s="28"/>
      <c r="S551" s="28"/>
      <c r="AQ551" s="7"/>
      <c r="AX551" s="10">
        <f t="shared" ca="1" si="74"/>
        <v>19</v>
      </c>
    </row>
    <row r="552" spans="1:50">
      <c r="A552" s="10"/>
      <c r="B552" s="44"/>
      <c r="C552" s="44"/>
      <c r="D552" s="44"/>
      <c r="E552" s="44"/>
      <c r="F552" s="44"/>
      <c r="G552" s="43"/>
      <c r="H552" s="43"/>
      <c r="I552" s="31"/>
      <c r="J552" s="31"/>
      <c r="K552" s="31"/>
      <c r="L552" s="31"/>
      <c r="M552" s="31"/>
      <c r="N552" s="28"/>
      <c r="O552" s="28"/>
      <c r="P552" s="28"/>
      <c r="Q552" s="28"/>
      <c r="R552" s="28"/>
      <c r="S552" s="28"/>
      <c r="AQ552" s="7"/>
      <c r="AX552" s="10">
        <f t="shared" ca="1" si="74"/>
        <v>8</v>
      </c>
    </row>
    <row r="553" spans="1:50">
      <c r="A553" s="10"/>
      <c r="B553" s="44"/>
      <c r="C553" s="44"/>
      <c r="D553" s="44"/>
      <c r="E553" s="44"/>
      <c r="F553" s="44"/>
      <c r="G553" s="43"/>
      <c r="H553" s="43"/>
      <c r="I553" s="31"/>
      <c r="J553" s="31"/>
      <c r="K553" s="31"/>
      <c r="L553" s="31"/>
      <c r="M553" s="31"/>
      <c r="N553" s="28"/>
      <c r="O553" s="28"/>
      <c r="P553" s="28"/>
      <c r="Q553" s="28"/>
      <c r="R553" s="28"/>
      <c r="S553" s="28"/>
      <c r="AQ553" s="7"/>
      <c r="AX553" s="10">
        <f t="shared" ca="1" si="74"/>
        <v>9</v>
      </c>
    </row>
    <row r="554" spans="1:50">
      <c r="A554" s="10"/>
      <c r="B554" s="44"/>
      <c r="C554" s="44"/>
      <c r="D554" s="44"/>
      <c r="E554" s="44"/>
      <c r="F554" s="44"/>
      <c r="G554" s="43"/>
      <c r="H554" s="43"/>
      <c r="I554" s="31"/>
      <c r="J554" s="31"/>
      <c r="K554" s="31"/>
      <c r="L554" s="31"/>
      <c r="M554" s="31"/>
      <c r="N554" s="28"/>
      <c r="O554" s="28"/>
      <c r="P554" s="28"/>
      <c r="Q554" s="28"/>
      <c r="R554" s="28"/>
      <c r="S554" s="28"/>
      <c r="AQ554" s="7"/>
      <c r="AX554" s="10">
        <f t="shared" ca="1" si="74"/>
        <v>19</v>
      </c>
    </row>
    <row r="555" spans="1:50">
      <c r="A555" s="10"/>
      <c r="B555" s="44"/>
      <c r="C555" s="44"/>
      <c r="D555" s="44"/>
      <c r="E555" s="44"/>
      <c r="F555" s="44"/>
      <c r="G555" s="43"/>
      <c r="H555" s="43"/>
      <c r="I555" s="31"/>
      <c r="J555" s="31"/>
      <c r="K555" s="31"/>
      <c r="L555" s="31"/>
      <c r="M555" s="31"/>
      <c r="N555" s="28"/>
      <c r="O555" s="28"/>
      <c r="P555" s="28"/>
      <c r="Q555" s="28"/>
      <c r="R555" s="28"/>
      <c r="S555" s="28"/>
      <c r="AQ555" s="7"/>
      <c r="AX555" s="10">
        <f t="shared" ca="1" si="74"/>
        <v>5</v>
      </c>
    </row>
    <row r="556" spans="1:50">
      <c r="A556" s="10"/>
      <c r="B556" s="44"/>
      <c r="C556" s="44"/>
      <c r="D556" s="44"/>
      <c r="E556" s="44"/>
      <c r="F556" s="44"/>
      <c r="G556" s="43"/>
      <c r="H556" s="43"/>
      <c r="I556" s="31"/>
      <c r="J556" s="31"/>
      <c r="K556" s="31"/>
      <c r="L556" s="31"/>
      <c r="M556" s="31"/>
      <c r="N556" s="28"/>
      <c r="O556" s="28"/>
      <c r="P556" s="28"/>
      <c r="Q556" s="28"/>
      <c r="R556" s="28"/>
      <c r="S556" s="28"/>
      <c r="AQ556" s="7"/>
      <c r="AX556" s="10">
        <f t="shared" ca="1" si="74"/>
        <v>7</v>
      </c>
    </row>
    <row r="557" spans="1:50">
      <c r="A557" s="10"/>
      <c r="B557" s="44"/>
      <c r="C557" s="44"/>
      <c r="D557" s="44"/>
      <c r="E557" s="44"/>
      <c r="F557" s="44"/>
      <c r="G557" s="43"/>
      <c r="H557" s="43"/>
      <c r="I557" s="31"/>
      <c r="J557" s="31"/>
      <c r="K557" s="31"/>
      <c r="L557" s="31"/>
      <c r="M557" s="31"/>
      <c r="N557" s="28"/>
      <c r="O557" s="28"/>
      <c r="P557" s="28"/>
      <c r="Q557" s="28"/>
      <c r="R557" s="28"/>
      <c r="S557" s="28"/>
      <c r="AQ557" s="7"/>
      <c r="AX557" s="10">
        <f t="shared" ca="1" si="74"/>
        <v>21</v>
      </c>
    </row>
    <row r="558" spans="1:50">
      <c r="A558" s="10"/>
      <c r="B558" s="44"/>
      <c r="C558" s="44"/>
      <c r="D558" s="44"/>
      <c r="E558" s="44"/>
      <c r="F558" s="44"/>
      <c r="G558" s="43"/>
      <c r="H558" s="43"/>
      <c r="I558" s="31"/>
      <c r="J558" s="31"/>
      <c r="K558" s="31"/>
      <c r="L558" s="31"/>
      <c r="M558" s="31"/>
      <c r="N558" s="28"/>
      <c r="O558" s="28"/>
      <c r="P558" s="28"/>
      <c r="Q558" s="28"/>
      <c r="R558" s="28"/>
      <c r="S558" s="28"/>
      <c r="AQ558" s="7"/>
      <c r="AX558" s="10">
        <f t="shared" ca="1" si="74"/>
        <v>35</v>
      </c>
    </row>
    <row r="559" spans="1:50">
      <c r="A559" s="10"/>
      <c r="B559" s="44"/>
      <c r="C559" s="44"/>
      <c r="D559" s="44"/>
      <c r="E559" s="44"/>
      <c r="F559" s="44"/>
      <c r="G559" s="43"/>
      <c r="H559" s="43"/>
      <c r="I559" s="31"/>
      <c r="J559" s="31"/>
      <c r="K559" s="31"/>
      <c r="L559" s="31"/>
      <c r="M559" s="31"/>
      <c r="N559" s="28"/>
      <c r="O559" s="28"/>
      <c r="P559" s="28"/>
      <c r="Q559" s="28"/>
      <c r="R559" s="28"/>
      <c r="S559" s="28"/>
      <c r="AQ559" s="7"/>
      <c r="AX559" s="10">
        <f t="shared" ca="1" si="74"/>
        <v>12</v>
      </c>
    </row>
    <row r="560" spans="1:50">
      <c r="A560" s="10"/>
      <c r="B560" s="44"/>
      <c r="C560" s="44"/>
      <c r="D560" s="44"/>
      <c r="E560" s="44"/>
      <c r="F560" s="44"/>
      <c r="G560" s="43"/>
      <c r="H560" s="43"/>
      <c r="I560" s="31"/>
      <c r="J560" s="31"/>
      <c r="K560" s="31"/>
      <c r="L560" s="31"/>
      <c r="M560" s="31"/>
      <c r="N560" s="28"/>
      <c r="O560" s="28"/>
      <c r="P560" s="28"/>
      <c r="Q560" s="28"/>
      <c r="R560" s="28"/>
      <c r="S560" s="28"/>
      <c r="AQ560" s="7"/>
      <c r="AX560" s="10">
        <f t="shared" ca="1" si="74"/>
        <v>4</v>
      </c>
    </row>
    <row r="561" spans="1:50">
      <c r="A561" s="10"/>
      <c r="B561" s="44"/>
      <c r="C561" s="44"/>
      <c r="D561" s="44"/>
      <c r="E561" s="44"/>
      <c r="F561" s="44"/>
      <c r="G561" s="43"/>
      <c r="H561" s="43"/>
      <c r="I561" s="31"/>
      <c r="J561" s="31"/>
      <c r="K561" s="31"/>
      <c r="L561" s="31"/>
      <c r="M561" s="31"/>
      <c r="N561" s="28"/>
      <c r="O561" s="28"/>
      <c r="P561" s="28"/>
      <c r="Q561" s="28"/>
      <c r="R561" s="28"/>
      <c r="S561" s="28"/>
      <c r="AQ561" s="7"/>
      <c r="AX561" s="10">
        <f t="shared" ca="1" si="74"/>
        <v>25</v>
      </c>
    </row>
    <row r="562" spans="1:50">
      <c r="A562" s="10"/>
      <c r="B562" s="44"/>
      <c r="C562" s="44"/>
      <c r="D562" s="44"/>
      <c r="E562" s="44"/>
      <c r="F562" s="44"/>
      <c r="G562" s="43"/>
      <c r="H562" s="43"/>
      <c r="I562" s="31"/>
      <c r="J562" s="31"/>
      <c r="K562" s="31"/>
      <c r="L562" s="31"/>
      <c r="M562" s="31"/>
      <c r="N562" s="28"/>
      <c r="O562" s="28"/>
      <c r="P562" s="28"/>
      <c r="Q562" s="28"/>
      <c r="R562" s="28"/>
      <c r="S562" s="28"/>
      <c r="AQ562" s="7"/>
      <c r="AX562" s="10">
        <f t="shared" ca="1" si="74"/>
        <v>12</v>
      </c>
    </row>
    <row r="563" spans="1:50">
      <c r="A563" s="10"/>
      <c r="B563" s="44"/>
      <c r="C563" s="44"/>
      <c r="D563" s="44"/>
      <c r="E563" s="44"/>
      <c r="F563" s="44"/>
      <c r="G563" s="43"/>
      <c r="H563" s="43"/>
      <c r="I563" s="31"/>
      <c r="J563" s="31"/>
      <c r="K563" s="31"/>
      <c r="L563" s="31"/>
      <c r="M563" s="31"/>
      <c r="N563" s="28"/>
      <c r="O563" s="28"/>
      <c r="P563" s="28"/>
      <c r="Q563" s="28"/>
      <c r="R563" s="28"/>
      <c r="S563" s="28"/>
      <c r="AQ563" s="7"/>
      <c r="AX563" s="10">
        <f t="shared" ca="1" si="74"/>
        <v>10</v>
      </c>
    </row>
    <row r="564" spans="1:50">
      <c r="A564" s="10"/>
      <c r="B564" s="44"/>
      <c r="C564" s="44"/>
      <c r="D564" s="44"/>
      <c r="E564" s="44"/>
      <c r="F564" s="44"/>
      <c r="G564" s="43"/>
      <c r="H564" s="43"/>
      <c r="I564" s="31"/>
      <c r="J564" s="31"/>
      <c r="K564" s="31"/>
      <c r="L564" s="31"/>
      <c r="M564" s="31"/>
      <c r="N564" s="28"/>
      <c r="O564" s="28"/>
      <c r="P564" s="28"/>
      <c r="Q564" s="28"/>
      <c r="R564" s="28"/>
      <c r="S564" s="28"/>
      <c r="AQ564" s="7"/>
      <c r="AX564" s="10">
        <f t="shared" ca="1" si="74"/>
        <v>20</v>
      </c>
    </row>
    <row r="565" spans="1:50">
      <c r="A565" s="10"/>
      <c r="B565" s="44"/>
      <c r="C565" s="44"/>
      <c r="D565" s="44"/>
      <c r="E565" s="44"/>
      <c r="F565" s="44"/>
      <c r="G565" s="43"/>
      <c r="H565" s="43"/>
      <c r="I565" s="31"/>
      <c r="J565" s="31"/>
      <c r="K565" s="31"/>
      <c r="L565" s="31"/>
      <c r="M565" s="31"/>
      <c r="N565" s="28"/>
      <c r="O565" s="28"/>
      <c r="P565" s="28"/>
      <c r="Q565" s="28"/>
      <c r="R565" s="28"/>
      <c r="S565" s="28"/>
      <c r="AQ565" s="7"/>
      <c r="AX565" s="10">
        <f t="shared" ca="1" si="74"/>
        <v>25</v>
      </c>
    </row>
    <row r="566" spans="1:50">
      <c r="A566" s="10"/>
      <c r="B566" s="44"/>
      <c r="C566" s="44"/>
      <c r="D566" s="44"/>
      <c r="E566" s="44"/>
      <c r="F566" s="44"/>
      <c r="G566" s="43"/>
      <c r="H566" s="43"/>
      <c r="I566" s="31"/>
      <c r="J566" s="31"/>
      <c r="K566" s="31"/>
      <c r="L566" s="31"/>
      <c r="M566" s="31"/>
      <c r="N566" s="28"/>
      <c r="O566" s="28"/>
      <c r="P566" s="28"/>
      <c r="Q566" s="28"/>
      <c r="R566" s="28"/>
      <c r="S566" s="28"/>
      <c r="AQ566" s="7"/>
      <c r="AX566" s="10">
        <f t="shared" ca="1" si="74"/>
        <v>8</v>
      </c>
    </row>
    <row r="567" spans="1:50">
      <c r="A567" s="10"/>
      <c r="B567" s="44"/>
      <c r="C567" s="44"/>
      <c r="D567" s="44"/>
      <c r="E567" s="44"/>
      <c r="F567" s="44"/>
      <c r="G567" s="43"/>
      <c r="H567" s="43"/>
      <c r="I567" s="31"/>
      <c r="J567" s="31"/>
      <c r="K567" s="31"/>
      <c r="L567" s="31"/>
      <c r="M567" s="31"/>
      <c r="N567" s="28"/>
      <c r="O567" s="28"/>
      <c r="P567" s="28"/>
      <c r="Q567" s="28"/>
      <c r="R567" s="28"/>
      <c r="S567" s="28"/>
      <c r="AQ567" s="7"/>
      <c r="AX567" s="10">
        <f t="shared" ca="1" si="74"/>
        <v>26</v>
      </c>
    </row>
    <row r="568" spans="1:50">
      <c r="A568" s="10"/>
      <c r="B568" s="44"/>
      <c r="C568" s="44"/>
      <c r="D568" s="44"/>
      <c r="E568" s="44"/>
      <c r="F568" s="44"/>
      <c r="G568" s="43"/>
      <c r="H568" s="43"/>
      <c r="I568" s="31"/>
      <c r="J568" s="31"/>
      <c r="K568" s="31"/>
      <c r="L568" s="31"/>
      <c r="M568" s="31"/>
      <c r="N568" s="28"/>
      <c r="O568" s="28"/>
      <c r="P568" s="28"/>
      <c r="Q568" s="28"/>
      <c r="R568" s="28"/>
      <c r="S568" s="28"/>
      <c r="AQ568" s="7"/>
      <c r="AX568" s="10">
        <f t="shared" ca="1" si="74"/>
        <v>11</v>
      </c>
    </row>
    <row r="569" spans="1:50">
      <c r="A569" s="10"/>
      <c r="B569" s="44"/>
      <c r="C569" s="44"/>
      <c r="D569" s="44"/>
      <c r="E569" s="44"/>
      <c r="F569" s="44"/>
      <c r="G569" s="43"/>
      <c r="H569" s="43"/>
      <c r="I569" s="31"/>
      <c r="J569" s="31"/>
      <c r="K569" s="31"/>
      <c r="L569" s="31"/>
      <c r="M569" s="31"/>
      <c r="N569" s="28"/>
      <c r="O569" s="28"/>
      <c r="P569" s="28"/>
      <c r="Q569" s="28"/>
      <c r="R569" s="28"/>
      <c r="S569" s="28"/>
      <c r="AQ569" s="7"/>
      <c r="AX569" s="10">
        <f t="shared" ca="1" si="74"/>
        <v>24</v>
      </c>
    </row>
    <row r="570" spans="1:50">
      <c r="A570" s="10"/>
      <c r="B570" s="44"/>
      <c r="C570" s="44"/>
      <c r="D570" s="44"/>
      <c r="E570" s="44"/>
      <c r="F570" s="44"/>
      <c r="G570" s="43"/>
      <c r="H570" s="43"/>
      <c r="I570" s="31"/>
      <c r="J570" s="31"/>
      <c r="K570" s="31"/>
      <c r="L570" s="31"/>
      <c r="M570" s="31"/>
      <c r="N570" s="28"/>
      <c r="O570" s="28"/>
      <c r="P570" s="28"/>
      <c r="Q570" s="28"/>
      <c r="R570" s="28"/>
      <c r="S570" s="28"/>
      <c r="AQ570" s="7"/>
      <c r="AX570" s="10">
        <f t="shared" ca="1" si="74"/>
        <v>27</v>
      </c>
    </row>
    <row r="571" spans="1:50">
      <c r="A571" s="10"/>
      <c r="B571" s="44"/>
      <c r="C571" s="44"/>
      <c r="D571" s="44"/>
      <c r="E571" s="44"/>
      <c r="F571" s="44"/>
      <c r="G571" s="43"/>
      <c r="H571" s="43"/>
      <c r="I571" s="31"/>
      <c r="J571" s="31"/>
      <c r="K571" s="31"/>
      <c r="L571" s="31"/>
      <c r="M571" s="31"/>
      <c r="N571" s="28"/>
      <c r="O571" s="28"/>
      <c r="P571" s="28"/>
      <c r="Q571" s="28"/>
      <c r="R571" s="28"/>
      <c r="S571" s="28"/>
      <c r="AQ571" s="7"/>
      <c r="AX571" s="10">
        <f t="shared" ca="1" si="74"/>
        <v>20</v>
      </c>
    </row>
    <row r="572" spans="1:50">
      <c r="A572" s="10"/>
      <c r="B572" s="44"/>
      <c r="C572" s="44"/>
      <c r="D572" s="44"/>
      <c r="E572" s="44"/>
      <c r="F572" s="44"/>
      <c r="G572" s="43"/>
      <c r="H572" s="43"/>
      <c r="I572" s="31"/>
      <c r="J572" s="44"/>
      <c r="K572" s="31"/>
      <c r="L572" s="31"/>
      <c r="M572" s="31"/>
      <c r="N572" s="28"/>
      <c r="O572" s="28"/>
      <c r="P572" s="28"/>
      <c r="Q572" s="28"/>
      <c r="R572" s="28"/>
      <c r="S572" s="28"/>
      <c r="AQ572" s="7"/>
      <c r="AX572" s="10">
        <f t="shared" ca="1" si="74"/>
        <v>3</v>
      </c>
    </row>
    <row r="573" spans="1:50">
      <c r="A573" s="10"/>
      <c r="B573" s="44"/>
      <c r="C573" s="44"/>
      <c r="D573" s="44"/>
      <c r="E573" s="44"/>
      <c r="F573" s="44"/>
      <c r="G573" s="43"/>
      <c r="H573" s="43"/>
      <c r="I573" s="31"/>
      <c r="J573" s="44"/>
      <c r="K573" s="31"/>
      <c r="L573" s="31"/>
      <c r="M573" s="31"/>
      <c r="N573" s="28"/>
      <c r="O573" s="28"/>
      <c r="P573" s="28"/>
      <c r="Q573" s="28"/>
      <c r="R573" s="28"/>
      <c r="S573" s="28"/>
      <c r="AQ573" s="7"/>
      <c r="AX573" s="10">
        <f t="shared" ca="1" si="74"/>
        <v>14</v>
      </c>
    </row>
    <row r="574" spans="1:50">
      <c r="A574" s="10"/>
      <c r="B574" s="44"/>
      <c r="C574" s="44"/>
      <c r="D574" s="44"/>
      <c r="E574" s="44"/>
      <c r="F574" s="44"/>
      <c r="G574" s="43"/>
      <c r="H574" s="43"/>
      <c r="I574" s="31"/>
      <c r="J574" s="44"/>
      <c r="K574" s="31"/>
      <c r="L574" s="31"/>
      <c r="M574" s="31"/>
      <c r="N574" s="28"/>
      <c r="O574" s="28"/>
      <c r="P574" s="28"/>
      <c r="Q574" s="28"/>
      <c r="R574" s="28"/>
      <c r="S574" s="28"/>
      <c r="AQ574" s="7"/>
      <c r="AX574" s="10">
        <f t="shared" ca="1" si="74"/>
        <v>20</v>
      </c>
    </row>
    <row r="575" spans="1:50">
      <c r="A575" s="10"/>
      <c r="B575" s="44"/>
      <c r="C575" s="44"/>
      <c r="D575" s="44"/>
      <c r="E575" s="44"/>
      <c r="F575" s="44"/>
      <c r="G575" s="43"/>
      <c r="H575" s="43"/>
      <c r="I575" s="31"/>
      <c r="J575" s="44"/>
      <c r="K575" s="31"/>
      <c r="L575" s="31"/>
      <c r="M575" s="31"/>
      <c r="N575" s="28"/>
      <c r="O575" s="28"/>
      <c r="P575" s="28"/>
      <c r="Q575" s="28"/>
      <c r="R575" s="28"/>
      <c r="S575" s="28"/>
      <c r="AQ575" s="7"/>
      <c r="AX575" s="10">
        <f t="shared" ca="1" si="74"/>
        <v>4</v>
      </c>
    </row>
    <row r="576" spans="1:50">
      <c r="A576" s="10"/>
      <c r="B576" s="44"/>
      <c r="C576" s="44"/>
      <c r="D576" s="44"/>
      <c r="E576" s="44"/>
      <c r="F576" s="44"/>
      <c r="G576" s="43"/>
      <c r="H576" s="43"/>
      <c r="I576" s="31"/>
      <c r="J576" s="44"/>
      <c r="K576" s="31"/>
      <c r="L576" s="31"/>
      <c r="M576" s="31"/>
      <c r="N576" s="28"/>
      <c r="O576" s="28"/>
      <c r="P576" s="28"/>
      <c r="Q576" s="28"/>
      <c r="R576" s="28"/>
      <c r="S576" s="28"/>
      <c r="AQ576" s="7"/>
      <c r="AX576" s="10">
        <f t="shared" ca="1" si="74"/>
        <v>26</v>
      </c>
    </row>
    <row r="577" spans="1:50">
      <c r="A577" s="10"/>
      <c r="B577" s="44"/>
      <c r="C577" s="44"/>
      <c r="D577" s="44"/>
      <c r="E577" s="44"/>
      <c r="F577" s="44"/>
      <c r="G577" s="43"/>
      <c r="H577" s="43"/>
      <c r="I577" s="31"/>
      <c r="J577" s="44"/>
      <c r="K577" s="31"/>
      <c r="L577" s="31"/>
      <c r="M577" s="31"/>
      <c r="N577" s="28"/>
      <c r="O577" s="28"/>
      <c r="P577" s="28"/>
      <c r="Q577" s="28"/>
      <c r="R577" s="28"/>
      <c r="S577" s="28"/>
      <c r="AQ577" s="7"/>
      <c r="AX577" s="10">
        <f t="shared" ca="1" si="74"/>
        <v>17</v>
      </c>
    </row>
    <row r="578" spans="1:50">
      <c r="A578" s="10"/>
      <c r="B578" s="44"/>
      <c r="C578" s="44"/>
      <c r="D578" s="44"/>
      <c r="E578" s="44"/>
      <c r="F578" s="44"/>
      <c r="G578" s="43"/>
      <c r="H578" s="43"/>
      <c r="I578" s="31"/>
      <c r="J578" s="44"/>
      <c r="K578" s="31"/>
      <c r="L578" s="31"/>
      <c r="M578" s="31"/>
      <c r="N578" s="28"/>
      <c r="O578" s="28"/>
      <c r="P578" s="28"/>
      <c r="Q578" s="28"/>
      <c r="R578" s="28"/>
      <c r="S578" s="28"/>
      <c r="AQ578" s="7"/>
      <c r="AX578" s="10">
        <f t="shared" ca="1" si="74"/>
        <v>14</v>
      </c>
    </row>
    <row r="579" spans="1:50">
      <c r="A579" s="10"/>
      <c r="B579" s="44"/>
      <c r="C579" s="44"/>
      <c r="D579" s="44"/>
      <c r="E579" s="44"/>
      <c r="F579" s="44"/>
      <c r="G579" s="43"/>
      <c r="H579" s="43"/>
      <c r="I579" s="31"/>
      <c r="J579" s="44"/>
      <c r="K579" s="31"/>
      <c r="L579" s="31"/>
      <c r="M579" s="31"/>
      <c r="N579" s="28"/>
      <c r="O579" s="28"/>
      <c r="P579" s="28"/>
      <c r="Q579" s="28"/>
      <c r="R579" s="28"/>
      <c r="S579" s="28"/>
      <c r="AQ579" s="7"/>
      <c r="AX579" s="10">
        <f t="shared" ca="1" si="74"/>
        <v>28</v>
      </c>
    </row>
    <row r="580" spans="1:50">
      <c r="A580" s="10"/>
      <c r="B580" s="44"/>
      <c r="C580" s="44"/>
      <c r="D580" s="44"/>
      <c r="E580" s="44"/>
      <c r="F580" s="44"/>
      <c r="G580" s="43"/>
      <c r="H580" s="43"/>
      <c r="I580" s="31"/>
      <c r="J580" s="44"/>
      <c r="K580" s="31"/>
      <c r="L580" s="31"/>
      <c r="M580" s="31"/>
      <c r="N580" s="28"/>
      <c r="O580" s="28"/>
      <c r="P580" s="28"/>
      <c r="Q580" s="28"/>
      <c r="R580" s="28"/>
      <c r="S580" s="28"/>
      <c r="AQ580" s="7"/>
      <c r="AX580" s="10">
        <f t="shared" ca="1" si="74"/>
        <v>22</v>
      </c>
    </row>
    <row r="581" spans="1:50">
      <c r="A581" s="10"/>
      <c r="B581" s="44"/>
      <c r="C581" s="44"/>
      <c r="D581" s="44"/>
      <c r="E581" s="44"/>
      <c r="F581" s="44"/>
      <c r="G581" s="43"/>
      <c r="H581" s="43"/>
      <c r="I581" s="31"/>
      <c r="J581" s="44"/>
      <c r="K581" s="31"/>
      <c r="L581" s="31"/>
      <c r="M581" s="31"/>
      <c r="N581" s="28"/>
      <c r="O581" s="28"/>
      <c r="P581" s="28"/>
      <c r="Q581" s="28"/>
      <c r="R581" s="28"/>
      <c r="S581" s="28"/>
      <c r="AQ581" s="7"/>
      <c r="AX581" s="10">
        <f t="shared" ref="AX581:AX644" ca="1" si="75">IF($A$2="no",INT(RAND()*36+1),INT(RAND()*37))</f>
        <v>0</v>
      </c>
    </row>
    <row r="582" spans="1:50">
      <c r="A582" s="10"/>
      <c r="B582" s="44"/>
      <c r="C582" s="44"/>
      <c r="D582" s="44"/>
      <c r="E582" s="44"/>
      <c r="F582" s="44"/>
      <c r="G582" s="43"/>
      <c r="H582" s="43"/>
      <c r="I582" s="31"/>
      <c r="J582" s="44"/>
      <c r="K582" s="31"/>
      <c r="L582" s="31"/>
      <c r="M582" s="31"/>
      <c r="N582" s="28"/>
      <c r="O582" s="28"/>
      <c r="P582" s="28"/>
      <c r="Q582" s="28"/>
      <c r="R582" s="28"/>
      <c r="S582" s="28"/>
      <c r="AQ582" s="7"/>
      <c r="AX582" s="10">
        <f t="shared" ca="1" si="75"/>
        <v>34</v>
      </c>
    </row>
    <row r="583" spans="1:50">
      <c r="A583" s="10"/>
      <c r="B583" s="44"/>
      <c r="C583" s="44"/>
      <c r="D583" s="44"/>
      <c r="E583" s="44"/>
      <c r="F583" s="44"/>
      <c r="G583" s="43"/>
      <c r="H583" s="43"/>
      <c r="I583" s="31"/>
      <c r="J583" s="44"/>
      <c r="K583" s="31"/>
      <c r="L583" s="31"/>
      <c r="M583" s="31"/>
      <c r="N583" s="28"/>
      <c r="O583" s="28"/>
      <c r="P583" s="28"/>
      <c r="Q583" s="28"/>
      <c r="R583" s="28"/>
      <c r="S583" s="28"/>
      <c r="AQ583" s="7"/>
      <c r="AX583" s="10">
        <f t="shared" ca="1" si="75"/>
        <v>2</v>
      </c>
    </row>
    <row r="584" spans="1:50">
      <c r="A584" s="10"/>
      <c r="B584" s="44"/>
      <c r="C584" s="44"/>
      <c r="D584" s="44"/>
      <c r="E584" s="44"/>
      <c r="F584" s="44"/>
      <c r="G584" s="43"/>
      <c r="H584" s="43"/>
      <c r="I584" s="31"/>
      <c r="J584" s="44"/>
      <c r="K584" s="31"/>
      <c r="L584" s="31"/>
      <c r="M584" s="31"/>
      <c r="N584" s="28"/>
      <c r="O584" s="28"/>
      <c r="P584" s="28"/>
      <c r="Q584" s="28"/>
      <c r="R584" s="28"/>
      <c r="S584" s="28"/>
      <c r="AQ584" s="7"/>
      <c r="AX584" s="10">
        <f t="shared" ca="1" si="75"/>
        <v>21</v>
      </c>
    </row>
    <row r="585" spans="1:50">
      <c r="A585" s="10"/>
      <c r="B585" s="44"/>
      <c r="C585" s="44"/>
      <c r="D585" s="44"/>
      <c r="E585" s="44"/>
      <c r="F585" s="44"/>
      <c r="G585" s="43"/>
      <c r="H585" s="43"/>
      <c r="I585" s="31"/>
      <c r="J585" s="44"/>
      <c r="K585" s="31"/>
      <c r="L585" s="31"/>
      <c r="M585" s="31"/>
      <c r="N585" s="28"/>
      <c r="O585" s="28"/>
      <c r="P585" s="28"/>
      <c r="Q585" s="28"/>
      <c r="R585" s="28"/>
      <c r="S585" s="28"/>
      <c r="AQ585" s="7"/>
      <c r="AX585" s="10">
        <f t="shared" ca="1" si="75"/>
        <v>29</v>
      </c>
    </row>
    <row r="586" spans="1:50">
      <c r="A586" s="10"/>
      <c r="B586" s="44"/>
      <c r="C586" s="44"/>
      <c r="D586" s="44"/>
      <c r="E586" s="44"/>
      <c r="F586" s="44"/>
      <c r="G586" s="43"/>
      <c r="H586" s="43"/>
      <c r="I586" s="31"/>
      <c r="J586" s="44"/>
      <c r="K586" s="31"/>
      <c r="L586" s="31"/>
      <c r="M586" s="31"/>
      <c r="N586" s="28"/>
      <c r="O586" s="28"/>
      <c r="P586" s="28"/>
      <c r="Q586" s="28"/>
      <c r="R586" s="28"/>
      <c r="S586" s="28"/>
      <c r="AQ586" s="7"/>
      <c r="AX586" s="10">
        <f t="shared" ca="1" si="75"/>
        <v>33</v>
      </c>
    </row>
    <row r="587" spans="1:50">
      <c r="A587" s="10"/>
      <c r="B587" s="44"/>
      <c r="C587" s="44"/>
      <c r="D587" s="44"/>
      <c r="E587" s="44"/>
      <c r="F587" s="44"/>
      <c r="G587" s="43"/>
      <c r="H587" s="43"/>
      <c r="I587" s="31"/>
      <c r="J587" s="44"/>
      <c r="K587" s="31"/>
      <c r="L587" s="31"/>
      <c r="M587" s="31"/>
      <c r="N587" s="28"/>
      <c r="O587" s="28"/>
      <c r="P587" s="28"/>
      <c r="Q587" s="28"/>
      <c r="R587" s="28"/>
      <c r="S587" s="28"/>
      <c r="AQ587" s="7"/>
      <c r="AX587" s="10">
        <f t="shared" ca="1" si="75"/>
        <v>13</v>
      </c>
    </row>
    <row r="588" spans="1:50">
      <c r="A588" s="10"/>
      <c r="B588" s="44"/>
      <c r="C588" s="44"/>
      <c r="D588" s="44"/>
      <c r="E588" s="44"/>
      <c r="F588" s="44"/>
      <c r="G588" s="43"/>
      <c r="H588" s="43"/>
      <c r="I588" s="31"/>
      <c r="J588" s="44"/>
      <c r="K588" s="31"/>
      <c r="L588" s="31"/>
      <c r="M588" s="31"/>
      <c r="N588" s="28"/>
      <c r="O588" s="28"/>
      <c r="P588" s="28"/>
      <c r="Q588" s="28"/>
      <c r="R588" s="28"/>
      <c r="S588" s="28"/>
      <c r="AQ588" s="7"/>
      <c r="AX588" s="10">
        <f t="shared" ca="1" si="75"/>
        <v>32</v>
      </c>
    </row>
    <row r="589" spans="1:50">
      <c r="A589" s="10"/>
      <c r="B589" s="44"/>
      <c r="C589" s="44"/>
      <c r="D589" s="44"/>
      <c r="E589" s="44"/>
      <c r="F589" s="44"/>
      <c r="G589" s="43"/>
      <c r="H589" s="43"/>
      <c r="I589" s="31"/>
      <c r="J589" s="44"/>
      <c r="K589" s="31"/>
      <c r="L589" s="31"/>
      <c r="M589" s="31"/>
      <c r="N589" s="28"/>
      <c r="O589" s="28"/>
      <c r="P589" s="28"/>
      <c r="Q589" s="28"/>
      <c r="R589" s="28"/>
      <c r="S589" s="28"/>
      <c r="AQ589" s="7"/>
      <c r="AX589" s="10">
        <f t="shared" ca="1" si="75"/>
        <v>20</v>
      </c>
    </row>
    <row r="590" spans="1:50">
      <c r="A590" s="10"/>
      <c r="B590" s="44"/>
      <c r="C590" s="44"/>
      <c r="D590" s="44"/>
      <c r="E590" s="44"/>
      <c r="F590" s="44"/>
      <c r="G590" s="43"/>
      <c r="H590" s="43"/>
      <c r="I590" s="31"/>
      <c r="J590" s="44"/>
      <c r="K590" s="31"/>
      <c r="L590" s="31"/>
      <c r="M590" s="31"/>
      <c r="N590" s="28"/>
      <c r="O590" s="28"/>
      <c r="P590" s="28"/>
      <c r="Q590" s="28"/>
      <c r="R590" s="28"/>
      <c r="S590" s="28"/>
      <c r="AQ590" s="7"/>
      <c r="AX590" s="10">
        <f t="shared" ca="1" si="75"/>
        <v>9</v>
      </c>
    </row>
    <row r="591" spans="1:50">
      <c r="A591" s="10"/>
      <c r="B591" s="44"/>
      <c r="C591" s="44"/>
      <c r="D591" s="44"/>
      <c r="E591" s="44"/>
      <c r="F591" s="44"/>
      <c r="G591" s="43"/>
      <c r="H591" s="43"/>
      <c r="I591" s="31"/>
      <c r="J591" s="44"/>
      <c r="K591" s="31"/>
      <c r="L591" s="31"/>
      <c r="M591" s="31"/>
      <c r="N591" s="28"/>
      <c r="O591" s="28"/>
      <c r="P591" s="28"/>
      <c r="Q591" s="28"/>
      <c r="R591" s="28"/>
      <c r="S591" s="28"/>
      <c r="AQ591" s="7"/>
      <c r="AX591" s="10">
        <f t="shared" ca="1" si="75"/>
        <v>29</v>
      </c>
    </row>
    <row r="592" spans="1:50">
      <c r="A592" s="10"/>
      <c r="B592" s="44"/>
      <c r="C592" s="44"/>
      <c r="D592" s="44"/>
      <c r="E592" s="44"/>
      <c r="F592" s="44"/>
      <c r="G592" s="43"/>
      <c r="H592" s="43"/>
      <c r="I592" s="31"/>
      <c r="J592" s="44"/>
      <c r="K592" s="31"/>
      <c r="L592" s="31"/>
      <c r="M592" s="31"/>
      <c r="N592" s="28"/>
      <c r="O592" s="28"/>
      <c r="P592" s="28"/>
      <c r="Q592" s="28"/>
      <c r="R592" s="28"/>
      <c r="S592" s="28"/>
      <c r="AQ592" s="7"/>
      <c r="AX592" s="10">
        <f t="shared" ca="1" si="75"/>
        <v>28</v>
      </c>
    </row>
    <row r="593" spans="1:50">
      <c r="A593" s="10"/>
      <c r="B593" s="44"/>
      <c r="C593" s="44"/>
      <c r="D593" s="44"/>
      <c r="E593" s="44"/>
      <c r="F593" s="44"/>
      <c r="G593" s="43"/>
      <c r="H593" s="43"/>
      <c r="I593" s="31"/>
      <c r="J593" s="44"/>
      <c r="K593" s="31"/>
      <c r="L593" s="31"/>
      <c r="M593" s="31"/>
      <c r="N593" s="28"/>
      <c r="O593" s="28"/>
      <c r="P593" s="28"/>
      <c r="Q593" s="28"/>
      <c r="R593" s="28"/>
      <c r="S593" s="28"/>
      <c r="AQ593" s="7"/>
      <c r="AX593" s="10">
        <f t="shared" ca="1" si="75"/>
        <v>0</v>
      </c>
    </row>
    <row r="594" spans="1:50">
      <c r="A594" s="10"/>
      <c r="B594" s="44"/>
      <c r="C594" s="44"/>
      <c r="D594" s="44"/>
      <c r="E594" s="44"/>
      <c r="F594" s="44"/>
      <c r="G594" s="43"/>
      <c r="H594" s="43"/>
      <c r="I594" s="31"/>
      <c r="J594" s="44"/>
      <c r="K594" s="31"/>
      <c r="L594" s="31"/>
      <c r="M594" s="31"/>
      <c r="N594" s="28"/>
      <c r="O594" s="28"/>
      <c r="P594" s="28"/>
      <c r="Q594" s="28"/>
      <c r="R594" s="28"/>
      <c r="S594" s="28"/>
      <c r="AQ594" s="7"/>
      <c r="AX594" s="10">
        <f t="shared" ca="1" si="75"/>
        <v>5</v>
      </c>
    </row>
    <row r="595" spans="1:50">
      <c r="A595" s="10"/>
      <c r="B595" s="44"/>
      <c r="C595" s="44"/>
      <c r="D595" s="44"/>
      <c r="E595" s="44"/>
      <c r="F595" s="44"/>
      <c r="G595" s="43"/>
      <c r="H595" s="43"/>
      <c r="I595" s="31"/>
      <c r="J595" s="44"/>
      <c r="K595" s="31"/>
      <c r="L595" s="31"/>
      <c r="M595" s="31"/>
      <c r="N595" s="28"/>
      <c r="O595" s="28"/>
      <c r="P595" s="28"/>
      <c r="Q595" s="28"/>
      <c r="R595" s="28"/>
      <c r="S595" s="28"/>
      <c r="AQ595" s="7"/>
      <c r="AX595" s="10">
        <f t="shared" ca="1" si="75"/>
        <v>0</v>
      </c>
    </row>
    <row r="596" spans="1:50">
      <c r="A596" s="10"/>
      <c r="B596" s="44"/>
      <c r="C596" s="44"/>
      <c r="D596" s="44"/>
      <c r="E596" s="44"/>
      <c r="F596" s="44"/>
      <c r="G596" s="43"/>
      <c r="H596" s="43"/>
      <c r="I596" s="31"/>
      <c r="J596" s="44"/>
      <c r="K596" s="31"/>
      <c r="L596" s="31"/>
      <c r="M596" s="31"/>
      <c r="N596" s="28"/>
      <c r="O596" s="28"/>
      <c r="P596" s="28"/>
      <c r="Q596" s="28"/>
      <c r="R596" s="28"/>
      <c r="S596" s="28"/>
      <c r="AQ596" s="7"/>
      <c r="AX596" s="10">
        <f t="shared" ca="1" si="75"/>
        <v>15</v>
      </c>
    </row>
    <row r="597" spans="1:50">
      <c r="A597" s="10"/>
      <c r="B597" s="44"/>
      <c r="C597" s="44"/>
      <c r="D597" s="44"/>
      <c r="E597" s="44"/>
      <c r="F597" s="44"/>
      <c r="G597" s="43"/>
      <c r="H597" s="43"/>
      <c r="I597" s="31"/>
      <c r="J597" s="44"/>
      <c r="K597" s="31"/>
      <c r="L597" s="31"/>
      <c r="M597" s="31"/>
      <c r="N597" s="28"/>
      <c r="O597" s="28"/>
      <c r="P597" s="28"/>
      <c r="Q597" s="28"/>
      <c r="R597" s="28"/>
      <c r="S597" s="28"/>
      <c r="AQ597" s="7"/>
      <c r="AX597" s="10">
        <f t="shared" ca="1" si="75"/>
        <v>7</v>
      </c>
    </row>
    <row r="598" spans="1:50">
      <c r="A598" s="10"/>
      <c r="B598" s="44"/>
      <c r="C598" s="44"/>
      <c r="D598" s="44"/>
      <c r="E598" s="44"/>
      <c r="F598" s="44"/>
      <c r="G598" s="43"/>
      <c r="H598" s="43"/>
      <c r="I598" s="31"/>
      <c r="J598" s="44"/>
      <c r="K598" s="31"/>
      <c r="L598" s="31"/>
      <c r="M598" s="31"/>
      <c r="N598" s="28"/>
      <c r="O598" s="28"/>
      <c r="P598" s="28"/>
      <c r="Q598" s="28"/>
      <c r="R598" s="28"/>
      <c r="S598" s="28"/>
      <c r="AQ598" s="7"/>
      <c r="AX598" s="10">
        <f t="shared" ca="1" si="75"/>
        <v>9</v>
      </c>
    </row>
    <row r="599" spans="1:50">
      <c r="A599" s="10"/>
      <c r="B599" s="44"/>
      <c r="C599" s="44"/>
      <c r="D599" s="44"/>
      <c r="E599" s="44"/>
      <c r="F599" s="44"/>
      <c r="G599" s="43"/>
      <c r="H599" s="43"/>
      <c r="I599" s="31"/>
      <c r="J599" s="44"/>
      <c r="K599" s="31"/>
      <c r="L599" s="31"/>
      <c r="M599" s="31"/>
      <c r="N599" s="28" t="str">
        <f t="shared" ref="N599:N662" si="76">IF(G599="","",G599&amp;",")</f>
        <v/>
      </c>
      <c r="O599" s="28"/>
      <c r="P599" s="28"/>
      <c r="Q599" s="28"/>
      <c r="R599" s="28"/>
      <c r="S599" s="28" t="str">
        <f>IF(G599="","",CONCATENATE(#REF!,","))</f>
        <v/>
      </c>
      <c r="AQ599" s="7"/>
      <c r="AX599" s="10">
        <f t="shared" ca="1" si="75"/>
        <v>22</v>
      </c>
    </row>
    <row r="600" spans="1:50">
      <c r="A600" s="10"/>
      <c r="B600" s="44"/>
      <c r="C600" s="44"/>
      <c r="D600" s="44"/>
      <c r="E600" s="44"/>
      <c r="F600" s="44"/>
      <c r="G600" s="43"/>
      <c r="H600" s="43"/>
      <c r="I600" s="31"/>
      <c r="J600" s="44"/>
      <c r="K600" s="31"/>
      <c r="L600" s="31"/>
      <c r="M600" s="31"/>
      <c r="N600" s="28" t="str">
        <f t="shared" si="76"/>
        <v/>
      </c>
      <c r="O600" s="28"/>
      <c r="P600" s="28"/>
      <c r="Q600" s="28"/>
      <c r="R600" s="28"/>
      <c r="S600" s="28" t="str">
        <f>IF(G600="","",CONCATENATE(#REF!,","))</f>
        <v/>
      </c>
      <c r="AQ600" s="7"/>
      <c r="AX600" s="10">
        <f t="shared" ca="1" si="75"/>
        <v>30</v>
      </c>
    </row>
    <row r="601" spans="1:50">
      <c r="A601" s="10"/>
      <c r="B601" s="44"/>
      <c r="C601" s="44"/>
      <c r="D601" s="44"/>
      <c r="E601" s="44"/>
      <c r="F601" s="44"/>
      <c r="G601" s="43"/>
      <c r="H601" s="43"/>
      <c r="I601" s="31"/>
      <c r="J601" s="44"/>
      <c r="K601" s="31"/>
      <c r="L601" s="31"/>
      <c r="M601" s="31"/>
      <c r="N601" s="28" t="str">
        <f t="shared" si="76"/>
        <v/>
      </c>
      <c r="O601" s="28"/>
      <c r="P601" s="28"/>
      <c r="Q601" s="28"/>
      <c r="R601" s="28"/>
      <c r="S601" s="28" t="str">
        <f>IF(G601="","",CONCATENATE(#REF!,","))</f>
        <v/>
      </c>
      <c r="AQ601" s="7"/>
      <c r="AX601" s="10">
        <f t="shared" ca="1" si="75"/>
        <v>31</v>
      </c>
    </row>
    <row r="602" spans="1:50">
      <c r="A602" s="10"/>
      <c r="B602" s="44"/>
      <c r="C602" s="44"/>
      <c r="D602" s="44"/>
      <c r="E602" s="44"/>
      <c r="F602" s="44"/>
      <c r="G602" s="43"/>
      <c r="H602" s="43"/>
      <c r="I602" s="31"/>
      <c r="J602" s="44"/>
      <c r="K602" s="31"/>
      <c r="L602" s="31"/>
      <c r="M602" s="31"/>
      <c r="N602" s="28" t="str">
        <f t="shared" si="76"/>
        <v/>
      </c>
      <c r="O602" s="28"/>
      <c r="P602" s="28"/>
      <c r="Q602" s="28"/>
      <c r="R602" s="28"/>
      <c r="S602" s="28" t="str">
        <f>IF(G602="","",CONCATENATE(#REF!,","))</f>
        <v/>
      </c>
      <c r="AQ602" s="7"/>
      <c r="AX602" s="10">
        <f t="shared" ca="1" si="75"/>
        <v>33</v>
      </c>
    </row>
    <row r="603" spans="1:50">
      <c r="A603" s="10"/>
      <c r="B603" s="44"/>
      <c r="C603" s="44"/>
      <c r="D603" s="44"/>
      <c r="E603" s="44"/>
      <c r="F603" s="44"/>
      <c r="G603" s="43"/>
      <c r="H603" s="43"/>
      <c r="I603" s="31"/>
      <c r="J603" s="44"/>
      <c r="K603" s="31"/>
      <c r="L603" s="31"/>
      <c r="M603" s="31"/>
      <c r="N603" s="28" t="str">
        <f t="shared" si="76"/>
        <v/>
      </c>
      <c r="O603" s="28"/>
      <c r="P603" s="28"/>
      <c r="Q603" s="28"/>
      <c r="R603" s="28"/>
      <c r="S603" s="28" t="str">
        <f>IF(G603="","",CONCATENATE(#REF!,","))</f>
        <v/>
      </c>
      <c r="AQ603" s="7"/>
      <c r="AX603" s="10">
        <f t="shared" ca="1" si="75"/>
        <v>6</v>
      </c>
    </row>
    <row r="604" spans="1:50">
      <c r="A604" s="10"/>
      <c r="B604" s="44"/>
      <c r="C604" s="44"/>
      <c r="D604" s="44"/>
      <c r="E604" s="44"/>
      <c r="F604" s="44"/>
      <c r="G604" s="43"/>
      <c r="H604" s="43"/>
      <c r="I604" s="31"/>
      <c r="J604" s="44"/>
      <c r="K604" s="31"/>
      <c r="L604" s="31"/>
      <c r="M604" s="31"/>
      <c r="N604" s="28" t="str">
        <f t="shared" si="76"/>
        <v/>
      </c>
      <c r="O604" s="28"/>
      <c r="P604" s="28"/>
      <c r="Q604" s="28"/>
      <c r="R604" s="28"/>
      <c r="S604" s="28" t="str">
        <f>IF(G604="","",CONCATENATE(#REF!,","))</f>
        <v/>
      </c>
      <c r="AQ604" s="7"/>
      <c r="AX604" s="10">
        <f t="shared" ca="1" si="75"/>
        <v>13</v>
      </c>
    </row>
    <row r="605" spans="1:50">
      <c r="A605" s="10"/>
      <c r="B605" s="44"/>
      <c r="C605" s="44"/>
      <c r="D605" s="44"/>
      <c r="E605" s="44"/>
      <c r="F605" s="44"/>
      <c r="G605" s="43"/>
      <c r="H605" s="43"/>
      <c r="I605" s="31"/>
      <c r="J605" s="44"/>
      <c r="K605" s="31"/>
      <c r="L605" s="31"/>
      <c r="M605" s="31"/>
      <c r="N605" s="28" t="str">
        <f t="shared" si="76"/>
        <v/>
      </c>
      <c r="O605" s="28"/>
      <c r="P605" s="28"/>
      <c r="Q605" s="28"/>
      <c r="R605" s="28"/>
      <c r="S605" s="28" t="str">
        <f>IF(G605="","",CONCATENATE(#REF!,","))</f>
        <v/>
      </c>
      <c r="AQ605" s="7"/>
      <c r="AX605" s="10">
        <f t="shared" ca="1" si="75"/>
        <v>27</v>
      </c>
    </row>
    <row r="606" spans="1:50">
      <c r="A606" s="10"/>
      <c r="B606" s="44"/>
      <c r="C606" s="44"/>
      <c r="D606" s="44"/>
      <c r="E606" s="44"/>
      <c r="F606" s="44"/>
      <c r="G606" s="43"/>
      <c r="H606" s="43"/>
      <c r="I606" s="31"/>
      <c r="J606" s="44"/>
      <c r="K606" s="31"/>
      <c r="L606" s="31"/>
      <c r="M606" s="31"/>
      <c r="N606" s="28" t="str">
        <f t="shared" si="76"/>
        <v/>
      </c>
      <c r="O606" s="28"/>
      <c r="P606" s="28"/>
      <c r="Q606" s="28"/>
      <c r="R606" s="28"/>
      <c r="S606" s="28" t="str">
        <f>IF(G606="","",CONCATENATE(#REF!,","))</f>
        <v/>
      </c>
      <c r="AQ606" s="7"/>
      <c r="AX606" s="10">
        <f t="shared" ca="1" si="75"/>
        <v>33</v>
      </c>
    </row>
    <row r="607" spans="1:50">
      <c r="A607" s="10"/>
      <c r="B607" s="44"/>
      <c r="C607" s="44"/>
      <c r="D607" s="44"/>
      <c r="E607" s="44"/>
      <c r="F607" s="44"/>
      <c r="G607" s="43"/>
      <c r="H607" s="43"/>
      <c r="I607" s="31"/>
      <c r="J607" s="44"/>
      <c r="K607" s="31"/>
      <c r="L607" s="31"/>
      <c r="M607" s="31"/>
      <c r="N607" s="28" t="str">
        <f t="shared" si="76"/>
        <v/>
      </c>
      <c r="O607" s="28"/>
      <c r="P607" s="28"/>
      <c r="Q607" s="28"/>
      <c r="R607" s="28"/>
      <c r="S607" s="28" t="str">
        <f>IF(G607="","",CONCATENATE(#REF!,","))</f>
        <v/>
      </c>
      <c r="AQ607" s="7"/>
      <c r="AX607" s="10">
        <f t="shared" ca="1" si="75"/>
        <v>27</v>
      </c>
    </row>
    <row r="608" spans="1:50">
      <c r="A608" s="10"/>
      <c r="B608" s="44"/>
      <c r="C608" s="44"/>
      <c r="D608" s="44"/>
      <c r="E608" s="44"/>
      <c r="F608" s="44"/>
      <c r="G608" s="43"/>
      <c r="H608" s="43"/>
      <c r="I608" s="31"/>
      <c r="J608" s="44"/>
      <c r="K608" s="31"/>
      <c r="L608" s="31"/>
      <c r="M608" s="31"/>
      <c r="N608" s="28" t="str">
        <f t="shared" si="76"/>
        <v/>
      </c>
      <c r="O608" s="28"/>
      <c r="P608" s="28"/>
      <c r="Q608" s="28"/>
      <c r="R608" s="28"/>
      <c r="S608" s="28" t="str">
        <f>IF(G608="","",CONCATENATE(#REF!,","))</f>
        <v/>
      </c>
      <c r="AQ608" s="7"/>
      <c r="AX608" s="10">
        <f t="shared" ca="1" si="75"/>
        <v>13</v>
      </c>
    </row>
    <row r="609" spans="1:50">
      <c r="A609" s="10"/>
      <c r="B609" s="44"/>
      <c r="C609" s="44"/>
      <c r="D609" s="44"/>
      <c r="E609" s="44"/>
      <c r="F609" s="44"/>
      <c r="G609" s="43"/>
      <c r="H609" s="43"/>
      <c r="I609" s="31"/>
      <c r="J609" s="44"/>
      <c r="K609" s="31"/>
      <c r="L609" s="31"/>
      <c r="M609" s="31"/>
      <c r="N609" s="28" t="str">
        <f t="shared" si="76"/>
        <v/>
      </c>
      <c r="O609" s="28"/>
      <c r="P609" s="28"/>
      <c r="Q609" s="28"/>
      <c r="R609" s="28"/>
      <c r="S609" s="28" t="str">
        <f>IF(G609="","",CONCATENATE(#REF!,","))</f>
        <v/>
      </c>
      <c r="AQ609" s="7"/>
      <c r="AX609" s="10">
        <f t="shared" ca="1" si="75"/>
        <v>1</v>
      </c>
    </row>
    <row r="610" spans="1:50">
      <c r="A610" s="10"/>
      <c r="B610" s="44"/>
      <c r="C610" s="44"/>
      <c r="D610" s="44"/>
      <c r="E610" s="44"/>
      <c r="F610" s="44"/>
      <c r="G610" s="43"/>
      <c r="H610" s="43"/>
      <c r="I610" s="31"/>
      <c r="J610" s="44"/>
      <c r="K610" s="31"/>
      <c r="L610" s="31"/>
      <c r="M610" s="31"/>
      <c r="N610" s="28" t="str">
        <f t="shared" si="76"/>
        <v/>
      </c>
      <c r="O610" s="28"/>
      <c r="P610" s="28"/>
      <c r="Q610" s="28"/>
      <c r="R610" s="28"/>
      <c r="S610" s="28" t="str">
        <f>IF(G610="","",CONCATENATE(#REF!,","))</f>
        <v/>
      </c>
      <c r="AQ610" s="7"/>
      <c r="AX610" s="10">
        <f t="shared" ca="1" si="75"/>
        <v>28</v>
      </c>
    </row>
    <row r="611" spans="1:50">
      <c r="A611" s="10"/>
      <c r="B611" s="44"/>
      <c r="C611" s="44"/>
      <c r="D611" s="44"/>
      <c r="E611" s="44"/>
      <c r="F611" s="44"/>
      <c r="G611" s="43"/>
      <c r="H611" s="43"/>
      <c r="I611" s="31"/>
      <c r="J611" s="44"/>
      <c r="K611" s="31"/>
      <c r="L611" s="31"/>
      <c r="M611" s="31"/>
      <c r="N611" s="28" t="str">
        <f t="shared" si="76"/>
        <v/>
      </c>
      <c r="O611" s="28"/>
      <c r="P611" s="28"/>
      <c r="Q611" s="28"/>
      <c r="R611" s="28"/>
      <c r="S611" s="28" t="str">
        <f>IF(G611="","",CONCATENATE(#REF!,","))</f>
        <v/>
      </c>
      <c r="AQ611" s="7"/>
      <c r="AX611" s="10">
        <f t="shared" ca="1" si="75"/>
        <v>26</v>
      </c>
    </row>
    <row r="612" spans="1:50">
      <c r="A612" s="10"/>
      <c r="B612" s="44"/>
      <c r="C612" s="44"/>
      <c r="D612" s="44"/>
      <c r="E612" s="44"/>
      <c r="F612" s="44"/>
      <c r="G612" s="43"/>
      <c r="H612" s="43"/>
      <c r="I612" s="31"/>
      <c r="J612" s="44"/>
      <c r="K612" s="31"/>
      <c r="L612" s="31"/>
      <c r="M612" s="31"/>
      <c r="N612" s="28" t="str">
        <f t="shared" si="76"/>
        <v/>
      </c>
      <c r="O612" s="28"/>
      <c r="P612" s="28"/>
      <c r="Q612" s="28"/>
      <c r="R612" s="28"/>
      <c r="S612" s="28" t="str">
        <f>IF(G612="","",CONCATENATE(#REF!,","))</f>
        <v/>
      </c>
      <c r="AQ612" s="7"/>
      <c r="AX612" s="10">
        <f t="shared" ca="1" si="75"/>
        <v>29</v>
      </c>
    </row>
    <row r="613" spans="1:50">
      <c r="A613" s="10"/>
      <c r="B613" s="44"/>
      <c r="C613" s="44"/>
      <c r="D613" s="44"/>
      <c r="E613" s="44"/>
      <c r="F613" s="44"/>
      <c r="G613" s="43"/>
      <c r="H613" s="43"/>
      <c r="I613" s="31"/>
      <c r="J613" s="44"/>
      <c r="K613" s="31"/>
      <c r="L613" s="31"/>
      <c r="M613" s="31"/>
      <c r="N613" s="28" t="str">
        <f t="shared" si="76"/>
        <v/>
      </c>
      <c r="O613" s="28"/>
      <c r="P613" s="28"/>
      <c r="Q613" s="28"/>
      <c r="R613" s="28"/>
      <c r="S613" s="28" t="str">
        <f>IF(G613="","",CONCATENATE(#REF!,","))</f>
        <v/>
      </c>
      <c r="AQ613" s="7"/>
      <c r="AX613" s="10">
        <f t="shared" ca="1" si="75"/>
        <v>18</v>
      </c>
    </row>
    <row r="614" spans="1:50">
      <c r="A614" s="10"/>
      <c r="B614" s="44"/>
      <c r="C614" s="44"/>
      <c r="D614" s="44"/>
      <c r="E614" s="44"/>
      <c r="F614" s="44"/>
      <c r="G614" s="43"/>
      <c r="H614" s="43"/>
      <c r="I614" s="31"/>
      <c r="J614" s="44"/>
      <c r="K614" s="31"/>
      <c r="L614" s="31"/>
      <c r="M614" s="31"/>
      <c r="N614" s="28" t="str">
        <f t="shared" si="76"/>
        <v/>
      </c>
      <c r="O614" s="28"/>
      <c r="P614" s="28"/>
      <c r="Q614" s="28"/>
      <c r="R614" s="28"/>
      <c r="S614" s="28" t="str">
        <f>IF(G614="","",CONCATENATE(#REF!,","))</f>
        <v/>
      </c>
      <c r="AQ614" s="7"/>
      <c r="AX614" s="10">
        <f t="shared" ca="1" si="75"/>
        <v>10</v>
      </c>
    </row>
    <row r="615" spans="1:50">
      <c r="A615" s="10"/>
      <c r="B615" s="44"/>
      <c r="C615" s="44"/>
      <c r="D615" s="44"/>
      <c r="E615" s="44"/>
      <c r="F615" s="44"/>
      <c r="G615" s="43"/>
      <c r="H615" s="43"/>
      <c r="I615" s="31"/>
      <c r="J615" s="44"/>
      <c r="K615" s="31"/>
      <c r="L615" s="31"/>
      <c r="M615" s="31"/>
      <c r="N615" s="28" t="str">
        <f t="shared" si="76"/>
        <v/>
      </c>
      <c r="O615" s="28"/>
      <c r="P615" s="28"/>
      <c r="Q615" s="28"/>
      <c r="R615" s="28"/>
      <c r="S615" s="28" t="str">
        <f>IF(G615="","",CONCATENATE(#REF!,","))</f>
        <v/>
      </c>
      <c r="AQ615" s="7"/>
      <c r="AX615" s="10">
        <f t="shared" ca="1" si="75"/>
        <v>2</v>
      </c>
    </row>
    <row r="616" spans="1:50">
      <c r="A616" s="10"/>
      <c r="B616" s="44"/>
      <c r="C616" s="44"/>
      <c r="D616" s="44"/>
      <c r="E616" s="44"/>
      <c r="F616" s="44"/>
      <c r="G616" s="43"/>
      <c r="H616" s="43"/>
      <c r="I616" s="31"/>
      <c r="J616" s="44"/>
      <c r="K616" s="31"/>
      <c r="L616" s="31"/>
      <c r="M616" s="31"/>
      <c r="N616" s="28" t="str">
        <f t="shared" si="76"/>
        <v/>
      </c>
      <c r="O616" s="28"/>
      <c r="P616" s="28"/>
      <c r="Q616" s="28"/>
      <c r="R616" s="28"/>
      <c r="S616" s="28" t="str">
        <f>IF(G616="","",CONCATENATE(#REF!,","))</f>
        <v/>
      </c>
      <c r="AQ616" s="7"/>
      <c r="AX616" s="10">
        <f t="shared" ca="1" si="75"/>
        <v>24</v>
      </c>
    </row>
    <row r="617" spans="1:50">
      <c r="A617" s="10"/>
      <c r="B617" s="44"/>
      <c r="C617" s="44"/>
      <c r="D617" s="44"/>
      <c r="E617" s="44"/>
      <c r="F617" s="44"/>
      <c r="G617" s="43"/>
      <c r="H617" s="43"/>
      <c r="I617" s="31"/>
      <c r="J617" s="44"/>
      <c r="K617" s="31"/>
      <c r="L617" s="31"/>
      <c r="M617" s="31"/>
      <c r="N617" s="28" t="str">
        <f t="shared" si="76"/>
        <v/>
      </c>
      <c r="O617" s="28"/>
      <c r="P617" s="28"/>
      <c r="Q617" s="28"/>
      <c r="R617" s="28"/>
      <c r="S617" s="28" t="str">
        <f>IF(G617="","",CONCATENATE(#REF!,","))</f>
        <v/>
      </c>
      <c r="AQ617" s="7"/>
      <c r="AX617" s="10">
        <f t="shared" ca="1" si="75"/>
        <v>36</v>
      </c>
    </row>
    <row r="618" spans="1:50">
      <c r="A618" s="10"/>
      <c r="B618" s="44"/>
      <c r="C618" s="44"/>
      <c r="D618" s="44"/>
      <c r="E618" s="44"/>
      <c r="F618" s="44"/>
      <c r="G618" s="43"/>
      <c r="H618" s="43"/>
      <c r="I618" s="31"/>
      <c r="J618" s="44"/>
      <c r="K618" s="31"/>
      <c r="L618" s="31"/>
      <c r="M618" s="31"/>
      <c r="N618" s="28" t="str">
        <f t="shared" si="76"/>
        <v/>
      </c>
      <c r="O618" s="28"/>
      <c r="P618" s="28"/>
      <c r="Q618" s="28"/>
      <c r="R618" s="28"/>
      <c r="S618" s="28" t="str">
        <f>IF(G618="","",CONCATENATE(#REF!,","))</f>
        <v/>
      </c>
      <c r="AQ618" s="7"/>
      <c r="AX618" s="10">
        <f t="shared" ca="1" si="75"/>
        <v>34</v>
      </c>
    </row>
    <row r="619" spans="1:50">
      <c r="A619" s="10"/>
      <c r="B619" s="44"/>
      <c r="C619" s="44"/>
      <c r="D619" s="44"/>
      <c r="E619" s="44"/>
      <c r="F619" s="44"/>
      <c r="G619" s="43"/>
      <c r="H619" s="43"/>
      <c r="I619" s="31"/>
      <c r="J619" s="44"/>
      <c r="K619" s="31"/>
      <c r="L619" s="31"/>
      <c r="M619" s="31"/>
      <c r="N619" s="28" t="str">
        <f t="shared" si="76"/>
        <v/>
      </c>
      <c r="O619" s="28"/>
      <c r="P619" s="28"/>
      <c r="Q619" s="28"/>
      <c r="R619" s="28"/>
      <c r="S619" s="28" t="str">
        <f>IF(G619="","",CONCATENATE(#REF!,","))</f>
        <v/>
      </c>
      <c r="AQ619" s="7"/>
      <c r="AX619" s="10">
        <f t="shared" ca="1" si="75"/>
        <v>4</v>
      </c>
    </row>
    <row r="620" spans="1:50">
      <c r="A620" s="10"/>
      <c r="B620" s="44"/>
      <c r="C620" s="44"/>
      <c r="D620" s="44"/>
      <c r="E620" s="44"/>
      <c r="F620" s="44"/>
      <c r="G620" s="43"/>
      <c r="H620" s="43"/>
      <c r="I620" s="31"/>
      <c r="J620" s="44"/>
      <c r="K620" s="31"/>
      <c r="L620" s="31"/>
      <c r="M620" s="31"/>
      <c r="N620" s="28" t="str">
        <f t="shared" si="76"/>
        <v/>
      </c>
      <c r="O620" s="28"/>
      <c r="P620" s="28"/>
      <c r="Q620" s="28"/>
      <c r="R620" s="28"/>
      <c r="S620" s="28" t="str">
        <f>IF(G620="","",CONCATENATE(#REF!,","))</f>
        <v/>
      </c>
      <c r="AQ620" s="7"/>
      <c r="AX620" s="10">
        <f t="shared" ca="1" si="75"/>
        <v>2</v>
      </c>
    </row>
    <row r="621" spans="1:50">
      <c r="A621" s="10"/>
      <c r="B621" s="44"/>
      <c r="C621" s="44"/>
      <c r="D621" s="44"/>
      <c r="E621" s="44"/>
      <c r="F621" s="44"/>
      <c r="G621" s="43"/>
      <c r="H621" s="43"/>
      <c r="I621" s="31"/>
      <c r="J621" s="44"/>
      <c r="K621" s="31"/>
      <c r="L621" s="31"/>
      <c r="M621" s="31"/>
      <c r="N621" s="28" t="str">
        <f t="shared" si="76"/>
        <v/>
      </c>
      <c r="O621" s="28"/>
      <c r="P621" s="28"/>
      <c r="Q621" s="28"/>
      <c r="R621" s="28"/>
      <c r="S621" s="28" t="str">
        <f>IF(G621="","",CONCATENATE(#REF!,","))</f>
        <v/>
      </c>
      <c r="AQ621" s="7"/>
      <c r="AX621" s="10">
        <f t="shared" ca="1" si="75"/>
        <v>18</v>
      </c>
    </row>
    <row r="622" spans="1:50">
      <c r="A622" s="10"/>
      <c r="B622" s="44"/>
      <c r="C622" s="44"/>
      <c r="D622" s="44"/>
      <c r="E622" s="44"/>
      <c r="F622" s="44"/>
      <c r="G622" s="43"/>
      <c r="H622" s="43"/>
      <c r="I622" s="31"/>
      <c r="J622" s="44"/>
      <c r="K622" s="31"/>
      <c r="L622" s="31"/>
      <c r="M622" s="31"/>
      <c r="N622" s="28" t="str">
        <f t="shared" si="76"/>
        <v/>
      </c>
      <c r="O622" s="28"/>
      <c r="P622" s="28"/>
      <c r="Q622" s="28"/>
      <c r="R622" s="28"/>
      <c r="S622" s="28" t="str">
        <f>IF(G622="","",CONCATENATE(#REF!,","))</f>
        <v/>
      </c>
      <c r="AQ622" s="7"/>
      <c r="AX622" s="10">
        <f t="shared" ca="1" si="75"/>
        <v>2</v>
      </c>
    </row>
    <row r="623" spans="1:50">
      <c r="A623" s="10"/>
      <c r="B623" s="44"/>
      <c r="C623" s="44"/>
      <c r="D623" s="44"/>
      <c r="E623" s="44"/>
      <c r="F623" s="44"/>
      <c r="G623" s="43"/>
      <c r="H623" s="43"/>
      <c r="I623" s="31"/>
      <c r="J623" s="44"/>
      <c r="K623" s="31"/>
      <c r="L623" s="31"/>
      <c r="M623" s="31"/>
      <c r="N623" s="28" t="str">
        <f t="shared" si="76"/>
        <v/>
      </c>
      <c r="O623" s="28"/>
      <c r="P623" s="28"/>
      <c r="Q623" s="28"/>
      <c r="R623" s="28"/>
      <c r="S623" s="28" t="str">
        <f>IF(G623="","",CONCATENATE(#REF!,","))</f>
        <v/>
      </c>
      <c r="AQ623" s="7"/>
      <c r="AX623" s="10">
        <f t="shared" ca="1" si="75"/>
        <v>30</v>
      </c>
    </row>
    <row r="624" spans="1:50">
      <c r="A624" s="10"/>
      <c r="B624" s="44"/>
      <c r="C624" s="44"/>
      <c r="D624" s="44"/>
      <c r="E624" s="44"/>
      <c r="F624" s="44"/>
      <c r="G624" s="43"/>
      <c r="H624" s="43"/>
      <c r="I624" s="31"/>
      <c r="J624" s="44"/>
      <c r="K624" s="31"/>
      <c r="L624" s="31"/>
      <c r="M624" s="31"/>
      <c r="N624" s="28" t="str">
        <f t="shared" si="76"/>
        <v/>
      </c>
      <c r="O624" s="28"/>
      <c r="P624" s="28"/>
      <c r="Q624" s="28"/>
      <c r="R624" s="28"/>
      <c r="S624" s="28" t="str">
        <f>IF(G624="","",CONCATENATE(#REF!,","))</f>
        <v/>
      </c>
      <c r="AQ624" s="7"/>
      <c r="AX624" s="10">
        <f t="shared" ca="1" si="75"/>
        <v>26</v>
      </c>
    </row>
    <row r="625" spans="1:50">
      <c r="A625" s="10"/>
      <c r="B625" s="44"/>
      <c r="C625" s="44"/>
      <c r="D625" s="44"/>
      <c r="E625" s="44"/>
      <c r="F625" s="44"/>
      <c r="G625" s="43"/>
      <c r="H625" s="43"/>
      <c r="I625" s="31"/>
      <c r="J625" s="44"/>
      <c r="K625" s="31"/>
      <c r="L625" s="31"/>
      <c r="M625" s="31"/>
      <c r="N625" s="28" t="str">
        <f t="shared" si="76"/>
        <v/>
      </c>
      <c r="O625" s="28"/>
      <c r="P625" s="28"/>
      <c r="Q625" s="28"/>
      <c r="R625" s="28"/>
      <c r="S625" s="28" t="str">
        <f>IF(G625="","",CONCATENATE(#REF!,","))</f>
        <v/>
      </c>
      <c r="AQ625" s="7"/>
      <c r="AX625" s="10">
        <f t="shared" ca="1" si="75"/>
        <v>23</v>
      </c>
    </row>
    <row r="626" spans="1:50">
      <c r="A626" s="10"/>
      <c r="B626" s="44"/>
      <c r="C626" s="44"/>
      <c r="D626" s="44"/>
      <c r="E626" s="44"/>
      <c r="F626" s="44"/>
      <c r="G626" s="43"/>
      <c r="H626" s="43"/>
      <c r="I626" s="31"/>
      <c r="J626" s="44"/>
      <c r="K626" s="31"/>
      <c r="L626" s="31"/>
      <c r="M626" s="31"/>
      <c r="N626" s="28" t="str">
        <f t="shared" si="76"/>
        <v/>
      </c>
      <c r="O626" s="28"/>
      <c r="P626" s="28"/>
      <c r="Q626" s="28"/>
      <c r="R626" s="28"/>
      <c r="S626" s="28" t="str">
        <f>IF(G626="","",CONCATENATE(#REF!,","))</f>
        <v/>
      </c>
      <c r="AQ626" s="7"/>
      <c r="AX626" s="10">
        <f t="shared" ca="1" si="75"/>
        <v>2</v>
      </c>
    </row>
    <row r="627" spans="1:50">
      <c r="A627" s="10"/>
      <c r="B627" s="44"/>
      <c r="C627" s="44"/>
      <c r="D627" s="44"/>
      <c r="E627" s="44"/>
      <c r="F627" s="44"/>
      <c r="G627" s="43"/>
      <c r="H627" s="43"/>
      <c r="I627" s="31"/>
      <c r="J627" s="44"/>
      <c r="K627" s="31"/>
      <c r="L627" s="31"/>
      <c r="M627" s="31"/>
      <c r="N627" s="28" t="str">
        <f t="shared" si="76"/>
        <v/>
      </c>
      <c r="O627" s="28"/>
      <c r="P627" s="28"/>
      <c r="Q627" s="28"/>
      <c r="R627" s="28"/>
      <c r="S627" s="28" t="str">
        <f>IF(G627="","",CONCATENATE(#REF!,","))</f>
        <v/>
      </c>
      <c r="AQ627" s="7"/>
      <c r="AX627" s="10">
        <f t="shared" ca="1" si="75"/>
        <v>22</v>
      </c>
    </row>
    <row r="628" spans="1:50">
      <c r="A628" s="10"/>
      <c r="B628" s="44"/>
      <c r="C628" s="44"/>
      <c r="D628" s="44"/>
      <c r="E628" s="44"/>
      <c r="F628" s="44"/>
      <c r="G628" s="43"/>
      <c r="H628" s="43"/>
      <c r="I628" s="31"/>
      <c r="J628" s="44"/>
      <c r="K628" s="31"/>
      <c r="L628" s="31"/>
      <c r="M628" s="31"/>
      <c r="N628" s="28" t="str">
        <f t="shared" si="76"/>
        <v/>
      </c>
      <c r="O628" s="28"/>
      <c r="P628" s="28"/>
      <c r="Q628" s="28"/>
      <c r="R628" s="28"/>
      <c r="S628" s="28" t="str">
        <f>IF(G628="","",CONCATENATE(#REF!,","))</f>
        <v/>
      </c>
      <c r="AQ628" s="7"/>
      <c r="AX628" s="10">
        <f t="shared" ca="1" si="75"/>
        <v>32</v>
      </c>
    </row>
    <row r="629" spans="1:50">
      <c r="A629" s="10"/>
      <c r="B629" s="44"/>
      <c r="C629" s="44"/>
      <c r="D629" s="44"/>
      <c r="E629" s="44"/>
      <c r="F629" s="44"/>
      <c r="G629" s="43"/>
      <c r="H629" s="43"/>
      <c r="I629" s="31"/>
      <c r="J629" s="44"/>
      <c r="K629" s="31"/>
      <c r="L629" s="31"/>
      <c r="M629" s="31"/>
      <c r="N629" s="28" t="str">
        <f t="shared" si="76"/>
        <v/>
      </c>
      <c r="O629" s="28"/>
      <c r="P629" s="28"/>
      <c r="Q629" s="28"/>
      <c r="R629" s="28"/>
      <c r="S629" s="28" t="str">
        <f>IF(G629="","",CONCATENATE(#REF!,","))</f>
        <v/>
      </c>
      <c r="AQ629" s="7"/>
      <c r="AX629" s="10">
        <f t="shared" ca="1" si="75"/>
        <v>9</v>
      </c>
    </row>
    <row r="630" spans="1:50">
      <c r="A630" s="10"/>
      <c r="B630" s="44"/>
      <c r="C630" s="44"/>
      <c r="D630" s="44"/>
      <c r="E630" s="44"/>
      <c r="F630" s="44"/>
      <c r="G630" s="43"/>
      <c r="H630" s="43"/>
      <c r="I630" s="31"/>
      <c r="J630" s="44"/>
      <c r="K630" s="31"/>
      <c r="L630" s="31"/>
      <c r="M630" s="31"/>
      <c r="N630" s="28" t="str">
        <f t="shared" si="76"/>
        <v/>
      </c>
      <c r="O630" s="28"/>
      <c r="P630" s="28"/>
      <c r="Q630" s="28"/>
      <c r="R630" s="28"/>
      <c r="S630" s="28" t="str">
        <f>IF(G630="","",CONCATENATE(#REF!,","))</f>
        <v/>
      </c>
      <c r="AQ630" s="7"/>
      <c r="AX630" s="10">
        <f t="shared" ca="1" si="75"/>
        <v>34</v>
      </c>
    </row>
    <row r="631" spans="1:50">
      <c r="A631" s="10"/>
      <c r="B631" s="44"/>
      <c r="C631" s="44"/>
      <c r="D631" s="44"/>
      <c r="E631" s="44"/>
      <c r="F631" s="44"/>
      <c r="G631" s="43"/>
      <c r="H631" s="43"/>
      <c r="I631" s="31"/>
      <c r="J631" s="44"/>
      <c r="K631" s="31"/>
      <c r="L631" s="31"/>
      <c r="M631" s="31"/>
      <c r="N631" s="28" t="str">
        <f t="shared" si="76"/>
        <v/>
      </c>
      <c r="O631" s="28"/>
      <c r="P631" s="28"/>
      <c r="Q631" s="28"/>
      <c r="R631" s="28"/>
      <c r="S631" s="28" t="str">
        <f>IF(G631="","",CONCATENATE(#REF!,","))</f>
        <v/>
      </c>
      <c r="AQ631" s="7"/>
      <c r="AX631" s="10">
        <f t="shared" ca="1" si="75"/>
        <v>14</v>
      </c>
    </row>
    <row r="632" spans="1:50">
      <c r="A632" s="10"/>
      <c r="B632" s="44"/>
      <c r="C632" s="44"/>
      <c r="D632" s="44"/>
      <c r="E632" s="44"/>
      <c r="F632" s="44"/>
      <c r="G632" s="43"/>
      <c r="H632" s="43"/>
      <c r="I632" s="31"/>
      <c r="J632" s="44"/>
      <c r="K632" s="31"/>
      <c r="L632" s="31"/>
      <c r="M632" s="31"/>
      <c r="N632" s="28" t="str">
        <f t="shared" si="76"/>
        <v/>
      </c>
      <c r="O632" s="28"/>
      <c r="P632" s="28"/>
      <c r="Q632" s="28"/>
      <c r="R632" s="28"/>
      <c r="S632" s="28" t="str">
        <f>IF(G632="","",CONCATENATE(#REF!,","))</f>
        <v/>
      </c>
      <c r="AQ632" s="7"/>
      <c r="AX632" s="10">
        <f t="shared" ca="1" si="75"/>
        <v>17</v>
      </c>
    </row>
    <row r="633" spans="1:50">
      <c r="A633" s="10"/>
      <c r="B633" s="44"/>
      <c r="C633" s="44"/>
      <c r="D633" s="44"/>
      <c r="E633" s="44"/>
      <c r="F633" s="44"/>
      <c r="G633" s="43"/>
      <c r="H633" s="43"/>
      <c r="I633" s="31"/>
      <c r="J633" s="44"/>
      <c r="K633" s="31"/>
      <c r="L633" s="31"/>
      <c r="M633" s="31"/>
      <c r="N633" s="28" t="str">
        <f t="shared" si="76"/>
        <v/>
      </c>
      <c r="O633" s="28"/>
      <c r="P633" s="28"/>
      <c r="Q633" s="28"/>
      <c r="R633" s="28"/>
      <c r="S633" s="28" t="str">
        <f>IF(G633="","",CONCATENATE(#REF!,","))</f>
        <v/>
      </c>
      <c r="AQ633" s="7"/>
      <c r="AX633" s="10">
        <f t="shared" ca="1" si="75"/>
        <v>25</v>
      </c>
    </row>
    <row r="634" spans="1:50">
      <c r="A634" s="10"/>
      <c r="B634" s="44"/>
      <c r="C634" s="44"/>
      <c r="D634" s="44"/>
      <c r="E634" s="44"/>
      <c r="F634" s="44"/>
      <c r="G634" s="43"/>
      <c r="H634" s="43"/>
      <c r="I634" s="31"/>
      <c r="J634" s="44"/>
      <c r="K634" s="31"/>
      <c r="L634" s="31"/>
      <c r="M634" s="31"/>
      <c r="N634" s="28" t="str">
        <f t="shared" si="76"/>
        <v/>
      </c>
      <c r="O634" s="28"/>
      <c r="P634" s="28"/>
      <c r="Q634" s="28"/>
      <c r="R634" s="28"/>
      <c r="S634" s="28" t="str">
        <f>IF(G634="","",CONCATENATE(#REF!,","))</f>
        <v/>
      </c>
      <c r="AQ634" s="7"/>
      <c r="AX634" s="10">
        <f t="shared" ca="1" si="75"/>
        <v>12</v>
      </c>
    </row>
    <row r="635" spans="1:50">
      <c r="A635" s="10"/>
      <c r="B635" s="44"/>
      <c r="C635" s="44"/>
      <c r="D635" s="44"/>
      <c r="E635" s="44"/>
      <c r="F635" s="44"/>
      <c r="G635" s="43"/>
      <c r="H635" s="43"/>
      <c r="I635" s="31"/>
      <c r="J635" s="44"/>
      <c r="K635" s="31"/>
      <c r="L635" s="31"/>
      <c r="M635" s="31"/>
      <c r="N635" s="28" t="str">
        <f t="shared" si="76"/>
        <v/>
      </c>
      <c r="O635" s="28"/>
      <c r="P635" s="28"/>
      <c r="Q635" s="28"/>
      <c r="R635" s="28"/>
      <c r="S635" s="28" t="str">
        <f>IF(G635="","",CONCATENATE(#REF!,","))</f>
        <v/>
      </c>
      <c r="AQ635" s="7"/>
      <c r="AX635" s="10">
        <f t="shared" ca="1" si="75"/>
        <v>11</v>
      </c>
    </row>
    <row r="636" spans="1:50">
      <c r="A636" s="10"/>
      <c r="B636" s="44"/>
      <c r="C636" s="44"/>
      <c r="D636" s="44"/>
      <c r="E636" s="44"/>
      <c r="F636" s="44"/>
      <c r="G636" s="43"/>
      <c r="H636" s="43"/>
      <c r="I636" s="31"/>
      <c r="J636" s="44"/>
      <c r="K636" s="31"/>
      <c r="L636" s="31"/>
      <c r="M636" s="31"/>
      <c r="N636" s="28" t="str">
        <f t="shared" si="76"/>
        <v/>
      </c>
      <c r="O636" s="28"/>
      <c r="P636" s="28"/>
      <c r="Q636" s="28"/>
      <c r="R636" s="28"/>
      <c r="S636" s="28" t="str">
        <f>IF(G636="","",CONCATENATE(#REF!,","))</f>
        <v/>
      </c>
      <c r="AQ636" s="7"/>
      <c r="AX636" s="10">
        <f t="shared" ca="1" si="75"/>
        <v>29</v>
      </c>
    </row>
    <row r="637" spans="1:50">
      <c r="A637" s="10"/>
      <c r="B637" s="44"/>
      <c r="C637" s="44"/>
      <c r="D637" s="44"/>
      <c r="E637" s="44"/>
      <c r="F637" s="44"/>
      <c r="G637" s="43"/>
      <c r="H637" s="43"/>
      <c r="I637" s="31"/>
      <c r="J637" s="44"/>
      <c r="K637" s="31"/>
      <c r="L637" s="31"/>
      <c r="M637" s="31"/>
      <c r="N637" s="28" t="str">
        <f t="shared" si="76"/>
        <v/>
      </c>
      <c r="O637" s="28"/>
      <c r="P637" s="28"/>
      <c r="Q637" s="28"/>
      <c r="R637" s="28"/>
      <c r="S637" s="28" t="str">
        <f>IF(G637="","",CONCATENATE(#REF!,","))</f>
        <v/>
      </c>
      <c r="AQ637" s="7"/>
      <c r="AX637" s="10">
        <f t="shared" ca="1" si="75"/>
        <v>7</v>
      </c>
    </row>
    <row r="638" spans="1:50">
      <c r="A638" s="10"/>
      <c r="B638" s="44"/>
      <c r="C638" s="44"/>
      <c r="D638" s="44"/>
      <c r="E638" s="44"/>
      <c r="F638" s="44"/>
      <c r="G638" s="43"/>
      <c r="H638" s="43"/>
      <c r="I638" s="31"/>
      <c r="J638" s="44"/>
      <c r="K638" s="31"/>
      <c r="L638" s="31"/>
      <c r="M638" s="31"/>
      <c r="N638" s="28" t="str">
        <f t="shared" si="76"/>
        <v/>
      </c>
      <c r="O638" s="28"/>
      <c r="P638" s="28"/>
      <c r="Q638" s="28"/>
      <c r="R638" s="28"/>
      <c r="S638" s="28" t="str">
        <f>IF(G638="","",CONCATENATE(#REF!,","))</f>
        <v/>
      </c>
      <c r="AQ638" s="7"/>
      <c r="AX638" s="10">
        <f t="shared" ca="1" si="75"/>
        <v>4</v>
      </c>
    </row>
    <row r="639" spans="1:50">
      <c r="A639" s="10"/>
      <c r="B639" s="44"/>
      <c r="C639" s="44"/>
      <c r="D639" s="44"/>
      <c r="E639" s="44"/>
      <c r="F639" s="44"/>
      <c r="G639" s="43"/>
      <c r="H639" s="43"/>
      <c r="I639" s="31"/>
      <c r="J639" s="44"/>
      <c r="K639" s="31"/>
      <c r="L639" s="31"/>
      <c r="M639" s="31"/>
      <c r="N639" s="28" t="str">
        <f t="shared" si="76"/>
        <v/>
      </c>
      <c r="O639" s="28"/>
      <c r="P639" s="28"/>
      <c r="Q639" s="28"/>
      <c r="R639" s="28"/>
      <c r="S639" s="28" t="str">
        <f>IF(G639="","",CONCATENATE(#REF!,","))</f>
        <v/>
      </c>
      <c r="AQ639" s="7"/>
      <c r="AX639" s="10">
        <f t="shared" ca="1" si="75"/>
        <v>23</v>
      </c>
    </row>
    <row r="640" spans="1:50">
      <c r="A640" s="10"/>
      <c r="B640" s="44"/>
      <c r="C640" s="44"/>
      <c r="D640" s="44"/>
      <c r="E640" s="44"/>
      <c r="F640" s="44"/>
      <c r="G640" s="43"/>
      <c r="H640" s="43"/>
      <c r="I640" s="31"/>
      <c r="J640" s="44"/>
      <c r="K640" s="31"/>
      <c r="L640" s="31"/>
      <c r="M640" s="31"/>
      <c r="N640" s="28" t="str">
        <f t="shared" si="76"/>
        <v/>
      </c>
      <c r="O640" s="28"/>
      <c r="P640" s="28"/>
      <c r="Q640" s="28"/>
      <c r="R640" s="28"/>
      <c r="S640" s="28" t="str">
        <f>IF(G640="","",CONCATENATE(#REF!,","))</f>
        <v/>
      </c>
      <c r="AQ640" s="7"/>
      <c r="AX640" s="10">
        <f t="shared" ca="1" si="75"/>
        <v>32</v>
      </c>
    </row>
    <row r="641" spans="1:50">
      <c r="A641" s="10"/>
      <c r="B641" s="44"/>
      <c r="C641" s="44"/>
      <c r="D641" s="44"/>
      <c r="E641" s="44"/>
      <c r="F641" s="44"/>
      <c r="G641" s="43"/>
      <c r="H641" s="43"/>
      <c r="I641" s="31"/>
      <c r="J641" s="44"/>
      <c r="K641" s="31"/>
      <c r="L641" s="31"/>
      <c r="M641" s="31"/>
      <c r="N641" s="28" t="str">
        <f t="shared" si="76"/>
        <v/>
      </c>
      <c r="O641" s="28"/>
      <c r="P641" s="28"/>
      <c r="Q641" s="28"/>
      <c r="R641" s="28"/>
      <c r="S641" s="28" t="str">
        <f>IF(G641="","",CONCATENATE(#REF!,","))</f>
        <v/>
      </c>
      <c r="AQ641" s="7"/>
      <c r="AX641" s="10">
        <f t="shared" ca="1" si="75"/>
        <v>17</v>
      </c>
    </row>
    <row r="642" spans="1:50">
      <c r="A642" s="10"/>
      <c r="B642" s="44"/>
      <c r="C642" s="44"/>
      <c r="D642" s="44"/>
      <c r="E642" s="44"/>
      <c r="F642" s="44"/>
      <c r="G642" s="43"/>
      <c r="H642" s="43"/>
      <c r="I642" s="31"/>
      <c r="J642" s="44"/>
      <c r="K642" s="31"/>
      <c r="L642" s="31"/>
      <c r="M642" s="31"/>
      <c r="N642" s="28" t="str">
        <f t="shared" si="76"/>
        <v/>
      </c>
      <c r="O642" s="28"/>
      <c r="P642" s="28"/>
      <c r="Q642" s="28"/>
      <c r="R642" s="28"/>
      <c r="S642" s="28" t="str">
        <f>IF(G642="","",CONCATENATE(#REF!,","))</f>
        <v/>
      </c>
      <c r="AQ642" s="7"/>
      <c r="AX642" s="10">
        <f t="shared" ca="1" si="75"/>
        <v>2</v>
      </c>
    </row>
    <row r="643" spans="1:50">
      <c r="A643" s="10"/>
      <c r="B643" s="44"/>
      <c r="C643" s="44"/>
      <c r="D643" s="44"/>
      <c r="E643" s="44"/>
      <c r="F643" s="44"/>
      <c r="G643" s="43"/>
      <c r="H643" s="43"/>
      <c r="I643" s="31"/>
      <c r="J643" s="44"/>
      <c r="K643" s="31"/>
      <c r="L643" s="31"/>
      <c r="M643" s="31"/>
      <c r="N643" s="28" t="str">
        <f t="shared" si="76"/>
        <v/>
      </c>
      <c r="O643" s="28"/>
      <c r="P643" s="28"/>
      <c r="Q643" s="28"/>
      <c r="R643" s="28"/>
      <c r="S643" s="28" t="str">
        <f>IF(G643="","",CONCATENATE(#REF!,","))</f>
        <v/>
      </c>
      <c r="AQ643" s="7"/>
      <c r="AX643" s="10">
        <f t="shared" ca="1" si="75"/>
        <v>16</v>
      </c>
    </row>
    <row r="644" spans="1:50">
      <c r="A644" s="10"/>
      <c r="B644" s="44"/>
      <c r="C644" s="44"/>
      <c r="D644" s="44"/>
      <c r="E644" s="44"/>
      <c r="F644" s="44"/>
      <c r="G644" s="43"/>
      <c r="H644" s="43"/>
      <c r="I644" s="31"/>
      <c r="J644" s="44"/>
      <c r="K644" s="31"/>
      <c r="L644" s="31"/>
      <c r="M644" s="31"/>
      <c r="N644" s="28" t="str">
        <f t="shared" si="76"/>
        <v/>
      </c>
      <c r="O644" s="28"/>
      <c r="P644" s="28"/>
      <c r="Q644" s="28"/>
      <c r="R644" s="28"/>
      <c r="S644" s="28" t="str">
        <f>IF(G644="","",CONCATENATE(#REF!,","))</f>
        <v/>
      </c>
      <c r="AQ644" s="7"/>
      <c r="AX644" s="10">
        <f t="shared" ca="1" si="75"/>
        <v>11</v>
      </c>
    </row>
    <row r="645" spans="1:50">
      <c r="A645" s="10"/>
      <c r="B645" s="44"/>
      <c r="C645" s="44"/>
      <c r="D645" s="44"/>
      <c r="E645" s="44"/>
      <c r="F645" s="44"/>
      <c r="G645" s="43"/>
      <c r="H645" s="43"/>
      <c r="I645" s="31"/>
      <c r="J645" s="44"/>
      <c r="K645" s="31"/>
      <c r="L645" s="31"/>
      <c r="M645" s="31"/>
      <c r="N645" s="28" t="str">
        <f t="shared" si="76"/>
        <v/>
      </c>
      <c r="O645" s="28"/>
      <c r="P645" s="28"/>
      <c r="Q645" s="28"/>
      <c r="R645" s="28"/>
      <c r="S645" s="28" t="str">
        <f>IF(G645="","",CONCATENATE(#REF!,","))</f>
        <v/>
      </c>
      <c r="AQ645" s="7"/>
      <c r="AX645" s="10">
        <f t="shared" ref="AX645:AX708" ca="1" si="77">IF($A$2="no",INT(RAND()*36+1),INT(RAND()*37))</f>
        <v>20</v>
      </c>
    </row>
    <row r="646" spans="1:50">
      <c r="A646" s="10"/>
      <c r="B646" s="44"/>
      <c r="C646" s="44"/>
      <c r="D646" s="44"/>
      <c r="E646" s="44"/>
      <c r="F646" s="44"/>
      <c r="G646" s="43"/>
      <c r="H646" s="43"/>
      <c r="I646" s="31"/>
      <c r="J646" s="44"/>
      <c r="K646" s="31"/>
      <c r="L646" s="31"/>
      <c r="M646" s="31"/>
      <c r="N646" s="28" t="str">
        <f t="shared" si="76"/>
        <v/>
      </c>
      <c r="O646" s="28"/>
      <c r="P646" s="28"/>
      <c r="Q646" s="28"/>
      <c r="R646" s="28"/>
      <c r="S646" s="28" t="str">
        <f>IF(G646="","",CONCATENATE(#REF!,","))</f>
        <v/>
      </c>
      <c r="AQ646" s="7"/>
      <c r="AX646" s="10">
        <f t="shared" ca="1" si="77"/>
        <v>24</v>
      </c>
    </row>
    <row r="647" spans="1:50">
      <c r="A647" s="10"/>
      <c r="B647" s="44"/>
      <c r="C647" s="44"/>
      <c r="D647" s="44"/>
      <c r="E647" s="44"/>
      <c r="F647" s="44"/>
      <c r="G647" s="43"/>
      <c r="H647" s="43"/>
      <c r="I647" s="31"/>
      <c r="J647" s="44"/>
      <c r="K647" s="31"/>
      <c r="L647" s="31"/>
      <c r="M647" s="31"/>
      <c r="N647" s="28" t="str">
        <f t="shared" si="76"/>
        <v/>
      </c>
      <c r="O647" s="28"/>
      <c r="P647" s="28"/>
      <c r="Q647" s="28"/>
      <c r="R647" s="28"/>
      <c r="S647" s="28" t="str">
        <f>IF(G647="","",CONCATENATE(#REF!,","))</f>
        <v/>
      </c>
      <c r="AQ647" s="7"/>
      <c r="AX647" s="10">
        <f t="shared" ca="1" si="77"/>
        <v>1</v>
      </c>
    </row>
    <row r="648" spans="1:50">
      <c r="A648" s="10"/>
      <c r="B648" s="44"/>
      <c r="C648" s="44"/>
      <c r="D648" s="44"/>
      <c r="E648" s="44"/>
      <c r="F648" s="44"/>
      <c r="G648" s="43"/>
      <c r="H648" s="43"/>
      <c r="I648" s="31"/>
      <c r="J648" s="44"/>
      <c r="K648" s="31"/>
      <c r="L648" s="31"/>
      <c r="M648" s="31"/>
      <c r="N648" s="28" t="str">
        <f t="shared" si="76"/>
        <v/>
      </c>
      <c r="O648" s="28"/>
      <c r="P648" s="28"/>
      <c r="Q648" s="28"/>
      <c r="R648" s="28"/>
      <c r="S648" s="28" t="str">
        <f>IF(G648="","",CONCATENATE(#REF!,","))</f>
        <v/>
      </c>
      <c r="AQ648" s="7"/>
      <c r="AX648" s="10">
        <f t="shared" ca="1" si="77"/>
        <v>2</v>
      </c>
    </row>
    <row r="649" spans="1:50">
      <c r="A649" s="10"/>
      <c r="B649" s="44"/>
      <c r="C649" s="44"/>
      <c r="D649" s="44"/>
      <c r="E649" s="44"/>
      <c r="F649" s="44"/>
      <c r="G649" s="43"/>
      <c r="H649" s="43"/>
      <c r="I649" s="31"/>
      <c r="J649" s="44"/>
      <c r="K649" s="31"/>
      <c r="L649" s="31"/>
      <c r="M649" s="31"/>
      <c r="N649" s="28" t="str">
        <f t="shared" si="76"/>
        <v/>
      </c>
      <c r="O649" s="28"/>
      <c r="P649" s="28"/>
      <c r="Q649" s="28"/>
      <c r="R649" s="28"/>
      <c r="S649" s="28" t="str">
        <f>IF(G649="","",CONCATENATE(#REF!,","))</f>
        <v/>
      </c>
      <c r="AQ649" s="7"/>
      <c r="AX649" s="10">
        <f t="shared" ca="1" si="77"/>
        <v>8</v>
      </c>
    </row>
    <row r="650" spans="1:50">
      <c r="A650" s="10"/>
      <c r="B650" s="44"/>
      <c r="C650" s="44"/>
      <c r="D650" s="44"/>
      <c r="E650" s="44"/>
      <c r="F650" s="44"/>
      <c r="G650" s="43"/>
      <c r="H650" s="43"/>
      <c r="I650" s="31"/>
      <c r="J650" s="44"/>
      <c r="K650" s="31"/>
      <c r="L650" s="31"/>
      <c r="M650" s="31"/>
      <c r="N650" s="28" t="str">
        <f t="shared" si="76"/>
        <v/>
      </c>
      <c r="O650" s="28"/>
      <c r="P650" s="28"/>
      <c r="Q650" s="28"/>
      <c r="R650" s="28"/>
      <c r="S650" s="28" t="str">
        <f>IF(G650="","",CONCATENATE(#REF!,","))</f>
        <v/>
      </c>
      <c r="AQ650" s="7"/>
      <c r="AX650" s="10">
        <f t="shared" ca="1" si="77"/>
        <v>2</v>
      </c>
    </row>
    <row r="651" spans="1:50">
      <c r="A651" s="10"/>
      <c r="B651" s="44"/>
      <c r="C651" s="44"/>
      <c r="D651" s="44"/>
      <c r="E651" s="44"/>
      <c r="F651" s="44"/>
      <c r="G651" s="43"/>
      <c r="H651" s="43"/>
      <c r="I651" s="31"/>
      <c r="J651" s="44"/>
      <c r="K651" s="31"/>
      <c r="L651" s="31"/>
      <c r="M651" s="31"/>
      <c r="N651" s="28" t="str">
        <f t="shared" si="76"/>
        <v/>
      </c>
      <c r="O651" s="28"/>
      <c r="P651" s="28"/>
      <c r="Q651" s="28"/>
      <c r="R651" s="28"/>
      <c r="S651" s="28" t="str">
        <f>IF(G651="","",CONCATENATE(#REF!,","))</f>
        <v/>
      </c>
      <c r="AQ651" s="7"/>
      <c r="AX651" s="10">
        <f t="shared" ca="1" si="77"/>
        <v>11</v>
      </c>
    </row>
    <row r="652" spans="1:50">
      <c r="A652" s="10"/>
      <c r="B652" s="44"/>
      <c r="C652" s="44"/>
      <c r="D652" s="44"/>
      <c r="E652" s="44"/>
      <c r="F652" s="44"/>
      <c r="G652" s="43"/>
      <c r="H652" s="43"/>
      <c r="I652" s="31"/>
      <c r="J652" s="44"/>
      <c r="K652" s="31"/>
      <c r="L652" s="31"/>
      <c r="M652" s="31"/>
      <c r="N652" s="28" t="str">
        <f t="shared" si="76"/>
        <v/>
      </c>
      <c r="O652" s="28"/>
      <c r="P652" s="28"/>
      <c r="Q652" s="28"/>
      <c r="R652" s="28"/>
      <c r="S652" s="28" t="str">
        <f>IF(G652="","",CONCATENATE(#REF!,","))</f>
        <v/>
      </c>
      <c r="AQ652" s="7"/>
      <c r="AX652" s="10">
        <f t="shared" ca="1" si="77"/>
        <v>35</v>
      </c>
    </row>
    <row r="653" spans="1:50">
      <c r="A653" s="10"/>
      <c r="B653" s="44"/>
      <c r="C653" s="44"/>
      <c r="D653" s="44"/>
      <c r="E653" s="44"/>
      <c r="F653" s="44"/>
      <c r="G653" s="43"/>
      <c r="H653" s="43"/>
      <c r="I653" s="31"/>
      <c r="J653" s="44"/>
      <c r="K653" s="31"/>
      <c r="L653" s="31"/>
      <c r="M653" s="31"/>
      <c r="N653" s="28" t="str">
        <f t="shared" si="76"/>
        <v/>
      </c>
      <c r="O653" s="28"/>
      <c r="P653" s="28"/>
      <c r="Q653" s="28"/>
      <c r="R653" s="28"/>
      <c r="S653" s="28" t="str">
        <f>IF(G653="","",CONCATENATE(#REF!,","))</f>
        <v/>
      </c>
      <c r="AQ653" s="7"/>
      <c r="AX653" s="10">
        <f t="shared" ca="1" si="77"/>
        <v>24</v>
      </c>
    </row>
    <row r="654" spans="1:50">
      <c r="A654" s="10"/>
      <c r="B654" s="44"/>
      <c r="C654" s="44"/>
      <c r="D654" s="44"/>
      <c r="E654" s="44"/>
      <c r="F654" s="44"/>
      <c r="G654" s="43"/>
      <c r="H654" s="43"/>
      <c r="I654" s="31"/>
      <c r="J654" s="44"/>
      <c r="K654" s="31"/>
      <c r="L654" s="31"/>
      <c r="M654" s="31"/>
      <c r="N654" s="28" t="str">
        <f t="shared" si="76"/>
        <v/>
      </c>
      <c r="O654" s="28"/>
      <c r="P654" s="28"/>
      <c r="Q654" s="28"/>
      <c r="R654" s="28"/>
      <c r="S654" s="28" t="str">
        <f>IF(G654="","",CONCATENATE(#REF!,","))</f>
        <v/>
      </c>
      <c r="AQ654" s="7"/>
      <c r="AX654" s="10">
        <f t="shared" ca="1" si="77"/>
        <v>31</v>
      </c>
    </row>
    <row r="655" spans="1:50">
      <c r="A655" s="10"/>
      <c r="B655" s="44"/>
      <c r="C655" s="44"/>
      <c r="D655" s="44"/>
      <c r="E655" s="44"/>
      <c r="F655" s="44"/>
      <c r="G655" s="43"/>
      <c r="H655" s="43"/>
      <c r="I655" s="31"/>
      <c r="J655" s="44"/>
      <c r="K655" s="31"/>
      <c r="L655" s="31"/>
      <c r="M655" s="31"/>
      <c r="N655" s="28" t="str">
        <f t="shared" si="76"/>
        <v/>
      </c>
      <c r="O655" s="28"/>
      <c r="P655" s="28"/>
      <c r="Q655" s="28"/>
      <c r="R655" s="28"/>
      <c r="S655" s="28" t="str">
        <f>IF(G655="","",CONCATENATE(#REF!,","))</f>
        <v/>
      </c>
      <c r="AQ655" s="7"/>
      <c r="AX655" s="10">
        <f t="shared" ca="1" si="77"/>
        <v>32</v>
      </c>
    </row>
    <row r="656" spans="1:50">
      <c r="A656" s="10"/>
      <c r="B656" s="44"/>
      <c r="C656" s="44"/>
      <c r="D656" s="44"/>
      <c r="E656" s="44"/>
      <c r="F656" s="44"/>
      <c r="G656" s="43"/>
      <c r="H656" s="43"/>
      <c r="I656" s="31"/>
      <c r="J656" s="44"/>
      <c r="K656" s="31"/>
      <c r="L656" s="31"/>
      <c r="M656" s="31"/>
      <c r="N656" s="28" t="str">
        <f t="shared" si="76"/>
        <v/>
      </c>
      <c r="O656" s="28"/>
      <c r="P656" s="28"/>
      <c r="Q656" s="28"/>
      <c r="R656" s="28"/>
      <c r="S656" s="28" t="str">
        <f>IF(G656="","",CONCATENATE(#REF!,","))</f>
        <v/>
      </c>
      <c r="AQ656" s="7"/>
      <c r="AX656" s="10">
        <f t="shared" ca="1" si="77"/>
        <v>35</v>
      </c>
    </row>
    <row r="657" spans="1:50">
      <c r="A657" s="10"/>
      <c r="B657" s="44"/>
      <c r="C657" s="44"/>
      <c r="D657" s="44"/>
      <c r="E657" s="44"/>
      <c r="F657" s="44"/>
      <c r="G657" s="43"/>
      <c r="H657" s="43"/>
      <c r="I657" s="31"/>
      <c r="J657" s="44"/>
      <c r="K657" s="31"/>
      <c r="L657" s="31"/>
      <c r="M657" s="31"/>
      <c r="N657" s="28" t="str">
        <f t="shared" si="76"/>
        <v/>
      </c>
      <c r="O657" s="28"/>
      <c r="P657" s="28"/>
      <c r="Q657" s="28"/>
      <c r="R657" s="28"/>
      <c r="S657" s="28" t="str">
        <f>IF(G657="","",CONCATENATE(#REF!,","))</f>
        <v/>
      </c>
      <c r="AQ657" s="7"/>
      <c r="AX657" s="10">
        <f t="shared" ca="1" si="77"/>
        <v>11</v>
      </c>
    </row>
    <row r="658" spans="1:50">
      <c r="A658" s="10"/>
      <c r="B658" s="44"/>
      <c r="C658" s="44"/>
      <c r="D658" s="44"/>
      <c r="E658" s="44"/>
      <c r="F658" s="44"/>
      <c r="G658" s="43"/>
      <c r="H658" s="43"/>
      <c r="I658" s="31"/>
      <c r="J658" s="44"/>
      <c r="K658" s="31"/>
      <c r="L658" s="31"/>
      <c r="M658" s="31"/>
      <c r="N658" s="28" t="str">
        <f t="shared" si="76"/>
        <v/>
      </c>
      <c r="O658" s="28"/>
      <c r="P658" s="28"/>
      <c r="Q658" s="28"/>
      <c r="R658" s="28"/>
      <c r="S658" s="28" t="str">
        <f>IF(G658="","",CONCATENATE(#REF!,","))</f>
        <v/>
      </c>
      <c r="AQ658" s="7"/>
      <c r="AX658" s="10">
        <f t="shared" ca="1" si="77"/>
        <v>3</v>
      </c>
    </row>
    <row r="659" spans="1:50">
      <c r="A659" s="10"/>
      <c r="B659" s="44"/>
      <c r="C659" s="44"/>
      <c r="D659" s="44"/>
      <c r="E659" s="44"/>
      <c r="F659" s="44"/>
      <c r="G659" s="43"/>
      <c r="H659" s="43"/>
      <c r="I659" s="31"/>
      <c r="J659" s="44"/>
      <c r="K659" s="31"/>
      <c r="L659" s="31"/>
      <c r="M659" s="31"/>
      <c r="N659" s="28" t="str">
        <f t="shared" si="76"/>
        <v/>
      </c>
      <c r="O659" s="28"/>
      <c r="P659" s="28"/>
      <c r="Q659" s="28"/>
      <c r="R659" s="28"/>
      <c r="S659" s="28" t="str">
        <f>IF(G659="","",CONCATENATE(#REF!,","))</f>
        <v/>
      </c>
      <c r="AQ659" s="7"/>
      <c r="AX659" s="10">
        <f t="shared" ca="1" si="77"/>
        <v>13</v>
      </c>
    </row>
    <row r="660" spans="1:50">
      <c r="A660" s="10"/>
      <c r="B660" s="44"/>
      <c r="C660" s="44"/>
      <c r="D660" s="44"/>
      <c r="E660" s="44"/>
      <c r="F660" s="44"/>
      <c r="G660" s="43"/>
      <c r="H660" s="43"/>
      <c r="I660" s="31"/>
      <c r="J660" s="44"/>
      <c r="K660" s="31"/>
      <c r="L660" s="31"/>
      <c r="M660" s="31"/>
      <c r="N660" s="28" t="str">
        <f t="shared" si="76"/>
        <v/>
      </c>
      <c r="O660" s="28"/>
      <c r="P660" s="28"/>
      <c r="Q660" s="28"/>
      <c r="R660" s="28"/>
      <c r="S660" s="28" t="str">
        <f>IF(G660="","",CONCATENATE(#REF!,","))</f>
        <v/>
      </c>
      <c r="AQ660" s="7"/>
      <c r="AX660" s="10">
        <f t="shared" ca="1" si="77"/>
        <v>4</v>
      </c>
    </row>
    <row r="661" spans="1:50">
      <c r="A661" s="10"/>
      <c r="B661" s="44"/>
      <c r="C661" s="44"/>
      <c r="D661" s="44"/>
      <c r="E661" s="44"/>
      <c r="F661" s="44"/>
      <c r="G661" s="43"/>
      <c r="H661" s="43"/>
      <c r="I661" s="31"/>
      <c r="J661" s="44"/>
      <c r="K661" s="31"/>
      <c r="L661" s="31"/>
      <c r="M661" s="31"/>
      <c r="N661" s="28" t="str">
        <f t="shared" si="76"/>
        <v/>
      </c>
      <c r="O661" s="28"/>
      <c r="P661" s="28"/>
      <c r="Q661" s="28"/>
      <c r="R661" s="28"/>
      <c r="S661" s="28" t="str">
        <f>IF(G661="","",CONCATENATE(#REF!,","))</f>
        <v/>
      </c>
      <c r="AQ661" s="7"/>
      <c r="AX661" s="10">
        <f t="shared" ca="1" si="77"/>
        <v>30</v>
      </c>
    </row>
    <row r="662" spans="1:50">
      <c r="A662" s="10"/>
      <c r="B662" s="44"/>
      <c r="C662" s="44"/>
      <c r="D662" s="44"/>
      <c r="E662" s="44"/>
      <c r="F662" s="44"/>
      <c r="G662" s="43"/>
      <c r="H662" s="43"/>
      <c r="I662" s="31"/>
      <c r="J662" s="44"/>
      <c r="K662" s="31"/>
      <c r="L662" s="31"/>
      <c r="M662" s="31"/>
      <c r="N662" s="28" t="str">
        <f t="shared" si="76"/>
        <v/>
      </c>
      <c r="O662" s="28"/>
      <c r="P662" s="28"/>
      <c r="Q662" s="28"/>
      <c r="R662" s="28"/>
      <c r="S662" s="28" t="str">
        <f>IF(G662="","",CONCATENATE(#REF!,","))</f>
        <v/>
      </c>
      <c r="AQ662" s="7"/>
      <c r="AX662" s="10">
        <f t="shared" ca="1" si="77"/>
        <v>19</v>
      </c>
    </row>
    <row r="663" spans="1:50">
      <c r="A663" s="10"/>
      <c r="B663" s="44"/>
      <c r="C663" s="44"/>
      <c r="D663" s="44"/>
      <c r="E663" s="44"/>
      <c r="F663" s="44"/>
      <c r="G663" s="43"/>
      <c r="H663" s="43"/>
      <c r="I663" s="31"/>
      <c r="J663" s="44"/>
      <c r="K663" s="31"/>
      <c r="L663" s="31"/>
      <c r="M663" s="31"/>
      <c r="N663" s="28" t="str">
        <f t="shared" ref="N663:N726" si="78">IF(G663="","",G663&amp;",")</f>
        <v/>
      </c>
      <c r="O663" s="28"/>
      <c r="P663" s="28"/>
      <c r="Q663" s="28"/>
      <c r="R663" s="28"/>
      <c r="S663" s="28" t="str">
        <f>IF(G663="","",CONCATENATE(#REF!,","))</f>
        <v/>
      </c>
      <c r="AQ663" s="7"/>
      <c r="AX663" s="10">
        <f t="shared" ca="1" si="77"/>
        <v>22</v>
      </c>
    </row>
    <row r="664" spans="1:50">
      <c r="A664" s="10"/>
      <c r="B664" s="44"/>
      <c r="C664" s="44"/>
      <c r="D664" s="44"/>
      <c r="E664" s="44"/>
      <c r="F664" s="44"/>
      <c r="G664" s="43"/>
      <c r="H664" s="43"/>
      <c r="I664" s="31"/>
      <c r="J664" s="44"/>
      <c r="K664" s="31"/>
      <c r="L664" s="31"/>
      <c r="M664" s="31"/>
      <c r="N664" s="28" t="str">
        <f t="shared" si="78"/>
        <v/>
      </c>
      <c r="O664" s="28"/>
      <c r="P664" s="28"/>
      <c r="Q664" s="28"/>
      <c r="R664" s="28"/>
      <c r="S664" s="28" t="str">
        <f>IF(G664="","",CONCATENATE(#REF!,","))</f>
        <v/>
      </c>
      <c r="AQ664" s="7"/>
      <c r="AX664" s="10">
        <f t="shared" ca="1" si="77"/>
        <v>22</v>
      </c>
    </row>
    <row r="665" spans="1:50">
      <c r="A665" s="10"/>
      <c r="B665" s="44"/>
      <c r="C665" s="44"/>
      <c r="D665" s="44"/>
      <c r="E665" s="44"/>
      <c r="F665" s="44"/>
      <c r="G665" s="43"/>
      <c r="H665" s="43"/>
      <c r="I665" s="31"/>
      <c r="J665" s="44"/>
      <c r="K665" s="31"/>
      <c r="L665" s="31"/>
      <c r="M665" s="31"/>
      <c r="N665" s="28" t="str">
        <f t="shared" si="78"/>
        <v/>
      </c>
      <c r="O665" s="28"/>
      <c r="P665" s="28"/>
      <c r="Q665" s="28"/>
      <c r="R665" s="28"/>
      <c r="S665" s="28" t="str">
        <f>IF(G665="","",CONCATENATE(#REF!,","))</f>
        <v/>
      </c>
      <c r="AQ665" s="7"/>
      <c r="AX665" s="10">
        <f t="shared" ca="1" si="77"/>
        <v>26</v>
      </c>
    </row>
    <row r="666" spans="1:50">
      <c r="A666" s="10"/>
      <c r="B666" s="44"/>
      <c r="C666" s="44"/>
      <c r="D666" s="44"/>
      <c r="E666" s="44"/>
      <c r="F666" s="44"/>
      <c r="G666" s="43"/>
      <c r="H666" s="43"/>
      <c r="I666" s="31"/>
      <c r="J666" s="44"/>
      <c r="K666" s="31"/>
      <c r="L666" s="31"/>
      <c r="M666" s="31"/>
      <c r="N666" s="28" t="str">
        <f t="shared" si="78"/>
        <v/>
      </c>
      <c r="O666" s="28"/>
      <c r="P666" s="28"/>
      <c r="Q666" s="28"/>
      <c r="R666" s="28"/>
      <c r="S666" s="28" t="str">
        <f>IF(G666="","",CONCATENATE(#REF!,","))</f>
        <v/>
      </c>
      <c r="AQ666" s="7"/>
      <c r="AX666" s="10">
        <f t="shared" ca="1" si="77"/>
        <v>35</v>
      </c>
    </row>
    <row r="667" spans="1:50">
      <c r="A667" s="10"/>
      <c r="B667" s="44"/>
      <c r="C667" s="44"/>
      <c r="D667" s="44"/>
      <c r="E667" s="44"/>
      <c r="F667" s="44"/>
      <c r="G667" s="43"/>
      <c r="H667" s="43"/>
      <c r="I667" s="31"/>
      <c r="J667" s="44"/>
      <c r="K667" s="31"/>
      <c r="L667" s="31"/>
      <c r="M667" s="31"/>
      <c r="N667" s="28" t="str">
        <f t="shared" si="78"/>
        <v/>
      </c>
      <c r="O667" s="28"/>
      <c r="P667" s="28"/>
      <c r="Q667" s="28"/>
      <c r="R667" s="28"/>
      <c r="S667" s="28" t="str">
        <f>IF(G667="","",CONCATENATE(#REF!,","))</f>
        <v/>
      </c>
      <c r="AQ667" s="7"/>
      <c r="AX667" s="10">
        <f t="shared" ca="1" si="77"/>
        <v>8</v>
      </c>
    </row>
    <row r="668" spans="1:50">
      <c r="A668" s="10"/>
      <c r="B668" s="44"/>
      <c r="C668" s="44"/>
      <c r="D668" s="44"/>
      <c r="E668" s="44"/>
      <c r="F668" s="44"/>
      <c r="G668" s="43"/>
      <c r="H668" s="43"/>
      <c r="I668" s="31"/>
      <c r="J668" s="44"/>
      <c r="K668" s="31"/>
      <c r="L668" s="31"/>
      <c r="M668" s="31"/>
      <c r="N668" s="28" t="str">
        <f t="shared" si="78"/>
        <v/>
      </c>
      <c r="O668" s="28"/>
      <c r="P668" s="28"/>
      <c r="Q668" s="28"/>
      <c r="R668" s="28"/>
      <c r="S668" s="28" t="str">
        <f>IF(G668="","",CONCATENATE(#REF!,","))</f>
        <v/>
      </c>
      <c r="AQ668" s="7"/>
      <c r="AX668" s="10">
        <f t="shared" ca="1" si="77"/>
        <v>21</v>
      </c>
    </row>
    <row r="669" spans="1:50">
      <c r="A669" s="10"/>
      <c r="B669" s="44"/>
      <c r="C669" s="44"/>
      <c r="D669" s="44"/>
      <c r="E669" s="44"/>
      <c r="F669" s="44"/>
      <c r="G669" s="43"/>
      <c r="H669" s="43"/>
      <c r="I669" s="31"/>
      <c r="J669" s="44"/>
      <c r="K669" s="31"/>
      <c r="L669" s="31"/>
      <c r="M669" s="31"/>
      <c r="N669" s="28" t="str">
        <f t="shared" si="78"/>
        <v/>
      </c>
      <c r="O669" s="28"/>
      <c r="P669" s="28"/>
      <c r="Q669" s="28"/>
      <c r="R669" s="28"/>
      <c r="S669" s="28" t="str">
        <f>IF(G669="","",CONCATENATE(#REF!,","))</f>
        <v/>
      </c>
      <c r="AQ669" s="7"/>
      <c r="AX669" s="10">
        <f t="shared" ca="1" si="77"/>
        <v>8</v>
      </c>
    </row>
    <row r="670" spans="1:50">
      <c r="A670" s="10"/>
      <c r="B670" s="44"/>
      <c r="C670" s="44"/>
      <c r="D670" s="44"/>
      <c r="E670" s="44"/>
      <c r="F670" s="44"/>
      <c r="G670" s="43"/>
      <c r="H670" s="43"/>
      <c r="I670" s="31"/>
      <c r="J670" s="44"/>
      <c r="K670" s="31"/>
      <c r="L670" s="31"/>
      <c r="M670" s="31"/>
      <c r="N670" s="28" t="str">
        <f t="shared" si="78"/>
        <v/>
      </c>
      <c r="O670" s="28"/>
      <c r="P670" s="28"/>
      <c r="Q670" s="28"/>
      <c r="R670" s="28"/>
      <c r="S670" s="28" t="str">
        <f>IF(G670="","",CONCATENATE(#REF!,","))</f>
        <v/>
      </c>
      <c r="AQ670" s="7"/>
      <c r="AX670" s="10">
        <f t="shared" ca="1" si="77"/>
        <v>23</v>
      </c>
    </row>
    <row r="671" spans="1:50">
      <c r="A671" s="10"/>
      <c r="B671" s="44"/>
      <c r="C671" s="44"/>
      <c r="D671" s="44"/>
      <c r="E671" s="44"/>
      <c r="F671" s="44"/>
      <c r="G671" s="43"/>
      <c r="H671" s="43"/>
      <c r="I671" s="31"/>
      <c r="J671" s="44"/>
      <c r="K671" s="31"/>
      <c r="L671" s="31"/>
      <c r="M671" s="31"/>
      <c r="N671" s="28" t="str">
        <f t="shared" si="78"/>
        <v/>
      </c>
      <c r="O671" s="28"/>
      <c r="P671" s="28"/>
      <c r="Q671" s="28"/>
      <c r="R671" s="28"/>
      <c r="S671" s="28" t="str">
        <f>IF(G671="","",CONCATENATE(#REF!,","))</f>
        <v/>
      </c>
      <c r="AQ671" s="7"/>
      <c r="AX671" s="10">
        <f t="shared" ca="1" si="77"/>
        <v>14</v>
      </c>
    </row>
    <row r="672" spans="1:50">
      <c r="A672" s="10"/>
      <c r="B672" s="44"/>
      <c r="C672" s="44"/>
      <c r="D672" s="44"/>
      <c r="E672" s="44"/>
      <c r="F672" s="44"/>
      <c r="G672" s="43"/>
      <c r="H672" s="43"/>
      <c r="I672" s="31"/>
      <c r="J672" s="44"/>
      <c r="K672" s="31"/>
      <c r="L672" s="31"/>
      <c r="M672" s="31"/>
      <c r="N672" s="28" t="str">
        <f t="shared" si="78"/>
        <v/>
      </c>
      <c r="O672" s="28"/>
      <c r="P672" s="28"/>
      <c r="Q672" s="28"/>
      <c r="R672" s="28"/>
      <c r="S672" s="28" t="str">
        <f>IF(G672="","",CONCATENATE(#REF!,","))</f>
        <v/>
      </c>
      <c r="AQ672" s="7"/>
      <c r="AX672" s="10">
        <f t="shared" ca="1" si="77"/>
        <v>11</v>
      </c>
    </row>
    <row r="673" spans="1:50">
      <c r="A673" s="10"/>
      <c r="B673" s="44"/>
      <c r="C673" s="44"/>
      <c r="D673" s="44"/>
      <c r="E673" s="44"/>
      <c r="F673" s="44"/>
      <c r="G673" s="43"/>
      <c r="H673" s="43"/>
      <c r="I673" s="31"/>
      <c r="J673" s="44"/>
      <c r="K673" s="31"/>
      <c r="L673" s="31"/>
      <c r="M673" s="31"/>
      <c r="N673" s="28" t="str">
        <f t="shared" si="78"/>
        <v/>
      </c>
      <c r="O673" s="28"/>
      <c r="P673" s="28"/>
      <c r="Q673" s="28"/>
      <c r="R673" s="28"/>
      <c r="S673" s="28" t="str">
        <f>IF(G673="","",CONCATENATE(#REF!,","))</f>
        <v/>
      </c>
      <c r="AQ673" s="7"/>
      <c r="AX673" s="10">
        <f t="shared" ca="1" si="77"/>
        <v>9</v>
      </c>
    </row>
    <row r="674" spans="1:50">
      <c r="A674" s="10"/>
      <c r="B674" s="44"/>
      <c r="C674" s="44"/>
      <c r="D674" s="44"/>
      <c r="E674" s="44"/>
      <c r="F674" s="44"/>
      <c r="G674" s="43"/>
      <c r="H674" s="43"/>
      <c r="I674" s="31"/>
      <c r="J674" s="44"/>
      <c r="K674" s="31"/>
      <c r="L674" s="31"/>
      <c r="M674" s="31"/>
      <c r="N674" s="28" t="str">
        <f t="shared" si="78"/>
        <v/>
      </c>
      <c r="O674" s="28"/>
      <c r="P674" s="28"/>
      <c r="Q674" s="28"/>
      <c r="R674" s="28"/>
      <c r="S674" s="28" t="str">
        <f>IF(G674="","",CONCATENATE(#REF!,","))</f>
        <v/>
      </c>
      <c r="AQ674" s="7"/>
      <c r="AX674" s="10">
        <f t="shared" ca="1" si="77"/>
        <v>12</v>
      </c>
    </row>
    <row r="675" spans="1:50">
      <c r="A675" s="10"/>
      <c r="B675" s="44"/>
      <c r="C675" s="44"/>
      <c r="D675" s="44"/>
      <c r="E675" s="44"/>
      <c r="F675" s="44"/>
      <c r="G675" s="43"/>
      <c r="H675" s="43"/>
      <c r="I675" s="31"/>
      <c r="J675" s="44"/>
      <c r="K675" s="31"/>
      <c r="L675" s="31"/>
      <c r="M675" s="31"/>
      <c r="N675" s="28" t="str">
        <f t="shared" si="78"/>
        <v/>
      </c>
      <c r="O675" s="28"/>
      <c r="P675" s="28"/>
      <c r="Q675" s="28"/>
      <c r="R675" s="28"/>
      <c r="S675" s="28" t="str">
        <f>IF(G675="","",CONCATENATE(#REF!,","))</f>
        <v/>
      </c>
      <c r="AQ675" s="7"/>
      <c r="AX675" s="10">
        <f t="shared" ca="1" si="77"/>
        <v>16</v>
      </c>
    </row>
    <row r="676" spans="1:50">
      <c r="A676" s="10"/>
      <c r="B676" s="44"/>
      <c r="C676" s="44"/>
      <c r="D676" s="44"/>
      <c r="E676" s="44"/>
      <c r="F676" s="44"/>
      <c r="G676" s="43"/>
      <c r="H676" s="43"/>
      <c r="I676" s="31"/>
      <c r="J676" s="44"/>
      <c r="K676" s="31"/>
      <c r="L676" s="31"/>
      <c r="M676" s="31"/>
      <c r="N676" s="28" t="str">
        <f t="shared" si="78"/>
        <v/>
      </c>
      <c r="O676" s="28"/>
      <c r="P676" s="28"/>
      <c r="Q676" s="28"/>
      <c r="R676" s="28"/>
      <c r="S676" s="28" t="str">
        <f>IF(G676="","",CONCATENATE(#REF!,","))</f>
        <v/>
      </c>
      <c r="AQ676" s="7"/>
      <c r="AX676" s="10">
        <f t="shared" ca="1" si="77"/>
        <v>35</v>
      </c>
    </row>
    <row r="677" spans="1:50">
      <c r="A677" s="10"/>
      <c r="B677" s="44"/>
      <c r="C677" s="44"/>
      <c r="D677" s="44"/>
      <c r="E677" s="44"/>
      <c r="F677" s="44"/>
      <c r="G677" s="43"/>
      <c r="H677" s="43"/>
      <c r="I677" s="31"/>
      <c r="J677" s="44"/>
      <c r="K677" s="31"/>
      <c r="L677" s="31"/>
      <c r="M677" s="31"/>
      <c r="N677" s="28" t="str">
        <f t="shared" si="78"/>
        <v/>
      </c>
      <c r="O677" s="28"/>
      <c r="P677" s="28"/>
      <c r="Q677" s="28"/>
      <c r="R677" s="28"/>
      <c r="S677" s="28" t="str">
        <f>IF(G677="","",CONCATENATE(#REF!,","))</f>
        <v/>
      </c>
      <c r="AQ677" s="7"/>
      <c r="AX677" s="10">
        <f t="shared" ca="1" si="77"/>
        <v>27</v>
      </c>
    </row>
    <row r="678" spans="1:50">
      <c r="A678" s="10"/>
      <c r="B678" s="44"/>
      <c r="C678" s="44"/>
      <c r="D678" s="44"/>
      <c r="E678" s="44"/>
      <c r="F678" s="44"/>
      <c r="G678" s="43"/>
      <c r="H678" s="43"/>
      <c r="I678" s="31"/>
      <c r="J678" s="44"/>
      <c r="K678" s="31"/>
      <c r="L678" s="31"/>
      <c r="M678" s="31"/>
      <c r="N678" s="28" t="str">
        <f t="shared" si="78"/>
        <v/>
      </c>
      <c r="O678" s="28"/>
      <c r="P678" s="28"/>
      <c r="Q678" s="28"/>
      <c r="R678" s="28"/>
      <c r="S678" s="28" t="str">
        <f>IF(G678="","",CONCATENATE(#REF!,","))</f>
        <v/>
      </c>
      <c r="AQ678" s="7"/>
      <c r="AX678" s="10">
        <f t="shared" ca="1" si="77"/>
        <v>21</v>
      </c>
    </row>
    <row r="679" spans="1:50">
      <c r="A679" s="10"/>
      <c r="B679" s="44"/>
      <c r="C679" s="44"/>
      <c r="D679" s="44"/>
      <c r="E679" s="44"/>
      <c r="F679" s="44"/>
      <c r="G679" s="43"/>
      <c r="H679" s="43"/>
      <c r="I679" s="31"/>
      <c r="J679" s="44"/>
      <c r="K679" s="31"/>
      <c r="L679" s="31"/>
      <c r="M679" s="31"/>
      <c r="N679" s="28" t="str">
        <f t="shared" si="78"/>
        <v/>
      </c>
      <c r="O679" s="28"/>
      <c r="P679" s="28"/>
      <c r="Q679" s="28"/>
      <c r="R679" s="28"/>
      <c r="S679" s="28" t="str">
        <f>IF(G679="","",CONCATENATE(#REF!,","))</f>
        <v/>
      </c>
      <c r="AQ679" s="7"/>
      <c r="AX679" s="10">
        <f t="shared" ca="1" si="77"/>
        <v>0</v>
      </c>
    </row>
    <row r="680" spans="1:50">
      <c r="A680" s="10"/>
      <c r="B680" s="44"/>
      <c r="C680" s="44"/>
      <c r="D680" s="44"/>
      <c r="E680" s="44"/>
      <c r="F680" s="44"/>
      <c r="G680" s="43"/>
      <c r="H680" s="43"/>
      <c r="I680" s="31"/>
      <c r="J680" s="44"/>
      <c r="K680" s="31"/>
      <c r="L680" s="31"/>
      <c r="M680" s="31"/>
      <c r="N680" s="28" t="str">
        <f t="shared" si="78"/>
        <v/>
      </c>
      <c r="O680" s="28"/>
      <c r="P680" s="28"/>
      <c r="Q680" s="28"/>
      <c r="R680" s="28"/>
      <c r="S680" s="28" t="str">
        <f>IF(G680="","",CONCATENATE(#REF!,","))</f>
        <v/>
      </c>
      <c r="AQ680" s="7"/>
      <c r="AX680" s="10">
        <f t="shared" ca="1" si="77"/>
        <v>5</v>
      </c>
    </row>
    <row r="681" spans="1:50">
      <c r="A681" s="10"/>
      <c r="B681" s="44"/>
      <c r="C681" s="44"/>
      <c r="D681" s="44"/>
      <c r="E681" s="44"/>
      <c r="F681" s="44"/>
      <c r="G681" s="43"/>
      <c r="H681" s="43"/>
      <c r="I681" s="31"/>
      <c r="J681" s="44"/>
      <c r="K681" s="31"/>
      <c r="L681" s="31"/>
      <c r="M681" s="31"/>
      <c r="N681" s="28" t="str">
        <f t="shared" si="78"/>
        <v/>
      </c>
      <c r="O681" s="28"/>
      <c r="P681" s="28"/>
      <c r="Q681" s="28"/>
      <c r="R681" s="28"/>
      <c r="S681" s="28" t="str">
        <f>IF(G681="","",CONCATENATE(#REF!,","))</f>
        <v/>
      </c>
      <c r="AQ681" s="7"/>
      <c r="AX681" s="10">
        <f t="shared" ca="1" si="77"/>
        <v>0</v>
      </c>
    </row>
    <row r="682" spans="1:50">
      <c r="A682" s="10"/>
      <c r="B682" s="44"/>
      <c r="C682" s="44"/>
      <c r="D682" s="44"/>
      <c r="E682" s="44"/>
      <c r="F682" s="44"/>
      <c r="G682" s="43"/>
      <c r="H682" s="43"/>
      <c r="I682" s="31"/>
      <c r="J682" s="44"/>
      <c r="K682" s="31"/>
      <c r="L682" s="31"/>
      <c r="M682" s="31"/>
      <c r="N682" s="28" t="str">
        <f t="shared" si="78"/>
        <v/>
      </c>
      <c r="O682" s="28"/>
      <c r="P682" s="28"/>
      <c r="Q682" s="28"/>
      <c r="R682" s="28"/>
      <c r="S682" s="28" t="str">
        <f>IF(G682="","",CONCATENATE(#REF!,","))</f>
        <v/>
      </c>
      <c r="AQ682" s="7"/>
      <c r="AX682" s="10">
        <f t="shared" ca="1" si="77"/>
        <v>27</v>
      </c>
    </row>
    <row r="683" spans="1:50">
      <c r="A683" s="10"/>
      <c r="B683" s="44"/>
      <c r="C683" s="44"/>
      <c r="D683" s="44"/>
      <c r="E683" s="44"/>
      <c r="F683" s="44"/>
      <c r="G683" s="43"/>
      <c r="H683" s="43"/>
      <c r="I683" s="31"/>
      <c r="J683" s="44"/>
      <c r="K683" s="31"/>
      <c r="L683" s="31"/>
      <c r="M683" s="31"/>
      <c r="N683" s="28" t="str">
        <f t="shared" si="78"/>
        <v/>
      </c>
      <c r="O683" s="28"/>
      <c r="P683" s="28"/>
      <c r="Q683" s="28"/>
      <c r="R683" s="28"/>
      <c r="S683" s="28" t="str">
        <f>IF(G683="","",CONCATENATE(#REF!,","))</f>
        <v/>
      </c>
      <c r="AQ683" s="7"/>
      <c r="AX683" s="10">
        <f t="shared" ca="1" si="77"/>
        <v>4</v>
      </c>
    </row>
    <row r="684" spans="1:50">
      <c r="A684" s="10"/>
      <c r="B684" s="44"/>
      <c r="C684" s="44"/>
      <c r="D684" s="44"/>
      <c r="E684" s="44"/>
      <c r="F684" s="44"/>
      <c r="G684" s="43"/>
      <c r="H684" s="43"/>
      <c r="I684" s="31"/>
      <c r="J684" s="44"/>
      <c r="K684" s="31"/>
      <c r="L684" s="31"/>
      <c r="M684" s="31"/>
      <c r="N684" s="28" t="str">
        <f t="shared" si="78"/>
        <v/>
      </c>
      <c r="O684" s="28"/>
      <c r="P684" s="28"/>
      <c r="Q684" s="28"/>
      <c r="R684" s="28"/>
      <c r="S684" s="28" t="str">
        <f>IF(G684="","",CONCATENATE(#REF!,","))</f>
        <v/>
      </c>
      <c r="AQ684" s="7"/>
      <c r="AX684" s="10">
        <f t="shared" ca="1" si="77"/>
        <v>14</v>
      </c>
    </row>
    <row r="685" spans="1:50">
      <c r="A685" s="10"/>
      <c r="B685" s="44"/>
      <c r="C685" s="44"/>
      <c r="D685" s="44"/>
      <c r="E685" s="44"/>
      <c r="F685" s="44"/>
      <c r="G685" s="43"/>
      <c r="H685" s="43"/>
      <c r="I685" s="31"/>
      <c r="J685" s="44"/>
      <c r="K685" s="31"/>
      <c r="L685" s="31"/>
      <c r="M685" s="31"/>
      <c r="N685" s="28" t="str">
        <f t="shared" si="78"/>
        <v/>
      </c>
      <c r="O685" s="28"/>
      <c r="P685" s="28"/>
      <c r="Q685" s="28"/>
      <c r="R685" s="28"/>
      <c r="S685" s="28" t="str">
        <f>IF(G685="","",CONCATENATE(#REF!,","))</f>
        <v/>
      </c>
      <c r="AQ685" s="7"/>
      <c r="AX685" s="10">
        <f t="shared" ca="1" si="77"/>
        <v>16</v>
      </c>
    </row>
    <row r="686" spans="1:50">
      <c r="A686" s="10"/>
      <c r="B686" s="44"/>
      <c r="C686" s="44"/>
      <c r="D686" s="44"/>
      <c r="E686" s="44"/>
      <c r="F686" s="44"/>
      <c r="G686" s="43"/>
      <c r="H686" s="43"/>
      <c r="I686" s="31"/>
      <c r="J686" s="44"/>
      <c r="K686" s="31"/>
      <c r="L686" s="31"/>
      <c r="M686" s="31"/>
      <c r="N686" s="28" t="str">
        <f t="shared" si="78"/>
        <v/>
      </c>
      <c r="O686" s="28"/>
      <c r="P686" s="28"/>
      <c r="Q686" s="28"/>
      <c r="R686" s="28"/>
      <c r="S686" s="28" t="str">
        <f>IF(G686="","",CONCATENATE(#REF!,","))</f>
        <v/>
      </c>
      <c r="AQ686" s="7"/>
      <c r="AX686" s="10">
        <f t="shared" ca="1" si="77"/>
        <v>30</v>
      </c>
    </row>
    <row r="687" spans="1:50">
      <c r="A687" s="10"/>
      <c r="B687" s="44"/>
      <c r="C687" s="44"/>
      <c r="D687" s="44"/>
      <c r="E687" s="44"/>
      <c r="F687" s="44"/>
      <c r="G687" s="43"/>
      <c r="H687" s="43"/>
      <c r="I687" s="31"/>
      <c r="J687" s="44"/>
      <c r="K687" s="31"/>
      <c r="L687" s="31"/>
      <c r="M687" s="31"/>
      <c r="N687" s="28" t="str">
        <f t="shared" si="78"/>
        <v/>
      </c>
      <c r="O687" s="28"/>
      <c r="P687" s="28"/>
      <c r="Q687" s="28"/>
      <c r="R687" s="28"/>
      <c r="S687" s="28" t="str">
        <f>IF(G687="","",CONCATENATE(#REF!,","))</f>
        <v/>
      </c>
      <c r="AQ687" s="7"/>
      <c r="AX687" s="10">
        <f t="shared" ca="1" si="77"/>
        <v>32</v>
      </c>
    </row>
    <row r="688" spans="1:50">
      <c r="A688" s="10"/>
      <c r="B688" s="44"/>
      <c r="C688" s="44"/>
      <c r="D688" s="44"/>
      <c r="E688" s="44"/>
      <c r="F688" s="44"/>
      <c r="G688" s="43"/>
      <c r="H688" s="43"/>
      <c r="I688" s="31"/>
      <c r="J688" s="44"/>
      <c r="K688" s="31"/>
      <c r="L688" s="31"/>
      <c r="M688" s="31"/>
      <c r="N688" s="28" t="str">
        <f t="shared" si="78"/>
        <v/>
      </c>
      <c r="O688" s="28"/>
      <c r="P688" s="28"/>
      <c r="Q688" s="28"/>
      <c r="R688" s="28"/>
      <c r="S688" s="28" t="str">
        <f>IF(G688="","",CONCATENATE(#REF!,","))</f>
        <v/>
      </c>
      <c r="AQ688" s="7"/>
      <c r="AX688" s="10">
        <f t="shared" ca="1" si="77"/>
        <v>6</v>
      </c>
    </row>
    <row r="689" spans="1:50">
      <c r="A689" s="10"/>
      <c r="B689" s="44"/>
      <c r="C689" s="44"/>
      <c r="D689" s="44"/>
      <c r="E689" s="44"/>
      <c r="F689" s="44"/>
      <c r="G689" s="43"/>
      <c r="H689" s="43"/>
      <c r="I689" s="31"/>
      <c r="J689" s="44"/>
      <c r="K689" s="31"/>
      <c r="L689" s="31"/>
      <c r="M689" s="31"/>
      <c r="N689" s="28" t="str">
        <f t="shared" si="78"/>
        <v/>
      </c>
      <c r="O689" s="28"/>
      <c r="P689" s="28"/>
      <c r="Q689" s="28"/>
      <c r="R689" s="28"/>
      <c r="S689" s="28" t="str">
        <f>IF(G689="","",CONCATENATE(#REF!,","))</f>
        <v/>
      </c>
      <c r="AQ689" s="7"/>
      <c r="AX689" s="10">
        <f t="shared" ca="1" si="77"/>
        <v>18</v>
      </c>
    </row>
    <row r="690" spans="1:50">
      <c r="A690" s="10"/>
      <c r="B690" s="44"/>
      <c r="C690" s="44"/>
      <c r="D690" s="44"/>
      <c r="E690" s="44"/>
      <c r="F690" s="44"/>
      <c r="G690" s="43"/>
      <c r="H690" s="43"/>
      <c r="I690" s="31"/>
      <c r="J690" s="44"/>
      <c r="K690" s="31"/>
      <c r="L690" s="31"/>
      <c r="M690" s="31"/>
      <c r="N690" s="28" t="str">
        <f t="shared" si="78"/>
        <v/>
      </c>
      <c r="O690" s="28"/>
      <c r="P690" s="28"/>
      <c r="Q690" s="28"/>
      <c r="R690" s="28"/>
      <c r="S690" s="28" t="str">
        <f>IF(G690="","",CONCATENATE(#REF!,","))</f>
        <v/>
      </c>
      <c r="AQ690" s="7"/>
      <c r="AX690" s="10">
        <f t="shared" ca="1" si="77"/>
        <v>36</v>
      </c>
    </row>
    <row r="691" spans="1:50">
      <c r="A691" s="10"/>
      <c r="B691" s="44"/>
      <c r="C691" s="44"/>
      <c r="D691" s="44"/>
      <c r="E691" s="44"/>
      <c r="F691" s="44"/>
      <c r="G691" s="43"/>
      <c r="H691" s="43"/>
      <c r="I691" s="31"/>
      <c r="J691" s="44"/>
      <c r="K691" s="31"/>
      <c r="L691" s="31"/>
      <c r="M691" s="31"/>
      <c r="N691" s="28" t="str">
        <f t="shared" si="78"/>
        <v/>
      </c>
      <c r="O691" s="28"/>
      <c r="P691" s="28"/>
      <c r="Q691" s="28"/>
      <c r="R691" s="28"/>
      <c r="S691" s="28" t="str">
        <f>IF(G691="","",CONCATENATE(#REF!,","))</f>
        <v/>
      </c>
      <c r="AQ691" s="7"/>
      <c r="AX691" s="10">
        <f t="shared" ca="1" si="77"/>
        <v>13</v>
      </c>
    </row>
    <row r="692" spans="1:50">
      <c r="A692" s="10"/>
      <c r="B692" s="44"/>
      <c r="C692" s="44"/>
      <c r="D692" s="44"/>
      <c r="E692" s="44"/>
      <c r="F692" s="44"/>
      <c r="G692" s="43"/>
      <c r="H692" s="43"/>
      <c r="I692" s="31"/>
      <c r="J692" s="44"/>
      <c r="K692" s="31"/>
      <c r="L692" s="31"/>
      <c r="M692" s="31"/>
      <c r="N692" s="28" t="str">
        <f t="shared" si="78"/>
        <v/>
      </c>
      <c r="O692" s="28"/>
      <c r="P692" s="28"/>
      <c r="Q692" s="28"/>
      <c r="R692" s="28"/>
      <c r="S692" s="28" t="str">
        <f>IF(G692="","",CONCATENATE(#REF!,","))</f>
        <v/>
      </c>
      <c r="AQ692" s="7"/>
      <c r="AX692" s="10">
        <f t="shared" ca="1" si="77"/>
        <v>3</v>
      </c>
    </row>
    <row r="693" spans="1:50">
      <c r="A693" s="10"/>
      <c r="B693" s="44"/>
      <c r="C693" s="44"/>
      <c r="D693" s="44"/>
      <c r="E693" s="44"/>
      <c r="F693" s="44"/>
      <c r="G693" s="43"/>
      <c r="H693" s="43"/>
      <c r="I693" s="31"/>
      <c r="J693" s="44"/>
      <c r="K693" s="31"/>
      <c r="L693" s="31"/>
      <c r="M693" s="31"/>
      <c r="N693" s="28" t="str">
        <f t="shared" si="78"/>
        <v/>
      </c>
      <c r="O693" s="28"/>
      <c r="P693" s="28"/>
      <c r="Q693" s="28"/>
      <c r="R693" s="28"/>
      <c r="S693" s="28" t="str">
        <f>IF(G693="","",CONCATENATE(#REF!,","))</f>
        <v/>
      </c>
      <c r="AQ693" s="7"/>
      <c r="AX693" s="10">
        <f t="shared" ca="1" si="77"/>
        <v>17</v>
      </c>
    </row>
    <row r="694" spans="1:50">
      <c r="A694" s="10"/>
      <c r="B694" s="44"/>
      <c r="C694" s="44"/>
      <c r="D694" s="44"/>
      <c r="E694" s="44"/>
      <c r="F694" s="44"/>
      <c r="G694" s="43"/>
      <c r="H694" s="43"/>
      <c r="I694" s="31"/>
      <c r="J694" s="44"/>
      <c r="K694" s="31"/>
      <c r="L694" s="31"/>
      <c r="M694" s="31"/>
      <c r="N694" s="28" t="str">
        <f t="shared" si="78"/>
        <v/>
      </c>
      <c r="O694" s="28"/>
      <c r="P694" s="28"/>
      <c r="Q694" s="28"/>
      <c r="R694" s="28"/>
      <c r="S694" s="28" t="str">
        <f>IF(G694="","",CONCATENATE(#REF!,","))</f>
        <v/>
      </c>
      <c r="AQ694" s="7"/>
      <c r="AX694" s="10">
        <f t="shared" ca="1" si="77"/>
        <v>29</v>
      </c>
    </row>
    <row r="695" spans="1:50">
      <c r="A695" s="10"/>
      <c r="B695" s="44"/>
      <c r="C695" s="44"/>
      <c r="D695" s="44"/>
      <c r="E695" s="44"/>
      <c r="F695" s="44"/>
      <c r="G695" s="43"/>
      <c r="H695" s="43"/>
      <c r="I695" s="31"/>
      <c r="J695" s="44"/>
      <c r="K695" s="31"/>
      <c r="L695" s="31"/>
      <c r="M695" s="31"/>
      <c r="N695" s="28" t="str">
        <f t="shared" si="78"/>
        <v/>
      </c>
      <c r="O695" s="28"/>
      <c r="P695" s="28"/>
      <c r="Q695" s="28"/>
      <c r="R695" s="28"/>
      <c r="S695" s="28" t="str">
        <f>IF(G695="","",CONCATENATE(#REF!,","))</f>
        <v/>
      </c>
      <c r="AQ695" s="7"/>
      <c r="AX695" s="10">
        <f t="shared" ca="1" si="77"/>
        <v>5</v>
      </c>
    </row>
    <row r="696" spans="1:50">
      <c r="A696" s="10"/>
      <c r="B696" s="44"/>
      <c r="C696" s="44"/>
      <c r="D696" s="44"/>
      <c r="E696" s="44"/>
      <c r="F696" s="44"/>
      <c r="G696" s="43"/>
      <c r="H696" s="43"/>
      <c r="I696" s="31"/>
      <c r="J696" s="44"/>
      <c r="K696" s="31"/>
      <c r="L696" s="31"/>
      <c r="M696" s="31"/>
      <c r="N696" s="28" t="str">
        <f t="shared" si="78"/>
        <v/>
      </c>
      <c r="O696" s="28"/>
      <c r="P696" s="28"/>
      <c r="Q696" s="28"/>
      <c r="R696" s="28"/>
      <c r="S696" s="28" t="str">
        <f>IF(G696="","",CONCATENATE(#REF!,","))</f>
        <v/>
      </c>
      <c r="AQ696" s="7"/>
      <c r="AX696" s="10">
        <f t="shared" ca="1" si="77"/>
        <v>23</v>
      </c>
    </row>
    <row r="697" spans="1:50">
      <c r="A697" s="10"/>
      <c r="B697" s="44"/>
      <c r="C697" s="44"/>
      <c r="D697" s="44"/>
      <c r="E697" s="44"/>
      <c r="F697" s="44"/>
      <c r="G697" s="43"/>
      <c r="H697" s="43"/>
      <c r="I697" s="31"/>
      <c r="J697" s="44"/>
      <c r="K697" s="31"/>
      <c r="L697" s="31"/>
      <c r="M697" s="31"/>
      <c r="N697" s="28" t="str">
        <f t="shared" si="78"/>
        <v/>
      </c>
      <c r="O697" s="28"/>
      <c r="P697" s="28"/>
      <c r="Q697" s="28"/>
      <c r="R697" s="28"/>
      <c r="S697" s="28" t="str">
        <f>IF(G697="","",CONCATENATE(#REF!,","))</f>
        <v/>
      </c>
      <c r="AQ697" s="7"/>
      <c r="AX697" s="10">
        <f t="shared" ca="1" si="77"/>
        <v>30</v>
      </c>
    </row>
    <row r="698" spans="1:50">
      <c r="A698" s="10"/>
      <c r="B698" s="44"/>
      <c r="C698" s="44"/>
      <c r="D698" s="44"/>
      <c r="E698" s="44"/>
      <c r="F698" s="44"/>
      <c r="G698" s="43"/>
      <c r="H698" s="43"/>
      <c r="I698" s="31"/>
      <c r="J698" s="44"/>
      <c r="K698" s="31"/>
      <c r="L698" s="31"/>
      <c r="M698" s="31"/>
      <c r="N698" s="28" t="str">
        <f t="shared" si="78"/>
        <v/>
      </c>
      <c r="O698" s="28"/>
      <c r="P698" s="28"/>
      <c r="Q698" s="28"/>
      <c r="R698" s="28"/>
      <c r="S698" s="28" t="str">
        <f>IF(G698="","",CONCATENATE(#REF!,","))</f>
        <v/>
      </c>
      <c r="AQ698" s="7"/>
      <c r="AX698" s="10">
        <f t="shared" ca="1" si="77"/>
        <v>32</v>
      </c>
    </row>
    <row r="699" spans="1:50">
      <c r="A699" s="10"/>
      <c r="B699" s="44"/>
      <c r="C699" s="44"/>
      <c r="D699" s="44"/>
      <c r="E699" s="44"/>
      <c r="F699" s="44"/>
      <c r="G699" s="43"/>
      <c r="H699" s="43"/>
      <c r="I699" s="31"/>
      <c r="J699" s="44"/>
      <c r="K699" s="31"/>
      <c r="L699" s="31"/>
      <c r="M699" s="31"/>
      <c r="N699" s="28" t="str">
        <f t="shared" si="78"/>
        <v/>
      </c>
      <c r="O699" s="28"/>
      <c r="P699" s="28"/>
      <c r="Q699" s="28"/>
      <c r="R699" s="28"/>
      <c r="S699" s="28" t="str">
        <f>IF(G699="","",CONCATENATE(#REF!,","))</f>
        <v/>
      </c>
      <c r="AQ699" s="7"/>
      <c r="AX699" s="10">
        <f t="shared" ca="1" si="77"/>
        <v>32</v>
      </c>
    </row>
    <row r="700" spans="1:50">
      <c r="A700" s="10"/>
      <c r="B700" s="44"/>
      <c r="C700" s="44"/>
      <c r="D700" s="44"/>
      <c r="E700" s="44"/>
      <c r="F700" s="44"/>
      <c r="G700" s="43"/>
      <c r="H700" s="43"/>
      <c r="I700" s="31"/>
      <c r="J700" s="44"/>
      <c r="K700" s="31"/>
      <c r="L700" s="31"/>
      <c r="M700" s="31"/>
      <c r="N700" s="28" t="str">
        <f t="shared" si="78"/>
        <v/>
      </c>
      <c r="O700" s="28"/>
      <c r="P700" s="28"/>
      <c r="Q700" s="28"/>
      <c r="R700" s="28"/>
      <c r="S700" s="28" t="str">
        <f>IF(G700="","",CONCATENATE(#REF!,","))</f>
        <v/>
      </c>
      <c r="AQ700" s="7"/>
      <c r="AX700" s="10">
        <f t="shared" ca="1" si="77"/>
        <v>1</v>
      </c>
    </row>
    <row r="701" spans="1:50">
      <c r="A701" s="10"/>
      <c r="B701" s="44"/>
      <c r="C701" s="44"/>
      <c r="D701" s="44"/>
      <c r="E701" s="44"/>
      <c r="F701" s="44"/>
      <c r="G701" s="43"/>
      <c r="H701" s="43"/>
      <c r="I701" s="31"/>
      <c r="J701" s="44"/>
      <c r="K701" s="31"/>
      <c r="L701" s="31"/>
      <c r="M701" s="31"/>
      <c r="N701" s="28" t="str">
        <f t="shared" si="78"/>
        <v/>
      </c>
      <c r="O701" s="28"/>
      <c r="P701" s="28"/>
      <c r="Q701" s="28"/>
      <c r="R701" s="28"/>
      <c r="S701" s="28" t="str">
        <f>IF(G701="","",CONCATENATE(#REF!,","))</f>
        <v/>
      </c>
      <c r="AQ701" s="7"/>
      <c r="AX701" s="10">
        <f t="shared" ca="1" si="77"/>
        <v>15</v>
      </c>
    </row>
    <row r="702" spans="1:50">
      <c r="A702" s="10"/>
      <c r="B702" s="44"/>
      <c r="C702" s="44"/>
      <c r="D702" s="44"/>
      <c r="E702" s="44"/>
      <c r="F702" s="44"/>
      <c r="G702" s="43"/>
      <c r="H702" s="43"/>
      <c r="I702" s="31"/>
      <c r="J702" s="44"/>
      <c r="K702" s="31"/>
      <c r="L702" s="31"/>
      <c r="M702" s="31"/>
      <c r="N702" s="28" t="str">
        <f t="shared" si="78"/>
        <v/>
      </c>
      <c r="O702" s="28"/>
      <c r="P702" s="28"/>
      <c r="Q702" s="28"/>
      <c r="R702" s="28"/>
      <c r="S702" s="28" t="str">
        <f>IF(G702="","",CONCATENATE(#REF!,","))</f>
        <v/>
      </c>
      <c r="AQ702" s="7"/>
      <c r="AX702" s="10">
        <f t="shared" ca="1" si="77"/>
        <v>14</v>
      </c>
    </row>
    <row r="703" spans="1:50">
      <c r="A703" s="10"/>
      <c r="B703" s="44"/>
      <c r="C703" s="44"/>
      <c r="D703" s="44"/>
      <c r="E703" s="44"/>
      <c r="F703" s="44"/>
      <c r="G703" s="43"/>
      <c r="H703" s="43"/>
      <c r="I703" s="31"/>
      <c r="J703" s="44"/>
      <c r="K703" s="31"/>
      <c r="L703" s="31"/>
      <c r="M703" s="31"/>
      <c r="N703" s="28" t="str">
        <f t="shared" si="78"/>
        <v/>
      </c>
      <c r="O703" s="28"/>
      <c r="P703" s="28"/>
      <c r="Q703" s="28"/>
      <c r="R703" s="28"/>
      <c r="S703" s="28" t="str">
        <f>IF(G703="","",CONCATENATE(#REF!,","))</f>
        <v/>
      </c>
      <c r="AQ703" s="7"/>
      <c r="AX703" s="10">
        <f t="shared" ca="1" si="77"/>
        <v>24</v>
      </c>
    </row>
    <row r="704" spans="1:50">
      <c r="A704" s="10"/>
      <c r="B704" s="44"/>
      <c r="C704" s="44"/>
      <c r="D704" s="44"/>
      <c r="E704" s="44"/>
      <c r="F704" s="44"/>
      <c r="G704" s="43"/>
      <c r="H704" s="43"/>
      <c r="I704" s="31"/>
      <c r="J704" s="44"/>
      <c r="K704" s="31"/>
      <c r="L704" s="31"/>
      <c r="M704" s="31"/>
      <c r="N704" s="28" t="str">
        <f t="shared" si="78"/>
        <v/>
      </c>
      <c r="O704" s="28"/>
      <c r="P704" s="28"/>
      <c r="Q704" s="28"/>
      <c r="R704" s="28"/>
      <c r="S704" s="28" t="str">
        <f>IF(G704="","",CONCATENATE(#REF!,","))</f>
        <v/>
      </c>
      <c r="AQ704" s="7"/>
      <c r="AX704" s="10">
        <f t="shared" ca="1" si="77"/>
        <v>30</v>
      </c>
    </row>
    <row r="705" spans="1:50">
      <c r="A705" s="10"/>
      <c r="B705" s="44"/>
      <c r="C705" s="44"/>
      <c r="D705" s="44"/>
      <c r="E705" s="44"/>
      <c r="F705" s="44"/>
      <c r="G705" s="43"/>
      <c r="H705" s="43"/>
      <c r="I705" s="31"/>
      <c r="J705" s="44"/>
      <c r="K705" s="31"/>
      <c r="L705" s="31"/>
      <c r="M705" s="31"/>
      <c r="N705" s="28" t="str">
        <f t="shared" si="78"/>
        <v/>
      </c>
      <c r="O705" s="28"/>
      <c r="P705" s="28"/>
      <c r="Q705" s="28"/>
      <c r="R705" s="28"/>
      <c r="S705" s="28" t="str">
        <f>IF(G705="","",CONCATENATE(#REF!,","))</f>
        <v/>
      </c>
      <c r="AQ705" s="7"/>
      <c r="AX705" s="10">
        <f t="shared" ca="1" si="77"/>
        <v>5</v>
      </c>
    </row>
    <row r="706" spans="1:50">
      <c r="A706" s="10"/>
      <c r="B706" s="44"/>
      <c r="C706" s="44"/>
      <c r="D706" s="44"/>
      <c r="E706" s="44"/>
      <c r="F706" s="44"/>
      <c r="G706" s="43"/>
      <c r="H706" s="43"/>
      <c r="I706" s="31"/>
      <c r="J706" s="44"/>
      <c r="K706" s="31"/>
      <c r="L706" s="31"/>
      <c r="M706" s="31"/>
      <c r="N706" s="28" t="str">
        <f t="shared" si="78"/>
        <v/>
      </c>
      <c r="O706" s="28"/>
      <c r="P706" s="28"/>
      <c r="Q706" s="28"/>
      <c r="R706" s="28"/>
      <c r="S706" s="28" t="str">
        <f>IF(G706="","",CONCATENATE(#REF!,","))</f>
        <v/>
      </c>
      <c r="AQ706" s="7"/>
      <c r="AX706" s="10">
        <f t="shared" ca="1" si="77"/>
        <v>10</v>
      </c>
    </row>
    <row r="707" spans="1:50">
      <c r="A707" s="10"/>
      <c r="B707" s="44"/>
      <c r="C707" s="44"/>
      <c r="D707" s="44"/>
      <c r="E707" s="44"/>
      <c r="F707" s="44"/>
      <c r="G707" s="43"/>
      <c r="H707" s="43"/>
      <c r="I707" s="31"/>
      <c r="J707" s="44"/>
      <c r="K707" s="31"/>
      <c r="L707" s="31"/>
      <c r="M707" s="31"/>
      <c r="N707" s="28" t="str">
        <f t="shared" si="78"/>
        <v/>
      </c>
      <c r="O707" s="28"/>
      <c r="P707" s="28"/>
      <c r="Q707" s="28"/>
      <c r="R707" s="28"/>
      <c r="S707" s="28" t="str">
        <f>IF(G707="","",CONCATENATE(#REF!,","))</f>
        <v/>
      </c>
      <c r="AQ707" s="7"/>
      <c r="AX707" s="10">
        <f t="shared" ca="1" si="77"/>
        <v>28</v>
      </c>
    </row>
    <row r="708" spans="1:50">
      <c r="A708" s="10"/>
      <c r="B708" s="44"/>
      <c r="C708" s="44"/>
      <c r="D708" s="44"/>
      <c r="E708" s="44"/>
      <c r="F708" s="44"/>
      <c r="G708" s="43"/>
      <c r="H708" s="43"/>
      <c r="I708" s="31"/>
      <c r="J708" s="44"/>
      <c r="K708" s="31"/>
      <c r="L708" s="31"/>
      <c r="M708" s="31"/>
      <c r="N708" s="28" t="str">
        <f t="shared" si="78"/>
        <v/>
      </c>
      <c r="O708" s="28"/>
      <c r="P708" s="28"/>
      <c r="Q708" s="28"/>
      <c r="R708" s="28"/>
      <c r="S708" s="28" t="str">
        <f>IF(G708="","",CONCATENATE(#REF!,","))</f>
        <v/>
      </c>
      <c r="AQ708" s="7"/>
      <c r="AX708" s="10">
        <f t="shared" ca="1" si="77"/>
        <v>34</v>
      </c>
    </row>
    <row r="709" spans="1:50">
      <c r="A709" s="10"/>
      <c r="B709" s="44"/>
      <c r="C709" s="44"/>
      <c r="D709" s="44"/>
      <c r="E709" s="44"/>
      <c r="F709" s="44"/>
      <c r="G709" s="43"/>
      <c r="H709" s="43"/>
      <c r="I709" s="31"/>
      <c r="J709" s="44"/>
      <c r="K709" s="31"/>
      <c r="L709" s="31"/>
      <c r="M709" s="31"/>
      <c r="N709" s="28" t="str">
        <f t="shared" si="78"/>
        <v/>
      </c>
      <c r="O709" s="28"/>
      <c r="P709" s="28"/>
      <c r="Q709" s="28"/>
      <c r="R709" s="28"/>
      <c r="S709" s="28" t="str">
        <f>IF(G709="","",CONCATENATE(#REF!,","))</f>
        <v/>
      </c>
      <c r="AQ709" s="7"/>
      <c r="AX709" s="10">
        <f t="shared" ref="AX709:AX772" ca="1" si="79">IF($A$2="no",INT(RAND()*36+1),INT(RAND()*37))</f>
        <v>10</v>
      </c>
    </row>
    <row r="710" spans="1:50">
      <c r="A710" s="10"/>
      <c r="B710" s="44"/>
      <c r="C710" s="44"/>
      <c r="D710" s="44"/>
      <c r="E710" s="44"/>
      <c r="F710" s="44"/>
      <c r="G710" s="43"/>
      <c r="H710" s="43"/>
      <c r="I710" s="31"/>
      <c r="J710" s="44"/>
      <c r="K710" s="31"/>
      <c r="L710" s="31"/>
      <c r="M710" s="31"/>
      <c r="N710" s="28" t="str">
        <f t="shared" si="78"/>
        <v/>
      </c>
      <c r="O710" s="28"/>
      <c r="P710" s="28"/>
      <c r="Q710" s="28"/>
      <c r="R710" s="28"/>
      <c r="S710" s="28" t="str">
        <f>IF(G710="","",CONCATENATE(#REF!,","))</f>
        <v/>
      </c>
      <c r="AQ710" s="7"/>
      <c r="AX710" s="10">
        <f t="shared" ca="1" si="79"/>
        <v>13</v>
      </c>
    </row>
    <row r="711" spans="1:50">
      <c r="A711" s="10"/>
      <c r="B711" s="44"/>
      <c r="C711" s="44"/>
      <c r="D711" s="44"/>
      <c r="E711" s="44"/>
      <c r="F711" s="44"/>
      <c r="G711" s="43"/>
      <c r="H711" s="43"/>
      <c r="I711" s="31"/>
      <c r="J711" s="44"/>
      <c r="K711" s="31"/>
      <c r="L711" s="31"/>
      <c r="M711" s="31"/>
      <c r="N711" s="28" t="str">
        <f t="shared" si="78"/>
        <v/>
      </c>
      <c r="O711" s="28"/>
      <c r="P711" s="28"/>
      <c r="Q711" s="28"/>
      <c r="R711" s="28"/>
      <c r="S711" s="28" t="str">
        <f>IF(G711="","",CONCATENATE(#REF!,","))</f>
        <v/>
      </c>
      <c r="AQ711" s="7"/>
      <c r="AX711" s="10">
        <f t="shared" ca="1" si="79"/>
        <v>34</v>
      </c>
    </row>
    <row r="712" spans="1:50">
      <c r="A712" s="10"/>
      <c r="B712" s="44"/>
      <c r="C712" s="44"/>
      <c r="D712" s="44"/>
      <c r="E712" s="44"/>
      <c r="F712" s="44"/>
      <c r="G712" s="43"/>
      <c r="H712" s="43"/>
      <c r="I712" s="31"/>
      <c r="J712" s="44"/>
      <c r="K712" s="31"/>
      <c r="L712" s="31"/>
      <c r="M712" s="31"/>
      <c r="N712" s="28" t="str">
        <f t="shared" si="78"/>
        <v/>
      </c>
      <c r="O712" s="28"/>
      <c r="P712" s="28"/>
      <c r="Q712" s="28"/>
      <c r="R712" s="28"/>
      <c r="S712" s="28" t="str">
        <f>IF(G712="","",CONCATENATE(#REF!,","))</f>
        <v/>
      </c>
      <c r="AQ712" s="7"/>
      <c r="AX712" s="10">
        <f t="shared" ca="1" si="79"/>
        <v>28</v>
      </c>
    </row>
    <row r="713" spans="1:50">
      <c r="A713" s="10"/>
      <c r="B713" s="44"/>
      <c r="C713" s="44"/>
      <c r="D713" s="44"/>
      <c r="E713" s="44"/>
      <c r="F713" s="44"/>
      <c r="G713" s="43"/>
      <c r="H713" s="43"/>
      <c r="I713" s="31"/>
      <c r="J713" s="44"/>
      <c r="K713" s="31"/>
      <c r="L713" s="31"/>
      <c r="M713" s="31"/>
      <c r="N713" s="28" t="str">
        <f t="shared" si="78"/>
        <v/>
      </c>
      <c r="O713" s="28"/>
      <c r="P713" s="28"/>
      <c r="Q713" s="28"/>
      <c r="R713" s="28"/>
      <c r="S713" s="28" t="str">
        <f>IF(G713="","",CONCATENATE(#REF!,","))</f>
        <v/>
      </c>
      <c r="AQ713" s="7"/>
      <c r="AX713" s="10">
        <f t="shared" ca="1" si="79"/>
        <v>30</v>
      </c>
    </row>
    <row r="714" spans="1:50">
      <c r="A714" s="10"/>
      <c r="B714" s="44"/>
      <c r="C714" s="44"/>
      <c r="D714" s="44"/>
      <c r="E714" s="44"/>
      <c r="F714" s="44"/>
      <c r="G714" s="43"/>
      <c r="H714" s="43"/>
      <c r="I714" s="31"/>
      <c r="J714" s="44"/>
      <c r="K714" s="31"/>
      <c r="L714" s="31"/>
      <c r="M714" s="31"/>
      <c r="N714" s="28" t="str">
        <f t="shared" si="78"/>
        <v/>
      </c>
      <c r="O714" s="28"/>
      <c r="P714" s="28"/>
      <c r="Q714" s="28"/>
      <c r="R714" s="28"/>
      <c r="S714" s="28" t="str">
        <f>IF(G714="","",CONCATENATE(#REF!,","))</f>
        <v/>
      </c>
      <c r="AQ714" s="7"/>
      <c r="AX714" s="10">
        <f t="shared" ca="1" si="79"/>
        <v>19</v>
      </c>
    </row>
    <row r="715" spans="1:50">
      <c r="A715" s="10"/>
      <c r="B715" s="44"/>
      <c r="C715" s="44"/>
      <c r="D715" s="44"/>
      <c r="E715" s="44"/>
      <c r="F715" s="44"/>
      <c r="G715" s="43"/>
      <c r="H715" s="43"/>
      <c r="I715" s="31"/>
      <c r="J715" s="44"/>
      <c r="K715" s="31"/>
      <c r="L715" s="31"/>
      <c r="M715" s="31"/>
      <c r="N715" s="28" t="str">
        <f t="shared" si="78"/>
        <v/>
      </c>
      <c r="O715" s="28"/>
      <c r="P715" s="28"/>
      <c r="Q715" s="28"/>
      <c r="R715" s="28"/>
      <c r="S715" s="28" t="str">
        <f>IF(G715="","",CONCATENATE(#REF!,","))</f>
        <v/>
      </c>
      <c r="AQ715" s="7"/>
      <c r="AX715" s="10">
        <f t="shared" ca="1" si="79"/>
        <v>3</v>
      </c>
    </row>
    <row r="716" spans="1:50">
      <c r="A716" s="10"/>
      <c r="B716" s="44"/>
      <c r="C716" s="44"/>
      <c r="D716" s="44"/>
      <c r="E716" s="44"/>
      <c r="F716" s="44"/>
      <c r="G716" s="43"/>
      <c r="H716" s="43"/>
      <c r="I716" s="31"/>
      <c r="J716" s="44"/>
      <c r="K716" s="31"/>
      <c r="L716" s="31"/>
      <c r="M716" s="31"/>
      <c r="N716" s="28" t="str">
        <f t="shared" si="78"/>
        <v/>
      </c>
      <c r="O716" s="28"/>
      <c r="P716" s="28"/>
      <c r="Q716" s="28"/>
      <c r="R716" s="28"/>
      <c r="S716" s="28" t="str">
        <f>IF(G716="","",CONCATENATE(#REF!,","))</f>
        <v/>
      </c>
      <c r="AQ716" s="7"/>
      <c r="AX716" s="10">
        <f t="shared" ca="1" si="79"/>
        <v>36</v>
      </c>
    </row>
    <row r="717" spans="1:50">
      <c r="A717" s="10"/>
      <c r="B717" s="44"/>
      <c r="C717" s="44"/>
      <c r="D717" s="44"/>
      <c r="E717" s="44"/>
      <c r="F717" s="44"/>
      <c r="G717" s="43"/>
      <c r="H717" s="43"/>
      <c r="I717" s="31"/>
      <c r="J717" s="44"/>
      <c r="K717" s="31"/>
      <c r="L717" s="31"/>
      <c r="M717" s="31"/>
      <c r="N717" s="28" t="str">
        <f t="shared" si="78"/>
        <v/>
      </c>
      <c r="O717" s="28"/>
      <c r="P717" s="28"/>
      <c r="Q717" s="28"/>
      <c r="R717" s="28"/>
      <c r="S717" s="28" t="str">
        <f>IF(G717="","",CONCATENATE(#REF!,","))</f>
        <v/>
      </c>
      <c r="AQ717" s="7"/>
      <c r="AX717" s="10">
        <f t="shared" ca="1" si="79"/>
        <v>15</v>
      </c>
    </row>
    <row r="718" spans="1:50">
      <c r="A718" s="10"/>
      <c r="B718" s="44"/>
      <c r="C718" s="44"/>
      <c r="D718" s="44"/>
      <c r="E718" s="44"/>
      <c r="F718" s="44"/>
      <c r="G718" s="43"/>
      <c r="H718" s="43"/>
      <c r="I718" s="31"/>
      <c r="J718" s="44"/>
      <c r="K718" s="31"/>
      <c r="L718" s="31"/>
      <c r="M718" s="31"/>
      <c r="N718" s="28" t="str">
        <f t="shared" si="78"/>
        <v/>
      </c>
      <c r="O718" s="28"/>
      <c r="P718" s="28"/>
      <c r="Q718" s="28"/>
      <c r="R718" s="28"/>
      <c r="S718" s="28" t="str">
        <f>IF(G718="","",CONCATENATE(#REF!,","))</f>
        <v/>
      </c>
      <c r="AQ718" s="7"/>
      <c r="AX718" s="10">
        <f t="shared" ca="1" si="79"/>
        <v>19</v>
      </c>
    </row>
    <row r="719" spans="1:50">
      <c r="A719" s="10"/>
      <c r="B719" s="44"/>
      <c r="C719" s="44"/>
      <c r="D719" s="44"/>
      <c r="E719" s="44"/>
      <c r="F719" s="44"/>
      <c r="G719" s="43"/>
      <c r="H719" s="43"/>
      <c r="I719" s="31"/>
      <c r="J719" s="44"/>
      <c r="K719" s="31"/>
      <c r="L719" s="31"/>
      <c r="M719" s="31"/>
      <c r="N719" s="28" t="str">
        <f t="shared" si="78"/>
        <v/>
      </c>
      <c r="O719" s="28"/>
      <c r="P719" s="28"/>
      <c r="Q719" s="28"/>
      <c r="R719" s="28"/>
      <c r="S719" s="28" t="str">
        <f>IF(G719="","",CONCATENATE(#REF!,","))</f>
        <v/>
      </c>
      <c r="AQ719" s="7"/>
      <c r="AX719" s="10">
        <f t="shared" ca="1" si="79"/>
        <v>12</v>
      </c>
    </row>
    <row r="720" spans="1:50">
      <c r="A720" s="10"/>
      <c r="B720" s="44"/>
      <c r="C720" s="44"/>
      <c r="D720" s="44"/>
      <c r="E720" s="44"/>
      <c r="F720" s="44"/>
      <c r="G720" s="43"/>
      <c r="H720" s="43"/>
      <c r="I720" s="31"/>
      <c r="J720" s="44"/>
      <c r="K720" s="31"/>
      <c r="L720" s="31"/>
      <c r="M720" s="31"/>
      <c r="N720" s="28" t="str">
        <f t="shared" si="78"/>
        <v/>
      </c>
      <c r="O720" s="28"/>
      <c r="P720" s="28"/>
      <c r="Q720" s="28"/>
      <c r="R720" s="28"/>
      <c r="S720" s="28" t="str">
        <f>IF(G720="","",CONCATENATE(#REF!,","))</f>
        <v/>
      </c>
      <c r="AQ720" s="7"/>
      <c r="AX720" s="10">
        <f t="shared" ca="1" si="79"/>
        <v>30</v>
      </c>
    </row>
    <row r="721" spans="1:50">
      <c r="A721" s="10"/>
      <c r="B721" s="44"/>
      <c r="C721" s="44"/>
      <c r="D721" s="44"/>
      <c r="E721" s="44"/>
      <c r="F721" s="44"/>
      <c r="G721" s="43"/>
      <c r="H721" s="43"/>
      <c r="I721" s="31"/>
      <c r="J721" s="44"/>
      <c r="K721" s="31"/>
      <c r="L721" s="31"/>
      <c r="M721" s="31"/>
      <c r="N721" s="28" t="str">
        <f t="shared" si="78"/>
        <v/>
      </c>
      <c r="O721" s="28"/>
      <c r="P721" s="28"/>
      <c r="Q721" s="28"/>
      <c r="R721" s="28"/>
      <c r="S721" s="28" t="str">
        <f>IF(G721="","",CONCATENATE(#REF!,","))</f>
        <v/>
      </c>
      <c r="AQ721" s="7"/>
      <c r="AX721" s="10">
        <f t="shared" ca="1" si="79"/>
        <v>20</v>
      </c>
    </row>
    <row r="722" spans="1:50">
      <c r="A722" s="10"/>
      <c r="B722" s="44"/>
      <c r="C722" s="44"/>
      <c r="D722" s="44"/>
      <c r="E722" s="44"/>
      <c r="F722" s="44"/>
      <c r="G722" s="43"/>
      <c r="H722" s="43"/>
      <c r="I722" s="31"/>
      <c r="J722" s="44"/>
      <c r="K722" s="31"/>
      <c r="L722" s="31"/>
      <c r="M722" s="31"/>
      <c r="N722" s="28" t="str">
        <f t="shared" si="78"/>
        <v/>
      </c>
      <c r="O722" s="28"/>
      <c r="P722" s="28"/>
      <c r="Q722" s="28"/>
      <c r="R722" s="28"/>
      <c r="S722" s="28" t="str">
        <f>IF(G722="","",CONCATENATE(#REF!,","))</f>
        <v/>
      </c>
      <c r="AQ722" s="7"/>
      <c r="AX722" s="10">
        <f t="shared" ca="1" si="79"/>
        <v>35</v>
      </c>
    </row>
    <row r="723" spans="1:50">
      <c r="A723" s="10"/>
      <c r="B723" s="44"/>
      <c r="C723" s="44"/>
      <c r="D723" s="44"/>
      <c r="E723" s="44"/>
      <c r="F723" s="44"/>
      <c r="G723" s="43"/>
      <c r="H723" s="43"/>
      <c r="I723" s="31"/>
      <c r="J723" s="44"/>
      <c r="K723" s="31"/>
      <c r="L723" s="31"/>
      <c r="M723" s="31"/>
      <c r="N723" s="28" t="str">
        <f t="shared" si="78"/>
        <v/>
      </c>
      <c r="O723" s="28"/>
      <c r="P723" s="28"/>
      <c r="Q723" s="28"/>
      <c r="R723" s="28"/>
      <c r="S723" s="28" t="str">
        <f>IF(G723="","",CONCATENATE(#REF!,","))</f>
        <v/>
      </c>
      <c r="AQ723" s="7"/>
      <c r="AX723" s="10">
        <f t="shared" ca="1" si="79"/>
        <v>23</v>
      </c>
    </row>
    <row r="724" spans="1:50">
      <c r="A724" s="10"/>
      <c r="B724" s="44"/>
      <c r="C724" s="44"/>
      <c r="D724" s="44"/>
      <c r="E724" s="44"/>
      <c r="F724" s="44"/>
      <c r="G724" s="43"/>
      <c r="H724" s="43"/>
      <c r="I724" s="31"/>
      <c r="J724" s="44"/>
      <c r="K724" s="31"/>
      <c r="L724" s="31"/>
      <c r="M724" s="31"/>
      <c r="N724" s="28" t="str">
        <f t="shared" si="78"/>
        <v/>
      </c>
      <c r="O724" s="28"/>
      <c r="P724" s="28"/>
      <c r="Q724" s="28"/>
      <c r="R724" s="28"/>
      <c r="S724" s="28" t="str">
        <f>IF(G724="","",CONCATENATE(#REF!,","))</f>
        <v/>
      </c>
      <c r="AQ724" s="7"/>
      <c r="AX724" s="10">
        <f t="shared" ca="1" si="79"/>
        <v>29</v>
      </c>
    </row>
    <row r="725" spans="1:50">
      <c r="A725" s="10"/>
      <c r="B725" s="44"/>
      <c r="C725" s="44"/>
      <c r="D725" s="44"/>
      <c r="E725" s="44"/>
      <c r="F725" s="44"/>
      <c r="G725" s="43"/>
      <c r="H725" s="43"/>
      <c r="I725" s="31"/>
      <c r="J725" s="44"/>
      <c r="K725" s="31"/>
      <c r="L725" s="31"/>
      <c r="M725" s="31"/>
      <c r="N725" s="28" t="str">
        <f t="shared" si="78"/>
        <v/>
      </c>
      <c r="O725" s="28"/>
      <c r="P725" s="28"/>
      <c r="Q725" s="28"/>
      <c r="R725" s="28"/>
      <c r="S725" s="28" t="str">
        <f>IF(G725="","",CONCATENATE(#REF!,","))</f>
        <v/>
      </c>
      <c r="AQ725" s="7"/>
      <c r="AX725" s="10">
        <f t="shared" ca="1" si="79"/>
        <v>16</v>
      </c>
    </row>
    <row r="726" spans="1:50">
      <c r="A726" s="10"/>
      <c r="B726" s="44"/>
      <c r="C726" s="44"/>
      <c r="D726" s="44"/>
      <c r="E726" s="44"/>
      <c r="F726" s="44"/>
      <c r="G726" s="43"/>
      <c r="H726" s="43"/>
      <c r="I726" s="31"/>
      <c r="J726" s="44"/>
      <c r="K726" s="31"/>
      <c r="L726" s="31"/>
      <c r="M726" s="31"/>
      <c r="N726" s="28" t="str">
        <f t="shared" si="78"/>
        <v/>
      </c>
      <c r="O726" s="28"/>
      <c r="P726" s="28"/>
      <c r="Q726" s="28"/>
      <c r="R726" s="28"/>
      <c r="S726" s="28" t="str">
        <f>IF(G726="","",CONCATENATE(#REF!,","))</f>
        <v/>
      </c>
      <c r="AQ726" s="7"/>
      <c r="AX726" s="10">
        <f t="shared" ca="1" si="79"/>
        <v>14</v>
      </c>
    </row>
    <row r="727" spans="1:50">
      <c r="A727" s="10"/>
      <c r="B727" s="44"/>
      <c r="C727" s="44"/>
      <c r="D727" s="44"/>
      <c r="E727" s="44"/>
      <c r="F727" s="44"/>
      <c r="G727" s="43"/>
      <c r="H727" s="43"/>
      <c r="I727" s="31"/>
      <c r="J727" s="44"/>
      <c r="K727" s="31"/>
      <c r="L727" s="31"/>
      <c r="M727" s="31"/>
      <c r="N727" s="28" t="str">
        <f t="shared" ref="N727:N790" si="80">IF(G727="","",G727&amp;",")</f>
        <v/>
      </c>
      <c r="O727" s="28"/>
      <c r="P727" s="28"/>
      <c r="Q727" s="28"/>
      <c r="R727" s="28"/>
      <c r="S727" s="28" t="str">
        <f>IF(G727="","",CONCATENATE(#REF!,","))</f>
        <v/>
      </c>
      <c r="AQ727" s="7"/>
      <c r="AX727" s="10">
        <f t="shared" ca="1" si="79"/>
        <v>19</v>
      </c>
    </row>
    <row r="728" spans="1:50">
      <c r="A728" s="10"/>
      <c r="B728" s="44"/>
      <c r="C728" s="44"/>
      <c r="D728" s="44"/>
      <c r="E728" s="44"/>
      <c r="F728" s="44"/>
      <c r="G728" s="43"/>
      <c r="H728" s="43"/>
      <c r="I728" s="31"/>
      <c r="J728" s="44"/>
      <c r="K728" s="31"/>
      <c r="L728" s="31"/>
      <c r="M728" s="31"/>
      <c r="N728" s="28" t="str">
        <f t="shared" si="80"/>
        <v/>
      </c>
      <c r="O728" s="28"/>
      <c r="P728" s="28"/>
      <c r="Q728" s="28"/>
      <c r="R728" s="28"/>
      <c r="S728" s="28" t="str">
        <f>IF(G728="","",CONCATENATE(#REF!,","))</f>
        <v/>
      </c>
      <c r="AQ728" s="7"/>
      <c r="AX728" s="10">
        <f t="shared" ca="1" si="79"/>
        <v>25</v>
      </c>
    </row>
    <row r="729" spans="1:50">
      <c r="A729" s="10"/>
      <c r="B729" s="44"/>
      <c r="C729" s="44"/>
      <c r="D729" s="44"/>
      <c r="E729" s="44"/>
      <c r="F729" s="44"/>
      <c r="G729" s="43"/>
      <c r="H729" s="43"/>
      <c r="I729" s="31"/>
      <c r="J729" s="44"/>
      <c r="K729" s="31"/>
      <c r="L729" s="31"/>
      <c r="M729" s="31"/>
      <c r="N729" s="28" t="str">
        <f t="shared" si="80"/>
        <v/>
      </c>
      <c r="O729" s="28"/>
      <c r="P729" s="28"/>
      <c r="Q729" s="28"/>
      <c r="R729" s="28"/>
      <c r="S729" s="28" t="str">
        <f>IF(G729="","",CONCATENATE(#REF!,","))</f>
        <v/>
      </c>
      <c r="AQ729" s="7"/>
      <c r="AX729" s="10">
        <f t="shared" ca="1" si="79"/>
        <v>12</v>
      </c>
    </row>
    <row r="730" spans="1:50">
      <c r="A730" s="10"/>
      <c r="B730" s="44"/>
      <c r="C730" s="44"/>
      <c r="D730" s="44"/>
      <c r="E730" s="44"/>
      <c r="F730" s="44"/>
      <c r="G730" s="43"/>
      <c r="H730" s="43"/>
      <c r="I730" s="31"/>
      <c r="J730" s="44"/>
      <c r="K730" s="31"/>
      <c r="L730" s="31"/>
      <c r="M730" s="31"/>
      <c r="N730" s="28" t="str">
        <f t="shared" si="80"/>
        <v/>
      </c>
      <c r="O730" s="28"/>
      <c r="P730" s="28"/>
      <c r="Q730" s="28"/>
      <c r="R730" s="28"/>
      <c r="S730" s="28" t="str">
        <f>IF(G730="","",CONCATENATE(#REF!,","))</f>
        <v/>
      </c>
      <c r="AQ730" s="7"/>
      <c r="AX730" s="10">
        <f t="shared" ca="1" si="79"/>
        <v>33</v>
      </c>
    </row>
    <row r="731" spans="1:50">
      <c r="A731" s="10"/>
      <c r="B731" s="44"/>
      <c r="C731" s="44"/>
      <c r="D731" s="44"/>
      <c r="E731" s="44"/>
      <c r="F731" s="44"/>
      <c r="G731" s="43"/>
      <c r="H731" s="43"/>
      <c r="I731" s="31"/>
      <c r="J731" s="44"/>
      <c r="K731" s="31"/>
      <c r="L731" s="31"/>
      <c r="M731" s="31"/>
      <c r="N731" s="28" t="str">
        <f t="shared" si="80"/>
        <v/>
      </c>
      <c r="O731" s="28"/>
      <c r="P731" s="28"/>
      <c r="Q731" s="28"/>
      <c r="R731" s="28"/>
      <c r="S731" s="28" t="str">
        <f>IF(G731="","",CONCATENATE(#REF!,","))</f>
        <v/>
      </c>
      <c r="AQ731" s="7"/>
      <c r="AX731" s="10">
        <f t="shared" ca="1" si="79"/>
        <v>7</v>
      </c>
    </row>
    <row r="732" spans="1:50">
      <c r="A732" s="10"/>
      <c r="B732" s="44"/>
      <c r="C732" s="44"/>
      <c r="D732" s="44"/>
      <c r="E732" s="44"/>
      <c r="F732" s="44"/>
      <c r="G732" s="43"/>
      <c r="H732" s="43"/>
      <c r="I732" s="31"/>
      <c r="J732" s="44"/>
      <c r="K732" s="31"/>
      <c r="L732" s="31"/>
      <c r="M732" s="31"/>
      <c r="N732" s="28" t="str">
        <f t="shared" si="80"/>
        <v/>
      </c>
      <c r="O732" s="28"/>
      <c r="P732" s="28"/>
      <c r="Q732" s="28"/>
      <c r="R732" s="28"/>
      <c r="S732" s="28" t="str">
        <f>IF(G732="","",CONCATENATE(#REF!,","))</f>
        <v/>
      </c>
      <c r="AQ732" s="7"/>
      <c r="AX732" s="10">
        <f t="shared" ca="1" si="79"/>
        <v>26</v>
      </c>
    </row>
    <row r="733" spans="1:50">
      <c r="A733" s="10"/>
      <c r="B733" s="44"/>
      <c r="C733" s="44"/>
      <c r="D733" s="44"/>
      <c r="E733" s="44"/>
      <c r="F733" s="44"/>
      <c r="G733" s="43"/>
      <c r="H733" s="43"/>
      <c r="I733" s="31"/>
      <c r="J733" s="44"/>
      <c r="K733" s="31"/>
      <c r="L733" s="31"/>
      <c r="M733" s="31"/>
      <c r="N733" s="28" t="str">
        <f t="shared" si="80"/>
        <v/>
      </c>
      <c r="O733" s="28"/>
      <c r="P733" s="28"/>
      <c r="Q733" s="28"/>
      <c r="R733" s="28"/>
      <c r="S733" s="28" t="str">
        <f>IF(G733="","",CONCATENATE(#REF!,","))</f>
        <v/>
      </c>
      <c r="AQ733" s="7"/>
      <c r="AX733" s="10">
        <f t="shared" ca="1" si="79"/>
        <v>2</v>
      </c>
    </row>
    <row r="734" spans="1:50">
      <c r="A734" s="10"/>
      <c r="B734" s="44"/>
      <c r="C734" s="44"/>
      <c r="D734" s="44"/>
      <c r="E734" s="44"/>
      <c r="F734" s="44"/>
      <c r="G734" s="43"/>
      <c r="H734" s="43"/>
      <c r="I734" s="31"/>
      <c r="J734" s="44"/>
      <c r="K734" s="31"/>
      <c r="L734" s="31"/>
      <c r="M734" s="31"/>
      <c r="N734" s="28" t="str">
        <f t="shared" si="80"/>
        <v/>
      </c>
      <c r="O734" s="28"/>
      <c r="P734" s="28"/>
      <c r="Q734" s="28"/>
      <c r="R734" s="28"/>
      <c r="S734" s="28" t="str">
        <f>IF(G734="","",CONCATENATE(#REF!,","))</f>
        <v/>
      </c>
      <c r="AQ734" s="7"/>
      <c r="AX734" s="10">
        <f t="shared" ca="1" si="79"/>
        <v>16</v>
      </c>
    </row>
    <row r="735" spans="1:50">
      <c r="A735" s="10"/>
      <c r="B735" s="44"/>
      <c r="C735" s="44"/>
      <c r="D735" s="44"/>
      <c r="E735" s="44"/>
      <c r="F735" s="44"/>
      <c r="G735" s="43"/>
      <c r="H735" s="43"/>
      <c r="I735" s="31"/>
      <c r="J735" s="44"/>
      <c r="K735" s="31"/>
      <c r="L735" s="31"/>
      <c r="M735" s="31"/>
      <c r="N735" s="28" t="str">
        <f t="shared" si="80"/>
        <v/>
      </c>
      <c r="O735" s="28"/>
      <c r="P735" s="28"/>
      <c r="Q735" s="28"/>
      <c r="R735" s="28"/>
      <c r="S735" s="28" t="str">
        <f>IF(G735="","",CONCATENATE(#REF!,","))</f>
        <v/>
      </c>
      <c r="AQ735" s="7"/>
      <c r="AX735" s="10">
        <f t="shared" ca="1" si="79"/>
        <v>8</v>
      </c>
    </row>
    <row r="736" spans="1:50">
      <c r="A736" s="10"/>
      <c r="B736" s="44"/>
      <c r="C736" s="44"/>
      <c r="D736" s="44"/>
      <c r="E736" s="44"/>
      <c r="F736" s="44"/>
      <c r="G736" s="43"/>
      <c r="H736" s="43"/>
      <c r="I736" s="31"/>
      <c r="J736" s="44"/>
      <c r="K736" s="31"/>
      <c r="L736" s="31"/>
      <c r="M736" s="31"/>
      <c r="N736" s="28" t="str">
        <f t="shared" si="80"/>
        <v/>
      </c>
      <c r="O736" s="28"/>
      <c r="P736" s="28"/>
      <c r="Q736" s="28"/>
      <c r="R736" s="28"/>
      <c r="S736" s="28" t="str">
        <f>IF(G736="","",CONCATENATE(#REF!,","))</f>
        <v/>
      </c>
      <c r="AQ736" s="7"/>
      <c r="AX736" s="10">
        <f t="shared" ca="1" si="79"/>
        <v>0</v>
      </c>
    </row>
    <row r="737" spans="1:50">
      <c r="A737" s="10"/>
      <c r="B737" s="44"/>
      <c r="C737" s="44"/>
      <c r="D737" s="44"/>
      <c r="E737" s="44"/>
      <c r="F737" s="44"/>
      <c r="G737" s="43"/>
      <c r="H737" s="43"/>
      <c r="I737" s="31"/>
      <c r="J737" s="44"/>
      <c r="K737" s="31"/>
      <c r="L737" s="31"/>
      <c r="M737" s="31"/>
      <c r="N737" s="28" t="str">
        <f t="shared" si="80"/>
        <v/>
      </c>
      <c r="O737" s="28"/>
      <c r="P737" s="28"/>
      <c r="Q737" s="28"/>
      <c r="R737" s="28"/>
      <c r="S737" s="28" t="str">
        <f>IF(G737="","",CONCATENATE(#REF!,","))</f>
        <v/>
      </c>
      <c r="AQ737" s="7"/>
      <c r="AX737" s="10">
        <f t="shared" ca="1" si="79"/>
        <v>11</v>
      </c>
    </row>
    <row r="738" spans="1:50">
      <c r="A738" s="10"/>
      <c r="B738" s="44"/>
      <c r="C738" s="44"/>
      <c r="D738" s="44"/>
      <c r="E738" s="44"/>
      <c r="F738" s="44"/>
      <c r="G738" s="43"/>
      <c r="H738" s="43"/>
      <c r="I738" s="31"/>
      <c r="J738" s="44"/>
      <c r="K738" s="31"/>
      <c r="L738" s="31"/>
      <c r="M738" s="31"/>
      <c r="N738" s="28" t="str">
        <f t="shared" si="80"/>
        <v/>
      </c>
      <c r="O738" s="28"/>
      <c r="P738" s="28"/>
      <c r="Q738" s="28"/>
      <c r="R738" s="28"/>
      <c r="S738" s="28" t="str">
        <f>IF(G738="","",CONCATENATE(#REF!,","))</f>
        <v/>
      </c>
      <c r="AQ738" s="7"/>
      <c r="AX738" s="10">
        <f t="shared" ca="1" si="79"/>
        <v>6</v>
      </c>
    </row>
    <row r="739" spans="1:50">
      <c r="A739" s="10"/>
      <c r="B739" s="44"/>
      <c r="C739" s="44"/>
      <c r="D739" s="44"/>
      <c r="E739" s="44"/>
      <c r="F739" s="44"/>
      <c r="G739" s="43"/>
      <c r="H739" s="43"/>
      <c r="I739" s="31"/>
      <c r="J739" s="44"/>
      <c r="K739" s="31"/>
      <c r="L739" s="31"/>
      <c r="M739" s="31"/>
      <c r="N739" s="28" t="str">
        <f t="shared" si="80"/>
        <v/>
      </c>
      <c r="O739" s="28"/>
      <c r="P739" s="28"/>
      <c r="Q739" s="28"/>
      <c r="R739" s="28"/>
      <c r="S739" s="28" t="str">
        <f>IF(G739="","",CONCATENATE(#REF!,","))</f>
        <v/>
      </c>
      <c r="AQ739" s="7"/>
      <c r="AX739" s="10">
        <f t="shared" ca="1" si="79"/>
        <v>15</v>
      </c>
    </row>
    <row r="740" spans="1:50">
      <c r="A740" s="10"/>
      <c r="B740" s="44"/>
      <c r="C740" s="44"/>
      <c r="D740" s="44"/>
      <c r="E740" s="44"/>
      <c r="F740" s="44"/>
      <c r="G740" s="43"/>
      <c r="H740" s="43"/>
      <c r="I740" s="31"/>
      <c r="J740" s="44"/>
      <c r="K740" s="31"/>
      <c r="L740" s="31"/>
      <c r="M740" s="31"/>
      <c r="N740" s="28" t="str">
        <f t="shared" si="80"/>
        <v/>
      </c>
      <c r="O740" s="28"/>
      <c r="P740" s="28"/>
      <c r="Q740" s="28"/>
      <c r="R740" s="28"/>
      <c r="S740" s="28" t="str">
        <f>IF(G740="","",CONCATENATE(#REF!,","))</f>
        <v/>
      </c>
      <c r="AQ740" s="7"/>
      <c r="AX740" s="10">
        <f t="shared" ca="1" si="79"/>
        <v>7</v>
      </c>
    </row>
    <row r="741" spans="1:50">
      <c r="A741" s="10"/>
      <c r="B741" s="44"/>
      <c r="C741" s="44"/>
      <c r="D741" s="44"/>
      <c r="E741" s="44"/>
      <c r="F741" s="44"/>
      <c r="G741" s="43"/>
      <c r="H741" s="43"/>
      <c r="I741" s="31"/>
      <c r="J741" s="44"/>
      <c r="K741" s="31"/>
      <c r="L741" s="31"/>
      <c r="M741" s="31"/>
      <c r="N741" s="28" t="str">
        <f t="shared" si="80"/>
        <v/>
      </c>
      <c r="O741" s="28"/>
      <c r="P741" s="28"/>
      <c r="Q741" s="28"/>
      <c r="R741" s="28"/>
      <c r="S741" s="28" t="str">
        <f>IF(G741="","",CONCATENATE(#REF!,","))</f>
        <v/>
      </c>
      <c r="AQ741" s="7"/>
      <c r="AX741" s="10">
        <f t="shared" ca="1" si="79"/>
        <v>19</v>
      </c>
    </row>
    <row r="742" spans="1:50">
      <c r="A742" s="10"/>
      <c r="B742" s="44"/>
      <c r="C742" s="44"/>
      <c r="D742" s="44"/>
      <c r="E742" s="44"/>
      <c r="F742" s="44"/>
      <c r="G742" s="43"/>
      <c r="H742" s="43"/>
      <c r="I742" s="31"/>
      <c r="J742" s="44"/>
      <c r="K742" s="31"/>
      <c r="L742" s="31"/>
      <c r="M742" s="31"/>
      <c r="N742" s="28" t="str">
        <f t="shared" si="80"/>
        <v/>
      </c>
      <c r="O742" s="28"/>
      <c r="P742" s="28"/>
      <c r="Q742" s="28"/>
      <c r="R742" s="28"/>
      <c r="S742" s="28" t="str">
        <f>IF(G742="","",CONCATENATE(#REF!,","))</f>
        <v/>
      </c>
      <c r="AQ742" s="7"/>
      <c r="AX742" s="10">
        <f t="shared" ca="1" si="79"/>
        <v>16</v>
      </c>
    </row>
    <row r="743" spans="1:50">
      <c r="A743" s="10"/>
      <c r="B743" s="44"/>
      <c r="C743" s="44"/>
      <c r="D743" s="44"/>
      <c r="E743" s="44"/>
      <c r="F743" s="44"/>
      <c r="G743" s="43"/>
      <c r="H743" s="43"/>
      <c r="I743" s="31"/>
      <c r="J743" s="44"/>
      <c r="K743" s="31"/>
      <c r="L743" s="31"/>
      <c r="M743" s="31"/>
      <c r="N743" s="28" t="str">
        <f t="shared" si="80"/>
        <v/>
      </c>
      <c r="O743" s="28"/>
      <c r="P743" s="28"/>
      <c r="Q743" s="28"/>
      <c r="R743" s="28"/>
      <c r="S743" s="28" t="str">
        <f>IF(G743="","",CONCATENATE(#REF!,","))</f>
        <v/>
      </c>
      <c r="AQ743" s="7"/>
      <c r="AX743" s="10">
        <f t="shared" ca="1" si="79"/>
        <v>26</v>
      </c>
    </row>
    <row r="744" spans="1:50">
      <c r="A744" s="10"/>
      <c r="B744" s="44"/>
      <c r="C744" s="44"/>
      <c r="D744" s="44"/>
      <c r="E744" s="44"/>
      <c r="F744" s="44"/>
      <c r="G744" s="43"/>
      <c r="H744" s="43"/>
      <c r="I744" s="31"/>
      <c r="J744" s="44"/>
      <c r="K744" s="31"/>
      <c r="L744" s="31"/>
      <c r="M744" s="31"/>
      <c r="N744" s="28" t="str">
        <f t="shared" si="80"/>
        <v/>
      </c>
      <c r="O744" s="28"/>
      <c r="P744" s="28"/>
      <c r="Q744" s="28"/>
      <c r="R744" s="28"/>
      <c r="S744" s="28" t="str">
        <f>IF(G744="","",CONCATENATE(#REF!,","))</f>
        <v/>
      </c>
      <c r="AQ744" s="7"/>
      <c r="AX744" s="10">
        <f t="shared" ca="1" si="79"/>
        <v>3</v>
      </c>
    </row>
    <row r="745" spans="1:50">
      <c r="A745" s="10"/>
      <c r="B745" s="44"/>
      <c r="C745" s="44"/>
      <c r="D745" s="44"/>
      <c r="E745" s="44"/>
      <c r="F745" s="44"/>
      <c r="G745" s="43"/>
      <c r="H745" s="43"/>
      <c r="I745" s="31"/>
      <c r="J745" s="44"/>
      <c r="K745" s="31"/>
      <c r="L745" s="31"/>
      <c r="M745" s="31"/>
      <c r="N745" s="28" t="str">
        <f t="shared" si="80"/>
        <v/>
      </c>
      <c r="O745" s="28"/>
      <c r="P745" s="28"/>
      <c r="Q745" s="28"/>
      <c r="R745" s="28"/>
      <c r="S745" s="28" t="str">
        <f>IF(G745="","",CONCATENATE(#REF!,","))</f>
        <v/>
      </c>
      <c r="AQ745" s="7"/>
      <c r="AX745" s="10">
        <f t="shared" ca="1" si="79"/>
        <v>11</v>
      </c>
    </row>
    <row r="746" spans="1:50">
      <c r="A746" s="10"/>
      <c r="B746" s="44"/>
      <c r="C746" s="44"/>
      <c r="D746" s="44"/>
      <c r="E746" s="44"/>
      <c r="F746" s="44"/>
      <c r="G746" s="43"/>
      <c r="H746" s="43"/>
      <c r="I746" s="31"/>
      <c r="J746" s="44"/>
      <c r="K746" s="31"/>
      <c r="L746" s="31"/>
      <c r="M746" s="31"/>
      <c r="N746" s="28" t="str">
        <f t="shared" si="80"/>
        <v/>
      </c>
      <c r="O746" s="28"/>
      <c r="P746" s="28"/>
      <c r="Q746" s="28"/>
      <c r="R746" s="28"/>
      <c r="S746" s="28" t="str">
        <f>IF(G746="","",CONCATENATE(#REF!,","))</f>
        <v/>
      </c>
      <c r="AQ746" s="7"/>
      <c r="AX746" s="10">
        <f t="shared" ca="1" si="79"/>
        <v>6</v>
      </c>
    </row>
    <row r="747" spans="1:50">
      <c r="A747" s="10"/>
      <c r="B747" s="44"/>
      <c r="C747" s="44"/>
      <c r="D747" s="44"/>
      <c r="E747" s="44"/>
      <c r="F747" s="44"/>
      <c r="G747" s="43"/>
      <c r="H747" s="43"/>
      <c r="I747" s="31"/>
      <c r="J747" s="44"/>
      <c r="K747" s="31"/>
      <c r="L747" s="31"/>
      <c r="M747" s="31"/>
      <c r="N747" s="28" t="str">
        <f t="shared" si="80"/>
        <v/>
      </c>
      <c r="O747" s="28"/>
      <c r="P747" s="28"/>
      <c r="Q747" s="28"/>
      <c r="R747" s="28"/>
      <c r="S747" s="28" t="str">
        <f>IF(G747="","",CONCATENATE(#REF!,","))</f>
        <v/>
      </c>
      <c r="AQ747" s="7"/>
      <c r="AX747" s="10">
        <f t="shared" ca="1" si="79"/>
        <v>14</v>
      </c>
    </row>
    <row r="748" spans="1:50">
      <c r="A748" s="10"/>
      <c r="B748" s="44"/>
      <c r="C748" s="44"/>
      <c r="D748" s="44"/>
      <c r="E748" s="44"/>
      <c r="F748" s="44"/>
      <c r="G748" s="43"/>
      <c r="H748" s="43"/>
      <c r="I748" s="31"/>
      <c r="J748" s="44"/>
      <c r="K748" s="31"/>
      <c r="L748" s="31"/>
      <c r="M748" s="31"/>
      <c r="N748" s="28" t="str">
        <f t="shared" si="80"/>
        <v/>
      </c>
      <c r="O748" s="28"/>
      <c r="P748" s="28"/>
      <c r="Q748" s="28"/>
      <c r="R748" s="28"/>
      <c r="S748" s="28" t="str">
        <f>IF(G748="","",CONCATENATE(#REF!,","))</f>
        <v/>
      </c>
      <c r="AQ748" s="7"/>
      <c r="AX748" s="10">
        <f t="shared" ca="1" si="79"/>
        <v>13</v>
      </c>
    </row>
    <row r="749" spans="1:50">
      <c r="A749" s="10"/>
      <c r="B749" s="44"/>
      <c r="C749" s="44"/>
      <c r="D749" s="44"/>
      <c r="E749" s="44"/>
      <c r="F749" s="44"/>
      <c r="G749" s="43"/>
      <c r="H749" s="43"/>
      <c r="I749" s="31"/>
      <c r="J749" s="44"/>
      <c r="K749" s="31"/>
      <c r="L749" s="31"/>
      <c r="M749" s="31"/>
      <c r="N749" s="28" t="str">
        <f t="shared" si="80"/>
        <v/>
      </c>
      <c r="O749" s="28"/>
      <c r="P749" s="28"/>
      <c r="Q749" s="28"/>
      <c r="R749" s="28"/>
      <c r="S749" s="28" t="str">
        <f>IF(G749="","",CONCATENATE(#REF!,","))</f>
        <v/>
      </c>
      <c r="AQ749" s="7"/>
      <c r="AX749" s="10">
        <f t="shared" ca="1" si="79"/>
        <v>17</v>
      </c>
    </row>
    <row r="750" spans="1:50">
      <c r="A750" s="10"/>
      <c r="B750" s="44"/>
      <c r="C750" s="44"/>
      <c r="D750" s="44"/>
      <c r="E750" s="44"/>
      <c r="F750" s="44"/>
      <c r="G750" s="43"/>
      <c r="H750" s="43"/>
      <c r="I750" s="31"/>
      <c r="J750" s="44"/>
      <c r="K750" s="31"/>
      <c r="L750" s="31"/>
      <c r="M750" s="31"/>
      <c r="N750" s="28" t="str">
        <f t="shared" si="80"/>
        <v/>
      </c>
      <c r="O750" s="28"/>
      <c r="P750" s="28"/>
      <c r="Q750" s="28"/>
      <c r="R750" s="28"/>
      <c r="S750" s="28" t="str">
        <f>IF(G750="","",CONCATENATE(#REF!,","))</f>
        <v/>
      </c>
      <c r="AQ750" s="7"/>
      <c r="AX750" s="10">
        <f t="shared" ca="1" si="79"/>
        <v>4</v>
      </c>
    </row>
    <row r="751" spans="1:50">
      <c r="A751" s="10"/>
      <c r="B751" s="44"/>
      <c r="C751" s="44"/>
      <c r="D751" s="44"/>
      <c r="E751" s="44"/>
      <c r="F751" s="44"/>
      <c r="G751" s="43"/>
      <c r="H751" s="43"/>
      <c r="I751" s="31"/>
      <c r="J751" s="44"/>
      <c r="K751" s="31"/>
      <c r="L751" s="31"/>
      <c r="M751" s="31"/>
      <c r="N751" s="28" t="str">
        <f t="shared" si="80"/>
        <v/>
      </c>
      <c r="O751" s="28"/>
      <c r="P751" s="28"/>
      <c r="Q751" s="28"/>
      <c r="R751" s="28"/>
      <c r="S751" s="28" t="str">
        <f>IF(G751="","",CONCATENATE(#REF!,","))</f>
        <v/>
      </c>
      <c r="AQ751" s="7"/>
      <c r="AX751" s="10">
        <f t="shared" ca="1" si="79"/>
        <v>3</v>
      </c>
    </row>
    <row r="752" spans="1:50">
      <c r="A752" s="10"/>
      <c r="B752" s="44"/>
      <c r="C752" s="44"/>
      <c r="D752" s="44"/>
      <c r="E752" s="44"/>
      <c r="F752" s="44"/>
      <c r="G752" s="43"/>
      <c r="H752" s="43"/>
      <c r="I752" s="31"/>
      <c r="J752" s="44"/>
      <c r="K752" s="31"/>
      <c r="L752" s="31"/>
      <c r="M752" s="31"/>
      <c r="N752" s="28" t="str">
        <f t="shared" si="80"/>
        <v/>
      </c>
      <c r="O752" s="28"/>
      <c r="P752" s="28"/>
      <c r="Q752" s="28"/>
      <c r="R752" s="28"/>
      <c r="S752" s="28" t="str">
        <f>IF(G752="","",CONCATENATE(#REF!,","))</f>
        <v/>
      </c>
      <c r="AQ752" s="7"/>
      <c r="AX752" s="10">
        <f t="shared" ca="1" si="79"/>
        <v>31</v>
      </c>
    </row>
    <row r="753" spans="1:50">
      <c r="A753" s="10"/>
      <c r="B753" s="44"/>
      <c r="C753" s="44"/>
      <c r="D753" s="44"/>
      <c r="E753" s="44"/>
      <c r="F753" s="44"/>
      <c r="G753" s="43"/>
      <c r="H753" s="43"/>
      <c r="I753" s="31"/>
      <c r="J753" s="44"/>
      <c r="K753" s="31"/>
      <c r="L753" s="31"/>
      <c r="M753" s="31"/>
      <c r="N753" s="28" t="str">
        <f t="shared" si="80"/>
        <v/>
      </c>
      <c r="O753" s="28"/>
      <c r="P753" s="28"/>
      <c r="Q753" s="28"/>
      <c r="R753" s="28"/>
      <c r="S753" s="28" t="str">
        <f>IF(G753="","",CONCATENATE(#REF!,","))</f>
        <v/>
      </c>
      <c r="AQ753" s="7"/>
      <c r="AX753" s="10">
        <f t="shared" ca="1" si="79"/>
        <v>18</v>
      </c>
    </row>
    <row r="754" spans="1:50">
      <c r="A754" s="10"/>
      <c r="B754" s="44"/>
      <c r="C754" s="44"/>
      <c r="D754" s="44"/>
      <c r="E754" s="44"/>
      <c r="F754" s="44"/>
      <c r="G754" s="43"/>
      <c r="H754" s="43"/>
      <c r="I754" s="31"/>
      <c r="J754" s="44"/>
      <c r="K754" s="31"/>
      <c r="L754" s="31"/>
      <c r="M754" s="31"/>
      <c r="N754" s="28" t="str">
        <f t="shared" si="80"/>
        <v/>
      </c>
      <c r="O754" s="28"/>
      <c r="P754" s="28"/>
      <c r="Q754" s="28"/>
      <c r="R754" s="28"/>
      <c r="S754" s="28" t="str">
        <f>IF(G754="","",CONCATENATE(#REF!,","))</f>
        <v/>
      </c>
      <c r="AQ754" s="7"/>
      <c r="AX754" s="10">
        <f t="shared" ca="1" si="79"/>
        <v>34</v>
      </c>
    </row>
    <row r="755" spans="1:50">
      <c r="A755" s="10"/>
      <c r="B755" s="44"/>
      <c r="C755" s="44"/>
      <c r="D755" s="44"/>
      <c r="E755" s="44"/>
      <c r="F755" s="44"/>
      <c r="G755" s="43"/>
      <c r="H755" s="43"/>
      <c r="I755" s="31"/>
      <c r="J755" s="44"/>
      <c r="K755" s="31"/>
      <c r="L755" s="31"/>
      <c r="M755" s="31"/>
      <c r="N755" s="28" t="str">
        <f t="shared" si="80"/>
        <v/>
      </c>
      <c r="O755" s="28"/>
      <c r="P755" s="28"/>
      <c r="Q755" s="28"/>
      <c r="R755" s="28"/>
      <c r="S755" s="28" t="str">
        <f>IF(G755="","",CONCATENATE(#REF!,","))</f>
        <v/>
      </c>
      <c r="AQ755" s="7"/>
      <c r="AX755" s="10">
        <f t="shared" ca="1" si="79"/>
        <v>30</v>
      </c>
    </row>
    <row r="756" spans="1:50">
      <c r="A756" s="10"/>
      <c r="B756" s="44"/>
      <c r="C756" s="44"/>
      <c r="D756" s="44"/>
      <c r="E756" s="44"/>
      <c r="F756" s="44"/>
      <c r="G756" s="43"/>
      <c r="H756" s="43"/>
      <c r="I756" s="31"/>
      <c r="J756" s="44"/>
      <c r="K756" s="31"/>
      <c r="L756" s="31"/>
      <c r="M756" s="31"/>
      <c r="N756" s="28" t="str">
        <f t="shared" si="80"/>
        <v/>
      </c>
      <c r="O756" s="28"/>
      <c r="P756" s="28"/>
      <c r="Q756" s="28"/>
      <c r="R756" s="28"/>
      <c r="S756" s="28" t="str">
        <f>IF(G756="","",CONCATENATE(#REF!,","))</f>
        <v/>
      </c>
      <c r="AQ756" s="7"/>
      <c r="AX756" s="10">
        <f t="shared" ca="1" si="79"/>
        <v>8</v>
      </c>
    </row>
    <row r="757" spans="1:50">
      <c r="A757" s="10"/>
      <c r="B757" s="44"/>
      <c r="C757" s="44"/>
      <c r="D757" s="44"/>
      <c r="E757" s="44"/>
      <c r="F757" s="44"/>
      <c r="G757" s="43"/>
      <c r="H757" s="43"/>
      <c r="I757" s="31"/>
      <c r="J757" s="44"/>
      <c r="K757" s="31"/>
      <c r="L757" s="31"/>
      <c r="M757" s="31"/>
      <c r="N757" s="28" t="str">
        <f t="shared" si="80"/>
        <v/>
      </c>
      <c r="O757" s="28"/>
      <c r="P757" s="28"/>
      <c r="Q757" s="28"/>
      <c r="R757" s="28"/>
      <c r="S757" s="28" t="str">
        <f>IF(G757="","",CONCATENATE(#REF!,","))</f>
        <v/>
      </c>
      <c r="AQ757" s="7"/>
      <c r="AX757" s="10">
        <f t="shared" ca="1" si="79"/>
        <v>1</v>
      </c>
    </row>
    <row r="758" spans="1:50">
      <c r="A758" s="10"/>
      <c r="B758" s="44"/>
      <c r="C758" s="44"/>
      <c r="D758" s="44"/>
      <c r="E758" s="44"/>
      <c r="F758" s="44"/>
      <c r="G758" s="43"/>
      <c r="H758" s="43"/>
      <c r="I758" s="31"/>
      <c r="J758" s="44"/>
      <c r="K758" s="31"/>
      <c r="L758" s="31"/>
      <c r="M758" s="31"/>
      <c r="N758" s="28" t="str">
        <f t="shared" si="80"/>
        <v/>
      </c>
      <c r="O758" s="28"/>
      <c r="P758" s="28"/>
      <c r="Q758" s="28"/>
      <c r="R758" s="28"/>
      <c r="S758" s="28" t="str">
        <f>IF(G758="","",CONCATENATE(#REF!,","))</f>
        <v/>
      </c>
      <c r="AQ758" s="7"/>
      <c r="AX758" s="10">
        <f t="shared" ca="1" si="79"/>
        <v>14</v>
      </c>
    </row>
    <row r="759" spans="1:50">
      <c r="A759" s="10"/>
      <c r="B759" s="44"/>
      <c r="C759" s="44"/>
      <c r="D759" s="44"/>
      <c r="E759" s="44"/>
      <c r="F759" s="44"/>
      <c r="G759" s="43"/>
      <c r="H759" s="43"/>
      <c r="I759" s="31"/>
      <c r="J759" s="44"/>
      <c r="K759" s="31"/>
      <c r="L759" s="31"/>
      <c r="M759" s="31"/>
      <c r="N759" s="28" t="str">
        <f t="shared" si="80"/>
        <v/>
      </c>
      <c r="O759" s="28"/>
      <c r="P759" s="28"/>
      <c r="Q759" s="28"/>
      <c r="R759" s="28"/>
      <c r="S759" s="28" t="str">
        <f>IF(G759="","",CONCATENATE(#REF!,","))</f>
        <v/>
      </c>
      <c r="AQ759" s="7"/>
      <c r="AX759" s="10">
        <f t="shared" ca="1" si="79"/>
        <v>28</v>
      </c>
    </row>
    <row r="760" spans="1:50">
      <c r="A760" s="10"/>
      <c r="B760" s="44"/>
      <c r="C760" s="44"/>
      <c r="D760" s="44"/>
      <c r="E760" s="44"/>
      <c r="F760" s="44"/>
      <c r="G760" s="43"/>
      <c r="H760" s="43"/>
      <c r="I760" s="31"/>
      <c r="J760" s="44"/>
      <c r="K760" s="31"/>
      <c r="L760" s="31"/>
      <c r="M760" s="31"/>
      <c r="N760" s="28" t="str">
        <f t="shared" si="80"/>
        <v/>
      </c>
      <c r="O760" s="28"/>
      <c r="P760" s="28"/>
      <c r="Q760" s="28"/>
      <c r="R760" s="28"/>
      <c r="S760" s="28" t="str">
        <f>IF(G760="","",CONCATENATE(#REF!,","))</f>
        <v/>
      </c>
      <c r="AQ760" s="7"/>
      <c r="AX760" s="10">
        <f t="shared" ca="1" si="79"/>
        <v>14</v>
      </c>
    </row>
    <row r="761" spans="1:50">
      <c r="A761" s="10"/>
      <c r="B761" s="44"/>
      <c r="C761" s="44"/>
      <c r="D761" s="44"/>
      <c r="E761" s="44"/>
      <c r="F761" s="44"/>
      <c r="G761" s="43"/>
      <c r="H761" s="43"/>
      <c r="I761" s="31"/>
      <c r="J761" s="44"/>
      <c r="K761" s="31"/>
      <c r="L761" s="31"/>
      <c r="M761" s="31"/>
      <c r="N761" s="28" t="str">
        <f t="shared" si="80"/>
        <v/>
      </c>
      <c r="O761" s="28"/>
      <c r="P761" s="28"/>
      <c r="Q761" s="28"/>
      <c r="R761" s="28"/>
      <c r="S761" s="28" t="str">
        <f>IF(G761="","",CONCATENATE(#REF!,","))</f>
        <v/>
      </c>
      <c r="AQ761" s="7"/>
      <c r="AX761" s="10">
        <f t="shared" ca="1" si="79"/>
        <v>15</v>
      </c>
    </row>
    <row r="762" spans="1:50">
      <c r="A762" s="10"/>
      <c r="B762" s="44"/>
      <c r="C762" s="44"/>
      <c r="D762" s="44"/>
      <c r="E762" s="44"/>
      <c r="F762" s="44"/>
      <c r="G762" s="43"/>
      <c r="H762" s="43"/>
      <c r="I762" s="31"/>
      <c r="J762" s="44"/>
      <c r="K762" s="31"/>
      <c r="L762" s="31"/>
      <c r="M762" s="31"/>
      <c r="N762" s="28" t="str">
        <f t="shared" si="80"/>
        <v/>
      </c>
      <c r="O762" s="28"/>
      <c r="P762" s="28"/>
      <c r="Q762" s="28"/>
      <c r="R762" s="28"/>
      <c r="S762" s="28" t="str">
        <f>IF(G762="","",CONCATENATE(#REF!,","))</f>
        <v/>
      </c>
      <c r="AQ762" s="7"/>
      <c r="AX762" s="10">
        <f t="shared" ca="1" si="79"/>
        <v>25</v>
      </c>
    </row>
    <row r="763" spans="1:50">
      <c r="A763" s="10"/>
      <c r="B763" s="44"/>
      <c r="C763" s="44"/>
      <c r="D763" s="44"/>
      <c r="E763" s="44"/>
      <c r="F763" s="44"/>
      <c r="G763" s="43"/>
      <c r="H763" s="43"/>
      <c r="I763" s="31"/>
      <c r="J763" s="44"/>
      <c r="K763" s="31"/>
      <c r="L763" s="31"/>
      <c r="M763" s="31"/>
      <c r="N763" s="28" t="str">
        <f t="shared" si="80"/>
        <v/>
      </c>
      <c r="O763" s="28"/>
      <c r="P763" s="28"/>
      <c r="Q763" s="28"/>
      <c r="R763" s="28"/>
      <c r="S763" s="28" t="str">
        <f>IF(G763="","",CONCATENATE(#REF!,","))</f>
        <v/>
      </c>
      <c r="AQ763" s="7"/>
      <c r="AX763" s="10">
        <f t="shared" ca="1" si="79"/>
        <v>5</v>
      </c>
    </row>
    <row r="764" spans="1:50">
      <c r="A764" s="10"/>
      <c r="B764" s="44"/>
      <c r="C764" s="44"/>
      <c r="D764" s="44"/>
      <c r="E764" s="44"/>
      <c r="F764" s="44"/>
      <c r="G764" s="43"/>
      <c r="H764" s="43"/>
      <c r="I764" s="31"/>
      <c r="J764" s="44"/>
      <c r="K764" s="31"/>
      <c r="L764" s="31"/>
      <c r="M764" s="31"/>
      <c r="N764" s="28" t="str">
        <f t="shared" si="80"/>
        <v/>
      </c>
      <c r="O764" s="28"/>
      <c r="P764" s="28"/>
      <c r="Q764" s="28"/>
      <c r="R764" s="28"/>
      <c r="S764" s="28" t="str">
        <f>IF(G764="","",CONCATENATE(#REF!,","))</f>
        <v/>
      </c>
      <c r="AQ764" s="7"/>
      <c r="AX764" s="10">
        <f t="shared" ca="1" si="79"/>
        <v>31</v>
      </c>
    </row>
    <row r="765" spans="1:50">
      <c r="A765" s="10"/>
      <c r="B765" s="44"/>
      <c r="C765" s="44"/>
      <c r="D765" s="44"/>
      <c r="E765" s="44"/>
      <c r="F765" s="44"/>
      <c r="G765" s="43"/>
      <c r="H765" s="43"/>
      <c r="I765" s="31"/>
      <c r="J765" s="44"/>
      <c r="K765" s="31"/>
      <c r="L765" s="31"/>
      <c r="M765" s="31"/>
      <c r="N765" s="28" t="str">
        <f t="shared" si="80"/>
        <v/>
      </c>
      <c r="O765" s="28"/>
      <c r="P765" s="28"/>
      <c r="Q765" s="28"/>
      <c r="R765" s="28"/>
      <c r="S765" s="28" t="str">
        <f>IF(G765="","",CONCATENATE(#REF!,","))</f>
        <v/>
      </c>
      <c r="AQ765" s="7"/>
      <c r="AX765" s="10">
        <f t="shared" ca="1" si="79"/>
        <v>6</v>
      </c>
    </row>
    <row r="766" spans="1:50">
      <c r="A766" s="10"/>
      <c r="B766" s="44"/>
      <c r="C766" s="44"/>
      <c r="D766" s="44"/>
      <c r="E766" s="44"/>
      <c r="F766" s="44"/>
      <c r="G766" s="43"/>
      <c r="H766" s="43"/>
      <c r="I766" s="31"/>
      <c r="J766" s="44"/>
      <c r="K766" s="31"/>
      <c r="L766" s="31"/>
      <c r="M766" s="31"/>
      <c r="N766" s="28" t="str">
        <f t="shared" si="80"/>
        <v/>
      </c>
      <c r="O766" s="28"/>
      <c r="P766" s="28"/>
      <c r="Q766" s="28"/>
      <c r="R766" s="28"/>
      <c r="S766" s="28" t="str">
        <f>IF(G766="","",CONCATENATE(#REF!,","))</f>
        <v/>
      </c>
      <c r="AQ766" s="7"/>
      <c r="AX766" s="10">
        <f t="shared" ca="1" si="79"/>
        <v>35</v>
      </c>
    </row>
    <row r="767" spans="1:50">
      <c r="A767" s="10"/>
      <c r="B767" s="44"/>
      <c r="C767" s="44"/>
      <c r="D767" s="44"/>
      <c r="E767" s="44"/>
      <c r="F767" s="44"/>
      <c r="G767" s="43"/>
      <c r="H767" s="43"/>
      <c r="I767" s="31"/>
      <c r="J767" s="44"/>
      <c r="K767" s="31"/>
      <c r="L767" s="31"/>
      <c r="M767" s="31"/>
      <c r="N767" s="28" t="str">
        <f t="shared" si="80"/>
        <v/>
      </c>
      <c r="O767" s="28"/>
      <c r="P767" s="28"/>
      <c r="Q767" s="28"/>
      <c r="R767" s="28"/>
      <c r="S767" s="28" t="str">
        <f>IF(G767="","",CONCATENATE(#REF!,","))</f>
        <v/>
      </c>
      <c r="AQ767" s="7"/>
      <c r="AX767" s="10">
        <f t="shared" ca="1" si="79"/>
        <v>17</v>
      </c>
    </row>
    <row r="768" spans="1:50">
      <c r="A768" s="10"/>
      <c r="B768" s="44"/>
      <c r="C768" s="44"/>
      <c r="D768" s="44"/>
      <c r="E768" s="44"/>
      <c r="F768" s="44"/>
      <c r="G768" s="43"/>
      <c r="H768" s="43"/>
      <c r="I768" s="31"/>
      <c r="J768" s="44"/>
      <c r="K768" s="31"/>
      <c r="L768" s="31"/>
      <c r="M768" s="31"/>
      <c r="N768" s="28" t="str">
        <f t="shared" si="80"/>
        <v/>
      </c>
      <c r="O768" s="28"/>
      <c r="P768" s="28"/>
      <c r="Q768" s="28"/>
      <c r="R768" s="28"/>
      <c r="S768" s="28" t="str">
        <f>IF(G768="","",CONCATENATE(#REF!,","))</f>
        <v/>
      </c>
      <c r="AQ768" s="7"/>
      <c r="AX768" s="10">
        <f t="shared" ca="1" si="79"/>
        <v>36</v>
      </c>
    </row>
    <row r="769" spans="1:50">
      <c r="A769" s="10"/>
      <c r="B769" s="44"/>
      <c r="C769" s="44"/>
      <c r="D769" s="44"/>
      <c r="E769" s="44"/>
      <c r="F769" s="44"/>
      <c r="G769" s="43"/>
      <c r="H769" s="43"/>
      <c r="I769" s="31"/>
      <c r="J769" s="44"/>
      <c r="K769" s="31"/>
      <c r="L769" s="31"/>
      <c r="M769" s="31"/>
      <c r="N769" s="28" t="str">
        <f t="shared" si="80"/>
        <v/>
      </c>
      <c r="O769" s="28"/>
      <c r="P769" s="28"/>
      <c r="Q769" s="28"/>
      <c r="R769" s="28"/>
      <c r="S769" s="28" t="str">
        <f>IF(G769="","",CONCATENATE(#REF!,","))</f>
        <v/>
      </c>
      <c r="AQ769" s="7"/>
      <c r="AX769" s="10">
        <f t="shared" ca="1" si="79"/>
        <v>26</v>
      </c>
    </row>
    <row r="770" spans="1:50">
      <c r="A770" s="10"/>
      <c r="B770" s="44"/>
      <c r="C770" s="44"/>
      <c r="D770" s="44"/>
      <c r="E770" s="44"/>
      <c r="F770" s="44"/>
      <c r="G770" s="43"/>
      <c r="H770" s="43"/>
      <c r="I770" s="31"/>
      <c r="J770" s="44"/>
      <c r="K770" s="31"/>
      <c r="L770" s="31"/>
      <c r="M770" s="31"/>
      <c r="N770" s="28" t="str">
        <f t="shared" si="80"/>
        <v/>
      </c>
      <c r="O770" s="28"/>
      <c r="P770" s="28"/>
      <c r="Q770" s="28"/>
      <c r="R770" s="28"/>
      <c r="S770" s="28" t="str">
        <f>IF(G770="","",CONCATENATE(#REF!,","))</f>
        <v/>
      </c>
      <c r="AQ770" s="7"/>
      <c r="AX770" s="10">
        <f t="shared" ca="1" si="79"/>
        <v>33</v>
      </c>
    </row>
    <row r="771" spans="1:50">
      <c r="A771" s="10"/>
      <c r="B771" s="44"/>
      <c r="C771" s="44"/>
      <c r="D771" s="44"/>
      <c r="E771" s="44"/>
      <c r="F771" s="44"/>
      <c r="G771" s="43"/>
      <c r="H771" s="43"/>
      <c r="I771" s="31"/>
      <c r="J771" s="44"/>
      <c r="K771" s="31"/>
      <c r="L771" s="31"/>
      <c r="M771" s="31"/>
      <c r="N771" s="28" t="str">
        <f t="shared" si="80"/>
        <v/>
      </c>
      <c r="O771" s="28"/>
      <c r="P771" s="28"/>
      <c r="Q771" s="28"/>
      <c r="R771" s="28"/>
      <c r="S771" s="28" t="str">
        <f>IF(G771="","",CONCATENATE(#REF!,","))</f>
        <v/>
      </c>
      <c r="AQ771" s="7"/>
      <c r="AX771" s="10">
        <f t="shared" ca="1" si="79"/>
        <v>1</v>
      </c>
    </row>
    <row r="772" spans="1:50">
      <c r="A772" s="10"/>
      <c r="B772" s="44"/>
      <c r="C772" s="44"/>
      <c r="D772" s="44"/>
      <c r="E772" s="44"/>
      <c r="F772" s="44"/>
      <c r="G772" s="43"/>
      <c r="H772" s="43"/>
      <c r="I772" s="31"/>
      <c r="J772" s="44"/>
      <c r="K772" s="31"/>
      <c r="L772" s="31"/>
      <c r="M772" s="31"/>
      <c r="N772" s="28" t="str">
        <f t="shared" si="80"/>
        <v/>
      </c>
      <c r="O772" s="28"/>
      <c r="P772" s="28"/>
      <c r="Q772" s="28"/>
      <c r="R772" s="28"/>
      <c r="S772" s="28" t="str">
        <f>IF(G772="","",CONCATENATE(#REF!,","))</f>
        <v/>
      </c>
      <c r="AQ772" s="7"/>
      <c r="AX772" s="10">
        <f t="shared" ca="1" si="79"/>
        <v>22</v>
      </c>
    </row>
    <row r="773" spans="1:50">
      <c r="A773" s="10"/>
      <c r="B773" s="44"/>
      <c r="C773" s="44"/>
      <c r="D773" s="44"/>
      <c r="E773" s="44"/>
      <c r="F773" s="44"/>
      <c r="G773" s="43"/>
      <c r="H773" s="43"/>
      <c r="I773" s="31"/>
      <c r="J773" s="44"/>
      <c r="K773" s="31"/>
      <c r="L773" s="31"/>
      <c r="M773" s="31"/>
      <c r="N773" s="28" t="str">
        <f t="shared" si="80"/>
        <v/>
      </c>
      <c r="O773" s="28"/>
      <c r="P773" s="28"/>
      <c r="Q773" s="28"/>
      <c r="R773" s="28"/>
      <c r="S773" s="28" t="str">
        <f>IF(G773="","",CONCATENATE(#REF!,","))</f>
        <v/>
      </c>
      <c r="AQ773" s="7"/>
      <c r="AX773" s="10">
        <f t="shared" ref="AX773:AX836" ca="1" si="81">IF($A$2="no",INT(RAND()*36+1),INT(RAND()*37))</f>
        <v>21</v>
      </c>
    </row>
    <row r="774" spans="1:50">
      <c r="A774" s="10"/>
      <c r="B774" s="44"/>
      <c r="C774" s="44"/>
      <c r="D774" s="44"/>
      <c r="E774" s="44"/>
      <c r="F774" s="44"/>
      <c r="G774" s="43"/>
      <c r="H774" s="43"/>
      <c r="I774" s="31"/>
      <c r="J774" s="44"/>
      <c r="K774" s="31"/>
      <c r="L774" s="31"/>
      <c r="M774" s="31"/>
      <c r="N774" s="28" t="str">
        <f t="shared" si="80"/>
        <v/>
      </c>
      <c r="O774" s="28"/>
      <c r="P774" s="28"/>
      <c r="Q774" s="28"/>
      <c r="R774" s="28"/>
      <c r="S774" s="28" t="str">
        <f>IF(G774="","",CONCATENATE(#REF!,","))</f>
        <v/>
      </c>
      <c r="AQ774" s="7"/>
      <c r="AX774" s="10">
        <f t="shared" ca="1" si="81"/>
        <v>35</v>
      </c>
    </row>
    <row r="775" spans="1:50">
      <c r="A775" s="10"/>
      <c r="B775" s="44"/>
      <c r="C775" s="44"/>
      <c r="D775" s="44"/>
      <c r="E775" s="44"/>
      <c r="F775" s="44"/>
      <c r="G775" s="43"/>
      <c r="H775" s="43"/>
      <c r="I775" s="31"/>
      <c r="J775" s="44"/>
      <c r="K775" s="31"/>
      <c r="L775" s="31"/>
      <c r="M775" s="31"/>
      <c r="N775" s="28" t="str">
        <f t="shared" si="80"/>
        <v/>
      </c>
      <c r="O775" s="28"/>
      <c r="P775" s="28"/>
      <c r="Q775" s="28"/>
      <c r="R775" s="28"/>
      <c r="S775" s="28" t="str">
        <f>IF(G775="","",CONCATENATE(#REF!,","))</f>
        <v/>
      </c>
      <c r="AQ775" s="7"/>
      <c r="AX775" s="10">
        <f t="shared" ca="1" si="81"/>
        <v>36</v>
      </c>
    </row>
    <row r="776" spans="1:50">
      <c r="A776" s="10"/>
      <c r="B776" s="44"/>
      <c r="C776" s="44"/>
      <c r="D776" s="44"/>
      <c r="E776" s="44"/>
      <c r="F776" s="44"/>
      <c r="G776" s="43"/>
      <c r="H776" s="43"/>
      <c r="I776" s="31"/>
      <c r="J776" s="44"/>
      <c r="K776" s="31"/>
      <c r="L776" s="31"/>
      <c r="M776" s="31"/>
      <c r="N776" s="28" t="str">
        <f t="shared" si="80"/>
        <v/>
      </c>
      <c r="O776" s="28"/>
      <c r="P776" s="28"/>
      <c r="Q776" s="28"/>
      <c r="R776" s="28"/>
      <c r="S776" s="28" t="str">
        <f>IF(G776="","",CONCATENATE(#REF!,","))</f>
        <v/>
      </c>
      <c r="AQ776" s="7"/>
      <c r="AX776" s="10">
        <f t="shared" ca="1" si="81"/>
        <v>26</v>
      </c>
    </row>
    <row r="777" spans="1:50">
      <c r="A777" s="10"/>
      <c r="B777" s="44"/>
      <c r="C777" s="44"/>
      <c r="D777" s="44"/>
      <c r="E777" s="44"/>
      <c r="F777" s="44"/>
      <c r="G777" s="43"/>
      <c r="H777" s="43"/>
      <c r="I777" s="31"/>
      <c r="J777" s="44"/>
      <c r="K777" s="31"/>
      <c r="L777" s="31"/>
      <c r="M777" s="31"/>
      <c r="N777" s="28" t="str">
        <f t="shared" si="80"/>
        <v/>
      </c>
      <c r="O777" s="28"/>
      <c r="P777" s="28"/>
      <c r="Q777" s="28"/>
      <c r="R777" s="28"/>
      <c r="S777" s="28" t="str">
        <f>IF(G777="","",CONCATENATE(#REF!,","))</f>
        <v/>
      </c>
      <c r="AQ777" s="7"/>
      <c r="AX777" s="10">
        <f t="shared" ca="1" si="81"/>
        <v>3</v>
      </c>
    </row>
    <row r="778" spans="1:50">
      <c r="A778" s="10"/>
      <c r="B778" s="44"/>
      <c r="C778" s="44"/>
      <c r="D778" s="44"/>
      <c r="E778" s="44"/>
      <c r="F778" s="44"/>
      <c r="G778" s="43"/>
      <c r="H778" s="43"/>
      <c r="I778" s="31"/>
      <c r="J778" s="44"/>
      <c r="K778" s="31"/>
      <c r="L778" s="31"/>
      <c r="M778" s="31"/>
      <c r="N778" s="28" t="str">
        <f t="shared" si="80"/>
        <v/>
      </c>
      <c r="O778" s="28"/>
      <c r="P778" s="28"/>
      <c r="Q778" s="28"/>
      <c r="R778" s="28"/>
      <c r="S778" s="28" t="str">
        <f>IF(G778="","",CONCATENATE(#REF!,","))</f>
        <v/>
      </c>
      <c r="AQ778" s="7"/>
      <c r="AX778" s="10">
        <f t="shared" ca="1" si="81"/>
        <v>1</v>
      </c>
    </row>
    <row r="779" spans="1:50">
      <c r="A779" s="10"/>
      <c r="B779" s="44"/>
      <c r="C779" s="44"/>
      <c r="D779" s="44"/>
      <c r="E779" s="44"/>
      <c r="F779" s="44"/>
      <c r="G779" s="43"/>
      <c r="H779" s="43"/>
      <c r="I779" s="31"/>
      <c r="J779" s="44"/>
      <c r="K779" s="31"/>
      <c r="L779" s="31"/>
      <c r="M779" s="31"/>
      <c r="N779" s="28" t="str">
        <f t="shared" si="80"/>
        <v/>
      </c>
      <c r="O779" s="28"/>
      <c r="P779" s="28"/>
      <c r="Q779" s="28"/>
      <c r="R779" s="28"/>
      <c r="S779" s="28" t="str">
        <f>IF(G779="","",CONCATENATE(#REF!,","))</f>
        <v/>
      </c>
      <c r="AQ779" s="7"/>
      <c r="AX779" s="10">
        <f t="shared" ca="1" si="81"/>
        <v>24</v>
      </c>
    </row>
    <row r="780" spans="1:50">
      <c r="A780" s="10"/>
      <c r="B780" s="44"/>
      <c r="C780" s="44"/>
      <c r="D780" s="44"/>
      <c r="E780" s="44"/>
      <c r="F780" s="44"/>
      <c r="G780" s="43"/>
      <c r="H780" s="43"/>
      <c r="I780" s="31"/>
      <c r="J780" s="44"/>
      <c r="K780" s="31"/>
      <c r="L780" s="31"/>
      <c r="M780" s="31"/>
      <c r="N780" s="28" t="str">
        <f t="shared" si="80"/>
        <v/>
      </c>
      <c r="O780" s="28"/>
      <c r="P780" s="28"/>
      <c r="Q780" s="28"/>
      <c r="R780" s="28"/>
      <c r="S780" s="28" t="str">
        <f>IF(G780="","",CONCATENATE(#REF!,","))</f>
        <v/>
      </c>
      <c r="AQ780" s="7"/>
      <c r="AX780" s="10">
        <f t="shared" ca="1" si="81"/>
        <v>21</v>
      </c>
    </row>
    <row r="781" spans="1:50">
      <c r="A781" s="10"/>
      <c r="B781" s="44"/>
      <c r="C781" s="44"/>
      <c r="D781" s="44"/>
      <c r="E781" s="44"/>
      <c r="F781" s="44"/>
      <c r="G781" s="43"/>
      <c r="H781" s="43"/>
      <c r="I781" s="31"/>
      <c r="J781" s="44"/>
      <c r="K781" s="31"/>
      <c r="L781" s="31"/>
      <c r="M781" s="31"/>
      <c r="N781" s="28" t="str">
        <f t="shared" si="80"/>
        <v/>
      </c>
      <c r="O781" s="28"/>
      <c r="P781" s="28"/>
      <c r="Q781" s="28"/>
      <c r="R781" s="28"/>
      <c r="S781" s="28" t="str">
        <f>IF(G781="","",CONCATENATE(#REF!,","))</f>
        <v/>
      </c>
      <c r="AQ781" s="7"/>
      <c r="AX781" s="10">
        <f t="shared" ca="1" si="81"/>
        <v>2</v>
      </c>
    </row>
    <row r="782" spans="1:50">
      <c r="A782" s="10"/>
      <c r="B782" s="44"/>
      <c r="C782" s="44"/>
      <c r="D782" s="44"/>
      <c r="E782" s="44"/>
      <c r="F782" s="44"/>
      <c r="G782" s="43"/>
      <c r="H782" s="43"/>
      <c r="I782" s="31"/>
      <c r="J782" s="44"/>
      <c r="K782" s="31"/>
      <c r="L782" s="31"/>
      <c r="M782" s="31"/>
      <c r="N782" s="28" t="str">
        <f t="shared" si="80"/>
        <v/>
      </c>
      <c r="O782" s="28"/>
      <c r="P782" s="28"/>
      <c r="Q782" s="28"/>
      <c r="R782" s="28"/>
      <c r="S782" s="28" t="str">
        <f>IF(G782="","",CONCATENATE(#REF!,","))</f>
        <v/>
      </c>
      <c r="AQ782" s="7"/>
      <c r="AX782" s="10">
        <f t="shared" ca="1" si="81"/>
        <v>7</v>
      </c>
    </row>
    <row r="783" spans="1:50">
      <c r="A783" s="10"/>
      <c r="B783" s="44"/>
      <c r="C783" s="44"/>
      <c r="D783" s="44"/>
      <c r="E783" s="44"/>
      <c r="F783" s="44"/>
      <c r="G783" s="43"/>
      <c r="H783" s="43"/>
      <c r="I783" s="31"/>
      <c r="J783" s="44"/>
      <c r="K783" s="31"/>
      <c r="L783" s="31"/>
      <c r="M783" s="31"/>
      <c r="N783" s="28" t="str">
        <f t="shared" si="80"/>
        <v/>
      </c>
      <c r="O783" s="28"/>
      <c r="P783" s="28"/>
      <c r="Q783" s="28"/>
      <c r="R783" s="28"/>
      <c r="S783" s="28" t="str">
        <f>IF(G783="","",CONCATENATE(#REF!,","))</f>
        <v/>
      </c>
      <c r="AQ783" s="7"/>
      <c r="AX783" s="10">
        <f t="shared" ca="1" si="81"/>
        <v>17</v>
      </c>
    </row>
    <row r="784" spans="1:50">
      <c r="A784" s="10"/>
      <c r="B784" s="44"/>
      <c r="C784" s="44"/>
      <c r="D784" s="44"/>
      <c r="E784" s="44"/>
      <c r="F784" s="44"/>
      <c r="G784" s="43"/>
      <c r="H784" s="43"/>
      <c r="I784" s="31"/>
      <c r="J784" s="44"/>
      <c r="K784" s="31"/>
      <c r="L784" s="31"/>
      <c r="M784" s="31"/>
      <c r="N784" s="28" t="str">
        <f t="shared" si="80"/>
        <v/>
      </c>
      <c r="O784" s="28"/>
      <c r="P784" s="28"/>
      <c r="Q784" s="28"/>
      <c r="R784" s="28"/>
      <c r="S784" s="28" t="str">
        <f>IF(G784="","",CONCATENATE(#REF!,","))</f>
        <v/>
      </c>
      <c r="AQ784" s="7"/>
      <c r="AX784" s="10">
        <f t="shared" ca="1" si="81"/>
        <v>27</v>
      </c>
    </row>
    <row r="785" spans="1:50">
      <c r="A785" s="10"/>
      <c r="B785" s="44"/>
      <c r="C785" s="44"/>
      <c r="D785" s="44"/>
      <c r="E785" s="44"/>
      <c r="F785" s="44"/>
      <c r="G785" s="43"/>
      <c r="H785" s="43"/>
      <c r="I785" s="31"/>
      <c r="J785" s="44"/>
      <c r="K785" s="31"/>
      <c r="L785" s="31"/>
      <c r="M785" s="31"/>
      <c r="N785" s="28" t="str">
        <f t="shared" si="80"/>
        <v/>
      </c>
      <c r="O785" s="28"/>
      <c r="P785" s="28"/>
      <c r="Q785" s="28"/>
      <c r="R785" s="28"/>
      <c r="S785" s="28" t="str">
        <f>IF(G785="","",CONCATENATE(#REF!,","))</f>
        <v/>
      </c>
      <c r="AQ785" s="7"/>
      <c r="AX785" s="10">
        <f t="shared" ca="1" si="81"/>
        <v>24</v>
      </c>
    </row>
    <row r="786" spans="1:50">
      <c r="A786" s="10"/>
      <c r="B786" s="44"/>
      <c r="C786" s="44"/>
      <c r="D786" s="44"/>
      <c r="E786" s="44"/>
      <c r="F786" s="44"/>
      <c r="G786" s="43"/>
      <c r="H786" s="43"/>
      <c r="I786" s="31"/>
      <c r="J786" s="44"/>
      <c r="K786" s="31"/>
      <c r="L786" s="31"/>
      <c r="M786" s="31"/>
      <c r="N786" s="28" t="str">
        <f t="shared" si="80"/>
        <v/>
      </c>
      <c r="O786" s="28"/>
      <c r="P786" s="28"/>
      <c r="Q786" s="28"/>
      <c r="R786" s="28"/>
      <c r="S786" s="28" t="str">
        <f>IF(G786="","",CONCATENATE(#REF!,","))</f>
        <v/>
      </c>
      <c r="AQ786" s="7"/>
      <c r="AX786" s="10">
        <f t="shared" ca="1" si="81"/>
        <v>8</v>
      </c>
    </row>
    <row r="787" spans="1:50">
      <c r="A787" s="10"/>
      <c r="B787" s="44"/>
      <c r="C787" s="44"/>
      <c r="D787" s="44"/>
      <c r="E787" s="44"/>
      <c r="F787" s="44"/>
      <c r="G787" s="43"/>
      <c r="H787" s="43"/>
      <c r="I787" s="31"/>
      <c r="J787" s="44"/>
      <c r="K787" s="31"/>
      <c r="L787" s="31"/>
      <c r="M787" s="31"/>
      <c r="N787" s="28" t="str">
        <f t="shared" si="80"/>
        <v/>
      </c>
      <c r="O787" s="28"/>
      <c r="P787" s="28"/>
      <c r="Q787" s="28"/>
      <c r="R787" s="28"/>
      <c r="S787" s="28" t="str">
        <f>IF(G787="","",CONCATENATE(#REF!,","))</f>
        <v/>
      </c>
      <c r="AQ787" s="7"/>
      <c r="AX787" s="10">
        <f t="shared" ca="1" si="81"/>
        <v>28</v>
      </c>
    </row>
    <row r="788" spans="1:50">
      <c r="A788" s="10"/>
      <c r="B788" s="44"/>
      <c r="C788" s="44"/>
      <c r="D788" s="44"/>
      <c r="E788" s="44"/>
      <c r="F788" s="44"/>
      <c r="G788" s="43"/>
      <c r="H788" s="43"/>
      <c r="I788" s="31"/>
      <c r="J788" s="44"/>
      <c r="K788" s="31"/>
      <c r="L788" s="31"/>
      <c r="M788" s="31"/>
      <c r="N788" s="28" t="str">
        <f t="shared" si="80"/>
        <v/>
      </c>
      <c r="O788" s="28"/>
      <c r="P788" s="28"/>
      <c r="Q788" s="28"/>
      <c r="R788" s="28"/>
      <c r="S788" s="28" t="str">
        <f>IF(G788="","",CONCATENATE(#REF!,","))</f>
        <v/>
      </c>
      <c r="AQ788" s="7"/>
      <c r="AX788" s="10">
        <f t="shared" ca="1" si="81"/>
        <v>33</v>
      </c>
    </row>
    <row r="789" spans="1:50">
      <c r="A789" s="10"/>
      <c r="B789" s="44"/>
      <c r="C789" s="44"/>
      <c r="D789" s="44"/>
      <c r="E789" s="44"/>
      <c r="F789" s="44"/>
      <c r="G789" s="43"/>
      <c r="H789" s="43"/>
      <c r="I789" s="31"/>
      <c r="J789" s="44"/>
      <c r="K789" s="31"/>
      <c r="L789" s="31"/>
      <c r="M789" s="31"/>
      <c r="N789" s="28" t="str">
        <f t="shared" si="80"/>
        <v/>
      </c>
      <c r="O789" s="28"/>
      <c r="P789" s="28"/>
      <c r="Q789" s="28"/>
      <c r="R789" s="28"/>
      <c r="S789" s="28" t="str">
        <f>IF(G789="","",CONCATENATE(#REF!,","))</f>
        <v/>
      </c>
      <c r="AQ789" s="7"/>
      <c r="AX789" s="10">
        <f t="shared" ca="1" si="81"/>
        <v>1</v>
      </c>
    </row>
    <row r="790" spans="1:50">
      <c r="A790" s="10"/>
      <c r="B790" s="44"/>
      <c r="C790" s="44"/>
      <c r="D790" s="44"/>
      <c r="E790" s="44"/>
      <c r="F790" s="44"/>
      <c r="G790" s="43"/>
      <c r="H790" s="43"/>
      <c r="I790" s="31"/>
      <c r="J790" s="44"/>
      <c r="K790" s="31"/>
      <c r="L790" s="31"/>
      <c r="M790" s="31"/>
      <c r="N790" s="28" t="str">
        <f t="shared" si="80"/>
        <v/>
      </c>
      <c r="O790" s="28"/>
      <c r="P790" s="28"/>
      <c r="Q790" s="28"/>
      <c r="R790" s="28"/>
      <c r="S790" s="28" t="str">
        <f>IF(G790="","",CONCATENATE(#REF!,","))</f>
        <v/>
      </c>
      <c r="AQ790" s="7"/>
      <c r="AX790" s="10">
        <f t="shared" ca="1" si="81"/>
        <v>20</v>
      </c>
    </row>
    <row r="791" spans="1:50">
      <c r="A791" s="10"/>
      <c r="B791" s="44"/>
      <c r="C791" s="44"/>
      <c r="D791" s="44"/>
      <c r="E791" s="44"/>
      <c r="F791" s="44"/>
      <c r="G791" s="43"/>
      <c r="H791" s="43"/>
      <c r="I791" s="31"/>
      <c r="J791" s="44"/>
      <c r="K791" s="31"/>
      <c r="L791" s="31"/>
      <c r="M791" s="31"/>
      <c r="N791" s="28" t="str">
        <f t="shared" ref="N791:N854" si="82">IF(G791="","",G791&amp;",")</f>
        <v/>
      </c>
      <c r="O791" s="28"/>
      <c r="P791" s="28"/>
      <c r="Q791" s="28"/>
      <c r="R791" s="28"/>
      <c r="S791" s="28" t="str">
        <f>IF(G791="","",CONCATENATE(#REF!,","))</f>
        <v/>
      </c>
      <c r="AQ791" s="7"/>
      <c r="AX791" s="10">
        <f t="shared" ca="1" si="81"/>
        <v>12</v>
      </c>
    </row>
    <row r="792" spans="1:50">
      <c r="A792" s="10"/>
      <c r="B792" s="44"/>
      <c r="C792" s="44"/>
      <c r="D792" s="44"/>
      <c r="E792" s="44"/>
      <c r="F792" s="44"/>
      <c r="G792" s="43"/>
      <c r="H792" s="43"/>
      <c r="I792" s="31"/>
      <c r="J792" s="44"/>
      <c r="K792" s="31"/>
      <c r="L792" s="31"/>
      <c r="M792" s="31"/>
      <c r="N792" s="28" t="str">
        <f t="shared" si="82"/>
        <v/>
      </c>
      <c r="O792" s="28"/>
      <c r="P792" s="28"/>
      <c r="Q792" s="28"/>
      <c r="R792" s="28"/>
      <c r="S792" s="28" t="str">
        <f>IF(G792="","",CONCATENATE(#REF!,","))</f>
        <v/>
      </c>
      <c r="AQ792" s="7"/>
      <c r="AX792" s="10">
        <f t="shared" ca="1" si="81"/>
        <v>27</v>
      </c>
    </row>
    <row r="793" spans="1:50">
      <c r="A793" s="10"/>
      <c r="B793" s="44"/>
      <c r="C793" s="44"/>
      <c r="D793" s="44"/>
      <c r="E793" s="44"/>
      <c r="F793" s="44"/>
      <c r="G793" s="43"/>
      <c r="H793" s="43"/>
      <c r="I793" s="31"/>
      <c r="J793" s="44"/>
      <c r="K793" s="31"/>
      <c r="L793" s="31"/>
      <c r="M793" s="31"/>
      <c r="N793" s="28" t="str">
        <f t="shared" si="82"/>
        <v/>
      </c>
      <c r="O793" s="28"/>
      <c r="P793" s="28"/>
      <c r="Q793" s="28"/>
      <c r="R793" s="28"/>
      <c r="S793" s="28" t="str">
        <f>IF(G793="","",CONCATENATE(#REF!,","))</f>
        <v/>
      </c>
      <c r="AQ793" s="7"/>
      <c r="AX793" s="10">
        <f t="shared" ca="1" si="81"/>
        <v>6</v>
      </c>
    </row>
    <row r="794" spans="1:50">
      <c r="A794" s="10"/>
      <c r="B794" s="44"/>
      <c r="C794" s="44"/>
      <c r="D794" s="44"/>
      <c r="E794" s="44"/>
      <c r="F794" s="44"/>
      <c r="G794" s="43"/>
      <c r="H794" s="43"/>
      <c r="I794" s="31"/>
      <c r="J794" s="44"/>
      <c r="K794" s="31"/>
      <c r="L794" s="31"/>
      <c r="M794" s="31"/>
      <c r="N794" s="28" t="str">
        <f t="shared" si="82"/>
        <v/>
      </c>
      <c r="O794" s="28"/>
      <c r="P794" s="28"/>
      <c r="Q794" s="28"/>
      <c r="R794" s="28"/>
      <c r="S794" s="28" t="str">
        <f>IF(G794="","",CONCATENATE(#REF!,","))</f>
        <v/>
      </c>
      <c r="AQ794" s="7"/>
      <c r="AX794" s="10">
        <f t="shared" ca="1" si="81"/>
        <v>32</v>
      </c>
    </row>
    <row r="795" spans="1:50">
      <c r="A795" s="10"/>
      <c r="B795" s="44"/>
      <c r="C795" s="44"/>
      <c r="D795" s="44"/>
      <c r="E795" s="44"/>
      <c r="F795" s="44"/>
      <c r="G795" s="43"/>
      <c r="H795" s="43"/>
      <c r="I795" s="31"/>
      <c r="J795" s="44"/>
      <c r="K795" s="31"/>
      <c r="L795" s="31"/>
      <c r="M795" s="31"/>
      <c r="N795" s="28" t="str">
        <f t="shared" si="82"/>
        <v/>
      </c>
      <c r="O795" s="28"/>
      <c r="P795" s="28"/>
      <c r="Q795" s="28"/>
      <c r="R795" s="28"/>
      <c r="S795" s="28" t="str">
        <f>IF(G795="","",CONCATENATE(#REF!,","))</f>
        <v/>
      </c>
      <c r="AQ795" s="7"/>
      <c r="AX795" s="10">
        <f t="shared" ca="1" si="81"/>
        <v>15</v>
      </c>
    </row>
    <row r="796" spans="1:50">
      <c r="A796" s="10"/>
      <c r="B796" s="44"/>
      <c r="C796" s="44"/>
      <c r="D796" s="44"/>
      <c r="E796" s="44"/>
      <c r="F796" s="44"/>
      <c r="G796" s="43"/>
      <c r="H796" s="43"/>
      <c r="I796" s="31"/>
      <c r="J796" s="44"/>
      <c r="K796" s="31"/>
      <c r="L796" s="31"/>
      <c r="M796" s="31"/>
      <c r="N796" s="28" t="str">
        <f t="shared" si="82"/>
        <v/>
      </c>
      <c r="O796" s="28"/>
      <c r="P796" s="28"/>
      <c r="Q796" s="28"/>
      <c r="R796" s="28"/>
      <c r="S796" s="28" t="str">
        <f>IF(G796="","",CONCATENATE(#REF!,","))</f>
        <v/>
      </c>
      <c r="AQ796" s="7"/>
      <c r="AX796" s="10">
        <f t="shared" ca="1" si="81"/>
        <v>34</v>
      </c>
    </row>
    <row r="797" spans="1:50">
      <c r="A797" s="10"/>
      <c r="B797" s="44"/>
      <c r="C797" s="44"/>
      <c r="D797" s="44"/>
      <c r="E797" s="44"/>
      <c r="F797" s="44"/>
      <c r="G797" s="43"/>
      <c r="H797" s="43"/>
      <c r="I797" s="31"/>
      <c r="J797" s="44"/>
      <c r="K797" s="31"/>
      <c r="L797" s="31"/>
      <c r="M797" s="31"/>
      <c r="N797" s="28" t="str">
        <f t="shared" si="82"/>
        <v/>
      </c>
      <c r="O797" s="28"/>
      <c r="P797" s="28"/>
      <c r="Q797" s="28"/>
      <c r="R797" s="28"/>
      <c r="S797" s="28" t="str">
        <f>IF(G797="","",CONCATENATE(#REF!,","))</f>
        <v/>
      </c>
      <c r="AQ797" s="7"/>
      <c r="AX797" s="10">
        <f t="shared" ca="1" si="81"/>
        <v>4</v>
      </c>
    </row>
    <row r="798" spans="1:50">
      <c r="A798" s="10"/>
      <c r="B798" s="44"/>
      <c r="C798" s="44"/>
      <c r="D798" s="44"/>
      <c r="E798" s="44"/>
      <c r="F798" s="44"/>
      <c r="G798" s="43"/>
      <c r="H798" s="43"/>
      <c r="I798" s="31"/>
      <c r="J798" s="44"/>
      <c r="K798" s="31"/>
      <c r="L798" s="31"/>
      <c r="M798" s="31"/>
      <c r="N798" s="28" t="str">
        <f t="shared" si="82"/>
        <v/>
      </c>
      <c r="O798" s="28"/>
      <c r="P798" s="28"/>
      <c r="Q798" s="28"/>
      <c r="R798" s="28"/>
      <c r="S798" s="28" t="str">
        <f>IF(G798="","",CONCATENATE(#REF!,","))</f>
        <v/>
      </c>
      <c r="AQ798" s="7"/>
      <c r="AX798" s="10">
        <f t="shared" ca="1" si="81"/>
        <v>12</v>
      </c>
    </row>
    <row r="799" spans="1:50">
      <c r="A799" s="10"/>
      <c r="B799" s="44"/>
      <c r="C799" s="44"/>
      <c r="D799" s="44"/>
      <c r="E799" s="44"/>
      <c r="F799" s="44"/>
      <c r="G799" s="43"/>
      <c r="H799" s="43"/>
      <c r="I799" s="31"/>
      <c r="J799" s="44"/>
      <c r="K799" s="31"/>
      <c r="L799" s="31"/>
      <c r="M799" s="31"/>
      <c r="N799" s="28" t="str">
        <f t="shared" si="82"/>
        <v/>
      </c>
      <c r="O799" s="28"/>
      <c r="P799" s="28"/>
      <c r="Q799" s="28"/>
      <c r="R799" s="28"/>
      <c r="S799" s="28" t="str">
        <f>IF(G799="","",CONCATENATE(#REF!,","))</f>
        <v/>
      </c>
      <c r="AQ799" s="7"/>
      <c r="AX799" s="10">
        <f t="shared" ca="1" si="81"/>
        <v>28</v>
      </c>
    </row>
    <row r="800" spans="1:50">
      <c r="A800" s="10"/>
      <c r="B800" s="44"/>
      <c r="C800" s="44"/>
      <c r="D800" s="44"/>
      <c r="E800" s="44"/>
      <c r="F800" s="44"/>
      <c r="G800" s="43"/>
      <c r="H800" s="43"/>
      <c r="I800" s="31"/>
      <c r="J800" s="44"/>
      <c r="K800" s="31"/>
      <c r="L800" s="31"/>
      <c r="M800" s="31"/>
      <c r="N800" s="28" t="str">
        <f t="shared" si="82"/>
        <v/>
      </c>
      <c r="O800" s="28"/>
      <c r="P800" s="28"/>
      <c r="Q800" s="28"/>
      <c r="R800" s="28"/>
      <c r="S800" s="28" t="str">
        <f>IF(G800="","",CONCATENATE(#REF!,","))</f>
        <v/>
      </c>
      <c r="AQ800" s="7"/>
      <c r="AX800" s="10">
        <f t="shared" ca="1" si="81"/>
        <v>6</v>
      </c>
    </row>
    <row r="801" spans="1:50">
      <c r="A801" s="10"/>
      <c r="B801" s="44"/>
      <c r="C801" s="44"/>
      <c r="D801" s="44"/>
      <c r="E801" s="44"/>
      <c r="F801" s="44"/>
      <c r="G801" s="43"/>
      <c r="H801" s="43"/>
      <c r="I801" s="31"/>
      <c r="J801" s="44"/>
      <c r="K801" s="31"/>
      <c r="L801" s="31"/>
      <c r="M801" s="31"/>
      <c r="N801" s="28" t="str">
        <f t="shared" si="82"/>
        <v/>
      </c>
      <c r="O801" s="28"/>
      <c r="P801" s="28"/>
      <c r="Q801" s="28"/>
      <c r="R801" s="28"/>
      <c r="S801" s="28" t="str">
        <f>IF(G801="","",CONCATENATE(#REF!,","))</f>
        <v/>
      </c>
      <c r="AQ801" s="7"/>
      <c r="AX801" s="10">
        <f t="shared" ca="1" si="81"/>
        <v>21</v>
      </c>
    </row>
    <row r="802" spans="1:50">
      <c r="A802" s="10"/>
      <c r="B802" s="44"/>
      <c r="C802" s="44"/>
      <c r="D802" s="44"/>
      <c r="E802" s="44"/>
      <c r="F802" s="44"/>
      <c r="G802" s="43"/>
      <c r="H802" s="43"/>
      <c r="I802" s="31"/>
      <c r="J802" s="44"/>
      <c r="K802" s="31"/>
      <c r="L802" s="31"/>
      <c r="M802" s="31"/>
      <c r="N802" s="28" t="str">
        <f t="shared" si="82"/>
        <v/>
      </c>
      <c r="O802" s="28"/>
      <c r="P802" s="28"/>
      <c r="Q802" s="28"/>
      <c r="R802" s="28"/>
      <c r="S802" s="28" t="str">
        <f>IF(G802="","",CONCATENATE(#REF!,","))</f>
        <v/>
      </c>
      <c r="AQ802" s="7"/>
      <c r="AX802" s="10">
        <f t="shared" ca="1" si="81"/>
        <v>28</v>
      </c>
    </row>
    <row r="803" spans="1:50">
      <c r="A803" s="10"/>
      <c r="B803" s="44"/>
      <c r="C803" s="44"/>
      <c r="D803" s="44"/>
      <c r="E803" s="44"/>
      <c r="F803" s="44"/>
      <c r="G803" s="43"/>
      <c r="H803" s="43"/>
      <c r="I803" s="31"/>
      <c r="J803" s="44"/>
      <c r="K803" s="31"/>
      <c r="L803" s="31"/>
      <c r="M803" s="31"/>
      <c r="N803" s="28" t="str">
        <f t="shared" si="82"/>
        <v/>
      </c>
      <c r="O803" s="28"/>
      <c r="P803" s="28"/>
      <c r="Q803" s="28"/>
      <c r="R803" s="28"/>
      <c r="S803" s="28" t="str">
        <f>IF(G803="","",CONCATENATE(#REF!,","))</f>
        <v/>
      </c>
      <c r="AQ803" s="7"/>
      <c r="AX803" s="10">
        <f t="shared" ca="1" si="81"/>
        <v>17</v>
      </c>
    </row>
    <row r="804" spans="1:50">
      <c r="A804" s="10"/>
      <c r="B804" s="44"/>
      <c r="C804" s="44"/>
      <c r="D804" s="44"/>
      <c r="E804" s="44"/>
      <c r="F804" s="44"/>
      <c r="G804" s="43"/>
      <c r="H804" s="43"/>
      <c r="I804" s="31"/>
      <c r="J804" s="44"/>
      <c r="K804" s="31"/>
      <c r="L804" s="31"/>
      <c r="M804" s="31"/>
      <c r="N804" s="28" t="str">
        <f t="shared" si="82"/>
        <v/>
      </c>
      <c r="O804" s="28"/>
      <c r="P804" s="28"/>
      <c r="Q804" s="28"/>
      <c r="R804" s="28"/>
      <c r="S804" s="28" t="str">
        <f>IF(G804="","",CONCATENATE(#REF!,","))</f>
        <v/>
      </c>
      <c r="AQ804" s="7"/>
      <c r="AX804" s="10">
        <f t="shared" ca="1" si="81"/>
        <v>0</v>
      </c>
    </row>
    <row r="805" spans="1:50">
      <c r="A805" s="10"/>
      <c r="B805" s="44"/>
      <c r="C805" s="44"/>
      <c r="D805" s="44"/>
      <c r="E805" s="44"/>
      <c r="F805" s="44"/>
      <c r="G805" s="43"/>
      <c r="H805" s="43"/>
      <c r="I805" s="31"/>
      <c r="J805" s="44"/>
      <c r="K805" s="31"/>
      <c r="L805" s="31"/>
      <c r="M805" s="31"/>
      <c r="N805" s="28" t="str">
        <f t="shared" si="82"/>
        <v/>
      </c>
      <c r="O805" s="28"/>
      <c r="P805" s="28"/>
      <c r="Q805" s="28"/>
      <c r="R805" s="28"/>
      <c r="S805" s="28" t="str">
        <f>IF(G805="","",CONCATENATE(#REF!,","))</f>
        <v/>
      </c>
      <c r="AQ805" s="7"/>
      <c r="AX805" s="10">
        <f t="shared" ca="1" si="81"/>
        <v>9</v>
      </c>
    </row>
    <row r="806" spans="1:50">
      <c r="A806" s="10"/>
      <c r="B806" s="44"/>
      <c r="C806" s="44"/>
      <c r="D806" s="44"/>
      <c r="E806" s="44"/>
      <c r="F806" s="44"/>
      <c r="G806" s="43"/>
      <c r="H806" s="43"/>
      <c r="I806" s="31"/>
      <c r="J806" s="44"/>
      <c r="K806" s="31"/>
      <c r="L806" s="31"/>
      <c r="M806" s="31"/>
      <c r="N806" s="28" t="str">
        <f t="shared" si="82"/>
        <v/>
      </c>
      <c r="O806" s="28"/>
      <c r="P806" s="28"/>
      <c r="Q806" s="28"/>
      <c r="R806" s="28"/>
      <c r="S806" s="28" t="str">
        <f>IF(G806="","",CONCATENATE(#REF!,","))</f>
        <v/>
      </c>
      <c r="AQ806" s="7"/>
      <c r="AX806" s="10">
        <f t="shared" ca="1" si="81"/>
        <v>6</v>
      </c>
    </row>
    <row r="807" spans="1:50">
      <c r="A807" s="10"/>
      <c r="B807" s="44"/>
      <c r="C807" s="44"/>
      <c r="D807" s="44"/>
      <c r="E807" s="44"/>
      <c r="F807" s="44"/>
      <c r="G807" s="43"/>
      <c r="H807" s="43"/>
      <c r="I807" s="31"/>
      <c r="J807" s="44"/>
      <c r="K807" s="31"/>
      <c r="L807" s="31"/>
      <c r="M807" s="31"/>
      <c r="N807" s="28" t="str">
        <f t="shared" si="82"/>
        <v/>
      </c>
      <c r="O807" s="28"/>
      <c r="P807" s="28"/>
      <c r="Q807" s="28"/>
      <c r="R807" s="28"/>
      <c r="S807" s="28" t="str">
        <f>IF(G807="","",CONCATENATE(#REF!,","))</f>
        <v/>
      </c>
      <c r="AQ807" s="7"/>
      <c r="AX807" s="10">
        <f t="shared" ca="1" si="81"/>
        <v>35</v>
      </c>
    </row>
    <row r="808" spans="1:50">
      <c r="A808" s="10"/>
      <c r="B808" s="44"/>
      <c r="C808" s="44"/>
      <c r="D808" s="44"/>
      <c r="E808" s="44"/>
      <c r="F808" s="44"/>
      <c r="G808" s="43"/>
      <c r="H808" s="43"/>
      <c r="I808" s="31"/>
      <c r="J808" s="44"/>
      <c r="K808" s="31"/>
      <c r="L808" s="31"/>
      <c r="M808" s="31"/>
      <c r="N808" s="28" t="str">
        <f t="shared" si="82"/>
        <v/>
      </c>
      <c r="O808" s="28"/>
      <c r="P808" s="28"/>
      <c r="Q808" s="28"/>
      <c r="R808" s="28"/>
      <c r="S808" s="28" t="str">
        <f>IF(G808="","",CONCATENATE(#REF!,","))</f>
        <v/>
      </c>
      <c r="AQ808" s="7"/>
      <c r="AX808" s="10">
        <f t="shared" ca="1" si="81"/>
        <v>1</v>
      </c>
    </row>
    <row r="809" spans="1:50">
      <c r="A809" s="10"/>
      <c r="B809" s="44"/>
      <c r="C809" s="44"/>
      <c r="D809" s="44"/>
      <c r="E809" s="44"/>
      <c r="F809" s="44"/>
      <c r="G809" s="43"/>
      <c r="H809" s="43"/>
      <c r="I809" s="31"/>
      <c r="J809" s="44"/>
      <c r="K809" s="31"/>
      <c r="L809" s="31"/>
      <c r="M809" s="31"/>
      <c r="N809" s="28" t="str">
        <f t="shared" si="82"/>
        <v/>
      </c>
      <c r="O809" s="28"/>
      <c r="P809" s="28"/>
      <c r="Q809" s="28"/>
      <c r="R809" s="28"/>
      <c r="S809" s="28" t="str">
        <f>IF(G809="","",CONCATENATE(#REF!,","))</f>
        <v/>
      </c>
      <c r="AQ809" s="7"/>
      <c r="AX809" s="10">
        <f t="shared" ca="1" si="81"/>
        <v>22</v>
      </c>
    </row>
    <row r="810" spans="1:50">
      <c r="A810" s="10"/>
      <c r="B810" s="44"/>
      <c r="C810" s="44"/>
      <c r="D810" s="44"/>
      <c r="E810" s="44"/>
      <c r="F810" s="44"/>
      <c r="G810" s="43"/>
      <c r="H810" s="43"/>
      <c r="I810" s="31"/>
      <c r="J810" s="44"/>
      <c r="K810" s="31"/>
      <c r="L810" s="31"/>
      <c r="M810" s="31"/>
      <c r="N810" s="28" t="str">
        <f t="shared" si="82"/>
        <v/>
      </c>
      <c r="O810" s="28"/>
      <c r="P810" s="28"/>
      <c r="Q810" s="28"/>
      <c r="R810" s="28"/>
      <c r="S810" s="28" t="str">
        <f>IF(G810="","",CONCATENATE(#REF!,","))</f>
        <v/>
      </c>
      <c r="AQ810" s="7"/>
      <c r="AX810" s="10">
        <f t="shared" ca="1" si="81"/>
        <v>19</v>
      </c>
    </row>
    <row r="811" spans="1:50">
      <c r="A811" s="10"/>
      <c r="B811" s="44"/>
      <c r="C811" s="44"/>
      <c r="D811" s="44"/>
      <c r="E811" s="44"/>
      <c r="F811" s="44"/>
      <c r="G811" s="43"/>
      <c r="H811" s="43"/>
      <c r="I811" s="31"/>
      <c r="J811" s="44"/>
      <c r="K811" s="31"/>
      <c r="L811" s="31"/>
      <c r="M811" s="31"/>
      <c r="N811" s="28" t="str">
        <f t="shared" si="82"/>
        <v/>
      </c>
      <c r="O811" s="28"/>
      <c r="P811" s="28"/>
      <c r="Q811" s="28"/>
      <c r="R811" s="28"/>
      <c r="S811" s="28" t="str">
        <f>IF(G811="","",CONCATENATE(#REF!,","))</f>
        <v/>
      </c>
      <c r="AQ811" s="7"/>
      <c r="AX811" s="10">
        <f t="shared" ca="1" si="81"/>
        <v>18</v>
      </c>
    </row>
    <row r="812" spans="1:50">
      <c r="A812" s="10"/>
      <c r="B812" s="44"/>
      <c r="C812" s="44"/>
      <c r="D812" s="44"/>
      <c r="E812" s="44"/>
      <c r="F812" s="44"/>
      <c r="G812" s="43"/>
      <c r="H812" s="43"/>
      <c r="I812" s="31"/>
      <c r="J812" s="44"/>
      <c r="K812" s="31"/>
      <c r="L812" s="31"/>
      <c r="M812" s="31"/>
      <c r="N812" s="28" t="str">
        <f t="shared" si="82"/>
        <v/>
      </c>
      <c r="O812" s="28"/>
      <c r="P812" s="28"/>
      <c r="Q812" s="28"/>
      <c r="R812" s="28"/>
      <c r="S812" s="28" t="str">
        <f>IF(G812="","",CONCATENATE(#REF!,","))</f>
        <v/>
      </c>
      <c r="AQ812" s="7"/>
      <c r="AX812" s="10">
        <f t="shared" ca="1" si="81"/>
        <v>10</v>
      </c>
    </row>
    <row r="813" spans="1:50">
      <c r="A813" s="10"/>
      <c r="B813" s="44"/>
      <c r="C813" s="44"/>
      <c r="D813" s="44"/>
      <c r="E813" s="44"/>
      <c r="F813" s="44"/>
      <c r="G813" s="43"/>
      <c r="H813" s="43"/>
      <c r="I813" s="31"/>
      <c r="J813" s="44"/>
      <c r="K813" s="31"/>
      <c r="L813" s="31"/>
      <c r="M813" s="31"/>
      <c r="N813" s="28" t="str">
        <f t="shared" si="82"/>
        <v/>
      </c>
      <c r="O813" s="28"/>
      <c r="P813" s="28"/>
      <c r="Q813" s="28"/>
      <c r="R813" s="28"/>
      <c r="S813" s="28" t="str">
        <f>IF(G813="","",CONCATENATE(#REF!,","))</f>
        <v/>
      </c>
      <c r="AQ813" s="7"/>
      <c r="AX813" s="10">
        <f t="shared" ca="1" si="81"/>
        <v>14</v>
      </c>
    </row>
    <row r="814" spans="1:50">
      <c r="A814" s="10"/>
      <c r="B814" s="44"/>
      <c r="C814" s="44"/>
      <c r="D814" s="44"/>
      <c r="E814" s="44"/>
      <c r="F814" s="44"/>
      <c r="G814" s="43"/>
      <c r="H814" s="43"/>
      <c r="I814" s="31"/>
      <c r="J814" s="44"/>
      <c r="K814" s="31"/>
      <c r="L814" s="31"/>
      <c r="M814" s="31"/>
      <c r="N814" s="28" t="str">
        <f t="shared" si="82"/>
        <v/>
      </c>
      <c r="O814" s="28"/>
      <c r="P814" s="28"/>
      <c r="Q814" s="28"/>
      <c r="R814" s="28"/>
      <c r="S814" s="28" t="str">
        <f>IF(G814="","",CONCATENATE(#REF!,","))</f>
        <v/>
      </c>
      <c r="AQ814" s="7"/>
      <c r="AX814" s="10">
        <f t="shared" ca="1" si="81"/>
        <v>6</v>
      </c>
    </row>
    <row r="815" spans="1:50">
      <c r="A815" s="10"/>
      <c r="B815" s="44"/>
      <c r="C815" s="44"/>
      <c r="D815" s="44"/>
      <c r="E815" s="44"/>
      <c r="F815" s="44"/>
      <c r="G815" s="43"/>
      <c r="H815" s="43"/>
      <c r="I815" s="31"/>
      <c r="J815" s="44"/>
      <c r="K815" s="31"/>
      <c r="L815" s="31"/>
      <c r="M815" s="31"/>
      <c r="N815" s="28" t="str">
        <f t="shared" si="82"/>
        <v/>
      </c>
      <c r="O815" s="28"/>
      <c r="P815" s="28"/>
      <c r="Q815" s="28"/>
      <c r="R815" s="28"/>
      <c r="S815" s="28" t="str">
        <f>IF(G815="","",CONCATENATE(#REF!,","))</f>
        <v/>
      </c>
      <c r="AQ815" s="7"/>
      <c r="AX815" s="10">
        <f t="shared" ca="1" si="81"/>
        <v>16</v>
      </c>
    </row>
    <row r="816" spans="1:50">
      <c r="A816" s="10"/>
      <c r="B816" s="44"/>
      <c r="C816" s="44"/>
      <c r="D816" s="44"/>
      <c r="E816" s="44"/>
      <c r="F816" s="44"/>
      <c r="G816" s="43"/>
      <c r="H816" s="43"/>
      <c r="I816" s="31"/>
      <c r="J816" s="44"/>
      <c r="K816" s="31"/>
      <c r="L816" s="31"/>
      <c r="M816" s="31"/>
      <c r="N816" s="28" t="str">
        <f t="shared" si="82"/>
        <v/>
      </c>
      <c r="O816" s="28"/>
      <c r="P816" s="28"/>
      <c r="Q816" s="28"/>
      <c r="R816" s="28"/>
      <c r="S816" s="28" t="str">
        <f>IF(G816="","",CONCATENATE(#REF!,","))</f>
        <v/>
      </c>
      <c r="AQ816" s="7"/>
      <c r="AX816" s="10">
        <f t="shared" ca="1" si="81"/>
        <v>12</v>
      </c>
    </row>
    <row r="817" spans="1:50">
      <c r="A817" s="10"/>
      <c r="B817" s="44"/>
      <c r="C817" s="44"/>
      <c r="D817" s="44"/>
      <c r="E817" s="44"/>
      <c r="F817" s="44"/>
      <c r="G817" s="43"/>
      <c r="H817" s="43"/>
      <c r="I817" s="31"/>
      <c r="J817" s="44"/>
      <c r="K817" s="31"/>
      <c r="L817" s="31"/>
      <c r="M817" s="31"/>
      <c r="N817" s="28" t="str">
        <f t="shared" si="82"/>
        <v/>
      </c>
      <c r="O817" s="28"/>
      <c r="P817" s="28"/>
      <c r="Q817" s="28"/>
      <c r="R817" s="28"/>
      <c r="S817" s="28" t="str">
        <f>IF(G817="","",CONCATENATE(#REF!,","))</f>
        <v/>
      </c>
      <c r="AQ817" s="7"/>
      <c r="AX817" s="10">
        <f t="shared" ca="1" si="81"/>
        <v>4</v>
      </c>
    </row>
    <row r="818" spans="1:50">
      <c r="A818" s="10"/>
      <c r="B818" s="44"/>
      <c r="C818" s="44"/>
      <c r="D818" s="44"/>
      <c r="E818" s="44"/>
      <c r="F818" s="44"/>
      <c r="G818" s="43"/>
      <c r="H818" s="43"/>
      <c r="I818" s="31"/>
      <c r="J818" s="44"/>
      <c r="K818" s="31"/>
      <c r="L818" s="31"/>
      <c r="M818" s="31"/>
      <c r="N818" s="28" t="str">
        <f t="shared" si="82"/>
        <v/>
      </c>
      <c r="O818" s="28"/>
      <c r="P818" s="28"/>
      <c r="Q818" s="28"/>
      <c r="R818" s="28"/>
      <c r="S818" s="28" t="str">
        <f>IF(G818="","",CONCATENATE(#REF!,","))</f>
        <v/>
      </c>
      <c r="AQ818" s="7"/>
      <c r="AX818" s="10">
        <f t="shared" ca="1" si="81"/>
        <v>28</v>
      </c>
    </row>
    <row r="819" spans="1:50">
      <c r="A819" s="10"/>
      <c r="B819" s="44"/>
      <c r="C819" s="44"/>
      <c r="D819" s="44"/>
      <c r="E819" s="44"/>
      <c r="F819" s="44"/>
      <c r="G819" s="43"/>
      <c r="H819" s="43"/>
      <c r="I819" s="31"/>
      <c r="J819" s="44"/>
      <c r="K819" s="31"/>
      <c r="L819" s="31"/>
      <c r="M819" s="31"/>
      <c r="N819" s="28" t="str">
        <f t="shared" si="82"/>
        <v/>
      </c>
      <c r="O819" s="28"/>
      <c r="P819" s="28"/>
      <c r="Q819" s="28"/>
      <c r="R819" s="28"/>
      <c r="S819" s="28" t="str">
        <f>IF(G819="","",CONCATENATE(#REF!,","))</f>
        <v/>
      </c>
      <c r="AQ819" s="7"/>
      <c r="AX819" s="10">
        <f t="shared" ca="1" si="81"/>
        <v>20</v>
      </c>
    </row>
    <row r="820" spans="1:50">
      <c r="A820" s="10"/>
      <c r="B820" s="44"/>
      <c r="C820" s="44"/>
      <c r="D820" s="44"/>
      <c r="E820" s="44"/>
      <c r="F820" s="44"/>
      <c r="G820" s="43"/>
      <c r="H820" s="43"/>
      <c r="I820" s="31"/>
      <c r="J820" s="44"/>
      <c r="K820" s="31"/>
      <c r="L820" s="31"/>
      <c r="M820" s="31"/>
      <c r="N820" s="28" t="str">
        <f t="shared" si="82"/>
        <v/>
      </c>
      <c r="O820" s="28"/>
      <c r="P820" s="28"/>
      <c r="Q820" s="28"/>
      <c r="R820" s="28"/>
      <c r="S820" s="28" t="str">
        <f>IF(G820="","",CONCATENATE(#REF!,","))</f>
        <v/>
      </c>
      <c r="AQ820" s="7"/>
      <c r="AX820" s="10">
        <f t="shared" ca="1" si="81"/>
        <v>36</v>
      </c>
    </row>
    <row r="821" spans="1:50">
      <c r="A821" s="10"/>
      <c r="B821" s="44"/>
      <c r="C821" s="44"/>
      <c r="D821" s="44"/>
      <c r="E821" s="44"/>
      <c r="F821" s="44"/>
      <c r="G821" s="43"/>
      <c r="H821" s="43"/>
      <c r="I821" s="31"/>
      <c r="J821" s="44"/>
      <c r="K821" s="31"/>
      <c r="L821" s="31"/>
      <c r="M821" s="31"/>
      <c r="N821" s="28" t="str">
        <f t="shared" si="82"/>
        <v/>
      </c>
      <c r="O821" s="28"/>
      <c r="P821" s="28"/>
      <c r="Q821" s="28"/>
      <c r="R821" s="28"/>
      <c r="S821" s="28" t="str">
        <f>IF(G821="","",CONCATENATE(#REF!,","))</f>
        <v/>
      </c>
      <c r="AQ821" s="7"/>
      <c r="AX821" s="10">
        <f t="shared" ca="1" si="81"/>
        <v>26</v>
      </c>
    </row>
    <row r="822" spans="1:50">
      <c r="A822" s="10"/>
      <c r="B822" s="44"/>
      <c r="C822" s="44"/>
      <c r="D822" s="44"/>
      <c r="E822" s="44"/>
      <c r="F822" s="44"/>
      <c r="G822" s="43"/>
      <c r="H822" s="43"/>
      <c r="I822" s="31"/>
      <c r="J822" s="44"/>
      <c r="K822" s="31"/>
      <c r="L822" s="31"/>
      <c r="M822" s="31"/>
      <c r="N822" s="28" t="str">
        <f t="shared" si="82"/>
        <v/>
      </c>
      <c r="O822" s="28"/>
      <c r="P822" s="28"/>
      <c r="Q822" s="28"/>
      <c r="R822" s="28"/>
      <c r="S822" s="28" t="str">
        <f>IF(G822="","",CONCATENATE(#REF!,","))</f>
        <v/>
      </c>
      <c r="AQ822" s="7"/>
      <c r="AX822" s="10">
        <f t="shared" ca="1" si="81"/>
        <v>1</v>
      </c>
    </row>
    <row r="823" spans="1:50">
      <c r="A823" s="10"/>
      <c r="B823" s="44"/>
      <c r="C823" s="44"/>
      <c r="D823" s="44"/>
      <c r="E823" s="44"/>
      <c r="F823" s="44"/>
      <c r="G823" s="43"/>
      <c r="H823" s="43"/>
      <c r="I823" s="31"/>
      <c r="J823" s="44"/>
      <c r="K823" s="31"/>
      <c r="L823" s="31"/>
      <c r="M823" s="31"/>
      <c r="N823" s="28" t="str">
        <f t="shared" si="82"/>
        <v/>
      </c>
      <c r="O823" s="28"/>
      <c r="P823" s="28"/>
      <c r="Q823" s="28"/>
      <c r="R823" s="28"/>
      <c r="S823" s="28" t="str">
        <f>IF(G823="","",CONCATENATE(#REF!,","))</f>
        <v/>
      </c>
      <c r="AQ823" s="7"/>
      <c r="AX823" s="10">
        <f t="shared" ca="1" si="81"/>
        <v>31</v>
      </c>
    </row>
    <row r="824" spans="1:50">
      <c r="A824" s="10"/>
      <c r="B824" s="44"/>
      <c r="C824" s="44"/>
      <c r="D824" s="44"/>
      <c r="E824" s="44"/>
      <c r="F824" s="44"/>
      <c r="G824" s="43"/>
      <c r="H824" s="43"/>
      <c r="I824" s="31"/>
      <c r="J824" s="44"/>
      <c r="K824" s="31"/>
      <c r="L824" s="31"/>
      <c r="M824" s="31"/>
      <c r="N824" s="28" t="str">
        <f t="shared" si="82"/>
        <v/>
      </c>
      <c r="O824" s="28"/>
      <c r="P824" s="28"/>
      <c r="Q824" s="28"/>
      <c r="R824" s="28"/>
      <c r="S824" s="28" t="str">
        <f>IF(G824="","",CONCATENATE(#REF!,","))</f>
        <v/>
      </c>
      <c r="AQ824" s="7"/>
      <c r="AX824" s="10">
        <f t="shared" ca="1" si="81"/>
        <v>34</v>
      </c>
    </row>
    <row r="825" spans="1:50">
      <c r="A825" s="10"/>
      <c r="B825" s="44"/>
      <c r="C825" s="44"/>
      <c r="D825" s="44"/>
      <c r="E825" s="44"/>
      <c r="F825" s="44"/>
      <c r="G825" s="43"/>
      <c r="H825" s="43"/>
      <c r="I825" s="31"/>
      <c r="J825" s="44"/>
      <c r="K825" s="31"/>
      <c r="L825" s="31"/>
      <c r="M825" s="31"/>
      <c r="N825" s="28" t="str">
        <f t="shared" si="82"/>
        <v/>
      </c>
      <c r="O825" s="28"/>
      <c r="P825" s="28"/>
      <c r="Q825" s="28"/>
      <c r="R825" s="28"/>
      <c r="S825" s="28" t="str">
        <f>IF(G825="","",CONCATENATE(#REF!,","))</f>
        <v/>
      </c>
      <c r="AQ825" s="7"/>
      <c r="AX825" s="10">
        <f t="shared" ca="1" si="81"/>
        <v>3</v>
      </c>
    </row>
    <row r="826" spans="1:50">
      <c r="A826" s="10"/>
      <c r="B826" s="44"/>
      <c r="C826" s="44"/>
      <c r="D826" s="44"/>
      <c r="E826" s="44"/>
      <c r="F826" s="44"/>
      <c r="G826" s="43"/>
      <c r="H826" s="43"/>
      <c r="I826" s="31"/>
      <c r="J826" s="44"/>
      <c r="K826" s="31"/>
      <c r="L826" s="31"/>
      <c r="M826" s="31"/>
      <c r="N826" s="28" t="str">
        <f t="shared" si="82"/>
        <v/>
      </c>
      <c r="O826" s="28"/>
      <c r="P826" s="28"/>
      <c r="Q826" s="28"/>
      <c r="R826" s="28"/>
      <c r="S826" s="28" t="str">
        <f>IF(G826="","",CONCATENATE(#REF!,","))</f>
        <v/>
      </c>
      <c r="AQ826" s="7"/>
      <c r="AX826" s="10">
        <f t="shared" ca="1" si="81"/>
        <v>10</v>
      </c>
    </row>
    <row r="827" spans="1:50">
      <c r="A827" s="10"/>
      <c r="B827" s="44"/>
      <c r="C827" s="44"/>
      <c r="D827" s="44"/>
      <c r="E827" s="44"/>
      <c r="F827" s="44"/>
      <c r="G827" s="43"/>
      <c r="H827" s="43"/>
      <c r="I827" s="31"/>
      <c r="J827" s="44"/>
      <c r="K827" s="31"/>
      <c r="L827" s="31"/>
      <c r="M827" s="31"/>
      <c r="N827" s="28" t="str">
        <f t="shared" si="82"/>
        <v/>
      </c>
      <c r="O827" s="28"/>
      <c r="P827" s="28"/>
      <c r="Q827" s="28"/>
      <c r="R827" s="28"/>
      <c r="S827" s="28" t="str">
        <f>IF(G827="","",CONCATENATE(#REF!,","))</f>
        <v/>
      </c>
      <c r="AQ827" s="7"/>
      <c r="AX827" s="10">
        <f t="shared" ca="1" si="81"/>
        <v>20</v>
      </c>
    </row>
    <row r="828" spans="1:50">
      <c r="A828" s="10"/>
      <c r="B828" s="44"/>
      <c r="C828" s="44"/>
      <c r="D828" s="44"/>
      <c r="E828" s="44"/>
      <c r="F828" s="44"/>
      <c r="G828" s="43"/>
      <c r="H828" s="43"/>
      <c r="I828" s="31"/>
      <c r="J828" s="44"/>
      <c r="K828" s="31"/>
      <c r="L828" s="31"/>
      <c r="M828" s="31"/>
      <c r="N828" s="28" t="str">
        <f t="shared" si="82"/>
        <v/>
      </c>
      <c r="O828" s="28"/>
      <c r="P828" s="28"/>
      <c r="Q828" s="28"/>
      <c r="R828" s="28"/>
      <c r="S828" s="28" t="str">
        <f>IF(G828="","",CONCATENATE(#REF!,","))</f>
        <v/>
      </c>
      <c r="AQ828" s="7"/>
      <c r="AX828" s="10">
        <f t="shared" ca="1" si="81"/>
        <v>36</v>
      </c>
    </row>
    <row r="829" spans="1:50">
      <c r="A829" s="10"/>
      <c r="B829" s="44"/>
      <c r="C829" s="44"/>
      <c r="D829" s="44"/>
      <c r="E829" s="44"/>
      <c r="F829" s="44"/>
      <c r="G829" s="43"/>
      <c r="H829" s="43"/>
      <c r="I829" s="31"/>
      <c r="J829" s="44"/>
      <c r="K829" s="31"/>
      <c r="L829" s="31"/>
      <c r="M829" s="31"/>
      <c r="N829" s="28" t="str">
        <f t="shared" si="82"/>
        <v/>
      </c>
      <c r="O829" s="28"/>
      <c r="P829" s="28"/>
      <c r="Q829" s="28"/>
      <c r="R829" s="28"/>
      <c r="S829" s="28" t="str">
        <f>IF(G829="","",CONCATENATE(#REF!,","))</f>
        <v/>
      </c>
      <c r="AQ829" s="7"/>
      <c r="AX829" s="10">
        <f t="shared" ca="1" si="81"/>
        <v>28</v>
      </c>
    </row>
    <row r="830" spans="1:50">
      <c r="A830" s="10"/>
      <c r="B830" s="44"/>
      <c r="C830" s="44"/>
      <c r="D830" s="44"/>
      <c r="E830" s="44"/>
      <c r="F830" s="44"/>
      <c r="G830" s="43"/>
      <c r="H830" s="43"/>
      <c r="I830" s="31"/>
      <c r="J830" s="44"/>
      <c r="K830" s="31"/>
      <c r="L830" s="31"/>
      <c r="M830" s="31"/>
      <c r="N830" s="28" t="str">
        <f t="shared" si="82"/>
        <v/>
      </c>
      <c r="O830" s="28"/>
      <c r="P830" s="28"/>
      <c r="Q830" s="28"/>
      <c r="R830" s="28"/>
      <c r="S830" s="28" t="str">
        <f>IF(G830="","",CONCATENATE(#REF!,","))</f>
        <v/>
      </c>
      <c r="AQ830" s="7"/>
      <c r="AX830" s="10">
        <f t="shared" ca="1" si="81"/>
        <v>34</v>
      </c>
    </row>
    <row r="831" spans="1:50">
      <c r="A831" s="10"/>
      <c r="B831" s="44"/>
      <c r="C831" s="44"/>
      <c r="D831" s="44"/>
      <c r="E831" s="44"/>
      <c r="F831" s="44"/>
      <c r="G831" s="43"/>
      <c r="H831" s="43"/>
      <c r="I831" s="31"/>
      <c r="J831" s="44"/>
      <c r="K831" s="31"/>
      <c r="L831" s="31"/>
      <c r="M831" s="31"/>
      <c r="N831" s="28" t="str">
        <f t="shared" si="82"/>
        <v/>
      </c>
      <c r="O831" s="28"/>
      <c r="P831" s="28"/>
      <c r="Q831" s="28"/>
      <c r="R831" s="28"/>
      <c r="S831" s="28" t="str">
        <f>IF(G831="","",CONCATENATE(#REF!,","))</f>
        <v/>
      </c>
      <c r="AQ831" s="7"/>
      <c r="AX831" s="10">
        <f t="shared" ca="1" si="81"/>
        <v>32</v>
      </c>
    </row>
    <row r="832" spans="1:50">
      <c r="A832" s="10"/>
      <c r="B832" s="44"/>
      <c r="C832" s="44"/>
      <c r="D832" s="44"/>
      <c r="E832" s="44"/>
      <c r="F832" s="44"/>
      <c r="G832" s="43"/>
      <c r="H832" s="43"/>
      <c r="I832" s="31"/>
      <c r="J832" s="44"/>
      <c r="K832" s="31"/>
      <c r="L832" s="31"/>
      <c r="M832" s="31"/>
      <c r="N832" s="28" t="str">
        <f t="shared" si="82"/>
        <v/>
      </c>
      <c r="O832" s="28"/>
      <c r="P832" s="28"/>
      <c r="Q832" s="28"/>
      <c r="R832" s="28"/>
      <c r="S832" s="28" t="str">
        <f>IF(G832="","",CONCATENATE(#REF!,","))</f>
        <v/>
      </c>
      <c r="AQ832" s="7"/>
      <c r="AX832" s="10">
        <f t="shared" ca="1" si="81"/>
        <v>0</v>
      </c>
    </row>
    <row r="833" spans="1:50">
      <c r="A833" s="10"/>
      <c r="B833" s="44"/>
      <c r="C833" s="44"/>
      <c r="D833" s="44"/>
      <c r="E833" s="44"/>
      <c r="F833" s="44"/>
      <c r="G833" s="43"/>
      <c r="H833" s="43"/>
      <c r="I833" s="31"/>
      <c r="J833" s="44"/>
      <c r="K833" s="31"/>
      <c r="L833" s="31"/>
      <c r="M833" s="31"/>
      <c r="N833" s="28" t="str">
        <f t="shared" si="82"/>
        <v/>
      </c>
      <c r="O833" s="28"/>
      <c r="P833" s="28"/>
      <c r="Q833" s="28"/>
      <c r="R833" s="28"/>
      <c r="S833" s="28" t="str">
        <f>IF(G833="","",CONCATENATE(#REF!,","))</f>
        <v/>
      </c>
      <c r="AQ833" s="7"/>
      <c r="AX833" s="10">
        <f t="shared" ca="1" si="81"/>
        <v>5</v>
      </c>
    </row>
    <row r="834" spans="1:50">
      <c r="A834" s="10"/>
      <c r="B834" s="44"/>
      <c r="C834" s="44"/>
      <c r="D834" s="44"/>
      <c r="E834" s="44"/>
      <c r="F834" s="44"/>
      <c r="G834" s="43"/>
      <c r="H834" s="43"/>
      <c r="I834" s="31"/>
      <c r="J834" s="44"/>
      <c r="K834" s="31"/>
      <c r="L834" s="31"/>
      <c r="M834" s="31"/>
      <c r="N834" s="28" t="str">
        <f t="shared" si="82"/>
        <v/>
      </c>
      <c r="O834" s="28"/>
      <c r="P834" s="28"/>
      <c r="Q834" s="28"/>
      <c r="R834" s="28"/>
      <c r="S834" s="28" t="str">
        <f>IF(G834="","",CONCATENATE(#REF!,","))</f>
        <v/>
      </c>
      <c r="AQ834" s="7"/>
      <c r="AX834" s="10">
        <f t="shared" ca="1" si="81"/>
        <v>15</v>
      </c>
    </row>
    <row r="835" spans="1:50">
      <c r="A835" s="10"/>
      <c r="B835" s="44"/>
      <c r="C835" s="44"/>
      <c r="D835" s="44"/>
      <c r="E835" s="44"/>
      <c r="F835" s="44"/>
      <c r="G835" s="43"/>
      <c r="H835" s="43"/>
      <c r="I835" s="31"/>
      <c r="J835" s="44"/>
      <c r="K835" s="31"/>
      <c r="L835" s="31"/>
      <c r="M835" s="31"/>
      <c r="N835" s="28" t="str">
        <f t="shared" si="82"/>
        <v/>
      </c>
      <c r="O835" s="28"/>
      <c r="P835" s="28"/>
      <c r="Q835" s="28"/>
      <c r="R835" s="28"/>
      <c r="S835" s="28" t="str">
        <f>IF(G835="","",CONCATENATE(#REF!,","))</f>
        <v/>
      </c>
      <c r="AQ835" s="7"/>
      <c r="AX835" s="10">
        <f t="shared" ca="1" si="81"/>
        <v>35</v>
      </c>
    </row>
    <row r="836" spans="1:50">
      <c r="A836" s="10"/>
      <c r="B836" s="44"/>
      <c r="C836" s="44"/>
      <c r="D836" s="44"/>
      <c r="E836" s="44"/>
      <c r="F836" s="44"/>
      <c r="G836" s="43"/>
      <c r="H836" s="43"/>
      <c r="I836" s="31"/>
      <c r="J836" s="44"/>
      <c r="K836" s="31"/>
      <c r="L836" s="31"/>
      <c r="M836" s="31"/>
      <c r="N836" s="28" t="str">
        <f t="shared" si="82"/>
        <v/>
      </c>
      <c r="O836" s="28"/>
      <c r="P836" s="28"/>
      <c r="Q836" s="28"/>
      <c r="R836" s="28"/>
      <c r="S836" s="28" t="str">
        <f>IF(G836="","",CONCATENATE(#REF!,","))</f>
        <v/>
      </c>
      <c r="AQ836" s="7"/>
      <c r="AX836" s="10">
        <f t="shared" ca="1" si="81"/>
        <v>36</v>
      </c>
    </row>
    <row r="837" spans="1:50">
      <c r="A837" s="10"/>
      <c r="B837" s="44"/>
      <c r="C837" s="44"/>
      <c r="D837" s="44"/>
      <c r="E837" s="44"/>
      <c r="F837" s="44"/>
      <c r="G837" s="43"/>
      <c r="H837" s="43"/>
      <c r="I837" s="31"/>
      <c r="J837" s="44"/>
      <c r="K837" s="31"/>
      <c r="L837" s="31"/>
      <c r="M837" s="31"/>
      <c r="N837" s="28" t="str">
        <f t="shared" si="82"/>
        <v/>
      </c>
      <c r="O837" s="28"/>
      <c r="P837" s="28"/>
      <c r="Q837" s="28"/>
      <c r="R837" s="28"/>
      <c r="S837" s="28" t="str">
        <f>IF(G837="","",CONCATENATE(#REF!,","))</f>
        <v/>
      </c>
      <c r="AQ837" s="7"/>
      <c r="AX837" s="10">
        <f t="shared" ref="AX837:AX900" ca="1" si="83">IF($A$2="no",INT(RAND()*36+1),INT(RAND()*37))</f>
        <v>24</v>
      </c>
    </row>
    <row r="838" spans="1:50">
      <c r="A838" s="10"/>
      <c r="B838" s="44"/>
      <c r="C838" s="44"/>
      <c r="D838" s="44"/>
      <c r="E838" s="44"/>
      <c r="F838" s="44"/>
      <c r="G838" s="43"/>
      <c r="H838" s="43"/>
      <c r="I838" s="31"/>
      <c r="J838" s="44"/>
      <c r="K838" s="31"/>
      <c r="L838" s="31"/>
      <c r="M838" s="31"/>
      <c r="N838" s="28" t="str">
        <f t="shared" si="82"/>
        <v/>
      </c>
      <c r="O838" s="28"/>
      <c r="P838" s="28"/>
      <c r="Q838" s="28"/>
      <c r="R838" s="28"/>
      <c r="S838" s="28" t="str">
        <f>IF(G838="","",CONCATENATE(#REF!,","))</f>
        <v/>
      </c>
      <c r="AQ838" s="7"/>
      <c r="AX838" s="10">
        <f t="shared" ca="1" si="83"/>
        <v>12</v>
      </c>
    </row>
    <row r="839" spans="1:50">
      <c r="A839" s="10"/>
      <c r="B839" s="44"/>
      <c r="C839" s="44"/>
      <c r="D839" s="44"/>
      <c r="E839" s="44"/>
      <c r="F839" s="44"/>
      <c r="G839" s="43"/>
      <c r="H839" s="43"/>
      <c r="I839" s="31"/>
      <c r="J839" s="44"/>
      <c r="K839" s="31"/>
      <c r="L839" s="31"/>
      <c r="M839" s="31"/>
      <c r="N839" s="28" t="str">
        <f t="shared" si="82"/>
        <v/>
      </c>
      <c r="O839" s="28"/>
      <c r="P839" s="28"/>
      <c r="Q839" s="28"/>
      <c r="R839" s="28"/>
      <c r="S839" s="28" t="str">
        <f>IF(G839="","",CONCATENATE(#REF!,","))</f>
        <v/>
      </c>
      <c r="AQ839" s="7"/>
      <c r="AX839" s="10">
        <f t="shared" ca="1" si="83"/>
        <v>35</v>
      </c>
    </row>
    <row r="840" spans="1:50">
      <c r="A840" s="10"/>
      <c r="B840" s="44"/>
      <c r="C840" s="44"/>
      <c r="D840" s="44"/>
      <c r="E840" s="44"/>
      <c r="F840" s="44"/>
      <c r="G840" s="43"/>
      <c r="H840" s="43"/>
      <c r="I840" s="31"/>
      <c r="J840" s="44"/>
      <c r="K840" s="31"/>
      <c r="L840" s="31"/>
      <c r="M840" s="31"/>
      <c r="N840" s="28" t="str">
        <f t="shared" si="82"/>
        <v/>
      </c>
      <c r="O840" s="28"/>
      <c r="P840" s="28"/>
      <c r="Q840" s="28"/>
      <c r="R840" s="28"/>
      <c r="S840" s="28" t="str">
        <f>IF(G840="","",CONCATENATE(#REF!,","))</f>
        <v/>
      </c>
      <c r="AQ840" s="7"/>
      <c r="AX840" s="10">
        <f t="shared" ca="1" si="83"/>
        <v>33</v>
      </c>
    </row>
    <row r="841" spans="1:50">
      <c r="A841" s="10"/>
      <c r="B841" s="44"/>
      <c r="C841" s="44"/>
      <c r="D841" s="44"/>
      <c r="E841" s="44"/>
      <c r="F841" s="44"/>
      <c r="G841" s="43"/>
      <c r="H841" s="43"/>
      <c r="I841" s="31"/>
      <c r="J841" s="44"/>
      <c r="K841" s="31"/>
      <c r="L841" s="31"/>
      <c r="M841" s="31"/>
      <c r="N841" s="28" t="str">
        <f t="shared" si="82"/>
        <v/>
      </c>
      <c r="O841" s="28"/>
      <c r="P841" s="28"/>
      <c r="Q841" s="28"/>
      <c r="R841" s="28"/>
      <c r="S841" s="28" t="str">
        <f>IF(G841="","",CONCATENATE(#REF!,","))</f>
        <v/>
      </c>
      <c r="AQ841" s="7"/>
      <c r="AX841" s="10">
        <f t="shared" ca="1" si="83"/>
        <v>1</v>
      </c>
    </row>
    <row r="842" spans="1:50">
      <c r="A842" s="10"/>
      <c r="B842" s="44"/>
      <c r="C842" s="44"/>
      <c r="D842" s="44"/>
      <c r="E842" s="44"/>
      <c r="F842" s="44"/>
      <c r="G842" s="43"/>
      <c r="H842" s="43"/>
      <c r="I842" s="31"/>
      <c r="J842" s="44"/>
      <c r="K842" s="31"/>
      <c r="L842" s="31"/>
      <c r="M842" s="31"/>
      <c r="N842" s="28" t="str">
        <f t="shared" si="82"/>
        <v/>
      </c>
      <c r="O842" s="28"/>
      <c r="P842" s="28"/>
      <c r="Q842" s="28"/>
      <c r="R842" s="28"/>
      <c r="S842" s="28" t="str">
        <f>IF(G842="","",CONCATENATE(#REF!,","))</f>
        <v/>
      </c>
      <c r="AQ842" s="7"/>
      <c r="AX842" s="10">
        <f t="shared" ca="1" si="83"/>
        <v>14</v>
      </c>
    </row>
    <row r="843" spans="1:50">
      <c r="A843" s="10"/>
      <c r="B843" s="44"/>
      <c r="C843" s="44"/>
      <c r="D843" s="44"/>
      <c r="E843" s="44"/>
      <c r="F843" s="44"/>
      <c r="G843" s="43"/>
      <c r="H843" s="43"/>
      <c r="I843" s="31"/>
      <c r="J843" s="44"/>
      <c r="K843" s="31"/>
      <c r="L843" s="31"/>
      <c r="M843" s="31"/>
      <c r="N843" s="28" t="str">
        <f t="shared" si="82"/>
        <v/>
      </c>
      <c r="O843" s="28"/>
      <c r="P843" s="28"/>
      <c r="Q843" s="28"/>
      <c r="R843" s="28"/>
      <c r="S843" s="28" t="str">
        <f>IF(G843="","",CONCATENATE(#REF!,","))</f>
        <v/>
      </c>
      <c r="AQ843" s="7"/>
      <c r="AX843" s="10">
        <f t="shared" ca="1" si="83"/>
        <v>19</v>
      </c>
    </row>
    <row r="844" spans="1:50">
      <c r="A844" s="10"/>
      <c r="B844" s="44"/>
      <c r="C844" s="44"/>
      <c r="D844" s="44"/>
      <c r="E844" s="44"/>
      <c r="F844" s="44"/>
      <c r="G844" s="43"/>
      <c r="H844" s="43"/>
      <c r="I844" s="31"/>
      <c r="J844" s="44"/>
      <c r="K844" s="31"/>
      <c r="L844" s="31"/>
      <c r="M844" s="31"/>
      <c r="N844" s="28" t="str">
        <f t="shared" si="82"/>
        <v/>
      </c>
      <c r="O844" s="28"/>
      <c r="P844" s="28"/>
      <c r="Q844" s="28"/>
      <c r="R844" s="28"/>
      <c r="S844" s="28" t="str">
        <f>IF(G844="","",CONCATENATE(#REF!,","))</f>
        <v/>
      </c>
      <c r="AQ844" s="7"/>
      <c r="AX844" s="10">
        <f t="shared" ca="1" si="83"/>
        <v>23</v>
      </c>
    </row>
    <row r="845" spans="1:50">
      <c r="A845" s="10"/>
      <c r="B845" s="44"/>
      <c r="C845" s="44"/>
      <c r="D845" s="44"/>
      <c r="E845" s="44"/>
      <c r="F845" s="44"/>
      <c r="G845" s="43"/>
      <c r="H845" s="43"/>
      <c r="I845" s="31"/>
      <c r="J845" s="44"/>
      <c r="K845" s="31"/>
      <c r="L845" s="31"/>
      <c r="M845" s="31"/>
      <c r="N845" s="28" t="str">
        <f t="shared" si="82"/>
        <v/>
      </c>
      <c r="O845" s="28"/>
      <c r="P845" s="28"/>
      <c r="Q845" s="28"/>
      <c r="R845" s="28"/>
      <c r="S845" s="28" t="str">
        <f>IF(G845="","",CONCATENATE(#REF!,","))</f>
        <v/>
      </c>
      <c r="AQ845" s="7"/>
      <c r="AX845" s="10">
        <f t="shared" ca="1" si="83"/>
        <v>32</v>
      </c>
    </row>
    <row r="846" spans="1:50">
      <c r="A846" s="10"/>
      <c r="B846" s="44"/>
      <c r="C846" s="44"/>
      <c r="D846" s="44"/>
      <c r="E846" s="44"/>
      <c r="F846" s="44"/>
      <c r="G846" s="43"/>
      <c r="H846" s="43"/>
      <c r="I846" s="31"/>
      <c r="J846" s="44"/>
      <c r="K846" s="31"/>
      <c r="L846" s="31"/>
      <c r="M846" s="31"/>
      <c r="N846" s="28" t="str">
        <f t="shared" si="82"/>
        <v/>
      </c>
      <c r="O846" s="28"/>
      <c r="P846" s="28"/>
      <c r="Q846" s="28"/>
      <c r="R846" s="28"/>
      <c r="S846" s="28" t="str">
        <f>IF(G846="","",CONCATENATE(#REF!,","))</f>
        <v/>
      </c>
      <c r="AQ846" s="7"/>
      <c r="AX846" s="10">
        <f t="shared" ca="1" si="83"/>
        <v>15</v>
      </c>
    </row>
    <row r="847" spans="1:50">
      <c r="A847" s="10"/>
      <c r="B847" s="44"/>
      <c r="C847" s="44"/>
      <c r="D847" s="44"/>
      <c r="E847" s="44"/>
      <c r="F847" s="44"/>
      <c r="G847" s="43"/>
      <c r="H847" s="43"/>
      <c r="I847" s="31"/>
      <c r="J847" s="44"/>
      <c r="K847" s="31"/>
      <c r="L847" s="31"/>
      <c r="M847" s="31"/>
      <c r="N847" s="28" t="str">
        <f t="shared" si="82"/>
        <v/>
      </c>
      <c r="O847" s="28"/>
      <c r="P847" s="28"/>
      <c r="Q847" s="28"/>
      <c r="R847" s="28"/>
      <c r="S847" s="28" t="str">
        <f>IF(G847="","",CONCATENATE(#REF!,","))</f>
        <v/>
      </c>
      <c r="AQ847" s="7"/>
      <c r="AX847" s="10">
        <f t="shared" ca="1" si="83"/>
        <v>17</v>
      </c>
    </row>
    <row r="848" spans="1:50">
      <c r="A848" s="10"/>
      <c r="B848" s="44"/>
      <c r="C848" s="44"/>
      <c r="D848" s="44"/>
      <c r="E848" s="44"/>
      <c r="F848" s="44"/>
      <c r="G848" s="43"/>
      <c r="H848" s="43"/>
      <c r="I848" s="31"/>
      <c r="J848" s="44"/>
      <c r="K848" s="31"/>
      <c r="L848" s="31"/>
      <c r="M848" s="31"/>
      <c r="N848" s="28" t="str">
        <f t="shared" si="82"/>
        <v/>
      </c>
      <c r="O848" s="28"/>
      <c r="P848" s="28"/>
      <c r="Q848" s="28"/>
      <c r="R848" s="28"/>
      <c r="S848" s="28" t="str">
        <f>IF(G848="","",CONCATENATE(#REF!,","))</f>
        <v/>
      </c>
      <c r="AQ848" s="7"/>
      <c r="AX848" s="10">
        <f t="shared" ca="1" si="83"/>
        <v>9</v>
      </c>
    </row>
    <row r="849" spans="1:50">
      <c r="A849" s="10"/>
      <c r="B849" s="44"/>
      <c r="C849" s="44"/>
      <c r="D849" s="44"/>
      <c r="E849" s="44"/>
      <c r="F849" s="44"/>
      <c r="G849" s="43"/>
      <c r="H849" s="43"/>
      <c r="I849" s="31"/>
      <c r="J849" s="44"/>
      <c r="K849" s="31"/>
      <c r="L849" s="31"/>
      <c r="M849" s="31"/>
      <c r="N849" s="28" t="str">
        <f t="shared" si="82"/>
        <v/>
      </c>
      <c r="O849" s="28"/>
      <c r="P849" s="28"/>
      <c r="Q849" s="28"/>
      <c r="R849" s="28"/>
      <c r="S849" s="28" t="str">
        <f>IF(G849="","",CONCATENATE(#REF!,","))</f>
        <v/>
      </c>
      <c r="AQ849" s="7"/>
      <c r="AX849" s="10">
        <f t="shared" ca="1" si="83"/>
        <v>15</v>
      </c>
    </row>
    <row r="850" spans="1:50">
      <c r="A850" s="10"/>
      <c r="B850" s="44"/>
      <c r="C850" s="44"/>
      <c r="D850" s="44"/>
      <c r="E850" s="44"/>
      <c r="F850" s="44"/>
      <c r="G850" s="43"/>
      <c r="H850" s="43"/>
      <c r="I850" s="31"/>
      <c r="J850" s="44"/>
      <c r="K850" s="31"/>
      <c r="L850" s="31"/>
      <c r="M850" s="31"/>
      <c r="N850" s="28" t="str">
        <f t="shared" si="82"/>
        <v/>
      </c>
      <c r="O850" s="28"/>
      <c r="P850" s="28"/>
      <c r="Q850" s="28"/>
      <c r="R850" s="28"/>
      <c r="S850" s="28" t="str">
        <f>IF(G850="","",CONCATENATE(#REF!,","))</f>
        <v/>
      </c>
      <c r="AQ850" s="7"/>
      <c r="AX850" s="10">
        <f t="shared" ca="1" si="83"/>
        <v>24</v>
      </c>
    </row>
    <row r="851" spans="1:50">
      <c r="A851" s="10"/>
      <c r="B851" s="44"/>
      <c r="C851" s="44"/>
      <c r="D851" s="44"/>
      <c r="E851" s="44"/>
      <c r="F851" s="44"/>
      <c r="G851" s="43"/>
      <c r="H851" s="43"/>
      <c r="I851" s="31"/>
      <c r="J851" s="44"/>
      <c r="K851" s="31"/>
      <c r="L851" s="31"/>
      <c r="M851" s="31"/>
      <c r="N851" s="28" t="str">
        <f t="shared" si="82"/>
        <v/>
      </c>
      <c r="O851" s="28"/>
      <c r="P851" s="28"/>
      <c r="Q851" s="28"/>
      <c r="R851" s="28"/>
      <c r="S851" s="28" t="str">
        <f>IF(G851="","",CONCATENATE(#REF!,","))</f>
        <v/>
      </c>
      <c r="AQ851" s="7"/>
      <c r="AX851" s="10">
        <f t="shared" ca="1" si="83"/>
        <v>14</v>
      </c>
    </row>
    <row r="852" spans="1:50">
      <c r="A852" s="10"/>
      <c r="B852" s="44"/>
      <c r="C852" s="44"/>
      <c r="D852" s="44"/>
      <c r="E852" s="44"/>
      <c r="F852" s="44"/>
      <c r="G852" s="43"/>
      <c r="H852" s="43"/>
      <c r="I852" s="31"/>
      <c r="J852" s="44"/>
      <c r="K852" s="31"/>
      <c r="L852" s="31"/>
      <c r="M852" s="31"/>
      <c r="N852" s="28" t="str">
        <f t="shared" si="82"/>
        <v/>
      </c>
      <c r="O852" s="28"/>
      <c r="P852" s="28"/>
      <c r="Q852" s="28"/>
      <c r="R852" s="28"/>
      <c r="S852" s="28" t="str">
        <f>IF(G852="","",CONCATENATE(#REF!,","))</f>
        <v/>
      </c>
      <c r="AQ852" s="7"/>
      <c r="AX852" s="10">
        <f t="shared" ca="1" si="83"/>
        <v>9</v>
      </c>
    </row>
    <row r="853" spans="1:50">
      <c r="A853" s="10"/>
      <c r="B853" s="44"/>
      <c r="C853" s="44"/>
      <c r="D853" s="44"/>
      <c r="E853" s="44"/>
      <c r="F853" s="44"/>
      <c r="G853" s="43"/>
      <c r="H853" s="43"/>
      <c r="I853" s="31"/>
      <c r="J853" s="44"/>
      <c r="K853" s="31"/>
      <c r="L853" s="31"/>
      <c r="M853" s="31"/>
      <c r="N853" s="28" t="str">
        <f t="shared" si="82"/>
        <v/>
      </c>
      <c r="O853" s="28"/>
      <c r="P853" s="28"/>
      <c r="Q853" s="28"/>
      <c r="R853" s="28"/>
      <c r="S853" s="28" t="str">
        <f>IF(G853="","",CONCATENATE(#REF!,","))</f>
        <v/>
      </c>
      <c r="AQ853" s="7"/>
      <c r="AX853" s="10">
        <f t="shared" ca="1" si="83"/>
        <v>22</v>
      </c>
    </row>
    <row r="854" spans="1:50">
      <c r="A854" s="10"/>
      <c r="B854" s="44"/>
      <c r="C854" s="44"/>
      <c r="D854" s="44"/>
      <c r="E854" s="44"/>
      <c r="F854" s="44"/>
      <c r="G854" s="43"/>
      <c r="H854" s="43"/>
      <c r="I854" s="31"/>
      <c r="J854" s="44"/>
      <c r="K854" s="31"/>
      <c r="L854" s="31"/>
      <c r="M854" s="31"/>
      <c r="N854" s="28" t="str">
        <f t="shared" si="82"/>
        <v/>
      </c>
      <c r="O854" s="28"/>
      <c r="P854" s="28"/>
      <c r="Q854" s="28"/>
      <c r="R854" s="28"/>
      <c r="S854" s="28" t="str">
        <f>IF(G854="","",CONCATENATE(#REF!,","))</f>
        <v/>
      </c>
      <c r="AQ854" s="7"/>
      <c r="AX854" s="10">
        <f t="shared" ca="1" si="83"/>
        <v>23</v>
      </c>
    </row>
    <row r="855" spans="1:50">
      <c r="A855" s="10"/>
      <c r="B855" s="44"/>
      <c r="C855" s="44"/>
      <c r="D855" s="44"/>
      <c r="E855" s="44"/>
      <c r="F855" s="44"/>
      <c r="G855" s="43"/>
      <c r="H855" s="43"/>
      <c r="I855" s="31"/>
      <c r="J855" s="44"/>
      <c r="K855" s="31"/>
      <c r="L855" s="31"/>
      <c r="M855" s="31"/>
      <c r="N855" s="28" t="str">
        <f t="shared" ref="N855:N918" si="84">IF(G855="","",G855&amp;",")</f>
        <v/>
      </c>
      <c r="O855" s="28"/>
      <c r="P855" s="28"/>
      <c r="Q855" s="28"/>
      <c r="R855" s="28"/>
      <c r="S855" s="28" t="str">
        <f>IF(G855="","",CONCATENATE(#REF!,","))</f>
        <v/>
      </c>
      <c r="AQ855" s="7"/>
      <c r="AX855" s="10">
        <f t="shared" ca="1" si="83"/>
        <v>15</v>
      </c>
    </row>
    <row r="856" spans="1:50">
      <c r="A856" s="10"/>
      <c r="B856" s="44"/>
      <c r="C856" s="44"/>
      <c r="D856" s="44"/>
      <c r="E856" s="44"/>
      <c r="F856" s="44"/>
      <c r="G856" s="43"/>
      <c r="H856" s="43"/>
      <c r="I856" s="31"/>
      <c r="J856" s="44"/>
      <c r="K856" s="31"/>
      <c r="L856" s="31"/>
      <c r="M856" s="31"/>
      <c r="N856" s="28" t="str">
        <f t="shared" si="84"/>
        <v/>
      </c>
      <c r="O856" s="28"/>
      <c r="P856" s="28"/>
      <c r="Q856" s="28"/>
      <c r="R856" s="28"/>
      <c r="S856" s="28" t="str">
        <f>IF(G856="","",CONCATENATE(#REF!,","))</f>
        <v/>
      </c>
      <c r="AQ856" s="7"/>
      <c r="AX856" s="10">
        <f t="shared" ca="1" si="83"/>
        <v>34</v>
      </c>
    </row>
    <row r="857" spans="1:50">
      <c r="A857" s="10"/>
      <c r="B857" s="44"/>
      <c r="C857" s="44"/>
      <c r="D857" s="44"/>
      <c r="E857" s="44"/>
      <c r="F857" s="44"/>
      <c r="G857" s="43"/>
      <c r="H857" s="43"/>
      <c r="I857" s="31"/>
      <c r="J857" s="44"/>
      <c r="K857" s="31"/>
      <c r="L857" s="31"/>
      <c r="M857" s="31"/>
      <c r="N857" s="28" t="str">
        <f t="shared" si="84"/>
        <v/>
      </c>
      <c r="O857" s="28"/>
      <c r="P857" s="28"/>
      <c r="Q857" s="28"/>
      <c r="R857" s="28"/>
      <c r="S857" s="28" t="str">
        <f>IF(G857="","",CONCATENATE(#REF!,","))</f>
        <v/>
      </c>
      <c r="AQ857" s="7"/>
      <c r="AX857" s="10">
        <f t="shared" ca="1" si="83"/>
        <v>23</v>
      </c>
    </row>
    <row r="858" spans="1:50">
      <c r="A858" s="10"/>
      <c r="B858" s="44"/>
      <c r="C858" s="44"/>
      <c r="D858" s="44"/>
      <c r="E858" s="44"/>
      <c r="F858" s="44"/>
      <c r="G858" s="43"/>
      <c r="H858" s="43"/>
      <c r="I858" s="31"/>
      <c r="J858" s="44"/>
      <c r="K858" s="31"/>
      <c r="L858" s="31"/>
      <c r="M858" s="31"/>
      <c r="N858" s="28" t="str">
        <f t="shared" si="84"/>
        <v/>
      </c>
      <c r="O858" s="28"/>
      <c r="P858" s="28"/>
      <c r="Q858" s="28"/>
      <c r="R858" s="28"/>
      <c r="S858" s="28" t="str">
        <f>IF(G858="","",CONCATENATE(#REF!,","))</f>
        <v/>
      </c>
      <c r="AQ858" s="7"/>
      <c r="AX858" s="10">
        <f t="shared" ca="1" si="83"/>
        <v>33</v>
      </c>
    </row>
    <row r="859" spans="1:50">
      <c r="A859" s="10"/>
      <c r="B859" s="44"/>
      <c r="C859" s="44"/>
      <c r="D859" s="44"/>
      <c r="E859" s="44"/>
      <c r="F859" s="44"/>
      <c r="G859" s="43"/>
      <c r="H859" s="43"/>
      <c r="I859" s="31"/>
      <c r="J859" s="44"/>
      <c r="K859" s="31"/>
      <c r="L859" s="31"/>
      <c r="M859" s="31"/>
      <c r="N859" s="28" t="str">
        <f t="shared" si="84"/>
        <v/>
      </c>
      <c r="O859" s="28"/>
      <c r="P859" s="28"/>
      <c r="Q859" s="28"/>
      <c r="R859" s="28"/>
      <c r="S859" s="28" t="str">
        <f>IF(G859="","",CONCATENATE(#REF!,","))</f>
        <v/>
      </c>
      <c r="AQ859" s="7"/>
      <c r="AX859" s="10">
        <f t="shared" ca="1" si="83"/>
        <v>0</v>
      </c>
    </row>
    <row r="860" spans="1:50">
      <c r="A860" s="10"/>
      <c r="B860" s="44"/>
      <c r="C860" s="44"/>
      <c r="D860" s="44"/>
      <c r="E860" s="44"/>
      <c r="F860" s="44"/>
      <c r="G860" s="43"/>
      <c r="H860" s="43"/>
      <c r="I860" s="31"/>
      <c r="J860" s="44"/>
      <c r="K860" s="31"/>
      <c r="L860" s="31"/>
      <c r="M860" s="31"/>
      <c r="N860" s="28" t="str">
        <f t="shared" si="84"/>
        <v/>
      </c>
      <c r="O860" s="28"/>
      <c r="P860" s="28"/>
      <c r="Q860" s="28"/>
      <c r="R860" s="28"/>
      <c r="S860" s="28" t="str">
        <f>IF(G860="","",CONCATENATE(#REF!,","))</f>
        <v/>
      </c>
      <c r="AQ860" s="7"/>
      <c r="AX860" s="10">
        <f t="shared" ca="1" si="83"/>
        <v>21</v>
      </c>
    </row>
    <row r="861" spans="1:50">
      <c r="A861" s="10"/>
      <c r="B861" s="44"/>
      <c r="C861" s="44"/>
      <c r="D861" s="44"/>
      <c r="E861" s="44"/>
      <c r="F861" s="44"/>
      <c r="G861" s="43"/>
      <c r="H861" s="43"/>
      <c r="I861" s="31"/>
      <c r="J861" s="44"/>
      <c r="K861" s="31"/>
      <c r="L861" s="31"/>
      <c r="M861" s="31"/>
      <c r="N861" s="28" t="str">
        <f t="shared" si="84"/>
        <v/>
      </c>
      <c r="O861" s="28"/>
      <c r="P861" s="28"/>
      <c r="Q861" s="28"/>
      <c r="R861" s="28"/>
      <c r="S861" s="28" t="str">
        <f>IF(G861="","",CONCATENATE(#REF!,","))</f>
        <v/>
      </c>
      <c r="AQ861" s="7"/>
      <c r="AX861" s="10">
        <f t="shared" ca="1" si="83"/>
        <v>32</v>
      </c>
    </row>
    <row r="862" spans="1:50">
      <c r="A862" s="10"/>
      <c r="B862" s="44"/>
      <c r="C862" s="44"/>
      <c r="D862" s="44"/>
      <c r="E862" s="44"/>
      <c r="F862" s="44"/>
      <c r="G862" s="43"/>
      <c r="H862" s="43"/>
      <c r="I862" s="31"/>
      <c r="J862" s="44"/>
      <c r="K862" s="31"/>
      <c r="L862" s="31"/>
      <c r="M862" s="31"/>
      <c r="N862" s="28" t="str">
        <f t="shared" si="84"/>
        <v/>
      </c>
      <c r="O862" s="28"/>
      <c r="P862" s="28"/>
      <c r="Q862" s="28"/>
      <c r="R862" s="28"/>
      <c r="S862" s="28" t="str">
        <f>IF(G862="","",CONCATENATE(#REF!,","))</f>
        <v/>
      </c>
      <c r="AQ862" s="7"/>
      <c r="AX862" s="10">
        <f t="shared" ca="1" si="83"/>
        <v>1</v>
      </c>
    </row>
    <row r="863" spans="1:50">
      <c r="A863" s="10"/>
      <c r="B863" s="44"/>
      <c r="C863" s="44"/>
      <c r="D863" s="44"/>
      <c r="E863" s="44"/>
      <c r="F863" s="44"/>
      <c r="G863" s="43"/>
      <c r="H863" s="43"/>
      <c r="I863" s="31"/>
      <c r="J863" s="44"/>
      <c r="K863" s="31"/>
      <c r="L863" s="31"/>
      <c r="M863" s="31"/>
      <c r="N863" s="28" t="str">
        <f t="shared" si="84"/>
        <v/>
      </c>
      <c r="O863" s="28"/>
      <c r="P863" s="28"/>
      <c r="Q863" s="28"/>
      <c r="R863" s="28"/>
      <c r="S863" s="28" t="str">
        <f>IF(G863="","",CONCATENATE(#REF!,","))</f>
        <v/>
      </c>
      <c r="AQ863" s="7"/>
      <c r="AX863" s="10">
        <f t="shared" ca="1" si="83"/>
        <v>3</v>
      </c>
    </row>
    <row r="864" spans="1:50">
      <c r="A864" s="10"/>
      <c r="B864" s="44"/>
      <c r="C864" s="44"/>
      <c r="D864" s="44"/>
      <c r="E864" s="44"/>
      <c r="F864" s="44"/>
      <c r="G864" s="43"/>
      <c r="H864" s="43"/>
      <c r="I864" s="31"/>
      <c r="J864" s="44"/>
      <c r="K864" s="31"/>
      <c r="L864" s="31"/>
      <c r="M864" s="31"/>
      <c r="N864" s="28" t="str">
        <f t="shared" si="84"/>
        <v/>
      </c>
      <c r="O864" s="28"/>
      <c r="P864" s="28"/>
      <c r="Q864" s="28"/>
      <c r="R864" s="28"/>
      <c r="S864" s="28" t="str">
        <f>IF(G864="","",CONCATENATE(#REF!,","))</f>
        <v/>
      </c>
      <c r="AQ864" s="7"/>
      <c r="AX864" s="10">
        <f t="shared" ca="1" si="83"/>
        <v>20</v>
      </c>
    </row>
    <row r="865" spans="1:50">
      <c r="A865" s="10"/>
      <c r="B865" s="44"/>
      <c r="C865" s="44"/>
      <c r="D865" s="44"/>
      <c r="E865" s="44"/>
      <c r="F865" s="44"/>
      <c r="G865" s="43"/>
      <c r="H865" s="43"/>
      <c r="I865" s="31"/>
      <c r="J865" s="44"/>
      <c r="K865" s="31"/>
      <c r="L865" s="31"/>
      <c r="M865" s="31"/>
      <c r="N865" s="28" t="str">
        <f t="shared" si="84"/>
        <v/>
      </c>
      <c r="O865" s="28"/>
      <c r="P865" s="28"/>
      <c r="Q865" s="28"/>
      <c r="R865" s="28"/>
      <c r="S865" s="28" t="str">
        <f>IF(G865="","",CONCATENATE(#REF!,","))</f>
        <v/>
      </c>
      <c r="AQ865" s="7"/>
      <c r="AX865" s="10">
        <f t="shared" ca="1" si="83"/>
        <v>16</v>
      </c>
    </row>
    <row r="866" spans="1:50">
      <c r="A866" s="10"/>
      <c r="B866" s="44"/>
      <c r="C866" s="44"/>
      <c r="D866" s="44"/>
      <c r="E866" s="44"/>
      <c r="F866" s="44"/>
      <c r="G866" s="43"/>
      <c r="H866" s="43"/>
      <c r="I866" s="31"/>
      <c r="J866" s="44"/>
      <c r="K866" s="31"/>
      <c r="L866" s="31"/>
      <c r="M866" s="31"/>
      <c r="N866" s="28" t="str">
        <f t="shared" si="84"/>
        <v/>
      </c>
      <c r="O866" s="28"/>
      <c r="P866" s="28"/>
      <c r="Q866" s="28"/>
      <c r="R866" s="28"/>
      <c r="S866" s="28" t="str">
        <f>IF(G866="","",CONCATENATE(#REF!,","))</f>
        <v/>
      </c>
      <c r="AQ866" s="7"/>
      <c r="AX866" s="10">
        <f t="shared" ca="1" si="83"/>
        <v>19</v>
      </c>
    </row>
    <row r="867" spans="1:50">
      <c r="A867" s="10"/>
      <c r="B867" s="44"/>
      <c r="C867" s="44"/>
      <c r="D867" s="44"/>
      <c r="E867" s="44"/>
      <c r="F867" s="44"/>
      <c r="G867" s="43"/>
      <c r="H867" s="43"/>
      <c r="I867" s="31"/>
      <c r="J867" s="44"/>
      <c r="K867" s="31"/>
      <c r="L867" s="31"/>
      <c r="M867" s="31"/>
      <c r="N867" s="28" t="str">
        <f t="shared" si="84"/>
        <v/>
      </c>
      <c r="O867" s="28"/>
      <c r="P867" s="28"/>
      <c r="Q867" s="28"/>
      <c r="R867" s="28"/>
      <c r="S867" s="28" t="str">
        <f>IF(G867="","",CONCATENATE(#REF!,","))</f>
        <v/>
      </c>
      <c r="AQ867" s="7"/>
      <c r="AX867" s="10">
        <f t="shared" ca="1" si="83"/>
        <v>11</v>
      </c>
    </row>
    <row r="868" spans="1:50">
      <c r="A868" s="10"/>
      <c r="B868" s="44"/>
      <c r="C868" s="44"/>
      <c r="D868" s="44"/>
      <c r="E868" s="44"/>
      <c r="F868" s="44"/>
      <c r="G868" s="43"/>
      <c r="H868" s="43"/>
      <c r="I868" s="31"/>
      <c r="J868" s="44"/>
      <c r="K868" s="31"/>
      <c r="L868" s="31"/>
      <c r="M868" s="31"/>
      <c r="N868" s="28" t="str">
        <f t="shared" si="84"/>
        <v/>
      </c>
      <c r="O868" s="28"/>
      <c r="P868" s="28"/>
      <c r="Q868" s="28"/>
      <c r="R868" s="28"/>
      <c r="S868" s="28" t="str">
        <f>IF(G868="","",CONCATENATE(#REF!,","))</f>
        <v/>
      </c>
      <c r="AQ868" s="7"/>
      <c r="AX868" s="10">
        <f t="shared" ca="1" si="83"/>
        <v>24</v>
      </c>
    </row>
    <row r="869" spans="1:50">
      <c r="A869" s="10"/>
      <c r="B869" s="44"/>
      <c r="C869" s="44"/>
      <c r="D869" s="44"/>
      <c r="E869" s="44"/>
      <c r="F869" s="44"/>
      <c r="G869" s="43"/>
      <c r="H869" s="43"/>
      <c r="I869" s="31"/>
      <c r="J869" s="44"/>
      <c r="K869" s="31"/>
      <c r="L869" s="31"/>
      <c r="M869" s="31"/>
      <c r="N869" s="28" t="str">
        <f t="shared" si="84"/>
        <v/>
      </c>
      <c r="O869" s="28"/>
      <c r="P869" s="28"/>
      <c r="Q869" s="28"/>
      <c r="R869" s="28"/>
      <c r="S869" s="28" t="str">
        <f>IF(G869="","",CONCATENATE(#REF!,","))</f>
        <v/>
      </c>
      <c r="AQ869" s="7"/>
      <c r="AX869" s="10">
        <f t="shared" ca="1" si="83"/>
        <v>31</v>
      </c>
    </row>
    <row r="870" spans="1:50">
      <c r="A870" s="10"/>
      <c r="B870" s="44"/>
      <c r="C870" s="44"/>
      <c r="D870" s="44"/>
      <c r="E870" s="44"/>
      <c r="F870" s="44"/>
      <c r="G870" s="43"/>
      <c r="H870" s="43"/>
      <c r="I870" s="31"/>
      <c r="J870" s="44"/>
      <c r="K870" s="31"/>
      <c r="L870" s="31"/>
      <c r="M870" s="31"/>
      <c r="N870" s="28" t="str">
        <f t="shared" si="84"/>
        <v/>
      </c>
      <c r="O870" s="28"/>
      <c r="P870" s="28"/>
      <c r="Q870" s="28"/>
      <c r="R870" s="28"/>
      <c r="S870" s="28" t="str">
        <f>IF(G870="","",CONCATENATE(#REF!,","))</f>
        <v/>
      </c>
      <c r="AQ870" s="7"/>
      <c r="AX870" s="10">
        <f t="shared" ca="1" si="83"/>
        <v>7</v>
      </c>
    </row>
    <row r="871" spans="1:50">
      <c r="A871" s="10"/>
      <c r="B871" s="44"/>
      <c r="C871" s="44"/>
      <c r="D871" s="44"/>
      <c r="E871" s="44"/>
      <c r="F871" s="44"/>
      <c r="G871" s="43"/>
      <c r="H871" s="43"/>
      <c r="I871" s="31"/>
      <c r="J871" s="44"/>
      <c r="K871" s="31"/>
      <c r="L871" s="31"/>
      <c r="M871" s="31"/>
      <c r="N871" s="28" t="str">
        <f t="shared" si="84"/>
        <v/>
      </c>
      <c r="O871" s="28"/>
      <c r="P871" s="28"/>
      <c r="Q871" s="28"/>
      <c r="R871" s="28"/>
      <c r="S871" s="28" t="str">
        <f>IF(G871="","",CONCATENATE(#REF!,","))</f>
        <v/>
      </c>
      <c r="AQ871" s="7"/>
      <c r="AX871" s="10">
        <f t="shared" ca="1" si="83"/>
        <v>26</v>
      </c>
    </row>
    <row r="872" spans="1:50">
      <c r="A872" s="10"/>
      <c r="B872" s="44"/>
      <c r="C872" s="44"/>
      <c r="D872" s="44"/>
      <c r="E872" s="44"/>
      <c r="F872" s="44"/>
      <c r="G872" s="43"/>
      <c r="H872" s="43"/>
      <c r="I872" s="31"/>
      <c r="J872" s="44"/>
      <c r="K872" s="31"/>
      <c r="L872" s="31"/>
      <c r="M872" s="31"/>
      <c r="N872" s="28" t="str">
        <f t="shared" si="84"/>
        <v/>
      </c>
      <c r="O872" s="28"/>
      <c r="P872" s="28"/>
      <c r="Q872" s="28"/>
      <c r="R872" s="28"/>
      <c r="S872" s="28" t="str">
        <f>IF(G872="","",CONCATENATE(#REF!,","))</f>
        <v/>
      </c>
      <c r="AQ872" s="7"/>
      <c r="AX872" s="10">
        <f t="shared" ca="1" si="83"/>
        <v>15</v>
      </c>
    </row>
    <row r="873" spans="1:50">
      <c r="A873" s="10"/>
      <c r="B873" s="44"/>
      <c r="C873" s="44"/>
      <c r="D873" s="44"/>
      <c r="E873" s="44"/>
      <c r="F873" s="44"/>
      <c r="G873" s="43"/>
      <c r="H873" s="43"/>
      <c r="I873" s="31"/>
      <c r="J873" s="44"/>
      <c r="K873" s="31"/>
      <c r="L873" s="31"/>
      <c r="M873" s="31"/>
      <c r="N873" s="28" t="str">
        <f t="shared" si="84"/>
        <v/>
      </c>
      <c r="O873" s="28"/>
      <c r="P873" s="28"/>
      <c r="Q873" s="28"/>
      <c r="R873" s="28"/>
      <c r="S873" s="28" t="str">
        <f>IF(G873="","",CONCATENATE(#REF!,","))</f>
        <v/>
      </c>
      <c r="AQ873" s="7"/>
      <c r="AX873" s="10">
        <f t="shared" ca="1" si="83"/>
        <v>21</v>
      </c>
    </row>
    <row r="874" spans="1:50">
      <c r="A874" s="10"/>
      <c r="B874" s="44"/>
      <c r="C874" s="44"/>
      <c r="D874" s="44"/>
      <c r="E874" s="44"/>
      <c r="F874" s="44"/>
      <c r="G874" s="43"/>
      <c r="H874" s="43"/>
      <c r="I874" s="31"/>
      <c r="J874" s="44"/>
      <c r="K874" s="31"/>
      <c r="L874" s="31"/>
      <c r="M874" s="31"/>
      <c r="N874" s="28" t="str">
        <f t="shared" si="84"/>
        <v/>
      </c>
      <c r="O874" s="28"/>
      <c r="P874" s="28"/>
      <c r="Q874" s="28"/>
      <c r="R874" s="28"/>
      <c r="S874" s="28" t="str">
        <f>IF(G874="","",CONCATENATE(#REF!,","))</f>
        <v/>
      </c>
      <c r="AQ874" s="7"/>
      <c r="AX874" s="10">
        <f t="shared" ca="1" si="83"/>
        <v>12</v>
      </c>
    </row>
    <row r="875" spans="1:50">
      <c r="A875" s="10"/>
      <c r="B875" s="44"/>
      <c r="C875" s="44"/>
      <c r="D875" s="44"/>
      <c r="E875" s="44"/>
      <c r="F875" s="44"/>
      <c r="G875" s="43"/>
      <c r="H875" s="43"/>
      <c r="I875" s="31"/>
      <c r="J875" s="44"/>
      <c r="K875" s="31"/>
      <c r="L875" s="31"/>
      <c r="M875" s="31"/>
      <c r="N875" s="28" t="str">
        <f t="shared" si="84"/>
        <v/>
      </c>
      <c r="O875" s="28"/>
      <c r="P875" s="28"/>
      <c r="Q875" s="28"/>
      <c r="R875" s="28"/>
      <c r="S875" s="28" t="str">
        <f>IF(G875="","",CONCATENATE(#REF!,","))</f>
        <v/>
      </c>
      <c r="AQ875" s="7"/>
      <c r="AX875" s="10">
        <f t="shared" ca="1" si="83"/>
        <v>26</v>
      </c>
    </row>
    <row r="876" spans="1:50">
      <c r="A876" s="10"/>
      <c r="B876" s="44"/>
      <c r="C876" s="44"/>
      <c r="D876" s="44"/>
      <c r="E876" s="44"/>
      <c r="F876" s="44"/>
      <c r="G876" s="43"/>
      <c r="H876" s="43"/>
      <c r="I876" s="31"/>
      <c r="J876" s="44"/>
      <c r="K876" s="31"/>
      <c r="L876" s="31"/>
      <c r="M876" s="31"/>
      <c r="N876" s="28" t="str">
        <f t="shared" si="84"/>
        <v/>
      </c>
      <c r="O876" s="28"/>
      <c r="P876" s="28"/>
      <c r="Q876" s="28"/>
      <c r="R876" s="28"/>
      <c r="S876" s="28" t="str">
        <f>IF(G876="","",CONCATENATE(#REF!,","))</f>
        <v/>
      </c>
      <c r="AQ876" s="7"/>
      <c r="AX876" s="10">
        <f t="shared" ca="1" si="83"/>
        <v>20</v>
      </c>
    </row>
    <row r="877" spans="1:50">
      <c r="A877" s="10"/>
      <c r="B877" s="44"/>
      <c r="C877" s="44"/>
      <c r="D877" s="44"/>
      <c r="E877" s="44"/>
      <c r="F877" s="44"/>
      <c r="G877" s="43"/>
      <c r="H877" s="43"/>
      <c r="I877" s="31"/>
      <c r="J877" s="44"/>
      <c r="K877" s="31"/>
      <c r="L877" s="31"/>
      <c r="M877" s="31"/>
      <c r="N877" s="28" t="str">
        <f t="shared" si="84"/>
        <v/>
      </c>
      <c r="O877" s="28"/>
      <c r="P877" s="28"/>
      <c r="Q877" s="28"/>
      <c r="R877" s="28"/>
      <c r="S877" s="28" t="str">
        <f>IF(G877="","",CONCATENATE(#REF!,","))</f>
        <v/>
      </c>
      <c r="AQ877" s="7"/>
      <c r="AX877" s="10">
        <f t="shared" ca="1" si="83"/>
        <v>8</v>
      </c>
    </row>
    <row r="878" spans="1:50">
      <c r="A878" s="10"/>
      <c r="B878" s="44"/>
      <c r="C878" s="44"/>
      <c r="D878" s="44"/>
      <c r="E878" s="44"/>
      <c r="F878" s="44"/>
      <c r="G878" s="43"/>
      <c r="H878" s="43"/>
      <c r="I878" s="31"/>
      <c r="J878" s="44"/>
      <c r="K878" s="31"/>
      <c r="L878" s="31"/>
      <c r="M878" s="31"/>
      <c r="N878" s="28" t="str">
        <f t="shared" si="84"/>
        <v/>
      </c>
      <c r="O878" s="28"/>
      <c r="P878" s="28"/>
      <c r="Q878" s="28"/>
      <c r="R878" s="28"/>
      <c r="S878" s="28" t="str">
        <f>IF(G878="","",CONCATENATE(#REF!,","))</f>
        <v/>
      </c>
      <c r="AQ878" s="7"/>
      <c r="AX878" s="10">
        <f t="shared" ca="1" si="83"/>
        <v>30</v>
      </c>
    </row>
    <row r="879" spans="1:50">
      <c r="A879" s="10"/>
      <c r="B879" s="44"/>
      <c r="C879" s="44"/>
      <c r="D879" s="44"/>
      <c r="E879" s="44"/>
      <c r="F879" s="44"/>
      <c r="G879" s="43"/>
      <c r="H879" s="43"/>
      <c r="I879" s="31"/>
      <c r="J879" s="44"/>
      <c r="K879" s="31"/>
      <c r="L879" s="31"/>
      <c r="M879" s="31"/>
      <c r="N879" s="28" t="str">
        <f t="shared" si="84"/>
        <v/>
      </c>
      <c r="O879" s="28"/>
      <c r="P879" s="28"/>
      <c r="Q879" s="28"/>
      <c r="R879" s="28"/>
      <c r="S879" s="28" t="str">
        <f>IF(G879="","",CONCATENATE(#REF!,","))</f>
        <v/>
      </c>
      <c r="AQ879" s="7"/>
      <c r="AX879" s="10">
        <f t="shared" ca="1" si="83"/>
        <v>12</v>
      </c>
    </row>
    <row r="880" spans="1:50">
      <c r="A880" s="10"/>
      <c r="B880" s="44"/>
      <c r="C880" s="44"/>
      <c r="D880" s="44"/>
      <c r="E880" s="44"/>
      <c r="F880" s="44"/>
      <c r="G880" s="43"/>
      <c r="H880" s="43"/>
      <c r="I880" s="31"/>
      <c r="J880" s="44"/>
      <c r="K880" s="31"/>
      <c r="L880" s="31"/>
      <c r="M880" s="31"/>
      <c r="N880" s="28" t="str">
        <f t="shared" si="84"/>
        <v/>
      </c>
      <c r="O880" s="28"/>
      <c r="P880" s="28"/>
      <c r="Q880" s="28"/>
      <c r="R880" s="28"/>
      <c r="S880" s="28" t="str">
        <f>IF(G880="","",CONCATENATE(#REF!,","))</f>
        <v/>
      </c>
      <c r="AQ880" s="7"/>
      <c r="AX880" s="10">
        <f t="shared" ca="1" si="83"/>
        <v>15</v>
      </c>
    </row>
    <row r="881" spans="1:50">
      <c r="A881" s="10"/>
      <c r="B881" s="44"/>
      <c r="C881" s="44"/>
      <c r="D881" s="44"/>
      <c r="E881" s="44"/>
      <c r="F881" s="44"/>
      <c r="G881" s="43"/>
      <c r="H881" s="43"/>
      <c r="I881" s="31"/>
      <c r="J881" s="44"/>
      <c r="K881" s="31"/>
      <c r="L881" s="31"/>
      <c r="M881" s="31"/>
      <c r="N881" s="28" t="str">
        <f t="shared" si="84"/>
        <v/>
      </c>
      <c r="O881" s="28"/>
      <c r="P881" s="28"/>
      <c r="Q881" s="28"/>
      <c r="R881" s="28"/>
      <c r="S881" s="28" t="str">
        <f>IF(G881="","",CONCATENATE(#REF!,","))</f>
        <v/>
      </c>
      <c r="AQ881" s="7"/>
      <c r="AX881" s="10">
        <f t="shared" ca="1" si="83"/>
        <v>13</v>
      </c>
    </row>
    <row r="882" spans="1:50">
      <c r="A882" s="10"/>
      <c r="B882" s="44"/>
      <c r="C882" s="44"/>
      <c r="D882" s="44"/>
      <c r="E882" s="44"/>
      <c r="F882" s="44"/>
      <c r="G882" s="43"/>
      <c r="H882" s="43"/>
      <c r="I882" s="31"/>
      <c r="J882" s="44"/>
      <c r="K882" s="31"/>
      <c r="L882" s="31"/>
      <c r="M882" s="31"/>
      <c r="N882" s="28" t="str">
        <f t="shared" si="84"/>
        <v/>
      </c>
      <c r="O882" s="28"/>
      <c r="P882" s="28"/>
      <c r="Q882" s="28"/>
      <c r="R882" s="28"/>
      <c r="S882" s="28" t="str">
        <f>IF(G882="","",CONCATENATE(#REF!,","))</f>
        <v/>
      </c>
      <c r="AQ882" s="7"/>
      <c r="AX882" s="10">
        <f t="shared" ca="1" si="83"/>
        <v>6</v>
      </c>
    </row>
    <row r="883" spans="1:50">
      <c r="A883" s="10"/>
      <c r="B883" s="44"/>
      <c r="C883" s="44"/>
      <c r="D883" s="44"/>
      <c r="E883" s="44"/>
      <c r="F883" s="44"/>
      <c r="G883" s="43"/>
      <c r="H883" s="43"/>
      <c r="I883" s="31"/>
      <c r="J883" s="44"/>
      <c r="K883" s="31"/>
      <c r="L883" s="31"/>
      <c r="M883" s="31"/>
      <c r="N883" s="28" t="str">
        <f t="shared" si="84"/>
        <v/>
      </c>
      <c r="O883" s="28"/>
      <c r="P883" s="28"/>
      <c r="Q883" s="28"/>
      <c r="R883" s="28"/>
      <c r="S883" s="28" t="str">
        <f>IF(G883="","",CONCATENATE(#REF!,","))</f>
        <v/>
      </c>
      <c r="AQ883" s="7"/>
      <c r="AX883" s="10">
        <f t="shared" ca="1" si="83"/>
        <v>14</v>
      </c>
    </row>
    <row r="884" spans="1:50">
      <c r="A884" s="10"/>
      <c r="B884" s="44"/>
      <c r="C884" s="44"/>
      <c r="D884" s="44"/>
      <c r="E884" s="44"/>
      <c r="F884" s="44"/>
      <c r="G884" s="43"/>
      <c r="H884" s="43"/>
      <c r="I884" s="31"/>
      <c r="J884" s="44"/>
      <c r="K884" s="31"/>
      <c r="L884" s="31"/>
      <c r="M884" s="31"/>
      <c r="N884" s="28" t="str">
        <f t="shared" si="84"/>
        <v/>
      </c>
      <c r="O884" s="28"/>
      <c r="P884" s="28"/>
      <c r="Q884" s="28"/>
      <c r="R884" s="28"/>
      <c r="S884" s="28" t="str">
        <f>IF(G884="","",CONCATENATE(#REF!,","))</f>
        <v/>
      </c>
      <c r="AQ884" s="7"/>
      <c r="AX884" s="10">
        <f t="shared" ca="1" si="83"/>
        <v>31</v>
      </c>
    </row>
    <row r="885" spans="1:50">
      <c r="A885" s="10"/>
      <c r="B885" s="44"/>
      <c r="C885" s="44"/>
      <c r="D885" s="44"/>
      <c r="E885" s="44"/>
      <c r="F885" s="44"/>
      <c r="G885" s="43"/>
      <c r="H885" s="43"/>
      <c r="I885" s="31"/>
      <c r="J885" s="44"/>
      <c r="K885" s="31"/>
      <c r="L885" s="31"/>
      <c r="M885" s="31"/>
      <c r="N885" s="28" t="str">
        <f t="shared" si="84"/>
        <v/>
      </c>
      <c r="O885" s="28"/>
      <c r="P885" s="28"/>
      <c r="Q885" s="28"/>
      <c r="R885" s="28"/>
      <c r="S885" s="28" t="str">
        <f>IF(G885="","",CONCATENATE(#REF!,","))</f>
        <v/>
      </c>
      <c r="AQ885" s="7"/>
      <c r="AX885" s="10">
        <f t="shared" ca="1" si="83"/>
        <v>29</v>
      </c>
    </row>
    <row r="886" spans="1:50">
      <c r="A886" s="10"/>
      <c r="B886" s="44"/>
      <c r="C886" s="44"/>
      <c r="D886" s="44"/>
      <c r="E886" s="44"/>
      <c r="F886" s="44"/>
      <c r="G886" s="43"/>
      <c r="H886" s="43"/>
      <c r="I886" s="31"/>
      <c r="J886" s="44"/>
      <c r="K886" s="31"/>
      <c r="L886" s="31"/>
      <c r="M886" s="31"/>
      <c r="N886" s="28" t="str">
        <f t="shared" si="84"/>
        <v/>
      </c>
      <c r="O886" s="28"/>
      <c r="P886" s="28"/>
      <c r="Q886" s="28"/>
      <c r="R886" s="28"/>
      <c r="S886" s="28" t="str">
        <f>IF(G886="","",CONCATENATE(#REF!,","))</f>
        <v/>
      </c>
      <c r="AQ886" s="7"/>
      <c r="AX886" s="10">
        <f t="shared" ca="1" si="83"/>
        <v>20</v>
      </c>
    </row>
    <row r="887" spans="1:50">
      <c r="A887" s="10"/>
      <c r="B887" s="44"/>
      <c r="C887" s="44"/>
      <c r="D887" s="44"/>
      <c r="E887" s="44"/>
      <c r="F887" s="44"/>
      <c r="G887" s="43"/>
      <c r="H887" s="43"/>
      <c r="I887" s="31"/>
      <c r="J887" s="44"/>
      <c r="K887" s="31"/>
      <c r="L887" s="31"/>
      <c r="M887" s="31"/>
      <c r="N887" s="28" t="str">
        <f t="shared" si="84"/>
        <v/>
      </c>
      <c r="O887" s="28"/>
      <c r="P887" s="28"/>
      <c r="Q887" s="28"/>
      <c r="R887" s="28"/>
      <c r="S887" s="28" t="str">
        <f>IF(G887="","",CONCATENATE(#REF!,","))</f>
        <v/>
      </c>
      <c r="AQ887" s="7"/>
      <c r="AX887" s="10">
        <f t="shared" ca="1" si="83"/>
        <v>28</v>
      </c>
    </row>
    <row r="888" spans="1:50">
      <c r="A888" s="10"/>
      <c r="B888" s="44"/>
      <c r="C888" s="44"/>
      <c r="D888" s="44"/>
      <c r="E888" s="44"/>
      <c r="F888" s="44"/>
      <c r="G888" s="43"/>
      <c r="H888" s="43"/>
      <c r="I888" s="31"/>
      <c r="J888" s="44"/>
      <c r="K888" s="31"/>
      <c r="L888" s="31"/>
      <c r="M888" s="31"/>
      <c r="N888" s="28" t="str">
        <f t="shared" si="84"/>
        <v/>
      </c>
      <c r="O888" s="28"/>
      <c r="P888" s="28"/>
      <c r="Q888" s="28"/>
      <c r="R888" s="28"/>
      <c r="S888" s="28" t="str">
        <f>IF(G888="","",CONCATENATE(#REF!,","))</f>
        <v/>
      </c>
      <c r="AQ888" s="7"/>
      <c r="AX888" s="10">
        <f t="shared" ca="1" si="83"/>
        <v>27</v>
      </c>
    </row>
    <row r="889" spans="1:50">
      <c r="A889" s="10"/>
      <c r="B889" s="44"/>
      <c r="C889" s="44"/>
      <c r="D889" s="44"/>
      <c r="E889" s="44"/>
      <c r="F889" s="44"/>
      <c r="G889" s="43"/>
      <c r="H889" s="43"/>
      <c r="I889" s="31"/>
      <c r="J889" s="44"/>
      <c r="K889" s="31"/>
      <c r="L889" s="31"/>
      <c r="M889" s="31"/>
      <c r="N889" s="28" t="str">
        <f t="shared" si="84"/>
        <v/>
      </c>
      <c r="O889" s="28"/>
      <c r="P889" s="28"/>
      <c r="Q889" s="28"/>
      <c r="R889" s="28"/>
      <c r="S889" s="28" t="str">
        <f>IF(G889="","",CONCATENATE(#REF!,","))</f>
        <v/>
      </c>
      <c r="AQ889" s="7"/>
      <c r="AX889" s="10">
        <f t="shared" ca="1" si="83"/>
        <v>32</v>
      </c>
    </row>
    <row r="890" spans="1:50">
      <c r="A890" s="10"/>
      <c r="B890" s="44"/>
      <c r="C890" s="44"/>
      <c r="D890" s="44"/>
      <c r="E890" s="44"/>
      <c r="F890" s="44"/>
      <c r="G890" s="43"/>
      <c r="H890" s="43"/>
      <c r="I890" s="31"/>
      <c r="J890" s="44"/>
      <c r="K890" s="31"/>
      <c r="L890" s="31"/>
      <c r="M890" s="31"/>
      <c r="N890" s="28" t="str">
        <f t="shared" si="84"/>
        <v/>
      </c>
      <c r="O890" s="28"/>
      <c r="P890" s="28"/>
      <c r="Q890" s="28"/>
      <c r="R890" s="28"/>
      <c r="S890" s="28" t="str">
        <f>IF(G890="","",CONCATENATE(#REF!,","))</f>
        <v/>
      </c>
      <c r="AQ890" s="7"/>
      <c r="AX890" s="10">
        <f t="shared" ca="1" si="83"/>
        <v>30</v>
      </c>
    </row>
    <row r="891" spans="1:50">
      <c r="A891" s="10"/>
      <c r="B891" s="44"/>
      <c r="C891" s="44"/>
      <c r="D891" s="44"/>
      <c r="E891" s="44"/>
      <c r="F891" s="44"/>
      <c r="G891" s="43"/>
      <c r="H891" s="43"/>
      <c r="I891" s="31"/>
      <c r="J891" s="44"/>
      <c r="K891" s="31"/>
      <c r="L891" s="31"/>
      <c r="M891" s="31"/>
      <c r="N891" s="28" t="str">
        <f t="shared" si="84"/>
        <v/>
      </c>
      <c r="O891" s="28"/>
      <c r="P891" s="28"/>
      <c r="Q891" s="28"/>
      <c r="R891" s="28"/>
      <c r="S891" s="28" t="str">
        <f>IF(G891="","",CONCATENATE(#REF!,","))</f>
        <v/>
      </c>
      <c r="AQ891" s="7"/>
      <c r="AX891" s="10">
        <f t="shared" ca="1" si="83"/>
        <v>29</v>
      </c>
    </row>
    <row r="892" spans="1:50">
      <c r="A892" s="10"/>
      <c r="B892" s="44"/>
      <c r="C892" s="44"/>
      <c r="D892" s="44"/>
      <c r="E892" s="44"/>
      <c r="F892" s="44"/>
      <c r="G892" s="43"/>
      <c r="H892" s="43"/>
      <c r="I892" s="31"/>
      <c r="J892" s="44"/>
      <c r="K892" s="31"/>
      <c r="L892" s="31"/>
      <c r="M892" s="31"/>
      <c r="N892" s="28" t="str">
        <f t="shared" si="84"/>
        <v/>
      </c>
      <c r="O892" s="28"/>
      <c r="P892" s="28"/>
      <c r="Q892" s="28"/>
      <c r="R892" s="28"/>
      <c r="S892" s="28" t="str">
        <f>IF(G892="","",CONCATENATE(#REF!,","))</f>
        <v/>
      </c>
      <c r="AQ892" s="7"/>
      <c r="AX892" s="10">
        <f t="shared" ca="1" si="83"/>
        <v>30</v>
      </c>
    </row>
    <row r="893" spans="1:50">
      <c r="A893" s="10"/>
      <c r="B893" s="44"/>
      <c r="C893" s="44"/>
      <c r="D893" s="44"/>
      <c r="E893" s="44"/>
      <c r="F893" s="44"/>
      <c r="G893" s="43"/>
      <c r="H893" s="43"/>
      <c r="I893" s="31"/>
      <c r="J893" s="44"/>
      <c r="K893" s="31"/>
      <c r="L893" s="31"/>
      <c r="M893" s="31"/>
      <c r="N893" s="28" t="str">
        <f t="shared" si="84"/>
        <v/>
      </c>
      <c r="O893" s="28"/>
      <c r="P893" s="28"/>
      <c r="Q893" s="28"/>
      <c r="R893" s="28"/>
      <c r="S893" s="28" t="str">
        <f>IF(G893="","",CONCATENATE(#REF!,","))</f>
        <v/>
      </c>
      <c r="AQ893" s="7"/>
      <c r="AX893" s="10">
        <f t="shared" ca="1" si="83"/>
        <v>35</v>
      </c>
    </row>
    <row r="894" spans="1:50">
      <c r="A894" s="10"/>
      <c r="B894" s="44"/>
      <c r="C894" s="44"/>
      <c r="D894" s="44"/>
      <c r="E894" s="44"/>
      <c r="F894" s="44"/>
      <c r="G894" s="43"/>
      <c r="H894" s="43"/>
      <c r="I894" s="31"/>
      <c r="J894" s="44"/>
      <c r="K894" s="31"/>
      <c r="L894" s="31"/>
      <c r="M894" s="31"/>
      <c r="N894" s="28" t="str">
        <f t="shared" si="84"/>
        <v/>
      </c>
      <c r="O894" s="28"/>
      <c r="P894" s="28"/>
      <c r="Q894" s="28"/>
      <c r="R894" s="28"/>
      <c r="S894" s="28" t="str">
        <f>IF(G894="","",CONCATENATE(#REF!,","))</f>
        <v/>
      </c>
      <c r="AQ894" s="7"/>
      <c r="AX894" s="10">
        <f t="shared" ca="1" si="83"/>
        <v>0</v>
      </c>
    </row>
    <row r="895" spans="1:50">
      <c r="A895" s="10"/>
      <c r="B895" s="44"/>
      <c r="C895" s="44"/>
      <c r="D895" s="44"/>
      <c r="E895" s="44"/>
      <c r="F895" s="44"/>
      <c r="G895" s="43"/>
      <c r="H895" s="43"/>
      <c r="I895" s="31"/>
      <c r="J895" s="44"/>
      <c r="K895" s="31"/>
      <c r="L895" s="31"/>
      <c r="M895" s="31"/>
      <c r="N895" s="28" t="str">
        <f t="shared" si="84"/>
        <v/>
      </c>
      <c r="O895" s="28"/>
      <c r="P895" s="28"/>
      <c r="Q895" s="28"/>
      <c r="R895" s="28"/>
      <c r="S895" s="28" t="str">
        <f>IF(G895="","",CONCATENATE(#REF!,","))</f>
        <v/>
      </c>
      <c r="AQ895" s="7"/>
      <c r="AX895" s="10">
        <f t="shared" ca="1" si="83"/>
        <v>0</v>
      </c>
    </row>
    <row r="896" spans="1:50">
      <c r="A896" s="10"/>
      <c r="B896" s="44"/>
      <c r="C896" s="44"/>
      <c r="D896" s="44"/>
      <c r="E896" s="44"/>
      <c r="F896" s="44"/>
      <c r="G896" s="43"/>
      <c r="H896" s="43"/>
      <c r="I896" s="31"/>
      <c r="J896" s="44"/>
      <c r="K896" s="31"/>
      <c r="L896" s="31"/>
      <c r="M896" s="31"/>
      <c r="N896" s="28" t="str">
        <f t="shared" si="84"/>
        <v/>
      </c>
      <c r="O896" s="28"/>
      <c r="P896" s="28"/>
      <c r="Q896" s="28"/>
      <c r="R896" s="28"/>
      <c r="S896" s="28" t="str">
        <f>IF(G896="","",CONCATENATE(#REF!,","))</f>
        <v/>
      </c>
      <c r="AQ896" s="7"/>
      <c r="AX896" s="10">
        <f t="shared" ca="1" si="83"/>
        <v>18</v>
      </c>
    </row>
    <row r="897" spans="1:50">
      <c r="A897" s="10"/>
      <c r="B897" s="44"/>
      <c r="C897" s="44"/>
      <c r="D897" s="44"/>
      <c r="E897" s="44"/>
      <c r="F897" s="44"/>
      <c r="G897" s="43"/>
      <c r="H897" s="43"/>
      <c r="I897" s="31"/>
      <c r="J897" s="44"/>
      <c r="K897" s="31"/>
      <c r="L897" s="31"/>
      <c r="M897" s="31"/>
      <c r="N897" s="28" t="str">
        <f t="shared" si="84"/>
        <v/>
      </c>
      <c r="O897" s="28"/>
      <c r="P897" s="28"/>
      <c r="Q897" s="28"/>
      <c r="R897" s="28"/>
      <c r="S897" s="28" t="str">
        <f>IF(G897="","",CONCATENATE(#REF!,","))</f>
        <v/>
      </c>
      <c r="AQ897" s="7"/>
      <c r="AX897" s="10">
        <f t="shared" ca="1" si="83"/>
        <v>28</v>
      </c>
    </row>
    <row r="898" spans="1:50">
      <c r="A898" s="10"/>
      <c r="B898" s="44"/>
      <c r="C898" s="44"/>
      <c r="D898" s="44"/>
      <c r="E898" s="44"/>
      <c r="F898" s="44"/>
      <c r="G898" s="43"/>
      <c r="H898" s="43"/>
      <c r="I898" s="31"/>
      <c r="J898" s="44"/>
      <c r="K898" s="31"/>
      <c r="L898" s="31"/>
      <c r="M898" s="31"/>
      <c r="N898" s="28" t="str">
        <f t="shared" si="84"/>
        <v/>
      </c>
      <c r="O898" s="28"/>
      <c r="P898" s="28"/>
      <c r="Q898" s="28"/>
      <c r="R898" s="28"/>
      <c r="S898" s="28" t="str">
        <f>IF(G898="","",CONCATENATE(#REF!,","))</f>
        <v/>
      </c>
      <c r="AQ898" s="7"/>
      <c r="AX898" s="10">
        <f t="shared" ca="1" si="83"/>
        <v>30</v>
      </c>
    </row>
    <row r="899" spans="1:50">
      <c r="A899" s="10"/>
      <c r="B899" s="44"/>
      <c r="C899" s="44"/>
      <c r="D899" s="44"/>
      <c r="E899" s="44"/>
      <c r="F899" s="44"/>
      <c r="G899" s="43"/>
      <c r="H899" s="43"/>
      <c r="I899" s="31"/>
      <c r="J899" s="44"/>
      <c r="K899" s="31"/>
      <c r="L899" s="31"/>
      <c r="M899" s="31"/>
      <c r="N899" s="28" t="str">
        <f t="shared" si="84"/>
        <v/>
      </c>
      <c r="O899" s="28"/>
      <c r="P899" s="28"/>
      <c r="Q899" s="28"/>
      <c r="R899" s="28"/>
      <c r="S899" s="28" t="str">
        <f>IF(G899="","",CONCATENATE(#REF!,","))</f>
        <v/>
      </c>
      <c r="AQ899" s="7"/>
      <c r="AX899" s="10">
        <f t="shared" ca="1" si="83"/>
        <v>11</v>
      </c>
    </row>
    <row r="900" spans="1:50">
      <c r="A900" s="10"/>
      <c r="B900" s="44"/>
      <c r="C900" s="44"/>
      <c r="D900" s="44"/>
      <c r="E900" s="44"/>
      <c r="F900" s="44"/>
      <c r="G900" s="43"/>
      <c r="H900" s="43"/>
      <c r="I900" s="31"/>
      <c r="J900" s="44"/>
      <c r="K900" s="31"/>
      <c r="L900" s="31"/>
      <c r="M900" s="31"/>
      <c r="N900" s="28" t="str">
        <f t="shared" si="84"/>
        <v/>
      </c>
      <c r="O900" s="28"/>
      <c r="P900" s="28"/>
      <c r="Q900" s="28"/>
      <c r="R900" s="28"/>
      <c r="S900" s="28" t="str">
        <f>IF(G900="","",CONCATENATE(#REF!,","))</f>
        <v/>
      </c>
      <c r="AQ900" s="7"/>
      <c r="AX900" s="10">
        <f t="shared" ca="1" si="83"/>
        <v>18</v>
      </c>
    </row>
    <row r="901" spans="1:50">
      <c r="A901" s="10"/>
      <c r="B901" s="44"/>
      <c r="C901" s="44"/>
      <c r="D901" s="44"/>
      <c r="E901" s="44"/>
      <c r="F901" s="44"/>
      <c r="G901" s="43"/>
      <c r="H901" s="43"/>
      <c r="I901" s="31"/>
      <c r="J901" s="44"/>
      <c r="K901" s="31"/>
      <c r="L901" s="31"/>
      <c r="M901" s="31"/>
      <c r="N901" s="28" t="str">
        <f t="shared" si="84"/>
        <v/>
      </c>
      <c r="O901" s="28"/>
      <c r="P901" s="28"/>
      <c r="Q901" s="28"/>
      <c r="R901" s="28"/>
      <c r="S901" s="28" t="str">
        <f>IF(G901="","",CONCATENATE(#REF!,","))</f>
        <v/>
      </c>
      <c r="AQ901" s="7"/>
      <c r="AX901" s="10">
        <f t="shared" ref="AX901:AX964" ca="1" si="85">IF($A$2="no",INT(RAND()*36+1),INT(RAND()*37))</f>
        <v>22</v>
      </c>
    </row>
    <row r="902" spans="1:50">
      <c r="A902" s="10"/>
      <c r="B902" s="44"/>
      <c r="C902" s="44"/>
      <c r="D902" s="44"/>
      <c r="E902" s="44"/>
      <c r="F902" s="44"/>
      <c r="G902" s="43"/>
      <c r="H902" s="43"/>
      <c r="I902" s="31"/>
      <c r="J902" s="44"/>
      <c r="K902" s="31"/>
      <c r="L902" s="31"/>
      <c r="M902" s="31"/>
      <c r="N902" s="28" t="str">
        <f t="shared" si="84"/>
        <v/>
      </c>
      <c r="O902" s="28"/>
      <c r="P902" s="28"/>
      <c r="Q902" s="28"/>
      <c r="R902" s="28"/>
      <c r="S902" s="28" t="str">
        <f>IF(G902="","",CONCATENATE(#REF!,","))</f>
        <v/>
      </c>
      <c r="AQ902" s="7"/>
      <c r="AX902" s="10">
        <f t="shared" ca="1" si="85"/>
        <v>28</v>
      </c>
    </row>
    <row r="903" spans="1:50">
      <c r="A903" s="10"/>
      <c r="B903" s="44"/>
      <c r="C903" s="44"/>
      <c r="D903" s="44"/>
      <c r="E903" s="44"/>
      <c r="F903" s="44"/>
      <c r="G903" s="43"/>
      <c r="H903" s="43"/>
      <c r="I903" s="31"/>
      <c r="J903" s="44"/>
      <c r="K903" s="31"/>
      <c r="L903" s="31"/>
      <c r="M903" s="31"/>
      <c r="N903" s="28" t="str">
        <f t="shared" si="84"/>
        <v/>
      </c>
      <c r="O903" s="28"/>
      <c r="P903" s="28"/>
      <c r="Q903" s="28"/>
      <c r="R903" s="28"/>
      <c r="S903" s="28" t="str">
        <f>IF(G903="","",CONCATENATE(#REF!,","))</f>
        <v/>
      </c>
      <c r="AQ903" s="7"/>
      <c r="AX903" s="10">
        <f t="shared" ca="1" si="85"/>
        <v>18</v>
      </c>
    </row>
    <row r="904" spans="1:50">
      <c r="A904" s="10"/>
      <c r="B904" s="44"/>
      <c r="C904" s="44"/>
      <c r="D904" s="44"/>
      <c r="E904" s="44"/>
      <c r="F904" s="44"/>
      <c r="G904" s="43"/>
      <c r="H904" s="43"/>
      <c r="I904" s="31"/>
      <c r="J904" s="44"/>
      <c r="K904" s="31"/>
      <c r="L904" s="31"/>
      <c r="M904" s="31"/>
      <c r="N904" s="28" t="str">
        <f t="shared" si="84"/>
        <v/>
      </c>
      <c r="O904" s="28"/>
      <c r="P904" s="28"/>
      <c r="Q904" s="28"/>
      <c r="R904" s="28"/>
      <c r="S904" s="28" t="str">
        <f>IF(G904="","",CONCATENATE(#REF!,","))</f>
        <v/>
      </c>
      <c r="AQ904" s="7"/>
      <c r="AX904" s="10">
        <f t="shared" ca="1" si="85"/>
        <v>11</v>
      </c>
    </row>
    <row r="905" spans="1:50">
      <c r="A905" s="10"/>
      <c r="B905" s="44"/>
      <c r="C905" s="44"/>
      <c r="D905" s="44"/>
      <c r="E905" s="44"/>
      <c r="F905" s="44"/>
      <c r="G905" s="43"/>
      <c r="H905" s="43"/>
      <c r="I905" s="31"/>
      <c r="J905" s="44"/>
      <c r="K905" s="31"/>
      <c r="L905" s="31"/>
      <c r="M905" s="31"/>
      <c r="N905" s="28" t="str">
        <f t="shared" si="84"/>
        <v/>
      </c>
      <c r="O905" s="28"/>
      <c r="P905" s="28"/>
      <c r="Q905" s="28"/>
      <c r="R905" s="28"/>
      <c r="S905" s="28" t="str">
        <f>IF(G905="","",CONCATENATE(#REF!,","))</f>
        <v/>
      </c>
      <c r="AQ905" s="7"/>
      <c r="AX905" s="10">
        <f t="shared" ca="1" si="85"/>
        <v>30</v>
      </c>
    </row>
    <row r="906" spans="1:50">
      <c r="A906" s="10"/>
      <c r="B906" s="44"/>
      <c r="C906" s="44"/>
      <c r="D906" s="44"/>
      <c r="E906" s="44"/>
      <c r="F906" s="44"/>
      <c r="G906" s="43"/>
      <c r="H906" s="43"/>
      <c r="I906" s="31"/>
      <c r="J906" s="44"/>
      <c r="K906" s="31"/>
      <c r="L906" s="31"/>
      <c r="M906" s="31"/>
      <c r="N906" s="28" t="str">
        <f t="shared" si="84"/>
        <v/>
      </c>
      <c r="O906" s="28"/>
      <c r="P906" s="28"/>
      <c r="Q906" s="28"/>
      <c r="R906" s="28"/>
      <c r="S906" s="28" t="str">
        <f>IF(G906="","",CONCATENATE(#REF!,","))</f>
        <v/>
      </c>
      <c r="AQ906" s="7"/>
      <c r="AX906" s="10">
        <f t="shared" ca="1" si="85"/>
        <v>22</v>
      </c>
    </row>
    <row r="907" spans="1:50">
      <c r="A907" s="10"/>
      <c r="B907" s="44"/>
      <c r="C907" s="44"/>
      <c r="D907" s="44"/>
      <c r="E907" s="44"/>
      <c r="F907" s="44"/>
      <c r="G907" s="43"/>
      <c r="H907" s="43"/>
      <c r="I907" s="31"/>
      <c r="J907" s="44"/>
      <c r="K907" s="31"/>
      <c r="L907" s="31"/>
      <c r="M907" s="31"/>
      <c r="N907" s="28" t="str">
        <f t="shared" si="84"/>
        <v/>
      </c>
      <c r="O907" s="28"/>
      <c r="P907" s="28"/>
      <c r="Q907" s="28"/>
      <c r="R907" s="28"/>
      <c r="S907" s="28" t="str">
        <f>IF(G907="","",CONCATENATE(#REF!,","))</f>
        <v/>
      </c>
      <c r="AQ907" s="7"/>
      <c r="AX907" s="10">
        <f t="shared" ca="1" si="85"/>
        <v>26</v>
      </c>
    </row>
    <row r="908" spans="1:50">
      <c r="A908" s="10"/>
      <c r="B908" s="44"/>
      <c r="C908" s="44"/>
      <c r="D908" s="44"/>
      <c r="E908" s="44"/>
      <c r="F908" s="44"/>
      <c r="G908" s="43"/>
      <c r="H908" s="43"/>
      <c r="I908" s="31"/>
      <c r="J908" s="44"/>
      <c r="K908" s="31"/>
      <c r="L908" s="31"/>
      <c r="M908" s="31"/>
      <c r="N908" s="28" t="str">
        <f t="shared" si="84"/>
        <v/>
      </c>
      <c r="O908" s="28"/>
      <c r="P908" s="28"/>
      <c r="Q908" s="28"/>
      <c r="R908" s="28"/>
      <c r="S908" s="28" t="str">
        <f>IF(G908="","",CONCATENATE(#REF!,","))</f>
        <v/>
      </c>
      <c r="AQ908" s="7"/>
      <c r="AX908" s="10">
        <f t="shared" ca="1" si="85"/>
        <v>24</v>
      </c>
    </row>
    <row r="909" spans="1:50">
      <c r="A909" s="10"/>
      <c r="B909" s="44"/>
      <c r="C909" s="44"/>
      <c r="D909" s="44"/>
      <c r="E909" s="44"/>
      <c r="F909" s="44"/>
      <c r="G909" s="43"/>
      <c r="H909" s="43"/>
      <c r="I909" s="31"/>
      <c r="J909" s="44"/>
      <c r="K909" s="31"/>
      <c r="L909" s="31"/>
      <c r="M909" s="31"/>
      <c r="N909" s="28" t="str">
        <f t="shared" si="84"/>
        <v/>
      </c>
      <c r="O909" s="28"/>
      <c r="P909" s="28"/>
      <c r="Q909" s="28"/>
      <c r="R909" s="28"/>
      <c r="S909" s="28" t="str">
        <f>IF(G909="","",CONCATENATE(#REF!,","))</f>
        <v/>
      </c>
      <c r="AQ909" s="7"/>
      <c r="AX909" s="10">
        <f t="shared" ca="1" si="85"/>
        <v>3</v>
      </c>
    </row>
    <row r="910" spans="1:50">
      <c r="A910" s="10"/>
      <c r="B910" s="44"/>
      <c r="C910" s="44"/>
      <c r="D910" s="44"/>
      <c r="E910" s="44"/>
      <c r="F910" s="44"/>
      <c r="G910" s="43"/>
      <c r="H910" s="43"/>
      <c r="I910" s="31"/>
      <c r="J910" s="44"/>
      <c r="K910" s="31"/>
      <c r="L910" s="31"/>
      <c r="M910" s="31"/>
      <c r="N910" s="28" t="str">
        <f t="shared" si="84"/>
        <v/>
      </c>
      <c r="O910" s="28"/>
      <c r="P910" s="28"/>
      <c r="Q910" s="28"/>
      <c r="R910" s="28"/>
      <c r="S910" s="28" t="str">
        <f>IF(G910="","",CONCATENATE(#REF!,","))</f>
        <v/>
      </c>
      <c r="AQ910" s="7"/>
      <c r="AX910" s="10">
        <f t="shared" ca="1" si="85"/>
        <v>35</v>
      </c>
    </row>
    <row r="911" spans="1:50">
      <c r="A911" s="10"/>
      <c r="B911" s="44"/>
      <c r="C911" s="44"/>
      <c r="D911" s="44"/>
      <c r="E911" s="44"/>
      <c r="F911" s="44"/>
      <c r="G911" s="43"/>
      <c r="H911" s="43"/>
      <c r="I911" s="31"/>
      <c r="J911" s="44"/>
      <c r="K911" s="31"/>
      <c r="L911" s="31"/>
      <c r="M911" s="31"/>
      <c r="N911" s="28" t="str">
        <f t="shared" si="84"/>
        <v/>
      </c>
      <c r="O911" s="28"/>
      <c r="P911" s="28"/>
      <c r="Q911" s="28"/>
      <c r="R911" s="28"/>
      <c r="S911" s="28" t="str">
        <f>IF(G911="","",CONCATENATE(#REF!,","))</f>
        <v/>
      </c>
      <c r="AQ911" s="7"/>
      <c r="AX911" s="10">
        <f t="shared" ca="1" si="85"/>
        <v>20</v>
      </c>
    </row>
    <row r="912" spans="1:50">
      <c r="A912" s="10"/>
      <c r="B912" s="44"/>
      <c r="C912" s="44"/>
      <c r="D912" s="44"/>
      <c r="E912" s="44"/>
      <c r="F912" s="44"/>
      <c r="G912" s="43"/>
      <c r="H912" s="43"/>
      <c r="I912" s="31"/>
      <c r="J912" s="44"/>
      <c r="K912" s="31"/>
      <c r="L912" s="31"/>
      <c r="M912" s="31"/>
      <c r="N912" s="28" t="str">
        <f t="shared" si="84"/>
        <v/>
      </c>
      <c r="O912" s="28"/>
      <c r="P912" s="28"/>
      <c r="Q912" s="28"/>
      <c r="R912" s="28"/>
      <c r="S912" s="28" t="str">
        <f>IF(G912="","",CONCATENATE(#REF!,","))</f>
        <v/>
      </c>
      <c r="AQ912" s="7"/>
      <c r="AX912" s="10">
        <f t="shared" ca="1" si="85"/>
        <v>24</v>
      </c>
    </row>
    <row r="913" spans="1:50">
      <c r="A913" s="10"/>
      <c r="B913" s="44"/>
      <c r="C913" s="44"/>
      <c r="D913" s="44"/>
      <c r="E913" s="44"/>
      <c r="F913" s="44"/>
      <c r="G913" s="43"/>
      <c r="H913" s="43"/>
      <c r="I913" s="31"/>
      <c r="J913" s="44"/>
      <c r="K913" s="31"/>
      <c r="L913" s="31"/>
      <c r="M913" s="31"/>
      <c r="N913" s="28" t="str">
        <f t="shared" si="84"/>
        <v/>
      </c>
      <c r="O913" s="28"/>
      <c r="P913" s="28"/>
      <c r="Q913" s="28"/>
      <c r="R913" s="28"/>
      <c r="S913" s="28" t="str">
        <f>IF(G913="","",CONCATENATE(#REF!,","))</f>
        <v/>
      </c>
      <c r="AQ913" s="7"/>
      <c r="AX913" s="10">
        <f t="shared" ca="1" si="85"/>
        <v>36</v>
      </c>
    </row>
    <row r="914" spans="1:50">
      <c r="A914" s="10"/>
      <c r="B914" s="44"/>
      <c r="C914" s="44"/>
      <c r="D914" s="44"/>
      <c r="E914" s="44"/>
      <c r="F914" s="44"/>
      <c r="G914" s="43"/>
      <c r="H914" s="43"/>
      <c r="I914" s="31"/>
      <c r="J914" s="44"/>
      <c r="K914" s="31"/>
      <c r="L914" s="31"/>
      <c r="M914" s="31"/>
      <c r="N914" s="28" t="str">
        <f t="shared" si="84"/>
        <v/>
      </c>
      <c r="O914" s="28"/>
      <c r="P914" s="28"/>
      <c r="Q914" s="28"/>
      <c r="R914" s="28"/>
      <c r="S914" s="28" t="str">
        <f>IF(G914="","",CONCATENATE(#REF!,","))</f>
        <v/>
      </c>
      <c r="AQ914" s="7"/>
      <c r="AX914" s="10">
        <f t="shared" ca="1" si="85"/>
        <v>5</v>
      </c>
    </row>
    <row r="915" spans="1:50">
      <c r="A915" s="10"/>
      <c r="B915" s="44"/>
      <c r="C915" s="44"/>
      <c r="D915" s="44"/>
      <c r="E915" s="44"/>
      <c r="F915" s="44"/>
      <c r="G915" s="43"/>
      <c r="H915" s="43"/>
      <c r="I915" s="31"/>
      <c r="J915" s="44"/>
      <c r="K915" s="31"/>
      <c r="L915" s="31"/>
      <c r="M915" s="31"/>
      <c r="N915" s="28" t="str">
        <f t="shared" si="84"/>
        <v/>
      </c>
      <c r="O915" s="28"/>
      <c r="P915" s="28"/>
      <c r="Q915" s="28"/>
      <c r="R915" s="28"/>
      <c r="S915" s="28" t="str">
        <f>IF(G915="","",CONCATENATE(#REF!,","))</f>
        <v/>
      </c>
      <c r="AQ915" s="7"/>
      <c r="AX915" s="10">
        <f t="shared" ca="1" si="85"/>
        <v>36</v>
      </c>
    </row>
    <row r="916" spans="1:50">
      <c r="A916" s="10"/>
      <c r="B916" s="44"/>
      <c r="C916" s="44"/>
      <c r="D916" s="44"/>
      <c r="E916" s="44"/>
      <c r="F916" s="44"/>
      <c r="G916" s="43"/>
      <c r="H916" s="43"/>
      <c r="I916" s="31"/>
      <c r="J916" s="44"/>
      <c r="K916" s="31"/>
      <c r="L916" s="31"/>
      <c r="M916" s="31"/>
      <c r="N916" s="28" t="str">
        <f t="shared" si="84"/>
        <v/>
      </c>
      <c r="O916" s="28"/>
      <c r="P916" s="28"/>
      <c r="Q916" s="28"/>
      <c r="R916" s="28"/>
      <c r="S916" s="28" t="str">
        <f>IF(G916="","",CONCATENATE(#REF!,","))</f>
        <v/>
      </c>
      <c r="AQ916" s="7"/>
      <c r="AX916" s="10">
        <f t="shared" ca="1" si="85"/>
        <v>14</v>
      </c>
    </row>
    <row r="917" spans="1:50">
      <c r="A917" s="10"/>
      <c r="B917" s="44"/>
      <c r="C917" s="44"/>
      <c r="D917" s="44"/>
      <c r="E917" s="44"/>
      <c r="F917" s="44"/>
      <c r="G917" s="43"/>
      <c r="H917" s="43"/>
      <c r="I917" s="31"/>
      <c r="J917" s="44"/>
      <c r="K917" s="31"/>
      <c r="L917" s="31"/>
      <c r="M917" s="31"/>
      <c r="N917" s="28" t="str">
        <f t="shared" si="84"/>
        <v/>
      </c>
      <c r="O917" s="28"/>
      <c r="P917" s="28"/>
      <c r="Q917" s="28"/>
      <c r="R917" s="28"/>
      <c r="S917" s="28" t="str">
        <f>IF(G917="","",CONCATENATE(#REF!,","))</f>
        <v/>
      </c>
      <c r="AQ917" s="7"/>
      <c r="AX917" s="10">
        <f t="shared" ca="1" si="85"/>
        <v>36</v>
      </c>
    </row>
    <row r="918" spans="1:50">
      <c r="A918" s="10"/>
      <c r="B918" s="44"/>
      <c r="C918" s="44"/>
      <c r="D918" s="44"/>
      <c r="E918" s="44"/>
      <c r="F918" s="44"/>
      <c r="G918" s="43"/>
      <c r="H918" s="43"/>
      <c r="I918" s="31"/>
      <c r="J918" s="44"/>
      <c r="K918" s="31"/>
      <c r="L918" s="31"/>
      <c r="M918" s="31"/>
      <c r="N918" s="28" t="str">
        <f t="shared" si="84"/>
        <v/>
      </c>
      <c r="O918" s="28"/>
      <c r="P918" s="28"/>
      <c r="Q918" s="28"/>
      <c r="R918" s="28"/>
      <c r="S918" s="28" t="str">
        <f>IF(G918="","",CONCATENATE(#REF!,","))</f>
        <v/>
      </c>
      <c r="AQ918" s="7"/>
      <c r="AX918" s="10">
        <f t="shared" ca="1" si="85"/>
        <v>31</v>
      </c>
    </row>
    <row r="919" spans="1:50">
      <c r="A919" s="10"/>
      <c r="B919" s="44"/>
      <c r="C919" s="44"/>
      <c r="D919" s="44"/>
      <c r="E919" s="44"/>
      <c r="F919" s="44"/>
      <c r="G919" s="43"/>
      <c r="H919" s="43"/>
      <c r="I919" s="31"/>
      <c r="J919" s="44"/>
      <c r="K919" s="31"/>
      <c r="L919" s="31"/>
      <c r="M919" s="31"/>
      <c r="N919" s="28" t="str">
        <f t="shared" ref="N919:N982" si="86">IF(G919="","",G919&amp;",")</f>
        <v/>
      </c>
      <c r="O919" s="28"/>
      <c r="P919" s="28"/>
      <c r="Q919" s="28"/>
      <c r="R919" s="28"/>
      <c r="S919" s="28" t="str">
        <f>IF(G919="","",CONCATENATE(#REF!,","))</f>
        <v/>
      </c>
      <c r="AQ919" s="7"/>
      <c r="AX919" s="10">
        <f t="shared" ca="1" si="85"/>
        <v>29</v>
      </c>
    </row>
    <row r="920" spans="1:50">
      <c r="A920" s="10"/>
      <c r="B920" s="44"/>
      <c r="C920" s="44"/>
      <c r="D920" s="44"/>
      <c r="E920" s="44"/>
      <c r="F920" s="44"/>
      <c r="G920" s="43"/>
      <c r="H920" s="43"/>
      <c r="I920" s="31"/>
      <c r="J920" s="44"/>
      <c r="K920" s="31"/>
      <c r="L920" s="31"/>
      <c r="M920" s="31"/>
      <c r="N920" s="28" t="str">
        <f t="shared" si="86"/>
        <v/>
      </c>
      <c r="O920" s="28"/>
      <c r="P920" s="28"/>
      <c r="Q920" s="28"/>
      <c r="R920" s="28"/>
      <c r="S920" s="28" t="str">
        <f>IF(G920="","",CONCATENATE(#REF!,","))</f>
        <v/>
      </c>
      <c r="AQ920" s="7"/>
      <c r="AX920" s="10">
        <f t="shared" ca="1" si="85"/>
        <v>21</v>
      </c>
    </row>
    <row r="921" spans="1:50">
      <c r="A921" s="10"/>
      <c r="B921" s="44"/>
      <c r="C921" s="44"/>
      <c r="D921" s="44"/>
      <c r="E921" s="44"/>
      <c r="F921" s="44"/>
      <c r="G921" s="43"/>
      <c r="H921" s="43"/>
      <c r="I921" s="31"/>
      <c r="J921" s="44"/>
      <c r="K921" s="31"/>
      <c r="L921" s="31"/>
      <c r="M921" s="31"/>
      <c r="N921" s="28" t="str">
        <f t="shared" si="86"/>
        <v/>
      </c>
      <c r="O921" s="28"/>
      <c r="P921" s="28"/>
      <c r="Q921" s="28"/>
      <c r="R921" s="28"/>
      <c r="S921" s="28" t="str">
        <f>IF(G921="","",CONCATENATE(#REF!,","))</f>
        <v/>
      </c>
      <c r="AQ921" s="7"/>
      <c r="AX921" s="10">
        <f t="shared" ca="1" si="85"/>
        <v>12</v>
      </c>
    </row>
    <row r="922" spans="1:50">
      <c r="A922" s="10"/>
      <c r="B922" s="44"/>
      <c r="C922" s="44"/>
      <c r="D922" s="44"/>
      <c r="E922" s="44"/>
      <c r="F922" s="44"/>
      <c r="G922" s="43"/>
      <c r="H922" s="43"/>
      <c r="I922" s="31"/>
      <c r="J922" s="44"/>
      <c r="K922" s="31"/>
      <c r="L922" s="31"/>
      <c r="M922" s="31"/>
      <c r="N922" s="28" t="str">
        <f t="shared" si="86"/>
        <v/>
      </c>
      <c r="O922" s="28"/>
      <c r="P922" s="28"/>
      <c r="Q922" s="28"/>
      <c r="R922" s="28"/>
      <c r="S922" s="28" t="str">
        <f>IF(G922="","",CONCATENATE(#REF!,","))</f>
        <v/>
      </c>
      <c r="AQ922" s="7"/>
      <c r="AX922" s="10">
        <f t="shared" ca="1" si="85"/>
        <v>4</v>
      </c>
    </row>
    <row r="923" spans="1:50">
      <c r="A923" s="10"/>
      <c r="B923" s="44"/>
      <c r="C923" s="44"/>
      <c r="D923" s="44"/>
      <c r="E923" s="44"/>
      <c r="F923" s="44"/>
      <c r="G923" s="43"/>
      <c r="H923" s="43"/>
      <c r="I923" s="31"/>
      <c r="J923" s="44"/>
      <c r="K923" s="31"/>
      <c r="L923" s="31"/>
      <c r="M923" s="31"/>
      <c r="N923" s="28" t="str">
        <f t="shared" si="86"/>
        <v/>
      </c>
      <c r="O923" s="28"/>
      <c r="P923" s="28"/>
      <c r="Q923" s="28"/>
      <c r="R923" s="28"/>
      <c r="S923" s="28" t="str">
        <f>IF(G923="","",CONCATENATE(#REF!,","))</f>
        <v/>
      </c>
      <c r="AQ923" s="7"/>
      <c r="AX923" s="10">
        <f t="shared" ca="1" si="85"/>
        <v>16</v>
      </c>
    </row>
    <row r="924" spans="1:50">
      <c r="A924" s="10"/>
      <c r="B924" s="44"/>
      <c r="C924" s="44"/>
      <c r="D924" s="44"/>
      <c r="E924" s="44"/>
      <c r="F924" s="44"/>
      <c r="G924" s="43"/>
      <c r="H924" s="43"/>
      <c r="I924" s="31"/>
      <c r="J924" s="44"/>
      <c r="K924" s="31"/>
      <c r="L924" s="31"/>
      <c r="M924" s="31"/>
      <c r="N924" s="28" t="str">
        <f t="shared" si="86"/>
        <v/>
      </c>
      <c r="O924" s="28"/>
      <c r="P924" s="28"/>
      <c r="Q924" s="28"/>
      <c r="R924" s="28"/>
      <c r="S924" s="28" t="str">
        <f>IF(G924="","",CONCATENATE(#REF!,","))</f>
        <v/>
      </c>
      <c r="AQ924" s="7"/>
      <c r="AX924" s="10">
        <f t="shared" ca="1" si="85"/>
        <v>30</v>
      </c>
    </row>
    <row r="925" spans="1:50">
      <c r="A925" s="10"/>
      <c r="B925" s="44"/>
      <c r="C925" s="44"/>
      <c r="D925" s="44"/>
      <c r="E925" s="44"/>
      <c r="F925" s="44"/>
      <c r="G925" s="43"/>
      <c r="H925" s="43"/>
      <c r="I925" s="31"/>
      <c r="J925" s="44"/>
      <c r="K925" s="31"/>
      <c r="L925" s="31"/>
      <c r="M925" s="31"/>
      <c r="N925" s="28" t="str">
        <f t="shared" si="86"/>
        <v/>
      </c>
      <c r="O925" s="28"/>
      <c r="P925" s="28"/>
      <c r="Q925" s="28"/>
      <c r="R925" s="28"/>
      <c r="S925" s="28" t="str">
        <f>IF(G925="","",CONCATENATE(#REF!,","))</f>
        <v/>
      </c>
      <c r="AQ925" s="7"/>
      <c r="AX925" s="10">
        <f t="shared" ca="1" si="85"/>
        <v>18</v>
      </c>
    </row>
    <row r="926" spans="1:50">
      <c r="A926" s="10"/>
      <c r="B926" s="44"/>
      <c r="C926" s="44"/>
      <c r="D926" s="44"/>
      <c r="E926" s="44"/>
      <c r="F926" s="44"/>
      <c r="G926" s="43"/>
      <c r="H926" s="43"/>
      <c r="I926" s="31"/>
      <c r="J926" s="44"/>
      <c r="K926" s="31"/>
      <c r="L926" s="31"/>
      <c r="M926" s="31"/>
      <c r="N926" s="28" t="str">
        <f t="shared" si="86"/>
        <v/>
      </c>
      <c r="O926" s="28"/>
      <c r="P926" s="28"/>
      <c r="Q926" s="28"/>
      <c r="R926" s="28"/>
      <c r="S926" s="28" t="str">
        <f>IF(G926="","",CONCATENATE(#REF!,","))</f>
        <v/>
      </c>
      <c r="AQ926" s="7"/>
      <c r="AX926" s="10">
        <f t="shared" ca="1" si="85"/>
        <v>22</v>
      </c>
    </row>
    <row r="927" spans="1:50">
      <c r="A927" s="10"/>
      <c r="B927" s="44"/>
      <c r="C927" s="44"/>
      <c r="D927" s="44"/>
      <c r="E927" s="44"/>
      <c r="F927" s="44"/>
      <c r="G927" s="43"/>
      <c r="H927" s="43"/>
      <c r="I927" s="31"/>
      <c r="J927" s="44"/>
      <c r="K927" s="31"/>
      <c r="L927" s="31"/>
      <c r="M927" s="31"/>
      <c r="N927" s="28" t="str">
        <f t="shared" si="86"/>
        <v/>
      </c>
      <c r="O927" s="28"/>
      <c r="P927" s="28"/>
      <c r="Q927" s="28"/>
      <c r="R927" s="28"/>
      <c r="S927" s="28" t="str">
        <f>IF(G927="","",CONCATENATE(#REF!,","))</f>
        <v/>
      </c>
      <c r="AQ927" s="7"/>
      <c r="AX927" s="10">
        <f t="shared" ca="1" si="85"/>
        <v>32</v>
      </c>
    </row>
    <row r="928" spans="1:50">
      <c r="A928" s="10"/>
      <c r="B928" s="44"/>
      <c r="C928" s="44"/>
      <c r="D928" s="44"/>
      <c r="E928" s="44"/>
      <c r="F928" s="44"/>
      <c r="G928" s="43"/>
      <c r="H928" s="43"/>
      <c r="I928" s="31"/>
      <c r="J928" s="44"/>
      <c r="K928" s="31"/>
      <c r="L928" s="31"/>
      <c r="M928" s="31"/>
      <c r="N928" s="28" t="str">
        <f t="shared" si="86"/>
        <v/>
      </c>
      <c r="O928" s="28"/>
      <c r="P928" s="28"/>
      <c r="Q928" s="28"/>
      <c r="R928" s="28"/>
      <c r="S928" s="28" t="str">
        <f>IF(G928="","",CONCATENATE(#REF!,","))</f>
        <v/>
      </c>
      <c r="AQ928" s="7"/>
      <c r="AX928" s="10">
        <f t="shared" ca="1" si="85"/>
        <v>32</v>
      </c>
    </row>
    <row r="929" spans="1:50">
      <c r="A929" s="10"/>
      <c r="B929" s="44"/>
      <c r="C929" s="44"/>
      <c r="D929" s="44"/>
      <c r="E929" s="44"/>
      <c r="F929" s="44"/>
      <c r="G929" s="43"/>
      <c r="H929" s="43"/>
      <c r="I929" s="31"/>
      <c r="J929" s="44"/>
      <c r="K929" s="31"/>
      <c r="L929" s="31"/>
      <c r="M929" s="31"/>
      <c r="N929" s="28" t="str">
        <f t="shared" si="86"/>
        <v/>
      </c>
      <c r="O929" s="28"/>
      <c r="P929" s="28"/>
      <c r="Q929" s="28"/>
      <c r="R929" s="28"/>
      <c r="S929" s="28" t="str">
        <f>IF(G929="","",CONCATENATE(#REF!,","))</f>
        <v/>
      </c>
      <c r="AQ929" s="7"/>
      <c r="AX929" s="10">
        <f t="shared" ca="1" si="85"/>
        <v>21</v>
      </c>
    </row>
    <row r="930" spans="1:50">
      <c r="A930" s="10"/>
      <c r="B930" s="44"/>
      <c r="C930" s="44"/>
      <c r="D930" s="44"/>
      <c r="E930" s="44"/>
      <c r="F930" s="44"/>
      <c r="G930" s="43"/>
      <c r="H930" s="43"/>
      <c r="I930" s="31"/>
      <c r="J930" s="44"/>
      <c r="K930" s="31"/>
      <c r="L930" s="31"/>
      <c r="M930" s="31"/>
      <c r="N930" s="28" t="str">
        <f t="shared" si="86"/>
        <v/>
      </c>
      <c r="O930" s="28"/>
      <c r="P930" s="28"/>
      <c r="Q930" s="28"/>
      <c r="R930" s="28"/>
      <c r="S930" s="28" t="str">
        <f>IF(G930="","",CONCATENATE(#REF!,","))</f>
        <v/>
      </c>
      <c r="AQ930" s="7"/>
      <c r="AX930" s="10">
        <f t="shared" ca="1" si="85"/>
        <v>7</v>
      </c>
    </row>
    <row r="931" spans="1:50">
      <c r="A931" s="10"/>
      <c r="B931" s="44"/>
      <c r="C931" s="44"/>
      <c r="D931" s="44"/>
      <c r="E931" s="44"/>
      <c r="F931" s="44"/>
      <c r="G931" s="43"/>
      <c r="H931" s="43"/>
      <c r="I931" s="31"/>
      <c r="J931" s="44"/>
      <c r="K931" s="31"/>
      <c r="L931" s="31"/>
      <c r="M931" s="31"/>
      <c r="N931" s="28" t="str">
        <f t="shared" si="86"/>
        <v/>
      </c>
      <c r="O931" s="28"/>
      <c r="P931" s="28"/>
      <c r="Q931" s="28"/>
      <c r="R931" s="28"/>
      <c r="S931" s="28" t="str">
        <f>IF(G931="","",CONCATENATE(#REF!,","))</f>
        <v/>
      </c>
      <c r="AQ931" s="7"/>
      <c r="AX931" s="10">
        <f t="shared" ca="1" si="85"/>
        <v>29</v>
      </c>
    </row>
    <row r="932" spans="1:50">
      <c r="A932" s="10"/>
      <c r="B932" s="44"/>
      <c r="C932" s="44"/>
      <c r="D932" s="44"/>
      <c r="E932" s="44"/>
      <c r="F932" s="44"/>
      <c r="G932" s="43"/>
      <c r="H932" s="43"/>
      <c r="I932" s="31"/>
      <c r="J932" s="44"/>
      <c r="K932" s="31"/>
      <c r="L932" s="31"/>
      <c r="M932" s="31"/>
      <c r="N932" s="28" t="str">
        <f t="shared" si="86"/>
        <v/>
      </c>
      <c r="O932" s="28"/>
      <c r="P932" s="28"/>
      <c r="Q932" s="28"/>
      <c r="R932" s="28"/>
      <c r="S932" s="28" t="str">
        <f>IF(G932="","",CONCATENATE(#REF!,","))</f>
        <v/>
      </c>
      <c r="AQ932" s="7"/>
      <c r="AX932" s="10">
        <f t="shared" ca="1" si="85"/>
        <v>30</v>
      </c>
    </row>
    <row r="933" spans="1:50">
      <c r="A933" s="10"/>
      <c r="B933" s="44"/>
      <c r="C933" s="44"/>
      <c r="D933" s="44"/>
      <c r="E933" s="44"/>
      <c r="F933" s="44"/>
      <c r="G933" s="43"/>
      <c r="H933" s="43"/>
      <c r="I933" s="31"/>
      <c r="J933" s="44"/>
      <c r="K933" s="31"/>
      <c r="L933" s="31"/>
      <c r="M933" s="31"/>
      <c r="N933" s="28" t="str">
        <f t="shared" si="86"/>
        <v/>
      </c>
      <c r="O933" s="28"/>
      <c r="P933" s="28"/>
      <c r="Q933" s="28"/>
      <c r="R933" s="28"/>
      <c r="S933" s="28" t="str">
        <f>IF(G933="","",CONCATENATE(#REF!,","))</f>
        <v/>
      </c>
      <c r="AQ933" s="7"/>
      <c r="AX933" s="10">
        <f t="shared" ca="1" si="85"/>
        <v>5</v>
      </c>
    </row>
    <row r="934" spans="1:50">
      <c r="A934" s="10"/>
      <c r="B934" s="44"/>
      <c r="C934" s="44"/>
      <c r="D934" s="44"/>
      <c r="E934" s="44"/>
      <c r="F934" s="44"/>
      <c r="G934" s="43"/>
      <c r="H934" s="43"/>
      <c r="I934" s="31"/>
      <c r="J934" s="44"/>
      <c r="K934" s="31"/>
      <c r="L934" s="31"/>
      <c r="M934" s="31"/>
      <c r="N934" s="28" t="str">
        <f t="shared" si="86"/>
        <v/>
      </c>
      <c r="O934" s="28"/>
      <c r="P934" s="28"/>
      <c r="Q934" s="28"/>
      <c r="R934" s="28"/>
      <c r="S934" s="28" t="str">
        <f>IF(G934="","",CONCATENATE(#REF!,","))</f>
        <v/>
      </c>
      <c r="AQ934" s="7"/>
      <c r="AX934" s="10">
        <f t="shared" ca="1" si="85"/>
        <v>12</v>
      </c>
    </row>
    <row r="935" spans="1:50">
      <c r="A935" s="10"/>
      <c r="B935" s="44"/>
      <c r="C935" s="44"/>
      <c r="D935" s="44"/>
      <c r="E935" s="44"/>
      <c r="F935" s="44"/>
      <c r="G935" s="43"/>
      <c r="H935" s="43"/>
      <c r="I935" s="31"/>
      <c r="J935" s="44"/>
      <c r="K935" s="31"/>
      <c r="L935" s="31"/>
      <c r="M935" s="31"/>
      <c r="N935" s="28" t="str">
        <f t="shared" si="86"/>
        <v/>
      </c>
      <c r="O935" s="28"/>
      <c r="P935" s="28"/>
      <c r="Q935" s="28"/>
      <c r="R935" s="28"/>
      <c r="S935" s="28" t="str">
        <f>IF(G935="","",CONCATENATE(#REF!,","))</f>
        <v/>
      </c>
      <c r="AQ935" s="7"/>
      <c r="AX935" s="10">
        <f t="shared" ca="1" si="85"/>
        <v>22</v>
      </c>
    </row>
    <row r="936" spans="1:50">
      <c r="A936" s="10"/>
      <c r="B936" s="44"/>
      <c r="C936" s="44"/>
      <c r="D936" s="44"/>
      <c r="E936" s="44"/>
      <c r="F936" s="44"/>
      <c r="G936" s="43"/>
      <c r="H936" s="43"/>
      <c r="I936" s="31"/>
      <c r="J936" s="44"/>
      <c r="K936" s="31"/>
      <c r="L936" s="31"/>
      <c r="M936" s="31"/>
      <c r="N936" s="28" t="str">
        <f t="shared" si="86"/>
        <v/>
      </c>
      <c r="O936" s="28"/>
      <c r="P936" s="28"/>
      <c r="Q936" s="28"/>
      <c r="R936" s="28"/>
      <c r="S936" s="28" t="str">
        <f>IF(G936="","",CONCATENATE(#REF!,","))</f>
        <v/>
      </c>
      <c r="AQ936" s="7"/>
      <c r="AX936" s="10">
        <f t="shared" ca="1" si="85"/>
        <v>12</v>
      </c>
    </row>
    <row r="937" spans="1:50">
      <c r="A937" s="10"/>
      <c r="B937" s="44"/>
      <c r="C937" s="44"/>
      <c r="D937" s="44"/>
      <c r="E937" s="44"/>
      <c r="F937" s="44"/>
      <c r="G937" s="43"/>
      <c r="H937" s="43"/>
      <c r="I937" s="31"/>
      <c r="J937" s="44"/>
      <c r="K937" s="31"/>
      <c r="L937" s="31"/>
      <c r="M937" s="31"/>
      <c r="N937" s="28" t="str">
        <f t="shared" si="86"/>
        <v/>
      </c>
      <c r="O937" s="28"/>
      <c r="P937" s="28"/>
      <c r="Q937" s="28"/>
      <c r="R937" s="28"/>
      <c r="S937" s="28" t="str">
        <f>IF(G937="","",CONCATENATE(#REF!,","))</f>
        <v/>
      </c>
      <c r="AQ937" s="7"/>
      <c r="AX937" s="10">
        <f t="shared" ca="1" si="85"/>
        <v>0</v>
      </c>
    </row>
    <row r="938" spans="1:50">
      <c r="A938" s="10"/>
      <c r="B938" s="44"/>
      <c r="C938" s="44"/>
      <c r="D938" s="44"/>
      <c r="E938" s="44"/>
      <c r="F938" s="44"/>
      <c r="G938" s="43"/>
      <c r="H938" s="43"/>
      <c r="I938" s="31"/>
      <c r="J938" s="44"/>
      <c r="K938" s="31"/>
      <c r="L938" s="31"/>
      <c r="M938" s="31"/>
      <c r="N938" s="28" t="str">
        <f t="shared" si="86"/>
        <v/>
      </c>
      <c r="O938" s="28"/>
      <c r="P938" s="28"/>
      <c r="Q938" s="28"/>
      <c r="R938" s="28"/>
      <c r="S938" s="28" t="str">
        <f>IF(G938="","",CONCATENATE(#REF!,","))</f>
        <v/>
      </c>
      <c r="AQ938" s="7"/>
      <c r="AX938" s="10">
        <f t="shared" ca="1" si="85"/>
        <v>33</v>
      </c>
    </row>
    <row r="939" spans="1:50">
      <c r="A939" s="10"/>
      <c r="B939" s="44"/>
      <c r="C939" s="44"/>
      <c r="D939" s="44"/>
      <c r="E939" s="44"/>
      <c r="F939" s="44"/>
      <c r="G939" s="43"/>
      <c r="H939" s="43"/>
      <c r="I939" s="31"/>
      <c r="J939" s="44"/>
      <c r="K939" s="31"/>
      <c r="L939" s="31"/>
      <c r="M939" s="31"/>
      <c r="N939" s="28" t="str">
        <f t="shared" si="86"/>
        <v/>
      </c>
      <c r="O939" s="28"/>
      <c r="P939" s="28"/>
      <c r="Q939" s="28"/>
      <c r="R939" s="28"/>
      <c r="S939" s="28" t="str">
        <f>IF(G939="","",CONCATENATE(#REF!,","))</f>
        <v/>
      </c>
      <c r="AQ939" s="7"/>
      <c r="AX939" s="10">
        <f t="shared" ca="1" si="85"/>
        <v>22</v>
      </c>
    </row>
    <row r="940" spans="1:50">
      <c r="A940" s="10"/>
      <c r="B940" s="44"/>
      <c r="C940" s="44"/>
      <c r="D940" s="44"/>
      <c r="E940" s="44"/>
      <c r="F940" s="44"/>
      <c r="G940" s="43"/>
      <c r="H940" s="43"/>
      <c r="I940" s="31"/>
      <c r="J940" s="44"/>
      <c r="K940" s="31"/>
      <c r="L940" s="31"/>
      <c r="M940" s="31"/>
      <c r="N940" s="28" t="str">
        <f t="shared" si="86"/>
        <v/>
      </c>
      <c r="O940" s="28"/>
      <c r="P940" s="28"/>
      <c r="Q940" s="28"/>
      <c r="R940" s="28"/>
      <c r="S940" s="28" t="str">
        <f>IF(G940="","",CONCATENATE(#REF!,","))</f>
        <v/>
      </c>
      <c r="AQ940" s="7"/>
      <c r="AX940" s="10">
        <f t="shared" ca="1" si="85"/>
        <v>11</v>
      </c>
    </row>
    <row r="941" spans="1:50">
      <c r="A941" s="10"/>
      <c r="B941" s="44"/>
      <c r="C941" s="44"/>
      <c r="D941" s="44"/>
      <c r="E941" s="44"/>
      <c r="F941" s="44"/>
      <c r="G941" s="43"/>
      <c r="H941" s="43"/>
      <c r="I941" s="31"/>
      <c r="J941" s="44"/>
      <c r="K941" s="31"/>
      <c r="L941" s="31"/>
      <c r="M941" s="31"/>
      <c r="N941" s="28" t="str">
        <f t="shared" si="86"/>
        <v/>
      </c>
      <c r="O941" s="28"/>
      <c r="P941" s="28"/>
      <c r="Q941" s="28"/>
      <c r="R941" s="28"/>
      <c r="S941" s="28" t="str">
        <f>IF(G941="","",CONCATENATE(#REF!,","))</f>
        <v/>
      </c>
      <c r="AQ941" s="7"/>
      <c r="AX941" s="10">
        <f t="shared" ca="1" si="85"/>
        <v>25</v>
      </c>
    </row>
    <row r="942" spans="1:50">
      <c r="A942" s="10"/>
      <c r="B942" s="44"/>
      <c r="C942" s="44"/>
      <c r="D942" s="44"/>
      <c r="E942" s="44"/>
      <c r="F942" s="44"/>
      <c r="G942" s="43"/>
      <c r="H942" s="43"/>
      <c r="I942" s="31"/>
      <c r="J942" s="44"/>
      <c r="K942" s="31"/>
      <c r="L942" s="31"/>
      <c r="M942" s="31"/>
      <c r="N942" s="28" t="str">
        <f t="shared" si="86"/>
        <v/>
      </c>
      <c r="O942" s="28"/>
      <c r="P942" s="28"/>
      <c r="Q942" s="28"/>
      <c r="R942" s="28"/>
      <c r="S942" s="28" t="str">
        <f>IF(G942="","",CONCATENATE(#REF!,","))</f>
        <v/>
      </c>
      <c r="AQ942" s="7"/>
      <c r="AX942" s="10">
        <f t="shared" ca="1" si="85"/>
        <v>3</v>
      </c>
    </row>
    <row r="943" spans="1:50">
      <c r="A943" s="10"/>
      <c r="B943" s="44"/>
      <c r="C943" s="44"/>
      <c r="D943" s="44"/>
      <c r="E943" s="44"/>
      <c r="F943" s="44"/>
      <c r="G943" s="43"/>
      <c r="H943" s="43"/>
      <c r="I943" s="31"/>
      <c r="J943" s="44"/>
      <c r="K943" s="31"/>
      <c r="L943" s="31"/>
      <c r="M943" s="31"/>
      <c r="N943" s="28" t="str">
        <f t="shared" si="86"/>
        <v/>
      </c>
      <c r="O943" s="28"/>
      <c r="P943" s="28"/>
      <c r="Q943" s="28"/>
      <c r="R943" s="28"/>
      <c r="S943" s="28" t="str">
        <f>IF(G943="","",CONCATENATE(#REF!,","))</f>
        <v/>
      </c>
      <c r="AQ943" s="7"/>
      <c r="AX943" s="10">
        <f t="shared" ca="1" si="85"/>
        <v>1</v>
      </c>
    </row>
    <row r="944" spans="1:50">
      <c r="A944" s="10"/>
      <c r="B944" s="44"/>
      <c r="C944" s="44"/>
      <c r="D944" s="44"/>
      <c r="E944" s="44"/>
      <c r="F944" s="44"/>
      <c r="G944" s="43"/>
      <c r="H944" s="43"/>
      <c r="I944" s="31"/>
      <c r="J944" s="44"/>
      <c r="K944" s="31"/>
      <c r="L944" s="31"/>
      <c r="M944" s="31"/>
      <c r="N944" s="28" t="str">
        <f t="shared" si="86"/>
        <v/>
      </c>
      <c r="O944" s="28"/>
      <c r="P944" s="28"/>
      <c r="Q944" s="28"/>
      <c r="R944" s="28"/>
      <c r="S944" s="28" t="str">
        <f>IF(G944="","",CONCATENATE(#REF!,","))</f>
        <v/>
      </c>
      <c r="AQ944" s="7"/>
      <c r="AX944" s="10">
        <f t="shared" ca="1" si="85"/>
        <v>34</v>
      </c>
    </row>
    <row r="945" spans="1:50">
      <c r="A945" s="10"/>
      <c r="B945" s="44"/>
      <c r="C945" s="44"/>
      <c r="D945" s="44"/>
      <c r="E945" s="44"/>
      <c r="F945" s="44"/>
      <c r="G945" s="43"/>
      <c r="H945" s="43"/>
      <c r="I945" s="31"/>
      <c r="J945" s="44"/>
      <c r="K945" s="31"/>
      <c r="L945" s="31"/>
      <c r="M945" s="31"/>
      <c r="N945" s="28" t="str">
        <f t="shared" si="86"/>
        <v/>
      </c>
      <c r="O945" s="28"/>
      <c r="P945" s="28"/>
      <c r="Q945" s="28"/>
      <c r="R945" s="28"/>
      <c r="S945" s="28" t="str">
        <f>IF(G945="","",CONCATENATE(#REF!,","))</f>
        <v/>
      </c>
      <c r="AQ945" s="7"/>
      <c r="AX945" s="10">
        <f t="shared" ca="1" si="85"/>
        <v>31</v>
      </c>
    </row>
    <row r="946" spans="1:50">
      <c r="A946" s="10"/>
      <c r="B946" s="44"/>
      <c r="C946" s="44"/>
      <c r="D946" s="44"/>
      <c r="E946" s="44"/>
      <c r="F946" s="44"/>
      <c r="G946" s="43"/>
      <c r="H946" s="43"/>
      <c r="I946" s="31"/>
      <c r="J946" s="44"/>
      <c r="K946" s="31"/>
      <c r="L946" s="31"/>
      <c r="M946" s="31"/>
      <c r="N946" s="28" t="str">
        <f t="shared" si="86"/>
        <v/>
      </c>
      <c r="O946" s="28"/>
      <c r="P946" s="28"/>
      <c r="Q946" s="28"/>
      <c r="R946" s="28"/>
      <c r="S946" s="28" t="str">
        <f>IF(G946="","",CONCATENATE(#REF!,","))</f>
        <v/>
      </c>
      <c r="AQ946" s="7"/>
      <c r="AX946" s="10">
        <f t="shared" ca="1" si="85"/>
        <v>2</v>
      </c>
    </row>
    <row r="947" spans="1:50">
      <c r="A947" s="10"/>
      <c r="B947" s="44"/>
      <c r="C947" s="44"/>
      <c r="D947" s="44"/>
      <c r="E947" s="44"/>
      <c r="F947" s="44"/>
      <c r="G947" s="43"/>
      <c r="H947" s="43"/>
      <c r="I947" s="31"/>
      <c r="J947" s="44"/>
      <c r="K947" s="31"/>
      <c r="L947" s="31"/>
      <c r="M947" s="31"/>
      <c r="N947" s="28" t="str">
        <f t="shared" si="86"/>
        <v/>
      </c>
      <c r="O947" s="28"/>
      <c r="P947" s="28"/>
      <c r="Q947" s="28"/>
      <c r="R947" s="28"/>
      <c r="S947" s="28" t="str">
        <f>IF(G947="","",CONCATENATE(#REF!,","))</f>
        <v/>
      </c>
      <c r="AQ947" s="7"/>
      <c r="AX947" s="10">
        <f t="shared" ca="1" si="85"/>
        <v>8</v>
      </c>
    </row>
    <row r="948" spans="1:50">
      <c r="A948" s="10"/>
      <c r="B948" s="44"/>
      <c r="C948" s="44"/>
      <c r="D948" s="44"/>
      <c r="E948" s="44"/>
      <c r="F948" s="44"/>
      <c r="G948" s="43"/>
      <c r="H948" s="43"/>
      <c r="I948" s="31"/>
      <c r="J948" s="44"/>
      <c r="K948" s="31"/>
      <c r="L948" s="31"/>
      <c r="M948" s="31"/>
      <c r="N948" s="28" t="str">
        <f t="shared" si="86"/>
        <v/>
      </c>
      <c r="O948" s="28"/>
      <c r="P948" s="28"/>
      <c r="Q948" s="28"/>
      <c r="R948" s="28"/>
      <c r="S948" s="28" t="str">
        <f>IF(G948="","",CONCATENATE(#REF!,","))</f>
        <v/>
      </c>
      <c r="AQ948" s="7"/>
      <c r="AX948" s="10">
        <f t="shared" ca="1" si="85"/>
        <v>1</v>
      </c>
    </row>
    <row r="949" spans="1:50">
      <c r="A949" s="10"/>
      <c r="B949" s="44"/>
      <c r="C949" s="44"/>
      <c r="D949" s="44"/>
      <c r="E949" s="44"/>
      <c r="F949" s="44"/>
      <c r="G949" s="43"/>
      <c r="H949" s="43"/>
      <c r="I949" s="31"/>
      <c r="J949" s="44"/>
      <c r="K949" s="31"/>
      <c r="L949" s="31"/>
      <c r="M949" s="31"/>
      <c r="N949" s="28" t="str">
        <f t="shared" si="86"/>
        <v/>
      </c>
      <c r="O949" s="28"/>
      <c r="P949" s="28"/>
      <c r="Q949" s="28"/>
      <c r="R949" s="28"/>
      <c r="S949" s="28" t="str">
        <f>IF(G949="","",CONCATENATE(#REF!,","))</f>
        <v/>
      </c>
      <c r="AQ949" s="7"/>
      <c r="AX949" s="10">
        <f t="shared" ca="1" si="85"/>
        <v>33</v>
      </c>
    </row>
    <row r="950" spans="1:50">
      <c r="A950" s="10"/>
      <c r="B950" s="44"/>
      <c r="C950" s="44"/>
      <c r="D950" s="44"/>
      <c r="E950" s="44"/>
      <c r="F950" s="44"/>
      <c r="G950" s="43"/>
      <c r="H950" s="43"/>
      <c r="I950" s="31"/>
      <c r="J950" s="44"/>
      <c r="K950" s="31"/>
      <c r="L950" s="31"/>
      <c r="M950" s="31"/>
      <c r="N950" s="28" t="str">
        <f t="shared" si="86"/>
        <v/>
      </c>
      <c r="O950" s="28"/>
      <c r="P950" s="28"/>
      <c r="Q950" s="28"/>
      <c r="R950" s="28"/>
      <c r="S950" s="28" t="str">
        <f>IF(G950="","",CONCATENATE(#REF!,","))</f>
        <v/>
      </c>
      <c r="AQ950" s="7"/>
      <c r="AX950" s="10">
        <f t="shared" ca="1" si="85"/>
        <v>15</v>
      </c>
    </row>
    <row r="951" spans="1:50">
      <c r="A951" s="10"/>
      <c r="B951" s="44"/>
      <c r="C951" s="44"/>
      <c r="D951" s="44"/>
      <c r="E951" s="44"/>
      <c r="F951" s="44"/>
      <c r="G951" s="43"/>
      <c r="H951" s="43"/>
      <c r="I951" s="31"/>
      <c r="J951" s="44"/>
      <c r="K951" s="31"/>
      <c r="L951" s="31"/>
      <c r="M951" s="31"/>
      <c r="N951" s="28" t="str">
        <f t="shared" si="86"/>
        <v/>
      </c>
      <c r="O951" s="28"/>
      <c r="P951" s="28"/>
      <c r="Q951" s="28"/>
      <c r="R951" s="28"/>
      <c r="S951" s="28" t="str">
        <f>IF(G951="","",CONCATENATE(#REF!,","))</f>
        <v/>
      </c>
      <c r="AQ951" s="7"/>
      <c r="AX951" s="10">
        <f t="shared" ca="1" si="85"/>
        <v>6</v>
      </c>
    </row>
    <row r="952" spans="1:50">
      <c r="A952" s="10"/>
      <c r="B952" s="44"/>
      <c r="C952" s="44"/>
      <c r="D952" s="44"/>
      <c r="E952" s="44"/>
      <c r="F952" s="44"/>
      <c r="G952" s="43"/>
      <c r="H952" s="43"/>
      <c r="I952" s="31"/>
      <c r="J952" s="44"/>
      <c r="K952" s="31"/>
      <c r="L952" s="31"/>
      <c r="M952" s="31"/>
      <c r="N952" s="28" t="str">
        <f t="shared" si="86"/>
        <v/>
      </c>
      <c r="O952" s="28"/>
      <c r="P952" s="28"/>
      <c r="Q952" s="28"/>
      <c r="R952" s="28"/>
      <c r="S952" s="28" t="str">
        <f>IF(G952="","",CONCATENATE(#REF!,","))</f>
        <v/>
      </c>
      <c r="AQ952" s="7"/>
      <c r="AX952" s="10">
        <f t="shared" ca="1" si="85"/>
        <v>13</v>
      </c>
    </row>
    <row r="953" spans="1:50">
      <c r="A953" s="10"/>
      <c r="B953" s="44"/>
      <c r="C953" s="44"/>
      <c r="D953" s="44"/>
      <c r="E953" s="44"/>
      <c r="F953" s="44"/>
      <c r="G953" s="43"/>
      <c r="H953" s="43"/>
      <c r="I953" s="31"/>
      <c r="J953" s="44"/>
      <c r="K953" s="31"/>
      <c r="L953" s="31"/>
      <c r="M953" s="31"/>
      <c r="N953" s="28" t="str">
        <f t="shared" si="86"/>
        <v/>
      </c>
      <c r="O953" s="28"/>
      <c r="P953" s="28"/>
      <c r="Q953" s="28"/>
      <c r="R953" s="28"/>
      <c r="S953" s="28" t="str">
        <f>IF(G953="","",CONCATENATE(#REF!,","))</f>
        <v/>
      </c>
      <c r="AQ953" s="7"/>
      <c r="AX953" s="10">
        <f t="shared" ca="1" si="85"/>
        <v>30</v>
      </c>
    </row>
    <row r="954" spans="1:50">
      <c r="A954" s="10"/>
      <c r="B954" s="44"/>
      <c r="C954" s="44"/>
      <c r="D954" s="44"/>
      <c r="E954" s="44"/>
      <c r="F954" s="44"/>
      <c r="G954" s="43"/>
      <c r="H954" s="43"/>
      <c r="I954" s="31"/>
      <c r="J954" s="44"/>
      <c r="K954" s="31"/>
      <c r="L954" s="31"/>
      <c r="M954" s="31"/>
      <c r="N954" s="28" t="str">
        <f t="shared" si="86"/>
        <v/>
      </c>
      <c r="O954" s="28"/>
      <c r="P954" s="28"/>
      <c r="Q954" s="28"/>
      <c r="R954" s="28"/>
      <c r="S954" s="28" t="str">
        <f>IF(G954="","",CONCATENATE(#REF!,","))</f>
        <v/>
      </c>
      <c r="AQ954" s="7"/>
      <c r="AX954" s="10">
        <f t="shared" ca="1" si="85"/>
        <v>19</v>
      </c>
    </row>
    <row r="955" spans="1:50">
      <c r="A955" s="10"/>
      <c r="B955" s="44"/>
      <c r="C955" s="44"/>
      <c r="D955" s="44"/>
      <c r="E955" s="44"/>
      <c r="F955" s="44"/>
      <c r="G955" s="43"/>
      <c r="H955" s="43"/>
      <c r="I955" s="31"/>
      <c r="J955" s="44"/>
      <c r="K955" s="31"/>
      <c r="L955" s="31"/>
      <c r="M955" s="31"/>
      <c r="N955" s="28" t="str">
        <f t="shared" si="86"/>
        <v/>
      </c>
      <c r="O955" s="28"/>
      <c r="P955" s="28"/>
      <c r="Q955" s="28"/>
      <c r="R955" s="28"/>
      <c r="S955" s="28" t="str">
        <f>IF(G955="","",CONCATENATE(#REF!,","))</f>
        <v/>
      </c>
      <c r="AQ955" s="7"/>
      <c r="AX955" s="10">
        <f t="shared" ca="1" si="85"/>
        <v>22</v>
      </c>
    </row>
    <row r="956" spans="1:50">
      <c r="A956" s="10"/>
      <c r="B956" s="44"/>
      <c r="C956" s="44"/>
      <c r="D956" s="44"/>
      <c r="E956" s="44"/>
      <c r="F956" s="44"/>
      <c r="G956" s="43"/>
      <c r="H956" s="43"/>
      <c r="I956" s="31"/>
      <c r="J956" s="44"/>
      <c r="K956" s="31"/>
      <c r="L956" s="31"/>
      <c r="M956" s="31"/>
      <c r="N956" s="28" t="str">
        <f t="shared" si="86"/>
        <v/>
      </c>
      <c r="O956" s="28"/>
      <c r="P956" s="28"/>
      <c r="Q956" s="28"/>
      <c r="R956" s="28"/>
      <c r="S956" s="28" t="str">
        <f>IF(G956="","",CONCATENATE(#REF!,","))</f>
        <v/>
      </c>
      <c r="AQ956" s="7"/>
      <c r="AX956" s="10">
        <f t="shared" ca="1" si="85"/>
        <v>23</v>
      </c>
    </row>
    <row r="957" spans="1:50">
      <c r="A957" s="10"/>
      <c r="B957" s="44"/>
      <c r="C957" s="44"/>
      <c r="D957" s="44"/>
      <c r="E957" s="44"/>
      <c r="F957" s="44"/>
      <c r="G957" s="43"/>
      <c r="H957" s="43"/>
      <c r="I957" s="31"/>
      <c r="J957" s="44"/>
      <c r="K957" s="31"/>
      <c r="L957" s="31"/>
      <c r="M957" s="31"/>
      <c r="N957" s="28" t="str">
        <f t="shared" si="86"/>
        <v/>
      </c>
      <c r="O957" s="28"/>
      <c r="P957" s="28"/>
      <c r="Q957" s="28"/>
      <c r="R957" s="28"/>
      <c r="S957" s="28" t="str">
        <f>IF(G957="","",CONCATENATE(#REF!,","))</f>
        <v/>
      </c>
      <c r="AQ957" s="7"/>
      <c r="AX957" s="10">
        <f t="shared" ca="1" si="85"/>
        <v>15</v>
      </c>
    </row>
    <row r="958" spans="1:50">
      <c r="A958" s="10"/>
      <c r="B958" s="44"/>
      <c r="C958" s="44"/>
      <c r="D958" s="44"/>
      <c r="E958" s="44"/>
      <c r="F958" s="44"/>
      <c r="G958" s="43"/>
      <c r="H958" s="43"/>
      <c r="I958" s="31"/>
      <c r="J958" s="44"/>
      <c r="K958" s="31"/>
      <c r="L958" s="31"/>
      <c r="M958" s="31"/>
      <c r="N958" s="28" t="str">
        <f t="shared" si="86"/>
        <v/>
      </c>
      <c r="O958" s="28"/>
      <c r="P958" s="28"/>
      <c r="Q958" s="28"/>
      <c r="R958" s="28"/>
      <c r="S958" s="28" t="str">
        <f>IF(G958="","",CONCATENATE(#REF!,","))</f>
        <v/>
      </c>
      <c r="AQ958" s="7"/>
      <c r="AX958" s="10">
        <f t="shared" ca="1" si="85"/>
        <v>19</v>
      </c>
    </row>
    <row r="959" spans="1:50">
      <c r="A959" s="10"/>
      <c r="B959" s="44"/>
      <c r="C959" s="44"/>
      <c r="D959" s="44"/>
      <c r="E959" s="44"/>
      <c r="F959" s="44"/>
      <c r="G959" s="43"/>
      <c r="H959" s="43"/>
      <c r="I959" s="31"/>
      <c r="J959" s="44"/>
      <c r="K959" s="31"/>
      <c r="L959" s="31"/>
      <c r="M959" s="31"/>
      <c r="N959" s="28" t="str">
        <f t="shared" si="86"/>
        <v/>
      </c>
      <c r="O959" s="28"/>
      <c r="P959" s="28"/>
      <c r="Q959" s="28"/>
      <c r="R959" s="28"/>
      <c r="S959" s="28" t="str">
        <f>IF(G959="","",CONCATENATE(#REF!,","))</f>
        <v/>
      </c>
      <c r="AQ959" s="7"/>
      <c r="AX959" s="10">
        <f t="shared" ca="1" si="85"/>
        <v>13</v>
      </c>
    </row>
    <row r="960" spans="1:50">
      <c r="A960" s="10"/>
      <c r="B960" s="44"/>
      <c r="C960" s="44"/>
      <c r="D960" s="44"/>
      <c r="E960" s="44"/>
      <c r="F960" s="44"/>
      <c r="G960" s="43"/>
      <c r="H960" s="43"/>
      <c r="I960" s="31"/>
      <c r="J960" s="44"/>
      <c r="K960" s="31"/>
      <c r="L960" s="31"/>
      <c r="M960" s="31"/>
      <c r="N960" s="28" t="str">
        <f t="shared" si="86"/>
        <v/>
      </c>
      <c r="O960" s="28"/>
      <c r="P960" s="28"/>
      <c r="Q960" s="28"/>
      <c r="R960" s="28"/>
      <c r="S960" s="28" t="str">
        <f>IF(G960="","",CONCATENATE(#REF!,","))</f>
        <v/>
      </c>
      <c r="AQ960" s="7"/>
      <c r="AX960" s="10">
        <f t="shared" ca="1" si="85"/>
        <v>20</v>
      </c>
    </row>
    <row r="961" spans="1:50">
      <c r="A961" s="10"/>
      <c r="B961" s="44"/>
      <c r="C961" s="44"/>
      <c r="D961" s="44"/>
      <c r="E961" s="44"/>
      <c r="F961" s="44"/>
      <c r="G961" s="43"/>
      <c r="H961" s="43"/>
      <c r="I961" s="31"/>
      <c r="J961" s="44"/>
      <c r="K961" s="31"/>
      <c r="L961" s="31"/>
      <c r="M961" s="31"/>
      <c r="N961" s="28" t="str">
        <f t="shared" si="86"/>
        <v/>
      </c>
      <c r="O961" s="28"/>
      <c r="P961" s="28"/>
      <c r="Q961" s="28"/>
      <c r="R961" s="28"/>
      <c r="S961" s="28" t="str">
        <f>IF(G961="","",CONCATENATE(#REF!,","))</f>
        <v/>
      </c>
      <c r="AQ961" s="7"/>
      <c r="AX961" s="10">
        <f t="shared" ca="1" si="85"/>
        <v>24</v>
      </c>
    </row>
    <row r="962" spans="1:50">
      <c r="A962" s="10"/>
      <c r="B962" s="44"/>
      <c r="C962" s="44"/>
      <c r="D962" s="44"/>
      <c r="E962" s="44"/>
      <c r="F962" s="44"/>
      <c r="G962" s="43"/>
      <c r="H962" s="43"/>
      <c r="I962" s="31"/>
      <c r="J962" s="44"/>
      <c r="K962" s="31"/>
      <c r="L962" s="31"/>
      <c r="M962" s="31"/>
      <c r="N962" s="28" t="str">
        <f t="shared" si="86"/>
        <v/>
      </c>
      <c r="O962" s="28"/>
      <c r="P962" s="28"/>
      <c r="Q962" s="28"/>
      <c r="R962" s="28"/>
      <c r="S962" s="28" t="str">
        <f>IF(G962="","",CONCATENATE(#REF!,","))</f>
        <v/>
      </c>
      <c r="AQ962" s="7"/>
      <c r="AX962" s="10">
        <f t="shared" ca="1" si="85"/>
        <v>19</v>
      </c>
    </row>
    <row r="963" spans="1:50">
      <c r="A963" s="10"/>
      <c r="B963" s="44"/>
      <c r="C963" s="44"/>
      <c r="D963" s="44"/>
      <c r="E963" s="44"/>
      <c r="F963" s="44"/>
      <c r="G963" s="43"/>
      <c r="H963" s="43"/>
      <c r="I963" s="31"/>
      <c r="J963" s="44"/>
      <c r="K963" s="31"/>
      <c r="L963" s="31"/>
      <c r="M963" s="31"/>
      <c r="N963" s="28" t="str">
        <f t="shared" si="86"/>
        <v/>
      </c>
      <c r="O963" s="28"/>
      <c r="P963" s="28"/>
      <c r="Q963" s="28"/>
      <c r="R963" s="28"/>
      <c r="S963" s="28" t="str">
        <f>IF(G963="","",CONCATENATE(#REF!,","))</f>
        <v/>
      </c>
      <c r="AQ963" s="7"/>
      <c r="AX963" s="10">
        <f t="shared" ca="1" si="85"/>
        <v>23</v>
      </c>
    </row>
    <row r="964" spans="1:50">
      <c r="A964" s="10"/>
      <c r="B964" s="44"/>
      <c r="C964" s="44"/>
      <c r="D964" s="44"/>
      <c r="E964" s="44"/>
      <c r="F964" s="44"/>
      <c r="G964" s="43"/>
      <c r="H964" s="43"/>
      <c r="I964" s="31"/>
      <c r="J964" s="44"/>
      <c r="K964" s="31"/>
      <c r="L964" s="31"/>
      <c r="M964" s="31"/>
      <c r="N964" s="28" t="str">
        <f t="shared" si="86"/>
        <v/>
      </c>
      <c r="O964" s="28"/>
      <c r="P964" s="28"/>
      <c r="Q964" s="28"/>
      <c r="R964" s="28"/>
      <c r="S964" s="28" t="str">
        <f>IF(G964="","",CONCATENATE(#REF!,","))</f>
        <v/>
      </c>
      <c r="AQ964" s="7"/>
      <c r="AX964" s="10">
        <f t="shared" ca="1" si="85"/>
        <v>9</v>
      </c>
    </row>
    <row r="965" spans="1:50">
      <c r="A965" s="10"/>
      <c r="B965" s="44"/>
      <c r="C965" s="44"/>
      <c r="D965" s="44"/>
      <c r="E965" s="44"/>
      <c r="F965" s="44"/>
      <c r="G965" s="43"/>
      <c r="H965" s="43"/>
      <c r="I965" s="31"/>
      <c r="J965" s="44"/>
      <c r="K965" s="31"/>
      <c r="L965" s="31"/>
      <c r="M965" s="31"/>
      <c r="N965" s="28" t="str">
        <f t="shared" si="86"/>
        <v/>
      </c>
      <c r="O965" s="28"/>
      <c r="P965" s="28"/>
      <c r="Q965" s="28"/>
      <c r="R965" s="28"/>
      <c r="S965" s="28" t="str">
        <f>IF(G965="","",CONCATENATE(#REF!,","))</f>
        <v/>
      </c>
      <c r="AQ965" s="7"/>
      <c r="AX965" s="10">
        <f t="shared" ref="AX965:AX1004" ca="1" si="87">IF($A$2="no",INT(RAND()*36+1),INT(RAND()*37))</f>
        <v>26</v>
      </c>
    </row>
    <row r="966" spans="1:50">
      <c r="A966" s="10"/>
      <c r="B966" s="44"/>
      <c r="C966" s="44"/>
      <c r="D966" s="44"/>
      <c r="E966" s="44"/>
      <c r="F966" s="44"/>
      <c r="G966" s="43"/>
      <c r="H966" s="43"/>
      <c r="I966" s="31"/>
      <c r="J966" s="44"/>
      <c r="K966" s="31"/>
      <c r="L966" s="31"/>
      <c r="M966" s="31"/>
      <c r="N966" s="28" t="str">
        <f t="shared" si="86"/>
        <v/>
      </c>
      <c r="O966" s="28"/>
      <c r="P966" s="28"/>
      <c r="Q966" s="28"/>
      <c r="R966" s="28"/>
      <c r="S966" s="28" t="str">
        <f>IF(G966="","",CONCATENATE(#REF!,","))</f>
        <v/>
      </c>
      <c r="AQ966" s="7"/>
      <c r="AX966" s="10">
        <f t="shared" ca="1" si="87"/>
        <v>33</v>
      </c>
    </row>
    <row r="967" spans="1:50">
      <c r="A967" s="10"/>
      <c r="B967" s="44"/>
      <c r="C967" s="44"/>
      <c r="D967" s="44"/>
      <c r="E967" s="44"/>
      <c r="F967" s="44"/>
      <c r="G967" s="43"/>
      <c r="H967" s="43"/>
      <c r="I967" s="31"/>
      <c r="J967" s="44"/>
      <c r="K967" s="31"/>
      <c r="L967" s="31"/>
      <c r="M967" s="31"/>
      <c r="N967" s="28" t="str">
        <f t="shared" si="86"/>
        <v/>
      </c>
      <c r="O967" s="28"/>
      <c r="P967" s="28"/>
      <c r="Q967" s="28"/>
      <c r="R967" s="28"/>
      <c r="S967" s="28" t="str">
        <f>IF(G967="","",CONCATENATE(#REF!,","))</f>
        <v/>
      </c>
      <c r="AQ967" s="7"/>
      <c r="AX967" s="10">
        <f t="shared" ca="1" si="87"/>
        <v>7</v>
      </c>
    </row>
    <row r="968" spans="1:50">
      <c r="A968" s="10"/>
      <c r="B968" s="44"/>
      <c r="C968" s="44"/>
      <c r="D968" s="44"/>
      <c r="E968" s="44"/>
      <c r="F968" s="44"/>
      <c r="G968" s="43"/>
      <c r="H968" s="43"/>
      <c r="I968" s="31"/>
      <c r="J968" s="44"/>
      <c r="K968" s="31"/>
      <c r="L968" s="31"/>
      <c r="M968" s="31"/>
      <c r="N968" s="28" t="str">
        <f t="shared" si="86"/>
        <v/>
      </c>
      <c r="O968" s="28"/>
      <c r="P968" s="28"/>
      <c r="Q968" s="28"/>
      <c r="R968" s="28"/>
      <c r="S968" s="28" t="str">
        <f>IF(G968="","",CONCATENATE(#REF!,","))</f>
        <v/>
      </c>
      <c r="AQ968" s="7"/>
      <c r="AX968" s="10">
        <f t="shared" ca="1" si="87"/>
        <v>30</v>
      </c>
    </row>
    <row r="969" spans="1:50">
      <c r="A969" s="10"/>
      <c r="B969" s="44"/>
      <c r="C969" s="44"/>
      <c r="D969" s="44"/>
      <c r="E969" s="44"/>
      <c r="F969" s="44"/>
      <c r="G969" s="43"/>
      <c r="H969" s="43"/>
      <c r="I969" s="31"/>
      <c r="J969" s="44"/>
      <c r="K969" s="31"/>
      <c r="L969" s="31"/>
      <c r="M969" s="31"/>
      <c r="N969" s="28" t="str">
        <f t="shared" si="86"/>
        <v/>
      </c>
      <c r="O969" s="28"/>
      <c r="P969" s="28"/>
      <c r="Q969" s="28"/>
      <c r="R969" s="28"/>
      <c r="S969" s="28" t="str">
        <f>IF(G969="","",CONCATENATE(#REF!,","))</f>
        <v/>
      </c>
      <c r="AQ969" s="7"/>
      <c r="AX969" s="10">
        <f t="shared" ca="1" si="87"/>
        <v>35</v>
      </c>
    </row>
    <row r="970" spans="1:50">
      <c r="A970" s="10"/>
      <c r="B970" s="44"/>
      <c r="C970" s="44"/>
      <c r="D970" s="44"/>
      <c r="E970" s="44"/>
      <c r="F970" s="44"/>
      <c r="G970" s="43"/>
      <c r="H970" s="43"/>
      <c r="I970" s="31"/>
      <c r="J970" s="44"/>
      <c r="K970" s="31"/>
      <c r="L970" s="31"/>
      <c r="M970" s="31"/>
      <c r="N970" s="28" t="str">
        <f t="shared" si="86"/>
        <v/>
      </c>
      <c r="O970" s="28"/>
      <c r="P970" s="28"/>
      <c r="Q970" s="28"/>
      <c r="R970" s="28"/>
      <c r="S970" s="28" t="str">
        <f>IF(G970="","",CONCATENATE(#REF!,","))</f>
        <v/>
      </c>
      <c r="AQ970" s="7"/>
      <c r="AX970" s="10">
        <f t="shared" ca="1" si="87"/>
        <v>28</v>
      </c>
    </row>
    <row r="971" spans="1:50">
      <c r="A971" s="10"/>
      <c r="B971" s="44"/>
      <c r="C971" s="44"/>
      <c r="D971" s="44"/>
      <c r="E971" s="44"/>
      <c r="F971" s="44"/>
      <c r="G971" s="43"/>
      <c r="H971" s="43"/>
      <c r="I971" s="31"/>
      <c r="J971" s="44"/>
      <c r="K971" s="31"/>
      <c r="L971" s="31"/>
      <c r="M971" s="31"/>
      <c r="N971" s="28" t="str">
        <f t="shared" si="86"/>
        <v/>
      </c>
      <c r="O971" s="28"/>
      <c r="P971" s="28"/>
      <c r="Q971" s="28"/>
      <c r="R971" s="28"/>
      <c r="S971" s="28" t="str">
        <f>IF(G971="","",CONCATENATE(#REF!,","))</f>
        <v/>
      </c>
      <c r="AQ971" s="7"/>
      <c r="AX971" s="10">
        <f t="shared" ca="1" si="87"/>
        <v>36</v>
      </c>
    </row>
    <row r="972" spans="1:50">
      <c r="A972" s="10"/>
      <c r="B972" s="44"/>
      <c r="C972" s="44"/>
      <c r="D972" s="44"/>
      <c r="E972" s="44"/>
      <c r="F972" s="44"/>
      <c r="G972" s="43"/>
      <c r="H972" s="43"/>
      <c r="I972" s="31"/>
      <c r="J972" s="44"/>
      <c r="K972" s="31"/>
      <c r="L972" s="31"/>
      <c r="M972" s="31"/>
      <c r="N972" s="28" t="str">
        <f t="shared" si="86"/>
        <v/>
      </c>
      <c r="O972" s="28"/>
      <c r="P972" s="28"/>
      <c r="Q972" s="28"/>
      <c r="R972" s="28"/>
      <c r="S972" s="28" t="str">
        <f>IF(G972="","",CONCATENATE(#REF!,","))</f>
        <v/>
      </c>
      <c r="AQ972" s="7"/>
      <c r="AX972" s="10">
        <f t="shared" ca="1" si="87"/>
        <v>23</v>
      </c>
    </row>
    <row r="973" spans="1:50">
      <c r="A973" s="10"/>
      <c r="B973" s="44"/>
      <c r="C973" s="44"/>
      <c r="D973" s="44"/>
      <c r="E973" s="44"/>
      <c r="F973" s="44"/>
      <c r="G973" s="43"/>
      <c r="H973" s="43"/>
      <c r="I973" s="31"/>
      <c r="J973" s="44"/>
      <c r="K973" s="31"/>
      <c r="L973" s="31"/>
      <c r="M973" s="31"/>
      <c r="N973" s="28" t="str">
        <f t="shared" si="86"/>
        <v/>
      </c>
      <c r="O973" s="28"/>
      <c r="P973" s="28"/>
      <c r="Q973" s="28"/>
      <c r="R973" s="28"/>
      <c r="S973" s="28" t="str">
        <f>IF(G973="","",CONCATENATE(#REF!,","))</f>
        <v/>
      </c>
      <c r="AQ973" s="7"/>
      <c r="AX973" s="10">
        <f t="shared" ca="1" si="87"/>
        <v>13</v>
      </c>
    </row>
    <row r="974" spans="1:50">
      <c r="A974" s="10"/>
      <c r="B974" s="44"/>
      <c r="C974" s="44"/>
      <c r="D974" s="44"/>
      <c r="E974" s="44"/>
      <c r="F974" s="44"/>
      <c r="G974" s="43"/>
      <c r="H974" s="43"/>
      <c r="I974" s="31"/>
      <c r="J974" s="44"/>
      <c r="K974" s="31"/>
      <c r="L974" s="31"/>
      <c r="M974" s="31"/>
      <c r="N974" s="28" t="str">
        <f t="shared" si="86"/>
        <v/>
      </c>
      <c r="O974" s="28"/>
      <c r="P974" s="28"/>
      <c r="Q974" s="28"/>
      <c r="R974" s="28"/>
      <c r="S974" s="28" t="str">
        <f>IF(G974="","",CONCATENATE(#REF!,","))</f>
        <v/>
      </c>
      <c r="AQ974" s="7"/>
      <c r="AX974" s="10">
        <f t="shared" ca="1" si="87"/>
        <v>0</v>
      </c>
    </row>
    <row r="975" spans="1:50">
      <c r="A975" s="10"/>
      <c r="B975" s="44"/>
      <c r="C975" s="44"/>
      <c r="D975" s="44"/>
      <c r="E975" s="44"/>
      <c r="F975" s="44"/>
      <c r="G975" s="43"/>
      <c r="H975" s="43"/>
      <c r="I975" s="31"/>
      <c r="J975" s="44"/>
      <c r="K975" s="31"/>
      <c r="L975" s="31"/>
      <c r="M975" s="31"/>
      <c r="N975" s="28" t="str">
        <f t="shared" si="86"/>
        <v/>
      </c>
      <c r="O975" s="28"/>
      <c r="P975" s="28"/>
      <c r="Q975" s="28"/>
      <c r="R975" s="28"/>
      <c r="S975" s="28" t="str">
        <f>IF(G975="","",CONCATENATE(#REF!,","))</f>
        <v/>
      </c>
      <c r="AQ975" s="7"/>
      <c r="AX975" s="10">
        <f t="shared" ca="1" si="87"/>
        <v>12</v>
      </c>
    </row>
    <row r="976" spans="1:50">
      <c r="A976" s="10"/>
      <c r="B976" s="44"/>
      <c r="C976" s="44"/>
      <c r="D976" s="44"/>
      <c r="E976" s="44"/>
      <c r="F976" s="44"/>
      <c r="G976" s="43"/>
      <c r="H976" s="43"/>
      <c r="I976" s="31"/>
      <c r="J976" s="44"/>
      <c r="K976" s="31"/>
      <c r="L976" s="31"/>
      <c r="M976" s="31"/>
      <c r="N976" s="28" t="str">
        <f t="shared" si="86"/>
        <v/>
      </c>
      <c r="O976" s="28"/>
      <c r="P976" s="28"/>
      <c r="Q976" s="28"/>
      <c r="R976" s="28"/>
      <c r="S976" s="28" t="str">
        <f>IF(G976="","",CONCATENATE(#REF!,","))</f>
        <v/>
      </c>
      <c r="AQ976" s="7"/>
      <c r="AX976" s="10">
        <f t="shared" ca="1" si="87"/>
        <v>34</v>
      </c>
    </row>
    <row r="977" spans="1:50">
      <c r="A977" s="10"/>
      <c r="B977" s="44"/>
      <c r="C977" s="44"/>
      <c r="D977" s="44"/>
      <c r="E977" s="44"/>
      <c r="F977" s="44"/>
      <c r="G977" s="43"/>
      <c r="H977" s="43"/>
      <c r="I977" s="31"/>
      <c r="J977" s="44"/>
      <c r="K977" s="31"/>
      <c r="L977" s="31"/>
      <c r="M977" s="31"/>
      <c r="N977" s="28" t="str">
        <f t="shared" si="86"/>
        <v/>
      </c>
      <c r="O977" s="28"/>
      <c r="P977" s="28"/>
      <c r="Q977" s="28"/>
      <c r="R977" s="28"/>
      <c r="S977" s="28" t="str">
        <f>IF(G977="","",CONCATENATE(#REF!,","))</f>
        <v/>
      </c>
      <c r="AQ977" s="7"/>
      <c r="AX977" s="10">
        <f t="shared" ca="1" si="87"/>
        <v>33</v>
      </c>
    </row>
    <row r="978" spans="1:50">
      <c r="A978" s="10"/>
      <c r="B978" s="44"/>
      <c r="C978" s="44"/>
      <c r="D978" s="44"/>
      <c r="E978" s="44"/>
      <c r="F978" s="44"/>
      <c r="G978" s="43"/>
      <c r="H978" s="43"/>
      <c r="I978" s="31"/>
      <c r="J978" s="44"/>
      <c r="K978" s="31"/>
      <c r="L978" s="31"/>
      <c r="M978" s="31"/>
      <c r="N978" s="28" t="str">
        <f t="shared" si="86"/>
        <v/>
      </c>
      <c r="O978" s="28"/>
      <c r="P978" s="28"/>
      <c r="Q978" s="28"/>
      <c r="R978" s="28"/>
      <c r="S978" s="28" t="str">
        <f>IF(G978="","",CONCATENATE(#REF!,","))</f>
        <v/>
      </c>
      <c r="AQ978" s="7"/>
      <c r="AX978" s="10">
        <f t="shared" ca="1" si="87"/>
        <v>1</v>
      </c>
    </row>
    <row r="979" spans="1:50">
      <c r="A979" s="10"/>
      <c r="B979" s="44"/>
      <c r="C979" s="44"/>
      <c r="D979" s="44"/>
      <c r="E979" s="44"/>
      <c r="F979" s="44"/>
      <c r="G979" s="43"/>
      <c r="H979" s="43"/>
      <c r="I979" s="31"/>
      <c r="J979" s="44"/>
      <c r="K979" s="31"/>
      <c r="L979" s="31"/>
      <c r="M979" s="31"/>
      <c r="N979" s="28" t="str">
        <f t="shared" si="86"/>
        <v/>
      </c>
      <c r="O979" s="28"/>
      <c r="P979" s="28"/>
      <c r="Q979" s="28"/>
      <c r="R979" s="28"/>
      <c r="S979" s="28" t="str">
        <f>IF(G979="","",CONCATENATE(#REF!,","))</f>
        <v/>
      </c>
      <c r="AQ979" s="7"/>
      <c r="AX979" s="10">
        <f t="shared" ca="1" si="87"/>
        <v>35</v>
      </c>
    </row>
    <row r="980" spans="1:50">
      <c r="A980" s="10"/>
      <c r="B980" s="44"/>
      <c r="C980" s="44"/>
      <c r="D980" s="44"/>
      <c r="E980" s="44"/>
      <c r="F980" s="44"/>
      <c r="G980" s="43"/>
      <c r="H980" s="43"/>
      <c r="I980" s="31"/>
      <c r="J980" s="44"/>
      <c r="K980" s="31"/>
      <c r="L980" s="31"/>
      <c r="M980" s="31"/>
      <c r="N980" s="28" t="str">
        <f t="shared" si="86"/>
        <v/>
      </c>
      <c r="O980" s="28"/>
      <c r="P980" s="28"/>
      <c r="Q980" s="28"/>
      <c r="R980" s="28"/>
      <c r="S980" s="28" t="str">
        <f>IF(G980="","",CONCATENATE(#REF!,","))</f>
        <v/>
      </c>
      <c r="AQ980" s="7"/>
      <c r="AX980" s="10">
        <f t="shared" ca="1" si="87"/>
        <v>25</v>
      </c>
    </row>
    <row r="981" spans="1:50">
      <c r="A981" s="10"/>
      <c r="B981" s="44"/>
      <c r="C981" s="44"/>
      <c r="D981" s="44"/>
      <c r="E981" s="44"/>
      <c r="F981" s="44"/>
      <c r="G981" s="43"/>
      <c r="H981" s="43"/>
      <c r="I981" s="31"/>
      <c r="J981" s="44"/>
      <c r="K981" s="31"/>
      <c r="L981" s="31"/>
      <c r="M981" s="31"/>
      <c r="N981" s="28" t="str">
        <f t="shared" si="86"/>
        <v/>
      </c>
      <c r="O981" s="28"/>
      <c r="P981" s="28"/>
      <c r="Q981" s="28"/>
      <c r="R981" s="28"/>
      <c r="S981" s="28" t="str">
        <f>IF(G981="","",CONCATENATE(#REF!,","))</f>
        <v/>
      </c>
      <c r="AQ981" s="7"/>
      <c r="AX981" s="10">
        <f t="shared" ca="1" si="87"/>
        <v>15</v>
      </c>
    </row>
    <row r="982" spans="1:50">
      <c r="A982" s="10"/>
      <c r="B982" s="44"/>
      <c r="C982" s="44"/>
      <c r="D982" s="44"/>
      <c r="E982" s="44"/>
      <c r="F982" s="44"/>
      <c r="G982" s="43"/>
      <c r="H982" s="43"/>
      <c r="I982" s="31"/>
      <c r="J982" s="44"/>
      <c r="K982" s="31"/>
      <c r="L982" s="31"/>
      <c r="M982" s="31"/>
      <c r="N982" s="28" t="str">
        <f t="shared" si="86"/>
        <v/>
      </c>
      <c r="O982" s="28"/>
      <c r="P982" s="28"/>
      <c r="Q982" s="28"/>
      <c r="R982" s="28"/>
      <c r="S982" s="28" t="str">
        <f>IF(G982="","",CONCATENATE(#REF!,","))</f>
        <v/>
      </c>
      <c r="AQ982" s="7"/>
      <c r="AX982" s="10">
        <f t="shared" ca="1" si="87"/>
        <v>24</v>
      </c>
    </row>
    <row r="983" spans="1:50">
      <c r="A983" s="10"/>
      <c r="B983" s="44"/>
      <c r="C983" s="44"/>
      <c r="D983" s="44"/>
      <c r="E983" s="44"/>
      <c r="F983" s="44"/>
      <c r="G983" s="43"/>
      <c r="H983" s="43"/>
      <c r="I983" s="31"/>
      <c r="J983" s="44"/>
      <c r="K983" s="31"/>
      <c r="L983" s="31"/>
      <c r="M983" s="31"/>
      <c r="N983" s="28" t="str">
        <f t="shared" ref="N983:N1004" si="88">IF(G983="","",G983&amp;",")</f>
        <v/>
      </c>
      <c r="O983" s="28"/>
      <c r="P983" s="28"/>
      <c r="Q983" s="28"/>
      <c r="R983" s="28"/>
      <c r="S983" s="28" t="str">
        <f>IF(G983="","",CONCATENATE(#REF!,","))</f>
        <v/>
      </c>
      <c r="AQ983" s="7"/>
      <c r="AX983" s="10">
        <f t="shared" ca="1" si="87"/>
        <v>26</v>
      </c>
    </row>
    <row r="984" spans="1:50">
      <c r="A984" s="10"/>
      <c r="B984" s="44"/>
      <c r="C984" s="44"/>
      <c r="D984" s="44"/>
      <c r="E984" s="44"/>
      <c r="F984" s="44"/>
      <c r="G984" s="43"/>
      <c r="H984" s="43"/>
      <c r="I984" s="31"/>
      <c r="J984" s="44"/>
      <c r="K984" s="31"/>
      <c r="L984" s="31"/>
      <c r="M984" s="31"/>
      <c r="N984" s="28" t="str">
        <f t="shared" si="88"/>
        <v/>
      </c>
      <c r="O984" s="28"/>
      <c r="P984" s="28"/>
      <c r="Q984" s="28"/>
      <c r="R984" s="28"/>
      <c r="S984" s="28" t="str">
        <f>IF(G984="","",CONCATENATE(#REF!,","))</f>
        <v/>
      </c>
      <c r="AQ984" s="7"/>
      <c r="AX984" s="10">
        <f t="shared" ca="1" si="87"/>
        <v>25</v>
      </c>
    </row>
    <row r="985" spans="1:50">
      <c r="A985" s="10"/>
      <c r="B985" s="44"/>
      <c r="C985" s="44"/>
      <c r="D985" s="44"/>
      <c r="E985" s="44"/>
      <c r="F985" s="44"/>
      <c r="G985" s="43"/>
      <c r="H985" s="43"/>
      <c r="I985" s="31"/>
      <c r="J985" s="44"/>
      <c r="K985" s="31"/>
      <c r="L985" s="31"/>
      <c r="M985" s="31"/>
      <c r="N985" s="28" t="str">
        <f t="shared" si="88"/>
        <v/>
      </c>
      <c r="O985" s="28"/>
      <c r="P985" s="28"/>
      <c r="Q985" s="28"/>
      <c r="R985" s="28"/>
      <c r="S985" s="28" t="str">
        <f>IF(G985="","",CONCATENATE(#REF!,","))</f>
        <v/>
      </c>
      <c r="AQ985" s="7"/>
      <c r="AX985" s="10">
        <f t="shared" ca="1" si="87"/>
        <v>34</v>
      </c>
    </row>
    <row r="986" spans="1:50">
      <c r="A986" s="10"/>
      <c r="B986" s="44"/>
      <c r="C986" s="44"/>
      <c r="D986" s="44"/>
      <c r="E986" s="44"/>
      <c r="F986" s="44"/>
      <c r="G986" s="43"/>
      <c r="H986" s="43"/>
      <c r="I986" s="31"/>
      <c r="J986" s="44"/>
      <c r="K986" s="31"/>
      <c r="L986" s="31"/>
      <c r="M986" s="31"/>
      <c r="N986" s="28" t="str">
        <f t="shared" si="88"/>
        <v/>
      </c>
      <c r="O986" s="28"/>
      <c r="P986" s="28"/>
      <c r="Q986" s="28"/>
      <c r="R986" s="28"/>
      <c r="S986" s="28" t="str">
        <f>IF(G986="","",CONCATENATE(#REF!,","))</f>
        <v/>
      </c>
      <c r="AQ986" s="7"/>
      <c r="AX986" s="10">
        <f t="shared" ca="1" si="87"/>
        <v>19</v>
      </c>
    </row>
    <row r="987" spans="1:50">
      <c r="A987" s="10"/>
      <c r="B987" s="44"/>
      <c r="C987" s="44"/>
      <c r="D987" s="44"/>
      <c r="E987" s="44"/>
      <c r="F987" s="44"/>
      <c r="G987" s="43"/>
      <c r="H987" s="43"/>
      <c r="I987" s="31"/>
      <c r="J987" s="44"/>
      <c r="K987" s="31"/>
      <c r="L987" s="31"/>
      <c r="M987" s="31"/>
      <c r="N987" s="28" t="str">
        <f t="shared" si="88"/>
        <v/>
      </c>
      <c r="O987" s="28"/>
      <c r="P987" s="28"/>
      <c r="Q987" s="28"/>
      <c r="R987" s="28"/>
      <c r="S987" s="28" t="str">
        <f>IF(G987="","",CONCATENATE(#REF!,","))</f>
        <v/>
      </c>
      <c r="AQ987" s="7"/>
      <c r="AX987" s="10">
        <f t="shared" ca="1" si="87"/>
        <v>10</v>
      </c>
    </row>
    <row r="988" spans="1:50">
      <c r="A988" s="10"/>
      <c r="B988" s="44"/>
      <c r="C988" s="44"/>
      <c r="D988" s="44"/>
      <c r="E988" s="44"/>
      <c r="F988" s="44"/>
      <c r="G988" s="43"/>
      <c r="H988" s="43"/>
      <c r="I988" s="31"/>
      <c r="J988" s="44"/>
      <c r="K988" s="31"/>
      <c r="L988" s="31"/>
      <c r="M988" s="31"/>
      <c r="N988" s="28" t="str">
        <f t="shared" si="88"/>
        <v/>
      </c>
      <c r="O988" s="28"/>
      <c r="P988" s="28"/>
      <c r="Q988" s="28"/>
      <c r="R988" s="28"/>
      <c r="S988" s="28" t="str">
        <f>IF(G988="","",CONCATENATE(#REF!,","))</f>
        <v/>
      </c>
      <c r="AQ988" s="7"/>
      <c r="AX988" s="10">
        <f t="shared" ca="1" si="87"/>
        <v>31</v>
      </c>
    </row>
    <row r="989" spans="1:50">
      <c r="A989" s="10"/>
      <c r="B989" s="44"/>
      <c r="C989" s="44"/>
      <c r="D989" s="44"/>
      <c r="E989" s="44"/>
      <c r="F989" s="44"/>
      <c r="G989" s="43"/>
      <c r="H989" s="43"/>
      <c r="I989" s="31"/>
      <c r="J989" s="44"/>
      <c r="K989" s="31"/>
      <c r="L989" s="31"/>
      <c r="M989" s="31"/>
      <c r="N989" s="28" t="str">
        <f t="shared" si="88"/>
        <v/>
      </c>
      <c r="O989" s="28"/>
      <c r="P989" s="28"/>
      <c r="Q989" s="28"/>
      <c r="R989" s="28"/>
      <c r="S989" s="28" t="str">
        <f>IF(G989="","",CONCATENATE(#REF!,","))</f>
        <v/>
      </c>
      <c r="AQ989" s="7"/>
      <c r="AX989" s="10">
        <f t="shared" ca="1" si="87"/>
        <v>30</v>
      </c>
    </row>
    <row r="990" spans="1:50">
      <c r="A990" s="10"/>
      <c r="B990" s="44"/>
      <c r="C990" s="44"/>
      <c r="D990" s="44"/>
      <c r="E990" s="44"/>
      <c r="F990" s="44"/>
      <c r="G990" s="43"/>
      <c r="H990" s="43"/>
      <c r="I990" s="31"/>
      <c r="J990" s="44"/>
      <c r="K990" s="31"/>
      <c r="L990" s="31"/>
      <c r="M990" s="31"/>
      <c r="N990" s="28" t="str">
        <f t="shared" si="88"/>
        <v/>
      </c>
      <c r="O990" s="28"/>
      <c r="P990" s="28"/>
      <c r="Q990" s="28"/>
      <c r="R990" s="28"/>
      <c r="S990" s="28" t="str">
        <f>IF(G990="","",CONCATENATE(#REF!,","))</f>
        <v/>
      </c>
      <c r="AQ990" s="7"/>
      <c r="AX990" s="10">
        <f t="shared" ca="1" si="87"/>
        <v>35</v>
      </c>
    </row>
    <row r="991" spans="1:50">
      <c r="A991" s="10"/>
      <c r="B991" s="44"/>
      <c r="C991" s="44"/>
      <c r="D991" s="44"/>
      <c r="E991" s="44"/>
      <c r="F991" s="44"/>
      <c r="G991" s="43"/>
      <c r="H991" s="43"/>
      <c r="I991" s="31"/>
      <c r="J991" s="44"/>
      <c r="K991" s="31"/>
      <c r="L991" s="31"/>
      <c r="M991" s="31"/>
      <c r="N991" s="28" t="str">
        <f t="shared" si="88"/>
        <v/>
      </c>
      <c r="O991" s="28"/>
      <c r="P991" s="28"/>
      <c r="Q991" s="28"/>
      <c r="R991" s="28"/>
      <c r="S991" s="28" t="str">
        <f>IF(G991="","",CONCATENATE(#REF!,","))</f>
        <v/>
      </c>
      <c r="AQ991" s="7"/>
      <c r="AX991" s="10">
        <f t="shared" ca="1" si="87"/>
        <v>35</v>
      </c>
    </row>
    <row r="992" spans="1:50">
      <c r="A992" s="10"/>
      <c r="B992" s="44"/>
      <c r="C992" s="44"/>
      <c r="D992" s="44"/>
      <c r="E992" s="44"/>
      <c r="F992" s="44"/>
      <c r="G992" s="43"/>
      <c r="H992" s="43"/>
      <c r="I992" s="31"/>
      <c r="J992" s="44"/>
      <c r="K992" s="31"/>
      <c r="L992" s="31"/>
      <c r="M992" s="31"/>
      <c r="N992" s="28" t="str">
        <f t="shared" si="88"/>
        <v/>
      </c>
      <c r="O992" s="28"/>
      <c r="P992" s="28"/>
      <c r="Q992" s="28"/>
      <c r="R992" s="28"/>
      <c r="S992" s="28" t="str">
        <f>IF(G992="","",CONCATENATE(#REF!,","))</f>
        <v/>
      </c>
      <c r="AQ992" s="7"/>
      <c r="AX992" s="10">
        <f t="shared" ca="1" si="87"/>
        <v>24</v>
      </c>
    </row>
    <row r="993" spans="1:50">
      <c r="A993" s="10"/>
      <c r="B993" s="44"/>
      <c r="C993" s="44"/>
      <c r="D993" s="44"/>
      <c r="E993" s="44"/>
      <c r="F993" s="44"/>
      <c r="G993" s="43"/>
      <c r="H993" s="43"/>
      <c r="I993" s="31"/>
      <c r="J993" s="44"/>
      <c r="K993" s="31"/>
      <c r="L993" s="31"/>
      <c r="M993" s="31"/>
      <c r="N993" s="28" t="str">
        <f t="shared" si="88"/>
        <v/>
      </c>
      <c r="O993" s="28"/>
      <c r="P993" s="28"/>
      <c r="Q993" s="28"/>
      <c r="R993" s="28"/>
      <c r="S993" s="28" t="str">
        <f>IF(G993="","",CONCATENATE(#REF!,","))</f>
        <v/>
      </c>
      <c r="AQ993" s="7"/>
      <c r="AX993" s="10">
        <f t="shared" ca="1" si="87"/>
        <v>15</v>
      </c>
    </row>
    <row r="994" spans="1:50">
      <c r="A994" s="10"/>
      <c r="B994" s="44"/>
      <c r="C994" s="44"/>
      <c r="D994" s="44"/>
      <c r="E994" s="44"/>
      <c r="F994" s="44"/>
      <c r="G994" s="43"/>
      <c r="H994" s="43"/>
      <c r="I994" s="31"/>
      <c r="J994" s="44"/>
      <c r="K994" s="31"/>
      <c r="L994" s="31"/>
      <c r="M994" s="31"/>
      <c r="N994" s="28" t="str">
        <f t="shared" si="88"/>
        <v/>
      </c>
      <c r="O994" s="28"/>
      <c r="P994" s="28"/>
      <c r="Q994" s="28"/>
      <c r="R994" s="28"/>
      <c r="S994" s="28" t="str">
        <f>IF(G994="","",CONCATENATE(#REF!,","))</f>
        <v/>
      </c>
      <c r="AQ994" s="7"/>
      <c r="AX994" s="10">
        <f t="shared" ca="1" si="87"/>
        <v>11</v>
      </c>
    </row>
    <row r="995" spans="1:50">
      <c r="A995" s="10"/>
      <c r="B995" s="44"/>
      <c r="C995" s="44"/>
      <c r="D995" s="44"/>
      <c r="E995" s="44"/>
      <c r="F995" s="44"/>
      <c r="G995" s="43"/>
      <c r="H995" s="43"/>
      <c r="I995" s="31"/>
      <c r="J995" s="44"/>
      <c r="K995" s="31"/>
      <c r="L995" s="31"/>
      <c r="M995" s="31"/>
      <c r="N995" s="28" t="str">
        <f t="shared" si="88"/>
        <v/>
      </c>
      <c r="O995" s="28"/>
      <c r="P995" s="28"/>
      <c r="Q995" s="28"/>
      <c r="R995" s="28"/>
      <c r="S995" s="28" t="str">
        <f>IF(G995="","",CONCATENATE(#REF!,","))</f>
        <v/>
      </c>
      <c r="AQ995" s="7"/>
      <c r="AX995" s="10">
        <f t="shared" ca="1" si="87"/>
        <v>32</v>
      </c>
    </row>
    <row r="996" spans="1:50">
      <c r="A996" s="10"/>
      <c r="B996" s="44"/>
      <c r="C996" s="44"/>
      <c r="D996" s="44"/>
      <c r="E996" s="44"/>
      <c r="F996" s="44"/>
      <c r="G996" s="43"/>
      <c r="H996" s="43"/>
      <c r="I996" s="31"/>
      <c r="J996" s="44"/>
      <c r="K996" s="31"/>
      <c r="L996" s="31"/>
      <c r="M996" s="31"/>
      <c r="N996" s="28" t="str">
        <f t="shared" si="88"/>
        <v/>
      </c>
      <c r="O996" s="28"/>
      <c r="P996" s="28"/>
      <c r="Q996" s="28"/>
      <c r="R996" s="28"/>
      <c r="S996" s="28" t="str">
        <f>IF(G996="","",CONCATENATE(#REF!,","))</f>
        <v/>
      </c>
      <c r="AQ996" s="7"/>
      <c r="AX996" s="10">
        <f t="shared" ca="1" si="87"/>
        <v>23</v>
      </c>
    </row>
    <row r="997" spans="1:50">
      <c r="A997" s="10"/>
      <c r="B997" s="44"/>
      <c r="C997" s="44"/>
      <c r="D997" s="44"/>
      <c r="E997" s="44"/>
      <c r="F997" s="44"/>
      <c r="G997" s="43"/>
      <c r="H997" s="43"/>
      <c r="I997" s="31"/>
      <c r="J997" s="44"/>
      <c r="K997" s="31"/>
      <c r="L997" s="31"/>
      <c r="M997" s="31"/>
      <c r="N997" s="28" t="str">
        <f t="shared" si="88"/>
        <v/>
      </c>
      <c r="O997" s="28"/>
      <c r="P997" s="28"/>
      <c r="Q997" s="28"/>
      <c r="R997" s="28"/>
      <c r="S997" s="28" t="str">
        <f>IF(G997="","",CONCATENATE(#REF!,","))</f>
        <v/>
      </c>
      <c r="AQ997" s="7"/>
      <c r="AX997" s="10">
        <f t="shared" ca="1" si="87"/>
        <v>2</v>
      </c>
    </row>
    <row r="998" spans="1:50">
      <c r="A998" s="10"/>
      <c r="B998" s="44"/>
      <c r="C998" s="44"/>
      <c r="D998" s="44"/>
      <c r="E998" s="44"/>
      <c r="F998" s="44"/>
      <c r="G998" s="43"/>
      <c r="H998" s="43"/>
      <c r="I998" s="31"/>
      <c r="J998" s="44"/>
      <c r="K998" s="31"/>
      <c r="L998" s="31"/>
      <c r="M998" s="31"/>
      <c r="N998" s="28" t="str">
        <f t="shared" si="88"/>
        <v/>
      </c>
      <c r="O998" s="28"/>
      <c r="P998" s="28"/>
      <c r="Q998" s="28"/>
      <c r="R998" s="28"/>
      <c r="S998" s="28" t="str">
        <f>IF(G998="","",CONCATENATE(#REF!,","))</f>
        <v/>
      </c>
      <c r="AQ998" s="7"/>
      <c r="AX998" s="10">
        <f t="shared" ca="1" si="87"/>
        <v>21</v>
      </c>
    </row>
    <row r="999" spans="1:50">
      <c r="A999" s="10"/>
      <c r="B999" s="44"/>
      <c r="C999" s="44"/>
      <c r="D999" s="44"/>
      <c r="E999" s="44"/>
      <c r="F999" s="44"/>
      <c r="G999" s="43"/>
      <c r="H999" s="43"/>
      <c r="I999" s="31"/>
      <c r="J999" s="44"/>
      <c r="K999" s="31"/>
      <c r="L999" s="31"/>
      <c r="M999" s="31"/>
      <c r="N999" s="28" t="str">
        <f t="shared" si="88"/>
        <v/>
      </c>
      <c r="O999" s="28"/>
      <c r="P999" s="28"/>
      <c r="Q999" s="28"/>
      <c r="R999" s="28"/>
      <c r="S999" s="28" t="str">
        <f>IF(G999="","",CONCATENATE(#REF!,","))</f>
        <v/>
      </c>
      <c r="AQ999" s="7"/>
      <c r="AX999" s="10">
        <f t="shared" ca="1" si="87"/>
        <v>15</v>
      </c>
    </row>
    <row r="1000" spans="1:50">
      <c r="A1000" s="10"/>
      <c r="B1000" s="44"/>
      <c r="C1000" s="44"/>
      <c r="D1000" s="44"/>
      <c r="E1000" s="44"/>
      <c r="F1000" s="44"/>
      <c r="G1000" s="43"/>
      <c r="H1000" s="43"/>
      <c r="I1000" s="31"/>
      <c r="J1000" s="44"/>
      <c r="K1000" s="31"/>
      <c r="L1000" s="31"/>
      <c r="M1000" s="31"/>
      <c r="N1000" s="28" t="str">
        <f t="shared" si="88"/>
        <v/>
      </c>
      <c r="O1000" s="28"/>
      <c r="P1000" s="28"/>
      <c r="Q1000" s="28"/>
      <c r="R1000" s="28"/>
      <c r="S1000" s="28" t="str">
        <f>IF(G1000="","",CONCATENATE(#REF!,","))</f>
        <v/>
      </c>
      <c r="AQ1000" s="7"/>
      <c r="AX1000" s="10">
        <f t="shared" ca="1" si="87"/>
        <v>4</v>
      </c>
    </row>
    <row r="1001" spans="1:50">
      <c r="A1001" s="10"/>
      <c r="B1001" s="44"/>
      <c r="C1001" s="44"/>
      <c r="D1001" s="44"/>
      <c r="E1001" s="44"/>
      <c r="F1001" s="44"/>
      <c r="G1001" s="43"/>
      <c r="H1001" s="43"/>
      <c r="I1001" s="31"/>
      <c r="J1001" s="44"/>
      <c r="K1001" s="31"/>
      <c r="L1001" s="31"/>
      <c r="M1001" s="31"/>
      <c r="N1001" s="28" t="str">
        <f t="shared" si="88"/>
        <v/>
      </c>
      <c r="O1001" s="28"/>
      <c r="P1001" s="28"/>
      <c r="Q1001" s="28"/>
      <c r="R1001" s="28"/>
      <c r="S1001" s="28" t="str">
        <f>IF(G1001="","",CONCATENATE(#REF!,","))</f>
        <v/>
      </c>
      <c r="AQ1001" s="7"/>
      <c r="AX1001" s="10">
        <f t="shared" ca="1" si="87"/>
        <v>5</v>
      </c>
    </row>
    <row r="1002" spans="1:50">
      <c r="A1002" s="10"/>
      <c r="B1002" s="44"/>
      <c r="C1002" s="44"/>
      <c r="D1002" s="44"/>
      <c r="E1002" s="44"/>
      <c r="F1002" s="44"/>
      <c r="G1002" s="43"/>
      <c r="H1002" s="43"/>
      <c r="I1002" s="31"/>
      <c r="J1002" s="44"/>
      <c r="K1002" s="31"/>
      <c r="L1002" s="31"/>
      <c r="M1002" s="31"/>
      <c r="N1002" s="28" t="str">
        <f t="shared" si="88"/>
        <v/>
      </c>
      <c r="O1002" s="28"/>
      <c r="P1002" s="28"/>
      <c r="Q1002" s="28"/>
      <c r="R1002" s="28"/>
      <c r="S1002" s="28" t="str">
        <f>IF(G1002="","",CONCATENATE(#REF!,","))</f>
        <v/>
      </c>
      <c r="AQ1002" s="7"/>
      <c r="AX1002" s="10">
        <f t="shared" ca="1" si="87"/>
        <v>5</v>
      </c>
    </row>
    <row r="1003" spans="1:50">
      <c r="A1003" s="10"/>
      <c r="B1003" s="44"/>
      <c r="C1003" s="44"/>
      <c r="D1003" s="44"/>
      <c r="E1003" s="44"/>
      <c r="F1003" s="44"/>
      <c r="G1003" s="43"/>
      <c r="H1003" s="43"/>
      <c r="I1003" s="31"/>
      <c r="J1003" s="44"/>
      <c r="K1003" s="31"/>
      <c r="L1003" s="31"/>
      <c r="M1003" s="31"/>
      <c r="N1003" s="28" t="str">
        <f t="shared" si="88"/>
        <v/>
      </c>
      <c r="O1003" s="28"/>
      <c r="P1003" s="28"/>
      <c r="Q1003" s="28"/>
      <c r="R1003" s="28"/>
      <c r="S1003" s="28" t="str">
        <f>IF(G1003="","",CONCATENATE(#REF!,","))</f>
        <v/>
      </c>
      <c r="AQ1003" s="7"/>
      <c r="AX1003" s="10">
        <f t="shared" ca="1" si="87"/>
        <v>27</v>
      </c>
    </row>
    <row r="1004" spans="1:50">
      <c r="A1004" s="24"/>
      <c r="B1004" s="44"/>
      <c r="C1004" s="44"/>
      <c r="D1004" s="44"/>
      <c r="E1004" s="44"/>
      <c r="F1004" s="44"/>
      <c r="G1004" s="43"/>
      <c r="H1004" s="43"/>
      <c r="I1004" s="31"/>
      <c r="J1004" s="44"/>
      <c r="K1004" s="31"/>
      <c r="L1004" s="31"/>
      <c r="M1004" s="31"/>
      <c r="N1004" s="28" t="str">
        <f t="shared" si="88"/>
        <v/>
      </c>
      <c r="O1004" s="28"/>
      <c r="P1004" s="28"/>
      <c r="Q1004" s="28"/>
      <c r="R1004" s="28"/>
      <c r="S1004" s="28" t="str">
        <f>IF(G1004="","",CONCATENATE(#REF!,","))</f>
        <v/>
      </c>
      <c r="AQ1004" s="33"/>
      <c r="AX1004" s="24">
        <f t="shared" ca="1" si="87"/>
        <v>1</v>
      </c>
    </row>
    <row r="1005" spans="1:50" s="27" customFormat="1">
      <c r="A1005" s="44"/>
      <c r="B1005" s="23"/>
      <c r="C1005" s="44"/>
      <c r="D1005" s="44"/>
      <c r="E1005" s="44"/>
      <c r="F1005" s="44"/>
      <c r="G1005" s="25"/>
      <c r="H1005" s="25"/>
      <c r="I1005" s="30"/>
      <c r="J1005" s="44"/>
      <c r="K1005" s="31"/>
      <c r="L1005" s="31"/>
      <c r="M1005" s="31"/>
      <c r="N1005" s="28"/>
      <c r="O1005" s="28"/>
      <c r="P1005" s="28"/>
      <c r="Q1005" s="28"/>
      <c r="R1005" s="28"/>
      <c r="S1005" s="28"/>
      <c r="T1005" s="31"/>
      <c r="U1005" s="43"/>
      <c r="V1005" s="25"/>
      <c r="W1005" s="25"/>
      <c r="X1005" s="25"/>
      <c r="Y1005" s="25"/>
      <c r="Z1005" s="25"/>
      <c r="AA1005" s="25"/>
      <c r="AB1005" s="25"/>
      <c r="AC1005" s="37"/>
      <c r="AD1005" s="25"/>
      <c r="AE1005" s="25"/>
      <c r="AF1005" s="25"/>
      <c r="AG1005" s="25"/>
      <c r="AH1005" s="25"/>
      <c r="AI1005" s="25"/>
      <c r="AJ1005" s="25"/>
      <c r="AK1005" s="25"/>
      <c r="AL1005" s="25"/>
      <c r="AM1005" s="25"/>
      <c r="AN1005" s="25"/>
      <c r="AO1005" s="25"/>
      <c r="AP1005" s="25"/>
      <c r="AQ1005" s="38"/>
      <c r="AR1005" s="25"/>
      <c r="AS1005" s="25"/>
      <c r="AW1005" s="25"/>
      <c r="AX1005" s="38"/>
    </row>
    <row r="1006" spans="1:50" s="27" customFormat="1">
      <c r="A1006" s="44"/>
      <c r="B1006" s="23"/>
      <c r="C1006" s="44"/>
      <c r="D1006" s="44"/>
      <c r="E1006" s="44"/>
      <c r="F1006" s="44"/>
      <c r="G1006" s="25"/>
      <c r="H1006" s="25"/>
      <c r="I1006" s="12"/>
      <c r="J1006" s="44"/>
      <c r="K1006" s="31"/>
      <c r="L1006" s="31"/>
      <c r="M1006" s="31"/>
      <c r="N1006" s="28"/>
      <c r="O1006" s="28"/>
      <c r="P1006" s="28"/>
      <c r="Q1006" s="28"/>
      <c r="R1006" s="28"/>
      <c r="S1006" s="28"/>
      <c r="T1006" s="31"/>
      <c r="U1006" s="43"/>
      <c r="V1006" s="25"/>
      <c r="W1006" s="25"/>
      <c r="X1006" s="25"/>
      <c r="Y1006" s="25"/>
      <c r="Z1006" s="25"/>
      <c r="AA1006" s="25"/>
      <c r="AB1006" s="25"/>
      <c r="AC1006" s="37"/>
      <c r="AD1006" s="25"/>
      <c r="AE1006" s="25"/>
      <c r="AF1006" s="25"/>
      <c r="AG1006" s="25"/>
      <c r="AH1006" s="25"/>
      <c r="AI1006" s="25"/>
      <c r="AJ1006" s="25"/>
      <c r="AK1006" s="25"/>
      <c r="AL1006" s="25"/>
      <c r="AM1006" s="25"/>
      <c r="AN1006" s="25"/>
      <c r="AO1006" s="25"/>
      <c r="AP1006" s="25"/>
      <c r="AQ1006" s="38"/>
      <c r="AR1006" s="25"/>
      <c r="AS1006" s="25"/>
      <c r="AW1006" s="25"/>
      <c r="AX1006" s="38"/>
    </row>
    <row r="1007" spans="1:50" s="27" customFormat="1">
      <c r="A1007" s="44"/>
      <c r="B1007" s="23"/>
      <c r="C1007" s="44"/>
      <c r="D1007" s="44"/>
      <c r="E1007" s="44"/>
      <c r="F1007" s="44"/>
      <c r="G1007" s="25"/>
      <c r="H1007" s="25"/>
      <c r="I1007" s="12"/>
      <c r="J1007" s="44"/>
      <c r="K1007" s="31"/>
      <c r="L1007" s="31"/>
      <c r="M1007" s="31"/>
      <c r="N1007" s="28"/>
      <c r="O1007" s="28"/>
      <c r="P1007" s="28"/>
      <c r="Q1007" s="28"/>
      <c r="R1007" s="28"/>
      <c r="S1007" s="28"/>
      <c r="T1007" s="31"/>
      <c r="U1007" s="43"/>
      <c r="V1007" s="25"/>
      <c r="W1007" s="25"/>
      <c r="X1007" s="25"/>
      <c r="Y1007" s="25"/>
      <c r="Z1007" s="25"/>
      <c r="AA1007" s="25"/>
      <c r="AB1007" s="25"/>
      <c r="AC1007" s="37"/>
      <c r="AD1007" s="25"/>
      <c r="AE1007" s="25"/>
      <c r="AF1007" s="25"/>
      <c r="AG1007" s="25"/>
      <c r="AH1007" s="25"/>
      <c r="AI1007" s="25"/>
      <c r="AJ1007" s="25"/>
      <c r="AK1007" s="25"/>
      <c r="AL1007" s="25"/>
      <c r="AM1007" s="25"/>
      <c r="AN1007" s="25"/>
      <c r="AO1007" s="25"/>
      <c r="AP1007" s="25"/>
      <c r="AQ1007" s="38"/>
      <c r="AR1007" s="25"/>
      <c r="AS1007" s="25"/>
      <c r="AW1007" s="25"/>
      <c r="AX1007" s="38"/>
    </row>
    <row r="1008" spans="1:50" s="27" customFormat="1">
      <c r="A1008" s="44"/>
      <c r="B1008" s="23"/>
      <c r="C1008" s="44"/>
      <c r="D1008" s="44"/>
      <c r="E1008" s="44"/>
      <c r="F1008" s="44"/>
      <c r="G1008" s="25"/>
      <c r="H1008" s="25"/>
      <c r="I1008" s="12"/>
      <c r="J1008" s="44"/>
      <c r="K1008" s="31"/>
      <c r="L1008" s="31"/>
      <c r="M1008" s="31"/>
      <c r="N1008" s="28"/>
      <c r="O1008" s="28"/>
      <c r="P1008" s="28"/>
      <c r="Q1008" s="28"/>
      <c r="R1008" s="28"/>
      <c r="S1008" s="28"/>
      <c r="T1008" s="31"/>
      <c r="U1008" s="43"/>
      <c r="V1008" s="25"/>
      <c r="W1008" s="25"/>
      <c r="X1008" s="25"/>
      <c r="Y1008" s="25"/>
      <c r="Z1008" s="25"/>
      <c r="AA1008" s="25"/>
      <c r="AB1008" s="25"/>
      <c r="AC1008" s="37"/>
      <c r="AD1008" s="25"/>
      <c r="AE1008" s="25"/>
      <c r="AF1008" s="25"/>
      <c r="AG1008" s="25"/>
      <c r="AH1008" s="25"/>
      <c r="AI1008" s="25"/>
      <c r="AJ1008" s="25"/>
      <c r="AK1008" s="25"/>
      <c r="AL1008" s="25"/>
      <c r="AM1008" s="25"/>
      <c r="AN1008" s="25"/>
      <c r="AO1008" s="25"/>
      <c r="AP1008" s="25"/>
      <c r="AQ1008" s="38"/>
      <c r="AR1008" s="25"/>
      <c r="AS1008" s="25"/>
      <c r="AW1008" s="25"/>
      <c r="AX1008" s="38"/>
    </row>
    <row r="1009" spans="1:50" s="27" customFormat="1">
      <c r="A1009" s="44"/>
      <c r="B1009" s="23"/>
      <c r="C1009" s="44"/>
      <c r="D1009" s="44"/>
      <c r="E1009" s="44"/>
      <c r="F1009" s="44"/>
      <c r="G1009" s="25"/>
      <c r="H1009" s="25"/>
      <c r="I1009" s="12"/>
      <c r="J1009" s="44"/>
      <c r="K1009" s="31"/>
      <c r="L1009" s="31"/>
      <c r="M1009" s="31"/>
      <c r="N1009" s="28"/>
      <c r="O1009" s="28"/>
      <c r="P1009" s="28"/>
      <c r="Q1009" s="28"/>
      <c r="R1009" s="28"/>
      <c r="S1009" s="28"/>
      <c r="T1009" s="31"/>
      <c r="U1009" s="43"/>
      <c r="V1009" s="25"/>
      <c r="W1009" s="25"/>
      <c r="X1009" s="25"/>
      <c r="Y1009" s="25"/>
      <c r="Z1009" s="25"/>
      <c r="AA1009" s="25"/>
      <c r="AB1009" s="25"/>
      <c r="AC1009" s="37"/>
      <c r="AD1009" s="25"/>
      <c r="AE1009" s="25"/>
      <c r="AF1009" s="25"/>
      <c r="AG1009" s="25"/>
      <c r="AH1009" s="25"/>
      <c r="AI1009" s="25"/>
      <c r="AJ1009" s="25"/>
      <c r="AK1009" s="25"/>
      <c r="AL1009" s="25"/>
      <c r="AM1009" s="25"/>
      <c r="AN1009" s="25"/>
      <c r="AO1009" s="25"/>
      <c r="AP1009" s="25"/>
      <c r="AQ1009" s="38"/>
      <c r="AR1009" s="25"/>
      <c r="AS1009" s="25"/>
      <c r="AW1009" s="25"/>
      <c r="AX1009" s="38"/>
    </row>
    <row r="1010" spans="1:50" s="27" customFormat="1">
      <c r="A1010" s="44"/>
      <c r="B1010" s="23"/>
      <c r="C1010" s="44"/>
      <c r="D1010" s="44"/>
      <c r="E1010" s="44"/>
      <c r="F1010" s="44"/>
      <c r="G1010" s="25"/>
      <c r="H1010" s="25"/>
      <c r="I1010" s="12"/>
      <c r="J1010" s="44"/>
      <c r="K1010" s="31"/>
      <c r="L1010" s="31"/>
      <c r="M1010" s="31"/>
      <c r="N1010" s="28"/>
      <c r="O1010" s="28"/>
      <c r="P1010" s="28"/>
      <c r="Q1010" s="28"/>
      <c r="R1010" s="28"/>
      <c r="S1010" s="28"/>
      <c r="T1010" s="31"/>
      <c r="U1010" s="43"/>
      <c r="V1010" s="25"/>
      <c r="W1010" s="25"/>
      <c r="X1010" s="25"/>
      <c r="Y1010" s="25"/>
      <c r="Z1010" s="25"/>
      <c r="AA1010" s="25"/>
      <c r="AB1010" s="25"/>
      <c r="AC1010" s="37"/>
      <c r="AD1010" s="25"/>
      <c r="AE1010" s="25"/>
      <c r="AF1010" s="25"/>
      <c r="AG1010" s="25"/>
      <c r="AH1010" s="25"/>
      <c r="AI1010" s="25"/>
      <c r="AJ1010" s="25"/>
      <c r="AK1010" s="25"/>
      <c r="AL1010" s="25"/>
      <c r="AM1010" s="25"/>
      <c r="AN1010" s="25"/>
      <c r="AO1010" s="25"/>
      <c r="AP1010" s="25"/>
      <c r="AQ1010" s="38"/>
      <c r="AR1010" s="25"/>
      <c r="AS1010" s="25"/>
      <c r="AW1010" s="25"/>
      <c r="AX1010" s="38"/>
    </row>
    <row r="1011" spans="1:50" s="27" customFormat="1">
      <c r="A1011" s="44"/>
      <c r="B1011" s="23"/>
      <c r="C1011" s="44"/>
      <c r="D1011" s="44"/>
      <c r="E1011" s="44"/>
      <c r="F1011" s="44"/>
      <c r="G1011" s="25"/>
      <c r="H1011" s="25"/>
      <c r="I1011" s="12"/>
      <c r="J1011" s="44"/>
      <c r="K1011" s="31"/>
      <c r="L1011" s="31"/>
      <c r="M1011" s="31"/>
      <c r="N1011" s="28"/>
      <c r="O1011" s="28"/>
      <c r="P1011" s="28"/>
      <c r="Q1011" s="28"/>
      <c r="R1011" s="28"/>
      <c r="S1011" s="28"/>
      <c r="T1011" s="31"/>
      <c r="U1011" s="43"/>
      <c r="V1011" s="25"/>
      <c r="W1011" s="25"/>
      <c r="X1011" s="25"/>
      <c r="Y1011" s="25"/>
      <c r="Z1011" s="25"/>
      <c r="AA1011" s="25"/>
      <c r="AB1011" s="25"/>
      <c r="AC1011" s="37"/>
      <c r="AD1011" s="25"/>
      <c r="AE1011" s="25"/>
      <c r="AF1011" s="25"/>
      <c r="AG1011" s="25"/>
      <c r="AH1011" s="25"/>
      <c r="AI1011" s="25"/>
      <c r="AJ1011" s="25"/>
      <c r="AK1011" s="25"/>
      <c r="AL1011" s="25"/>
      <c r="AM1011" s="25"/>
      <c r="AN1011" s="25"/>
      <c r="AO1011" s="25"/>
      <c r="AP1011" s="25"/>
      <c r="AQ1011" s="38"/>
      <c r="AR1011" s="25"/>
      <c r="AS1011" s="25"/>
      <c r="AW1011" s="25"/>
      <c r="AX1011" s="38"/>
    </row>
    <row r="1012" spans="1:50" s="27" customFormat="1">
      <c r="A1012" s="44"/>
      <c r="B1012" s="23"/>
      <c r="C1012" s="44"/>
      <c r="D1012" s="44"/>
      <c r="E1012" s="44"/>
      <c r="F1012" s="44"/>
      <c r="G1012" s="25"/>
      <c r="H1012" s="25"/>
      <c r="I1012" s="12"/>
      <c r="J1012" s="44"/>
      <c r="K1012" s="31"/>
      <c r="L1012" s="31"/>
      <c r="M1012" s="31"/>
      <c r="N1012" s="28"/>
      <c r="O1012" s="28"/>
      <c r="P1012" s="28"/>
      <c r="Q1012" s="28"/>
      <c r="R1012" s="28"/>
      <c r="S1012" s="28"/>
      <c r="T1012" s="31"/>
      <c r="U1012" s="43"/>
      <c r="V1012" s="25"/>
      <c r="W1012" s="25"/>
      <c r="X1012" s="25"/>
      <c r="Y1012" s="25"/>
      <c r="Z1012" s="25"/>
      <c r="AA1012" s="25"/>
      <c r="AB1012" s="25"/>
      <c r="AC1012" s="37"/>
      <c r="AD1012" s="25"/>
      <c r="AE1012" s="25"/>
      <c r="AF1012" s="25"/>
      <c r="AG1012" s="25"/>
      <c r="AH1012" s="25"/>
      <c r="AI1012" s="25"/>
      <c r="AJ1012" s="25"/>
      <c r="AK1012" s="25"/>
      <c r="AL1012" s="25"/>
      <c r="AM1012" s="25"/>
      <c r="AN1012" s="25"/>
      <c r="AO1012" s="25"/>
      <c r="AP1012" s="25"/>
      <c r="AQ1012" s="38"/>
      <c r="AR1012" s="25"/>
      <c r="AS1012" s="25"/>
      <c r="AW1012" s="25"/>
      <c r="AX1012" s="38"/>
    </row>
    <row r="1013" spans="1:50" s="27" customFormat="1">
      <c r="A1013" s="44"/>
      <c r="B1013" s="23"/>
      <c r="C1013" s="44"/>
      <c r="D1013" s="44"/>
      <c r="E1013" s="44"/>
      <c r="F1013" s="44"/>
      <c r="G1013" s="25"/>
      <c r="H1013" s="25"/>
      <c r="I1013" s="12"/>
      <c r="J1013" s="44"/>
      <c r="K1013" s="31"/>
      <c r="L1013" s="31"/>
      <c r="M1013" s="31"/>
      <c r="N1013" s="28"/>
      <c r="O1013" s="28"/>
      <c r="P1013" s="28"/>
      <c r="Q1013" s="28"/>
      <c r="R1013" s="28"/>
      <c r="S1013" s="28"/>
      <c r="T1013" s="31"/>
      <c r="U1013" s="43"/>
      <c r="V1013" s="25"/>
      <c r="W1013" s="25"/>
      <c r="X1013" s="25"/>
      <c r="Y1013" s="25"/>
      <c r="Z1013" s="25"/>
      <c r="AA1013" s="25"/>
      <c r="AB1013" s="25"/>
      <c r="AC1013" s="37"/>
      <c r="AD1013" s="25"/>
      <c r="AE1013" s="25"/>
      <c r="AF1013" s="25"/>
      <c r="AG1013" s="25"/>
      <c r="AH1013" s="25"/>
      <c r="AI1013" s="25"/>
      <c r="AJ1013" s="25"/>
      <c r="AK1013" s="25"/>
      <c r="AL1013" s="25"/>
      <c r="AM1013" s="25"/>
      <c r="AN1013" s="25"/>
      <c r="AO1013" s="25"/>
      <c r="AP1013" s="25"/>
      <c r="AQ1013" s="38"/>
      <c r="AR1013" s="25"/>
      <c r="AS1013" s="25"/>
      <c r="AW1013" s="25"/>
      <c r="AX1013" s="38"/>
    </row>
    <row r="1014" spans="1:50" s="27" customFormat="1">
      <c r="A1014" s="44"/>
      <c r="B1014" s="23"/>
      <c r="C1014" s="44"/>
      <c r="D1014" s="44"/>
      <c r="E1014" s="44"/>
      <c r="F1014" s="44"/>
      <c r="G1014" s="25"/>
      <c r="H1014" s="25"/>
      <c r="I1014" s="12"/>
      <c r="J1014" s="44"/>
      <c r="K1014" s="31"/>
      <c r="L1014" s="31"/>
      <c r="M1014" s="31"/>
      <c r="N1014" s="28"/>
      <c r="O1014" s="28"/>
      <c r="P1014" s="28"/>
      <c r="Q1014" s="28"/>
      <c r="R1014" s="28"/>
      <c r="S1014" s="28"/>
      <c r="T1014" s="31"/>
      <c r="U1014" s="43"/>
      <c r="V1014" s="25"/>
      <c r="W1014" s="25"/>
      <c r="X1014" s="25"/>
      <c r="Y1014" s="25"/>
      <c r="Z1014" s="25"/>
      <c r="AA1014" s="25"/>
      <c r="AB1014" s="25"/>
      <c r="AC1014" s="37"/>
      <c r="AD1014" s="25"/>
      <c r="AE1014" s="25"/>
      <c r="AF1014" s="25"/>
      <c r="AG1014" s="25"/>
      <c r="AH1014" s="25"/>
      <c r="AI1014" s="25"/>
      <c r="AJ1014" s="25"/>
      <c r="AK1014" s="25"/>
      <c r="AL1014" s="25"/>
      <c r="AM1014" s="25"/>
      <c r="AN1014" s="25"/>
      <c r="AO1014" s="25"/>
      <c r="AP1014" s="25"/>
      <c r="AQ1014" s="38"/>
      <c r="AR1014" s="25"/>
      <c r="AS1014" s="25"/>
      <c r="AW1014" s="25"/>
      <c r="AX1014" s="38"/>
    </row>
    <row r="1015" spans="1:50" s="27" customFormat="1">
      <c r="A1015" s="44"/>
      <c r="B1015" s="23"/>
      <c r="C1015" s="44"/>
      <c r="D1015" s="44"/>
      <c r="E1015" s="44"/>
      <c r="F1015" s="44"/>
      <c r="G1015" s="25"/>
      <c r="H1015" s="25"/>
      <c r="I1015" s="12"/>
      <c r="J1015" s="44"/>
      <c r="K1015" s="31"/>
      <c r="L1015" s="31"/>
      <c r="M1015" s="31"/>
      <c r="N1015" s="28"/>
      <c r="O1015" s="28"/>
      <c r="P1015" s="28"/>
      <c r="Q1015" s="28"/>
      <c r="R1015" s="28"/>
      <c r="S1015" s="28"/>
      <c r="T1015" s="31"/>
      <c r="U1015" s="43"/>
      <c r="V1015" s="25"/>
      <c r="W1015" s="25"/>
      <c r="X1015" s="25"/>
      <c r="Y1015" s="25"/>
      <c r="Z1015" s="25"/>
      <c r="AA1015" s="25"/>
      <c r="AB1015" s="25"/>
      <c r="AC1015" s="37"/>
      <c r="AD1015" s="25"/>
      <c r="AE1015" s="25"/>
      <c r="AF1015" s="25"/>
      <c r="AG1015" s="25"/>
      <c r="AH1015" s="25"/>
      <c r="AI1015" s="25"/>
      <c r="AJ1015" s="25"/>
      <c r="AK1015" s="25"/>
      <c r="AL1015" s="25"/>
      <c r="AM1015" s="25"/>
      <c r="AN1015" s="25"/>
      <c r="AO1015" s="25"/>
      <c r="AP1015" s="25"/>
      <c r="AQ1015" s="38"/>
      <c r="AR1015" s="25"/>
      <c r="AS1015" s="25"/>
      <c r="AW1015" s="25"/>
      <c r="AX1015" s="38"/>
    </row>
    <row r="1016" spans="1:50" s="27" customFormat="1">
      <c r="A1016" s="44"/>
      <c r="B1016" s="23"/>
      <c r="C1016" s="44"/>
      <c r="D1016" s="44"/>
      <c r="E1016" s="44"/>
      <c r="F1016" s="44"/>
      <c r="G1016" s="25"/>
      <c r="H1016" s="25"/>
      <c r="I1016" s="12"/>
      <c r="J1016" s="44"/>
      <c r="K1016" s="31"/>
      <c r="L1016" s="31"/>
      <c r="M1016" s="31"/>
      <c r="N1016" s="28"/>
      <c r="O1016" s="28"/>
      <c r="P1016" s="28"/>
      <c r="Q1016" s="28"/>
      <c r="R1016" s="28"/>
      <c r="S1016" s="28"/>
      <c r="T1016" s="31"/>
      <c r="U1016" s="43"/>
      <c r="V1016" s="25"/>
      <c r="W1016" s="25"/>
      <c r="X1016" s="25"/>
      <c r="Y1016" s="25"/>
      <c r="Z1016" s="25"/>
      <c r="AA1016" s="25"/>
      <c r="AB1016" s="25"/>
      <c r="AC1016" s="37"/>
      <c r="AD1016" s="25"/>
      <c r="AE1016" s="25"/>
      <c r="AF1016" s="25"/>
      <c r="AG1016" s="25"/>
      <c r="AH1016" s="25"/>
      <c r="AI1016" s="25"/>
      <c r="AJ1016" s="25"/>
      <c r="AK1016" s="25"/>
      <c r="AL1016" s="25"/>
      <c r="AM1016" s="25"/>
      <c r="AN1016" s="25"/>
      <c r="AO1016" s="25"/>
      <c r="AP1016" s="25"/>
      <c r="AQ1016" s="38"/>
      <c r="AR1016" s="25"/>
      <c r="AS1016" s="25"/>
      <c r="AW1016" s="25"/>
      <c r="AX1016" s="38"/>
    </row>
    <row r="1017" spans="1:50" s="27" customFormat="1">
      <c r="A1017" s="44"/>
      <c r="B1017" s="23"/>
      <c r="C1017" s="44"/>
      <c r="D1017" s="44"/>
      <c r="E1017" s="44"/>
      <c r="F1017" s="44"/>
      <c r="G1017" s="25"/>
      <c r="H1017" s="25"/>
      <c r="I1017" s="12"/>
      <c r="J1017" s="44"/>
      <c r="K1017" s="31"/>
      <c r="L1017" s="31"/>
      <c r="M1017" s="31"/>
      <c r="N1017" s="28"/>
      <c r="O1017" s="28"/>
      <c r="P1017" s="28"/>
      <c r="Q1017" s="28"/>
      <c r="R1017" s="28"/>
      <c r="S1017" s="28"/>
      <c r="T1017" s="31"/>
      <c r="U1017" s="43"/>
      <c r="V1017" s="25"/>
      <c r="W1017" s="25"/>
      <c r="X1017" s="25"/>
      <c r="Y1017" s="25"/>
      <c r="Z1017" s="25"/>
      <c r="AA1017" s="25"/>
      <c r="AB1017" s="25"/>
      <c r="AC1017" s="37"/>
      <c r="AD1017" s="25"/>
      <c r="AE1017" s="25"/>
      <c r="AF1017" s="25"/>
      <c r="AG1017" s="25"/>
      <c r="AH1017" s="25"/>
      <c r="AI1017" s="25"/>
      <c r="AJ1017" s="25"/>
      <c r="AK1017" s="25"/>
      <c r="AL1017" s="25"/>
      <c r="AM1017" s="25"/>
      <c r="AN1017" s="25"/>
      <c r="AO1017" s="25"/>
      <c r="AP1017" s="25"/>
      <c r="AQ1017" s="38"/>
      <c r="AR1017" s="25"/>
      <c r="AS1017" s="25"/>
      <c r="AW1017" s="25"/>
      <c r="AX1017" s="38"/>
    </row>
    <row r="1018" spans="1:50" s="27" customFormat="1">
      <c r="A1018" s="44"/>
      <c r="B1018" s="23"/>
      <c r="C1018" s="44"/>
      <c r="D1018" s="44"/>
      <c r="E1018" s="44"/>
      <c r="F1018" s="44"/>
      <c r="G1018" s="25"/>
      <c r="H1018" s="25"/>
      <c r="I1018" s="12"/>
      <c r="J1018" s="44"/>
      <c r="K1018" s="31"/>
      <c r="L1018" s="31"/>
      <c r="M1018" s="31"/>
      <c r="N1018" s="28"/>
      <c r="O1018" s="28"/>
      <c r="P1018" s="28"/>
      <c r="Q1018" s="28"/>
      <c r="R1018" s="28"/>
      <c r="S1018" s="28"/>
      <c r="T1018" s="31"/>
      <c r="U1018" s="43"/>
      <c r="V1018" s="25"/>
      <c r="W1018" s="25"/>
      <c r="X1018" s="25"/>
      <c r="Y1018" s="25"/>
      <c r="Z1018" s="25"/>
      <c r="AA1018" s="25"/>
      <c r="AB1018" s="25"/>
      <c r="AC1018" s="37"/>
      <c r="AD1018" s="25"/>
      <c r="AE1018" s="25"/>
      <c r="AF1018" s="25"/>
      <c r="AG1018" s="25"/>
      <c r="AH1018" s="25"/>
      <c r="AI1018" s="25"/>
      <c r="AJ1018" s="25"/>
      <c r="AK1018" s="25"/>
      <c r="AL1018" s="25"/>
      <c r="AM1018" s="25"/>
      <c r="AN1018" s="25"/>
      <c r="AO1018" s="25"/>
      <c r="AP1018" s="25"/>
      <c r="AQ1018" s="38"/>
      <c r="AR1018" s="25"/>
      <c r="AS1018" s="25"/>
      <c r="AW1018" s="25"/>
      <c r="AX1018" s="38"/>
    </row>
    <row r="1019" spans="1:50" s="27" customFormat="1">
      <c r="A1019" s="44"/>
      <c r="B1019" s="23"/>
      <c r="C1019" s="44"/>
      <c r="D1019" s="44"/>
      <c r="E1019" s="44"/>
      <c r="F1019" s="44"/>
      <c r="G1019" s="25"/>
      <c r="H1019" s="25"/>
      <c r="I1019" s="12"/>
      <c r="J1019" s="44"/>
      <c r="K1019" s="31"/>
      <c r="L1019" s="31"/>
      <c r="M1019" s="31"/>
      <c r="N1019" s="28"/>
      <c r="O1019" s="28"/>
      <c r="P1019" s="28"/>
      <c r="Q1019" s="28"/>
      <c r="R1019" s="28"/>
      <c r="S1019" s="28"/>
      <c r="T1019" s="31"/>
      <c r="U1019" s="43"/>
      <c r="V1019" s="25"/>
      <c r="W1019" s="25"/>
      <c r="X1019" s="25"/>
      <c r="Y1019" s="25"/>
      <c r="Z1019" s="25"/>
      <c r="AA1019" s="25"/>
      <c r="AB1019" s="25"/>
      <c r="AC1019" s="37"/>
      <c r="AD1019" s="25"/>
      <c r="AE1019" s="25"/>
      <c r="AF1019" s="25"/>
      <c r="AG1019" s="25"/>
      <c r="AH1019" s="25"/>
      <c r="AI1019" s="25"/>
      <c r="AJ1019" s="25"/>
      <c r="AK1019" s="25"/>
      <c r="AL1019" s="25"/>
      <c r="AM1019" s="25"/>
      <c r="AN1019" s="25"/>
      <c r="AO1019" s="25"/>
      <c r="AP1019" s="25"/>
      <c r="AQ1019" s="38"/>
      <c r="AR1019" s="25"/>
      <c r="AS1019" s="25"/>
      <c r="AW1019" s="25"/>
      <c r="AX1019" s="38"/>
    </row>
    <row r="1020" spans="1:50" s="27" customFormat="1">
      <c r="A1020" s="44"/>
      <c r="B1020" s="23"/>
      <c r="C1020" s="44"/>
      <c r="D1020" s="44"/>
      <c r="E1020" s="44"/>
      <c r="F1020" s="44"/>
      <c r="G1020" s="25"/>
      <c r="H1020" s="25"/>
      <c r="I1020" s="12"/>
      <c r="J1020" s="44"/>
      <c r="K1020" s="31"/>
      <c r="L1020" s="31"/>
      <c r="M1020" s="31"/>
      <c r="N1020" s="28"/>
      <c r="O1020" s="28"/>
      <c r="P1020" s="28"/>
      <c r="Q1020" s="28"/>
      <c r="R1020" s="28"/>
      <c r="S1020" s="28"/>
      <c r="T1020" s="31"/>
      <c r="U1020" s="43"/>
      <c r="V1020" s="25"/>
      <c r="W1020" s="25"/>
      <c r="X1020" s="25"/>
      <c r="Y1020" s="25"/>
      <c r="Z1020" s="25"/>
      <c r="AA1020" s="25"/>
      <c r="AB1020" s="25"/>
      <c r="AC1020" s="37"/>
      <c r="AD1020" s="25"/>
      <c r="AE1020" s="25"/>
      <c r="AF1020" s="25"/>
      <c r="AG1020" s="25"/>
      <c r="AH1020" s="25"/>
      <c r="AI1020" s="25"/>
      <c r="AJ1020" s="25"/>
      <c r="AK1020" s="25"/>
      <c r="AL1020" s="25"/>
      <c r="AM1020" s="25"/>
      <c r="AN1020" s="25"/>
      <c r="AO1020" s="25"/>
      <c r="AP1020" s="25"/>
      <c r="AQ1020" s="38"/>
      <c r="AR1020" s="25"/>
      <c r="AS1020" s="25"/>
      <c r="AW1020" s="25"/>
      <c r="AX1020" s="38"/>
    </row>
    <row r="1021" spans="1:50" s="27" customFormat="1">
      <c r="A1021" s="44"/>
      <c r="B1021" s="23"/>
      <c r="C1021" s="44"/>
      <c r="D1021" s="44"/>
      <c r="E1021" s="44"/>
      <c r="F1021" s="44"/>
      <c r="G1021" s="25"/>
      <c r="H1021" s="25"/>
      <c r="I1021" s="12"/>
      <c r="J1021" s="44"/>
      <c r="K1021" s="31"/>
      <c r="L1021" s="31"/>
      <c r="M1021" s="31"/>
      <c r="N1021" s="28"/>
      <c r="O1021" s="28"/>
      <c r="P1021" s="28"/>
      <c r="Q1021" s="28"/>
      <c r="R1021" s="28"/>
      <c r="S1021" s="28"/>
      <c r="T1021" s="31"/>
      <c r="U1021" s="43"/>
      <c r="V1021" s="25"/>
      <c r="W1021" s="25"/>
      <c r="X1021" s="25"/>
      <c r="Y1021" s="25"/>
      <c r="Z1021" s="25"/>
      <c r="AA1021" s="25"/>
      <c r="AB1021" s="25"/>
      <c r="AC1021" s="37"/>
      <c r="AD1021" s="25"/>
      <c r="AE1021" s="25"/>
      <c r="AF1021" s="25"/>
      <c r="AG1021" s="25"/>
      <c r="AH1021" s="25"/>
      <c r="AI1021" s="25"/>
      <c r="AJ1021" s="25"/>
      <c r="AK1021" s="25"/>
      <c r="AL1021" s="25"/>
      <c r="AM1021" s="25"/>
      <c r="AN1021" s="25"/>
      <c r="AO1021" s="25"/>
      <c r="AP1021" s="25"/>
      <c r="AQ1021" s="38"/>
      <c r="AR1021" s="25"/>
      <c r="AS1021" s="25"/>
      <c r="AW1021" s="25"/>
      <c r="AX1021" s="38"/>
    </row>
    <row r="1022" spans="1:50" s="27" customFormat="1">
      <c r="A1022" s="44"/>
      <c r="B1022" s="23"/>
      <c r="C1022" s="44"/>
      <c r="D1022" s="44"/>
      <c r="E1022" s="44"/>
      <c r="F1022" s="44"/>
      <c r="G1022" s="25"/>
      <c r="H1022" s="25"/>
      <c r="I1022" s="12"/>
      <c r="J1022" s="44"/>
      <c r="K1022" s="31"/>
      <c r="L1022" s="31"/>
      <c r="M1022" s="31"/>
      <c r="N1022" s="28"/>
      <c r="O1022" s="28"/>
      <c r="P1022" s="28"/>
      <c r="Q1022" s="28"/>
      <c r="R1022" s="28"/>
      <c r="S1022" s="28"/>
      <c r="T1022" s="31"/>
      <c r="U1022" s="43"/>
      <c r="V1022" s="25"/>
      <c r="W1022" s="25"/>
      <c r="X1022" s="25"/>
      <c r="Y1022" s="25"/>
      <c r="Z1022" s="25"/>
      <c r="AA1022" s="25"/>
      <c r="AB1022" s="25"/>
      <c r="AC1022" s="37"/>
      <c r="AD1022" s="25"/>
      <c r="AE1022" s="25"/>
      <c r="AF1022" s="25"/>
      <c r="AG1022" s="25"/>
      <c r="AH1022" s="25"/>
      <c r="AI1022" s="25"/>
      <c r="AJ1022" s="25"/>
      <c r="AK1022" s="25"/>
      <c r="AL1022" s="25"/>
      <c r="AM1022" s="25"/>
      <c r="AN1022" s="25"/>
      <c r="AO1022" s="25"/>
      <c r="AP1022" s="25"/>
      <c r="AQ1022" s="38"/>
      <c r="AR1022" s="25"/>
      <c r="AS1022" s="25"/>
      <c r="AW1022" s="25"/>
      <c r="AX1022" s="38"/>
    </row>
    <row r="1023" spans="1:50" s="27" customFormat="1">
      <c r="A1023" s="44"/>
      <c r="B1023" s="23"/>
      <c r="C1023" s="44"/>
      <c r="D1023" s="44"/>
      <c r="E1023" s="44"/>
      <c r="F1023" s="44"/>
      <c r="G1023" s="25"/>
      <c r="H1023" s="25"/>
      <c r="I1023" s="12"/>
      <c r="J1023" s="44"/>
      <c r="K1023" s="31"/>
      <c r="L1023" s="31"/>
      <c r="M1023" s="31"/>
      <c r="N1023" s="28"/>
      <c r="O1023" s="28"/>
      <c r="P1023" s="28"/>
      <c r="Q1023" s="28"/>
      <c r="R1023" s="28"/>
      <c r="S1023" s="28"/>
      <c r="T1023" s="31"/>
      <c r="U1023" s="43"/>
      <c r="V1023" s="25"/>
      <c r="W1023" s="25"/>
      <c r="X1023" s="25"/>
      <c r="Y1023" s="25"/>
      <c r="Z1023" s="25"/>
      <c r="AA1023" s="25"/>
      <c r="AB1023" s="25"/>
      <c r="AC1023" s="37"/>
      <c r="AD1023" s="25"/>
      <c r="AE1023" s="25"/>
      <c r="AF1023" s="25"/>
      <c r="AG1023" s="25"/>
      <c r="AH1023" s="25"/>
      <c r="AI1023" s="25"/>
      <c r="AJ1023" s="25"/>
      <c r="AK1023" s="25"/>
      <c r="AL1023" s="25"/>
      <c r="AM1023" s="25"/>
      <c r="AN1023" s="25"/>
      <c r="AO1023" s="25"/>
      <c r="AP1023" s="25"/>
      <c r="AQ1023" s="38"/>
      <c r="AR1023" s="25"/>
      <c r="AS1023" s="25"/>
      <c r="AW1023" s="25"/>
      <c r="AX1023" s="38"/>
    </row>
    <row r="1024" spans="1:50" s="27" customFormat="1">
      <c r="A1024" s="44"/>
      <c r="B1024" s="23"/>
      <c r="C1024" s="44"/>
      <c r="D1024" s="44"/>
      <c r="E1024" s="44"/>
      <c r="F1024" s="44"/>
      <c r="G1024" s="25"/>
      <c r="H1024" s="25"/>
      <c r="I1024" s="12"/>
      <c r="J1024" s="44"/>
      <c r="K1024" s="31"/>
      <c r="L1024" s="31"/>
      <c r="M1024" s="31"/>
      <c r="N1024" s="28"/>
      <c r="O1024" s="28"/>
      <c r="P1024" s="28"/>
      <c r="Q1024" s="28"/>
      <c r="R1024" s="28"/>
      <c r="S1024" s="28"/>
      <c r="T1024" s="31"/>
      <c r="U1024" s="43"/>
      <c r="V1024" s="25"/>
      <c r="W1024" s="25"/>
      <c r="X1024" s="25"/>
      <c r="Y1024" s="25"/>
      <c r="Z1024" s="25"/>
      <c r="AA1024" s="25"/>
      <c r="AB1024" s="25"/>
      <c r="AC1024" s="37"/>
      <c r="AD1024" s="25"/>
      <c r="AE1024" s="25"/>
      <c r="AF1024" s="25"/>
      <c r="AG1024" s="25"/>
      <c r="AH1024" s="25"/>
      <c r="AI1024" s="25"/>
      <c r="AJ1024" s="25"/>
      <c r="AK1024" s="25"/>
      <c r="AL1024" s="25"/>
      <c r="AM1024" s="25"/>
      <c r="AN1024" s="25"/>
      <c r="AO1024" s="25"/>
      <c r="AP1024" s="25"/>
      <c r="AQ1024" s="38"/>
      <c r="AR1024" s="25"/>
      <c r="AS1024" s="25"/>
      <c r="AW1024" s="25"/>
      <c r="AX1024" s="38"/>
    </row>
    <row r="1025" spans="1:50" s="27" customFormat="1">
      <c r="A1025" s="44"/>
      <c r="B1025" s="23"/>
      <c r="C1025" s="44"/>
      <c r="D1025" s="44"/>
      <c r="E1025" s="44"/>
      <c r="F1025" s="44"/>
      <c r="G1025" s="25"/>
      <c r="H1025" s="25"/>
      <c r="I1025" s="12"/>
      <c r="J1025" s="44"/>
      <c r="K1025" s="31"/>
      <c r="L1025" s="31"/>
      <c r="M1025" s="31"/>
      <c r="N1025" s="28"/>
      <c r="O1025" s="28"/>
      <c r="P1025" s="28"/>
      <c r="Q1025" s="28"/>
      <c r="R1025" s="28"/>
      <c r="S1025" s="28"/>
      <c r="T1025" s="31"/>
      <c r="U1025" s="43"/>
      <c r="V1025" s="25"/>
      <c r="W1025" s="25"/>
      <c r="X1025" s="25"/>
      <c r="Y1025" s="25"/>
      <c r="Z1025" s="25"/>
      <c r="AA1025" s="25"/>
      <c r="AB1025" s="25"/>
      <c r="AC1025" s="37"/>
      <c r="AD1025" s="25"/>
      <c r="AE1025" s="25"/>
      <c r="AF1025" s="25"/>
      <c r="AG1025" s="25"/>
      <c r="AH1025" s="25"/>
      <c r="AI1025" s="25"/>
      <c r="AJ1025" s="25"/>
      <c r="AK1025" s="25"/>
      <c r="AL1025" s="25"/>
      <c r="AM1025" s="25"/>
      <c r="AN1025" s="25"/>
      <c r="AO1025" s="25"/>
      <c r="AP1025" s="25"/>
      <c r="AQ1025" s="38"/>
      <c r="AR1025" s="25"/>
      <c r="AS1025" s="25"/>
      <c r="AW1025" s="25"/>
      <c r="AX1025" s="38"/>
    </row>
    <row r="1026" spans="1:50" s="27" customFormat="1">
      <c r="A1026" s="44"/>
      <c r="B1026" s="23"/>
      <c r="C1026" s="44"/>
      <c r="D1026" s="44"/>
      <c r="E1026" s="44"/>
      <c r="F1026" s="44"/>
      <c r="G1026" s="25"/>
      <c r="H1026" s="25"/>
      <c r="I1026" s="12"/>
      <c r="J1026" s="44"/>
      <c r="K1026" s="31"/>
      <c r="L1026" s="31"/>
      <c r="M1026" s="31"/>
      <c r="N1026" s="28"/>
      <c r="O1026" s="28"/>
      <c r="P1026" s="28"/>
      <c r="Q1026" s="28"/>
      <c r="R1026" s="28"/>
      <c r="S1026" s="28"/>
      <c r="T1026" s="31"/>
      <c r="U1026" s="43"/>
      <c r="V1026" s="25"/>
      <c r="W1026" s="25"/>
      <c r="X1026" s="25"/>
      <c r="Y1026" s="25"/>
      <c r="Z1026" s="25"/>
      <c r="AA1026" s="25"/>
      <c r="AB1026" s="25"/>
      <c r="AC1026" s="37"/>
      <c r="AD1026" s="25"/>
      <c r="AE1026" s="25"/>
      <c r="AF1026" s="25"/>
      <c r="AG1026" s="25"/>
      <c r="AH1026" s="25"/>
      <c r="AI1026" s="25"/>
      <c r="AJ1026" s="25"/>
      <c r="AK1026" s="25"/>
      <c r="AL1026" s="25"/>
      <c r="AM1026" s="25"/>
      <c r="AN1026" s="25"/>
      <c r="AO1026" s="25"/>
      <c r="AP1026" s="25"/>
      <c r="AQ1026" s="38"/>
      <c r="AR1026" s="25"/>
      <c r="AS1026" s="25"/>
      <c r="AW1026" s="25"/>
      <c r="AX1026" s="38"/>
    </row>
    <row r="1027" spans="1:50" s="27" customFormat="1">
      <c r="A1027" s="44"/>
      <c r="B1027" s="23"/>
      <c r="C1027" s="44"/>
      <c r="D1027" s="44"/>
      <c r="E1027" s="44"/>
      <c r="F1027" s="44"/>
      <c r="G1027" s="25"/>
      <c r="H1027" s="25"/>
      <c r="I1027" s="12"/>
      <c r="J1027" s="44"/>
      <c r="K1027" s="31"/>
      <c r="L1027" s="31"/>
      <c r="M1027" s="31"/>
      <c r="N1027" s="28"/>
      <c r="O1027" s="28"/>
      <c r="P1027" s="28"/>
      <c r="Q1027" s="28"/>
      <c r="R1027" s="28"/>
      <c r="S1027" s="28"/>
      <c r="T1027" s="31"/>
      <c r="U1027" s="43"/>
      <c r="V1027" s="25"/>
      <c r="W1027" s="25"/>
      <c r="X1027" s="25"/>
      <c r="Y1027" s="25"/>
      <c r="Z1027" s="25"/>
      <c r="AA1027" s="25"/>
      <c r="AB1027" s="25"/>
      <c r="AC1027" s="37"/>
      <c r="AD1027" s="25"/>
      <c r="AE1027" s="25"/>
      <c r="AF1027" s="25"/>
      <c r="AG1027" s="25"/>
      <c r="AH1027" s="25"/>
      <c r="AI1027" s="25"/>
      <c r="AJ1027" s="25"/>
      <c r="AK1027" s="25"/>
      <c r="AL1027" s="25"/>
      <c r="AM1027" s="25"/>
      <c r="AN1027" s="25"/>
      <c r="AO1027" s="25"/>
      <c r="AP1027" s="25"/>
      <c r="AQ1027" s="38"/>
      <c r="AR1027" s="25"/>
      <c r="AS1027" s="25"/>
      <c r="AW1027" s="25"/>
      <c r="AX1027" s="38"/>
    </row>
    <row r="1028" spans="1:50" s="27" customFormat="1">
      <c r="A1028" s="44"/>
      <c r="B1028" s="23"/>
      <c r="C1028" s="44"/>
      <c r="D1028" s="44"/>
      <c r="E1028" s="44"/>
      <c r="F1028" s="44"/>
      <c r="G1028" s="25"/>
      <c r="H1028" s="25"/>
      <c r="I1028" s="12"/>
      <c r="J1028" s="44"/>
      <c r="K1028" s="31"/>
      <c r="L1028" s="31"/>
      <c r="M1028" s="31"/>
      <c r="N1028" s="28"/>
      <c r="O1028" s="28"/>
      <c r="P1028" s="28"/>
      <c r="Q1028" s="28"/>
      <c r="R1028" s="28"/>
      <c r="S1028" s="28"/>
      <c r="T1028" s="31"/>
      <c r="U1028" s="43"/>
      <c r="V1028" s="25"/>
      <c r="W1028" s="25"/>
      <c r="X1028" s="25"/>
      <c r="Y1028" s="25"/>
      <c r="Z1028" s="25"/>
      <c r="AA1028" s="25"/>
      <c r="AB1028" s="25"/>
      <c r="AC1028" s="37"/>
      <c r="AD1028" s="25"/>
      <c r="AE1028" s="25"/>
      <c r="AF1028" s="25"/>
      <c r="AG1028" s="25"/>
      <c r="AH1028" s="25"/>
      <c r="AI1028" s="25"/>
      <c r="AJ1028" s="25"/>
      <c r="AK1028" s="25"/>
      <c r="AL1028" s="25"/>
      <c r="AM1028" s="25"/>
      <c r="AN1028" s="25"/>
      <c r="AO1028" s="25"/>
      <c r="AP1028" s="25"/>
      <c r="AQ1028" s="38"/>
      <c r="AR1028" s="25"/>
      <c r="AS1028" s="25"/>
      <c r="AW1028" s="25"/>
      <c r="AX1028" s="38"/>
    </row>
    <row r="1029" spans="1:50" s="27" customFormat="1">
      <c r="A1029" s="44"/>
      <c r="B1029" s="23"/>
      <c r="C1029" s="44"/>
      <c r="D1029" s="44"/>
      <c r="E1029" s="44"/>
      <c r="F1029" s="44"/>
      <c r="G1029" s="25"/>
      <c r="H1029" s="25"/>
      <c r="I1029" s="12"/>
      <c r="J1029" s="44"/>
      <c r="K1029" s="31"/>
      <c r="L1029" s="31"/>
      <c r="M1029" s="31"/>
      <c r="N1029" s="28"/>
      <c r="O1029" s="28"/>
      <c r="P1029" s="28"/>
      <c r="Q1029" s="28"/>
      <c r="R1029" s="28"/>
      <c r="S1029" s="28"/>
      <c r="T1029" s="31"/>
      <c r="U1029" s="43"/>
      <c r="V1029" s="25"/>
      <c r="W1029" s="25"/>
      <c r="X1029" s="25"/>
      <c r="Y1029" s="25"/>
      <c r="Z1029" s="25"/>
      <c r="AA1029" s="25"/>
      <c r="AB1029" s="25"/>
      <c r="AC1029" s="37"/>
      <c r="AD1029" s="25"/>
      <c r="AE1029" s="25"/>
      <c r="AF1029" s="25"/>
      <c r="AG1029" s="25"/>
      <c r="AH1029" s="25"/>
      <c r="AI1029" s="25"/>
      <c r="AJ1029" s="25"/>
      <c r="AK1029" s="25"/>
      <c r="AL1029" s="25"/>
      <c r="AM1029" s="25"/>
      <c r="AN1029" s="25"/>
      <c r="AO1029" s="25"/>
      <c r="AP1029" s="25"/>
      <c r="AQ1029" s="38"/>
      <c r="AR1029" s="25"/>
      <c r="AS1029" s="25"/>
      <c r="AW1029" s="25"/>
      <c r="AX1029" s="38"/>
    </row>
    <row r="1030" spans="1:50" s="27" customFormat="1">
      <c r="A1030" s="44"/>
      <c r="B1030" s="23"/>
      <c r="C1030" s="44"/>
      <c r="D1030" s="44"/>
      <c r="E1030" s="44"/>
      <c r="F1030" s="44"/>
      <c r="G1030" s="25"/>
      <c r="H1030" s="25"/>
      <c r="I1030" s="12"/>
      <c r="J1030" s="44"/>
      <c r="K1030" s="31"/>
      <c r="L1030" s="31"/>
      <c r="M1030" s="31"/>
      <c r="N1030" s="28"/>
      <c r="O1030" s="28"/>
      <c r="P1030" s="28"/>
      <c r="Q1030" s="28"/>
      <c r="R1030" s="28"/>
      <c r="S1030" s="28"/>
      <c r="T1030" s="31"/>
      <c r="U1030" s="43"/>
      <c r="V1030" s="25"/>
      <c r="W1030" s="25"/>
      <c r="X1030" s="25"/>
      <c r="Y1030" s="25"/>
      <c r="Z1030" s="25"/>
      <c r="AA1030" s="25"/>
      <c r="AB1030" s="25"/>
      <c r="AC1030" s="37"/>
      <c r="AD1030" s="25"/>
      <c r="AE1030" s="25"/>
      <c r="AF1030" s="25"/>
      <c r="AG1030" s="25"/>
      <c r="AH1030" s="25"/>
      <c r="AI1030" s="25"/>
      <c r="AJ1030" s="25"/>
      <c r="AK1030" s="25"/>
      <c r="AL1030" s="25"/>
      <c r="AM1030" s="25"/>
      <c r="AN1030" s="25"/>
      <c r="AO1030" s="25"/>
      <c r="AP1030" s="25"/>
      <c r="AQ1030" s="38"/>
      <c r="AR1030" s="25"/>
      <c r="AS1030" s="25"/>
      <c r="AW1030" s="25"/>
      <c r="AX1030" s="38"/>
    </row>
    <row r="1031" spans="1:50" s="27" customFormat="1">
      <c r="A1031" s="44"/>
      <c r="B1031" s="23"/>
      <c r="C1031" s="44"/>
      <c r="D1031" s="44"/>
      <c r="E1031" s="44"/>
      <c r="F1031" s="44"/>
      <c r="G1031" s="25"/>
      <c r="H1031" s="25"/>
      <c r="I1031" s="12"/>
      <c r="J1031" s="44"/>
      <c r="K1031" s="31"/>
      <c r="L1031" s="31"/>
      <c r="M1031" s="31"/>
      <c r="N1031" s="28"/>
      <c r="O1031" s="28"/>
      <c r="P1031" s="28"/>
      <c r="Q1031" s="28"/>
      <c r="R1031" s="28"/>
      <c r="S1031" s="28"/>
      <c r="T1031" s="31"/>
      <c r="U1031" s="43"/>
      <c r="V1031" s="25"/>
      <c r="W1031" s="25"/>
      <c r="X1031" s="25"/>
      <c r="Y1031" s="25"/>
      <c r="Z1031" s="25"/>
      <c r="AA1031" s="25"/>
      <c r="AB1031" s="25"/>
      <c r="AC1031" s="37"/>
      <c r="AD1031" s="25"/>
      <c r="AE1031" s="25"/>
      <c r="AF1031" s="25"/>
      <c r="AG1031" s="25"/>
      <c r="AH1031" s="25"/>
      <c r="AI1031" s="25"/>
      <c r="AJ1031" s="25"/>
      <c r="AK1031" s="25"/>
      <c r="AL1031" s="25"/>
      <c r="AM1031" s="25"/>
      <c r="AN1031" s="25"/>
      <c r="AO1031" s="25"/>
      <c r="AP1031" s="25"/>
      <c r="AQ1031" s="38"/>
      <c r="AR1031" s="25"/>
      <c r="AS1031" s="25"/>
      <c r="AW1031" s="25"/>
      <c r="AX1031" s="38"/>
    </row>
    <row r="1032" spans="1:50" s="27" customFormat="1">
      <c r="A1032" s="44"/>
      <c r="B1032" s="23"/>
      <c r="C1032" s="44"/>
      <c r="D1032" s="44"/>
      <c r="E1032" s="44"/>
      <c r="F1032" s="44"/>
      <c r="G1032" s="25"/>
      <c r="H1032" s="25"/>
      <c r="I1032" s="12"/>
      <c r="J1032" s="44"/>
      <c r="K1032" s="31"/>
      <c r="L1032" s="31"/>
      <c r="M1032" s="31"/>
      <c r="N1032" s="28"/>
      <c r="O1032" s="28"/>
      <c r="P1032" s="28"/>
      <c r="Q1032" s="28"/>
      <c r="R1032" s="28"/>
      <c r="S1032" s="28"/>
      <c r="T1032" s="31"/>
      <c r="U1032" s="43"/>
      <c r="V1032" s="25"/>
      <c r="W1032" s="25"/>
      <c r="X1032" s="25"/>
      <c r="Y1032" s="25"/>
      <c r="Z1032" s="25"/>
      <c r="AA1032" s="25"/>
      <c r="AB1032" s="25"/>
      <c r="AC1032" s="37"/>
      <c r="AD1032" s="25"/>
      <c r="AE1032" s="25"/>
      <c r="AF1032" s="25"/>
      <c r="AG1032" s="25"/>
      <c r="AH1032" s="25"/>
      <c r="AI1032" s="25"/>
      <c r="AJ1032" s="25"/>
      <c r="AK1032" s="25"/>
      <c r="AL1032" s="25"/>
      <c r="AM1032" s="25"/>
      <c r="AN1032" s="25"/>
      <c r="AO1032" s="25"/>
      <c r="AP1032" s="25"/>
      <c r="AQ1032" s="38"/>
      <c r="AR1032" s="25"/>
      <c r="AS1032" s="25"/>
      <c r="AW1032" s="25"/>
      <c r="AX1032" s="38"/>
    </row>
    <row r="1033" spans="1:50" s="27" customFormat="1">
      <c r="A1033" s="44"/>
      <c r="B1033" s="23"/>
      <c r="C1033" s="44"/>
      <c r="D1033" s="44"/>
      <c r="E1033" s="44"/>
      <c r="F1033" s="44"/>
      <c r="G1033" s="25"/>
      <c r="H1033" s="25"/>
      <c r="I1033" s="12"/>
      <c r="J1033" s="44"/>
      <c r="K1033" s="31"/>
      <c r="L1033" s="31"/>
      <c r="M1033" s="31"/>
      <c r="N1033" s="28"/>
      <c r="O1033" s="28"/>
      <c r="P1033" s="28"/>
      <c r="Q1033" s="28"/>
      <c r="R1033" s="28"/>
      <c r="S1033" s="28"/>
      <c r="T1033" s="31"/>
      <c r="U1033" s="43"/>
      <c r="V1033" s="25"/>
      <c r="W1033" s="25"/>
      <c r="X1033" s="25"/>
      <c r="Y1033" s="25"/>
      <c r="Z1033" s="25"/>
      <c r="AA1033" s="25"/>
      <c r="AB1033" s="25"/>
      <c r="AC1033" s="37"/>
      <c r="AD1033" s="25"/>
      <c r="AE1033" s="25"/>
      <c r="AF1033" s="25"/>
      <c r="AG1033" s="25"/>
      <c r="AH1033" s="25"/>
      <c r="AI1033" s="25"/>
      <c r="AJ1033" s="25"/>
      <c r="AK1033" s="25"/>
      <c r="AL1033" s="25"/>
      <c r="AM1033" s="25"/>
      <c r="AN1033" s="25"/>
      <c r="AO1033" s="25"/>
      <c r="AP1033" s="25"/>
      <c r="AQ1033" s="38"/>
      <c r="AR1033" s="25"/>
      <c r="AS1033" s="25"/>
      <c r="AW1033" s="25"/>
      <c r="AX1033" s="38"/>
    </row>
    <row r="1034" spans="1:50" s="27" customFormat="1">
      <c r="A1034" s="44"/>
      <c r="B1034" s="23"/>
      <c r="C1034" s="44"/>
      <c r="D1034" s="44"/>
      <c r="E1034" s="44"/>
      <c r="F1034" s="44"/>
      <c r="G1034" s="25"/>
      <c r="H1034" s="25"/>
      <c r="I1034" s="12"/>
      <c r="J1034" s="44"/>
      <c r="K1034" s="31"/>
      <c r="L1034" s="31"/>
      <c r="M1034" s="31"/>
      <c r="N1034" s="28"/>
      <c r="O1034" s="28"/>
      <c r="P1034" s="28"/>
      <c r="Q1034" s="28"/>
      <c r="R1034" s="28"/>
      <c r="S1034" s="28"/>
      <c r="T1034" s="31"/>
      <c r="U1034" s="43"/>
      <c r="V1034" s="25"/>
      <c r="W1034" s="25"/>
      <c r="X1034" s="25"/>
      <c r="Y1034" s="25"/>
      <c r="Z1034" s="25"/>
      <c r="AA1034" s="25"/>
      <c r="AB1034" s="25"/>
      <c r="AC1034" s="37"/>
      <c r="AD1034" s="25"/>
      <c r="AE1034" s="25"/>
      <c r="AF1034" s="25"/>
      <c r="AG1034" s="25"/>
      <c r="AH1034" s="25"/>
      <c r="AI1034" s="25"/>
      <c r="AJ1034" s="25"/>
      <c r="AK1034" s="25"/>
      <c r="AL1034" s="25"/>
      <c r="AM1034" s="25"/>
      <c r="AN1034" s="25"/>
      <c r="AO1034" s="25"/>
      <c r="AP1034" s="25"/>
      <c r="AQ1034" s="38"/>
      <c r="AR1034" s="25"/>
      <c r="AS1034" s="25"/>
      <c r="AW1034" s="25"/>
      <c r="AX1034" s="38"/>
    </row>
    <row r="1035" spans="1:50" s="27" customFormat="1">
      <c r="A1035" s="44"/>
      <c r="B1035" s="23"/>
      <c r="C1035" s="44"/>
      <c r="D1035" s="44"/>
      <c r="E1035" s="44"/>
      <c r="F1035" s="44"/>
      <c r="G1035" s="25"/>
      <c r="H1035" s="25"/>
      <c r="I1035" s="12"/>
      <c r="J1035" s="44"/>
      <c r="K1035" s="31"/>
      <c r="L1035" s="31"/>
      <c r="M1035" s="31"/>
      <c r="N1035" s="28"/>
      <c r="O1035" s="28"/>
      <c r="P1035" s="28"/>
      <c r="Q1035" s="28"/>
      <c r="R1035" s="28"/>
      <c r="S1035" s="28"/>
      <c r="T1035" s="31"/>
      <c r="U1035" s="43"/>
      <c r="V1035" s="25"/>
      <c r="W1035" s="25"/>
      <c r="X1035" s="25"/>
      <c r="Y1035" s="25"/>
      <c r="Z1035" s="25"/>
      <c r="AA1035" s="25"/>
      <c r="AB1035" s="25"/>
      <c r="AC1035" s="37"/>
      <c r="AD1035" s="25"/>
      <c r="AE1035" s="25"/>
      <c r="AF1035" s="25"/>
      <c r="AG1035" s="25"/>
      <c r="AH1035" s="25"/>
      <c r="AI1035" s="25"/>
      <c r="AJ1035" s="25"/>
      <c r="AK1035" s="25"/>
      <c r="AL1035" s="25"/>
      <c r="AM1035" s="25"/>
      <c r="AN1035" s="25"/>
      <c r="AO1035" s="25"/>
      <c r="AP1035" s="25"/>
      <c r="AQ1035" s="38"/>
      <c r="AR1035" s="25"/>
      <c r="AS1035" s="25"/>
      <c r="AW1035" s="25"/>
      <c r="AX1035" s="38"/>
    </row>
    <row r="1036" spans="1:50" s="27" customFormat="1">
      <c r="A1036" s="44"/>
      <c r="B1036" s="23"/>
      <c r="C1036" s="44"/>
      <c r="D1036" s="44"/>
      <c r="E1036" s="44"/>
      <c r="F1036" s="44"/>
      <c r="G1036" s="25"/>
      <c r="H1036" s="25"/>
      <c r="I1036" s="12"/>
      <c r="J1036" s="44"/>
      <c r="K1036" s="31"/>
      <c r="L1036" s="31"/>
      <c r="M1036" s="31"/>
      <c r="N1036" s="28"/>
      <c r="O1036" s="28"/>
      <c r="P1036" s="28"/>
      <c r="Q1036" s="28"/>
      <c r="R1036" s="28"/>
      <c r="S1036" s="28"/>
      <c r="T1036" s="31"/>
      <c r="U1036" s="43"/>
      <c r="V1036" s="25"/>
      <c r="W1036" s="25"/>
      <c r="X1036" s="25"/>
      <c r="Y1036" s="25"/>
      <c r="Z1036" s="25"/>
      <c r="AA1036" s="25"/>
      <c r="AB1036" s="25"/>
      <c r="AC1036" s="37"/>
      <c r="AD1036" s="25"/>
      <c r="AE1036" s="25"/>
      <c r="AF1036" s="25"/>
      <c r="AG1036" s="25"/>
      <c r="AH1036" s="25"/>
      <c r="AI1036" s="25"/>
      <c r="AJ1036" s="25"/>
      <c r="AK1036" s="25"/>
      <c r="AL1036" s="25"/>
      <c r="AM1036" s="25"/>
      <c r="AN1036" s="25"/>
      <c r="AO1036" s="25"/>
      <c r="AP1036" s="25"/>
      <c r="AQ1036" s="38"/>
      <c r="AR1036" s="25"/>
      <c r="AS1036" s="25"/>
      <c r="AW1036" s="25"/>
      <c r="AX1036" s="38"/>
    </row>
    <row r="1037" spans="1:50" s="27" customFormat="1">
      <c r="A1037" s="44"/>
      <c r="B1037" s="23"/>
      <c r="C1037" s="44"/>
      <c r="D1037" s="44"/>
      <c r="E1037" s="44"/>
      <c r="F1037" s="44"/>
      <c r="G1037" s="25"/>
      <c r="H1037" s="25"/>
      <c r="I1037" s="12"/>
      <c r="J1037" s="44"/>
      <c r="K1037" s="31"/>
      <c r="L1037" s="31"/>
      <c r="M1037" s="31"/>
      <c r="N1037" s="28"/>
      <c r="O1037" s="28"/>
      <c r="P1037" s="28"/>
      <c r="Q1037" s="28"/>
      <c r="R1037" s="28"/>
      <c r="S1037" s="28"/>
      <c r="T1037" s="31"/>
      <c r="U1037" s="43"/>
      <c r="V1037" s="25"/>
      <c r="W1037" s="25"/>
      <c r="X1037" s="25"/>
      <c r="Y1037" s="25"/>
      <c r="Z1037" s="25"/>
      <c r="AA1037" s="25"/>
      <c r="AB1037" s="25"/>
      <c r="AC1037" s="37"/>
      <c r="AD1037" s="25"/>
      <c r="AE1037" s="25"/>
      <c r="AF1037" s="25"/>
      <c r="AG1037" s="25"/>
      <c r="AH1037" s="25"/>
      <c r="AI1037" s="25"/>
      <c r="AJ1037" s="25"/>
      <c r="AK1037" s="25"/>
      <c r="AL1037" s="25"/>
      <c r="AM1037" s="25"/>
      <c r="AN1037" s="25"/>
      <c r="AO1037" s="25"/>
      <c r="AP1037" s="25"/>
      <c r="AQ1037" s="38"/>
      <c r="AR1037" s="25"/>
      <c r="AS1037" s="25"/>
      <c r="AW1037" s="25"/>
      <c r="AX1037" s="38"/>
    </row>
    <row r="1038" spans="1:50" s="27" customFormat="1">
      <c r="A1038" s="44"/>
      <c r="B1038" s="23"/>
      <c r="C1038" s="44"/>
      <c r="D1038" s="44"/>
      <c r="E1038" s="44"/>
      <c r="F1038" s="44"/>
      <c r="G1038" s="25"/>
      <c r="H1038" s="25"/>
      <c r="I1038" s="12"/>
      <c r="J1038" s="44"/>
      <c r="K1038" s="31"/>
      <c r="L1038" s="31"/>
      <c r="M1038" s="31"/>
      <c r="N1038" s="28"/>
      <c r="O1038" s="28"/>
      <c r="P1038" s="28"/>
      <c r="Q1038" s="28"/>
      <c r="R1038" s="28"/>
      <c r="S1038" s="28"/>
      <c r="T1038" s="31"/>
      <c r="U1038" s="43"/>
      <c r="V1038" s="25"/>
      <c r="W1038" s="25"/>
      <c r="X1038" s="25"/>
      <c r="Y1038" s="25"/>
      <c r="Z1038" s="25"/>
      <c r="AA1038" s="25"/>
      <c r="AB1038" s="25"/>
      <c r="AC1038" s="37"/>
      <c r="AD1038" s="25"/>
      <c r="AE1038" s="25"/>
      <c r="AF1038" s="25"/>
      <c r="AG1038" s="25"/>
      <c r="AH1038" s="25"/>
      <c r="AI1038" s="25"/>
      <c r="AJ1038" s="25"/>
      <c r="AK1038" s="25"/>
      <c r="AL1038" s="25"/>
      <c r="AM1038" s="25"/>
      <c r="AN1038" s="25"/>
      <c r="AO1038" s="25"/>
      <c r="AP1038" s="25"/>
      <c r="AQ1038" s="38"/>
      <c r="AR1038" s="25"/>
      <c r="AS1038" s="25"/>
      <c r="AW1038" s="25"/>
      <c r="AX1038" s="38"/>
    </row>
    <row r="1039" spans="1:50" s="27" customFormat="1">
      <c r="A1039" s="44"/>
      <c r="B1039" s="23"/>
      <c r="C1039" s="44"/>
      <c r="D1039" s="44"/>
      <c r="E1039" s="44"/>
      <c r="F1039" s="44"/>
      <c r="G1039" s="25"/>
      <c r="H1039" s="25"/>
      <c r="I1039" s="12"/>
      <c r="J1039" s="44"/>
      <c r="K1039" s="31"/>
      <c r="L1039" s="31"/>
      <c r="M1039" s="31"/>
      <c r="N1039" s="28"/>
      <c r="O1039" s="28"/>
      <c r="P1039" s="28"/>
      <c r="Q1039" s="28"/>
      <c r="R1039" s="28"/>
      <c r="S1039" s="28"/>
      <c r="T1039" s="31"/>
      <c r="U1039" s="43"/>
      <c r="V1039" s="25"/>
      <c r="W1039" s="25"/>
      <c r="X1039" s="25"/>
      <c r="Y1039" s="25"/>
      <c r="Z1039" s="25"/>
      <c r="AA1039" s="25"/>
      <c r="AB1039" s="25"/>
      <c r="AC1039" s="37"/>
      <c r="AD1039" s="25"/>
      <c r="AE1039" s="25"/>
      <c r="AF1039" s="25"/>
      <c r="AG1039" s="25"/>
      <c r="AH1039" s="25"/>
      <c r="AI1039" s="25"/>
      <c r="AJ1039" s="25"/>
      <c r="AK1039" s="25"/>
      <c r="AL1039" s="25"/>
      <c r="AM1039" s="25"/>
      <c r="AN1039" s="25"/>
      <c r="AO1039" s="25"/>
      <c r="AP1039" s="25"/>
      <c r="AQ1039" s="38"/>
      <c r="AR1039" s="25"/>
      <c r="AS1039" s="25"/>
      <c r="AW1039" s="25"/>
      <c r="AX1039" s="38"/>
    </row>
    <row r="1040" spans="1:50" s="27" customFormat="1">
      <c r="A1040" s="44"/>
      <c r="B1040" s="23"/>
      <c r="C1040" s="44"/>
      <c r="D1040" s="44"/>
      <c r="E1040" s="44"/>
      <c r="F1040" s="44"/>
      <c r="G1040" s="25"/>
      <c r="H1040" s="25"/>
      <c r="I1040" s="12"/>
      <c r="J1040" s="44"/>
      <c r="K1040" s="31"/>
      <c r="L1040" s="31"/>
      <c r="M1040" s="31"/>
      <c r="N1040" s="28"/>
      <c r="O1040" s="28"/>
      <c r="P1040" s="28"/>
      <c r="Q1040" s="28"/>
      <c r="R1040" s="28"/>
      <c r="S1040" s="28"/>
      <c r="T1040" s="31"/>
      <c r="U1040" s="43"/>
      <c r="V1040" s="25"/>
      <c r="W1040" s="25"/>
      <c r="X1040" s="25"/>
      <c r="Y1040" s="25"/>
      <c r="Z1040" s="25"/>
      <c r="AA1040" s="25"/>
      <c r="AB1040" s="25"/>
      <c r="AC1040" s="37"/>
      <c r="AD1040" s="25"/>
      <c r="AE1040" s="25"/>
      <c r="AF1040" s="25"/>
      <c r="AG1040" s="25"/>
      <c r="AH1040" s="25"/>
      <c r="AI1040" s="25"/>
      <c r="AJ1040" s="25"/>
      <c r="AK1040" s="25"/>
      <c r="AL1040" s="25"/>
      <c r="AM1040" s="25"/>
      <c r="AN1040" s="25"/>
      <c r="AO1040" s="25"/>
      <c r="AP1040" s="25"/>
      <c r="AQ1040" s="38"/>
      <c r="AR1040" s="25"/>
      <c r="AS1040" s="25"/>
      <c r="AW1040" s="25"/>
      <c r="AX1040" s="38"/>
    </row>
    <row r="1041" spans="1:50" s="27" customFormat="1">
      <c r="A1041" s="44"/>
      <c r="B1041" s="23"/>
      <c r="C1041" s="44"/>
      <c r="D1041" s="44"/>
      <c r="E1041" s="44"/>
      <c r="F1041" s="44"/>
      <c r="G1041" s="25"/>
      <c r="H1041" s="25"/>
      <c r="I1041" s="12"/>
      <c r="J1041" s="44"/>
      <c r="K1041" s="31"/>
      <c r="L1041" s="31"/>
      <c r="M1041" s="31"/>
      <c r="N1041" s="28"/>
      <c r="O1041" s="28"/>
      <c r="P1041" s="28"/>
      <c r="Q1041" s="28"/>
      <c r="R1041" s="28"/>
      <c r="S1041" s="28"/>
      <c r="T1041" s="31"/>
      <c r="U1041" s="43"/>
      <c r="V1041" s="25"/>
      <c r="W1041" s="25"/>
      <c r="X1041" s="25"/>
      <c r="Y1041" s="25"/>
      <c r="Z1041" s="25"/>
      <c r="AA1041" s="25"/>
      <c r="AB1041" s="25"/>
      <c r="AC1041" s="37"/>
      <c r="AD1041" s="25"/>
      <c r="AE1041" s="25"/>
      <c r="AF1041" s="25"/>
      <c r="AG1041" s="25"/>
      <c r="AH1041" s="25"/>
      <c r="AI1041" s="25"/>
      <c r="AJ1041" s="25"/>
      <c r="AK1041" s="25"/>
      <c r="AL1041" s="25"/>
      <c r="AM1041" s="25"/>
      <c r="AN1041" s="25"/>
      <c r="AO1041" s="25"/>
      <c r="AP1041" s="25"/>
      <c r="AQ1041" s="38"/>
      <c r="AR1041" s="25"/>
      <c r="AS1041" s="25"/>
      <c r="AW1041" s="25"/>
      <c r="AX1041" s="38"/>
    </row>
    <row r="1042" spans="1:50" s="27" customFormat="1">
      <c r="A1042" s="44"/>
      <c r="B1042" s="23"/>
      <c r="C1042" s="44"/>
      <c r="D1042" s="44"/>
      <c r="E1042" s="44"/>
      <c r="F1042" s="44"/>
      <c r="G1042" s="25"/>
      <c r="H1042" s="25"/>
      <c r="I1042" s="12"/>
      <c r="J1042" s="44"/>
      <c r="K1042" s="31"/>
      <c r="L1042" s="31"/>
      <c r="M1042" s="31"/>
      <c r="N1042" s="28"/>
      <c r="O1042" s="28"/>
      <c r="P1042" s="28"/>
      <c r="Q1042" s="28"/>
      <c r="R1042" s="28"/>
      <c r="S1042" s="28"/>
      <c r="T1042" s="31"/>
      <c r="U1042" s="43"/>
      <c r="V1042" s="25"/>
      <c r="W1042" s="25"/>
      <c r="X1042" s="25"/>
      <c r="Y1042" s="25"/>
      <c r="Z1042" s="25"/>
      <c r="AA1042" s="25"/>
      <c r="AB1042" s="25"/>
      <c r="AC1042" s="37"/>
      <c r="AD1042" s="25"/>
      <c r="AE1042" s="25"/>
      <c r="AF1042" s="25"/>
      <c r="AG1042" s="25"/>
      <c r="AH1042" s="25"/>
      <c r="AI1042" s="25"/>
      <c r="AJ1042" s="25"/>
      <c r="AK1042" s="25"/>
      <c r="AL1042" s="25"/>
      <c r="AM1042" s="25"/>
      <c r="AN1042" s="25"/>
      <c r="AO1042" s="25"/>
      <c r="AP1042" s="25"/>
      <c r="AQ1042" s="38"/>
      <c r="AR1042" s="25"/>
      <c r="AS1042" s="25"/>
      <c r="AW1042" s="25"/>
      <c r="AX1042" s="38"/>
    </row>
    <row r="1043" spans="1:50" s="27" customFormat="1">
      <c r="A1043" s="44"/>
      <c r="B1043" s="23"/>
      <c r="C1043" s="44"/>
      <c r="D1043" s="44"/>
      <c r="E1043" s="44"/>
      <c r="F1043" s="44"/>
      <c r="G1043" s="25"/>
      <c r="H1043" s="25"/>
      <c r="I1043" s="12"/>
      <c r="J1043" s="44"/>
      <c r="K1043" s="31"/>
      <c r="L1043" s="31"/>
      <c r="M1043" s="31"/>
      <c r="N1043" s="28"/>
      <c r="O1043" s="28"/>
      <c r="P1043" s="28"/>
      <c r="Q1043" s="28"/>
      <c r="R1043" s="28"/>
      <c r="S1043" s="28"/>
      <c r="T1043" s="31"/>
      <c r="U1043" s="43"/>
      <c r="V1043" s="25"/>
      <c r="W1043" s="25"/>
      <c r="X1043" s="25"/>
      <c r="Y1043" s="25"/>
      <c r="Z1043" s="25"/>
      <c r="AA1043" s="25"/>
      <c r="AB1043" s="25"/>
      <c r="AC1043" s="37"/>
      <c r="AD1043" s="25"/>
      <c r="AE1043" s="25"/>
      <c r="AF1043" s="25"/>
      <c r="AG1043" s="25"/>
      <c r="AH1043" s="25"/>
      <c r="AI1043" s="25"/>
      <c r="AJ1043" s="25"/>
      <c r="AK1043" s="25"/>
      <c r="AL1043" s="25"/>
      <c r="AM1043" s="25"/>
      <c r="AN1043" s="25"/>
      <c r="AO1043" s="25"/>
      <c r="AP1043" s="25"/>
      <c r="AQ1043" s="38"/>
      <c r="AR1043" s="25"/>
      <c r="AS1043" s="25"/>
      <c r="AW1043" s="25"/>
      <c r="AX1043" s="38"/>
    </row>
    <row r="1044" spans="1:50" s="27" customFormat="1">
      <c r="A1044" s="44"/>
      <c r="B1044" s="23"/>
      <c r="C1044" s="44"/>
      <c r="D1044" s="44"/>
      <c r="E1044" s="44"/>
      <c r="F1044" s="44"/>
      <c r="G1044" s="25"/>
      <c r="H1044" s="25"/>
      <c r="I1044" s="12"/>
      <c r="J1044" s="44"/>
      <c r="K1044" s="31"/>
      <c r="L1044" s="31"/>
      <c r="M1044" s="31"/>
      <c r="N1044" s="28"/>
      <c r="O1044" s="28"/>
      <c r="P1044" s="28"/>
      <c r="Q1044" s="28"/>
      <c r="R1044" s="28"/>
      <c r="S1044" s="28"/>
      <c r="T1044" s="31"/>
      <c r="U1044" s="43"/>
      <c r="V1044" s="25"/>
      <c r="W1044" s="25"/>
      <c r="X1044" s="25"/>
      <c r="Y1044" s="25"/>
      <c r="Z1044" s="25"/>
      <c r="AA1044" s="25"/>
      <c r="AB1044" s="25"/>
      <c r="AC1044" s="37"/>
      <c r="AD1044" s="25"/>
      <c r="AE1044" s="25"/>
      <c r="AF1044" s="25"/>
      <c r="AG1044" s="25"/>
      <c r="AH1044" s="25"/>
      <c r="AI1044" s="25"/>
      <c r="AJ1044" s="25"/>
      <c r="AK1044" s="25"/>
      <c r="AL1044" s="25"/>
      <c r="AM1044" s="25"/>
      <c r="AN1044" s="25"/>
      <c r="AO1044" s="25"/>
      <c r="AP1044" s="25"/>
      <c r="AQ1044" s="38"/>
      <c r="AR1044" s="25"/>
      <c r="AS1044" s="25"/>
      <c r="AW1044" s="25"/>
      <c r="AX1044" s="38"/>
    </row>
    <row r="1045" spans="1:50" s="27" customFormat="1">
      <c r="A1045" s="44"/>
      <c r="B1045" s="23"/>
      <c r="C1045" s="44"/>
      <c r="D1045" s="44"/>
      <c r="E1045" s="44"/>
      <c r="F1045" s="44"/>
      <c r="G1045" s="25"/>
      <c r="H1045" s="25"/>
      <c r="I1045" s="12"/>
      <c r="J1045" s="44"/>
      <c r="K1045" s="31"/>
      <c r="L1045" s="31"/>
      <c r="M1045" s="31"/>
      <c r="N1045" s="28"/>
      <c r="O1045" s="28"/>
      <c r="P1045" s="28"/>
      <c r="Q1045" s="28"/>
      <c r="R1045" s="28"/>
      <c r="S1045" s="28"/>
      <c r="T1045" s="31"/>
      <c r="U1045" s="43"/>
      <c r="V1045" s="25"/>
      <c r="W1045" s="25"/>
      <c r="X1045" s="25"/>
      <c r="Y1045" s="25"/>
      <c r="Z1045" s="25"/>
      <c r="AA1045" s="25"/>
      <c r="AB1045" s="25"/>
      <c r="AC1045" s="37"/>
      <c r="AD1045" s="25"/>
      <c r="AE1045" s="25"/>
      <c r="AF1045" s="25"/>
      <c r="AG1045" s="25"/>
      <c r="AH1045" s="25"/>
      <c r="AI1045" s="25"/>
      <c r="AJ1045" s="25"/>
      <c r="AK1045" s="25"/>
      <c r="AL1045" s="25"/>
      <c r="AM1045" s="25"/>
      <c r="AN1045" s="25"/>
      <c r="AO1045" s="25"/>
      <c r="AP1045" s="25"/>
      <c r="AQ1045" s="38"/>
      <c r="AR1045" s="25"/>
      <c r="AS1045" s="25"/>
      <c r="AW1045" s="25"/>
      <c r="AX1045" s="38"/>
    </row>
    <row r="1046" spans="1:50" s="27" customFormat="1">
      <c r="A1046" s="44"/>
      <c r="B1046" s="23"/>
      <c r="C1046" s="44"/>
      <c r="D1046" s="44"/>
      <c r="E1046" s="44"/>
      <c r="F1046" s="44"/>
      <c r="G1046" s="25"/>
      <c r="H1046" s="25"/>
      <c r="I1046" s="12"/>
      <c r="J1046" s="44"/>
      <c r="K1046" s="31"/>
      <c r="L1046" s="31"/>
      <c r="M1046" s="31"/>
      <c r="N1046" s="28"/>
      <c r="O1046" s="28"/>
      <c r="P1046" s="28"/>
      <c r="Q1046" s="28"/>
      <c r="R1046" s="28"/>
      <c r="S1046" s="28"/>
      <c r="T1046" s="31"/>
      <c r="U1046" s="43"/>
      <c r="V1046" s="25"/>
      <c r="W1046" s="25"/>
      <c r="X1046" s="25"/>
      <c r="Y1046" s="25"/>
      <c r="Z1046" s="25"/>
      <c r="AA1046" s="25"/>
      <c r="AB1046" s="25"/>
      <c r="AC1046" s="37"/>
      <c r="AD1046" s="25"/>
      <c r="AE1046" s="25"/>
      <c r="AF1046" s="25"/>
      <c r="AG1046" s="25"/>
      <c r="AH1046" s="25"/>
      <c r="AI1046" s="25"/>
      <c r="AJ1046" s="25"/>
      <c r="AK1046" s="25"/>
      <c r="AL1046" s="25"/>
      <c r="AM1046" s="25"/>
      <c r="AN1046" s="25"/>
      <c r="AO1046" s="25"/>
      <c r="AP1046" s="25"/>
      <c r="AQ1046" s="38"/>
      <c r="AR1046" s="25"/>
      <c r="AS1046" s="25"/>
      <c r="AW1046" s="25"/>
      <c r="AX1046" s="38"/>
    </row>
    <row r="1047" spans="1:50" s="27" customFormat="1">
      <c r="A1047" s="44"/>
      <c r="B1047" s="23"/>
      <c r="C1047" s="44"/>
      <c r="D1047" s="44"/>
      <c r="E1047" s="44"/>
      <c r="F1047" s="44"/>
      <c r="G1047" s="25"/>
      <c r="H1047" s="25"/>
      <c r="I1047" s="12"/>
      <c r="J1047" s="44"/>
      <c r="K1047" s="31"/>
      <c r="L1047" s="31"/>
      <c r="M1047" s="31"/>
      <c r="N1047" s="28"/>
      <c r="O1047" s="28"/>
      <c r="P1047" s="28"/>
      <c r="Q1047" s="28"/>
      <c r="R1047" s="28"/>
      <c r="S1047" s="28"/>
      <c r="T1047" s="31"/>
      <c r="U1047" s="43"/>
      <c r="V1047" s="25"/>
      <c r="W1047" s="25"/>
      <c r="X1047" s="25"/>
      <c r="Y1047" s="25"/>
      <c r="Z1047" s="25"/>
      <c r="AA1047" s="25"/>
      <c r="AB1047" s="25"/>
      <c r="AC1047" s="37"/>
      <c r="AD1047" s="25"/>
      <c r="AE1047" s="25"/>
      <c r="AF1047" s="25"/>
      <c r="AG1047" s="25"/>
      <c r="AH1047" s="25"/>
      <c r="AI1047" s="25"/>
      <c r="AJ1047" s="25"/>
      <c r="AK1047" s="25"/>
      <c r="AL1047" s="25"/>
      <c r="AM1047" s="25"/>
      <c r="AN1047" s="25"/>
      <c r="AO1047" s="25"/>
      <c r="AP1047" s="25"/>
      <c r="AQ1047" s="38"/>
      <c r="AR1047" s="25"/>
      <c r="AS1047" s="25"/>
      <c r="AW1047" s="25"/>
      <c r="AX1047" s="38"/>
    </row>
    <row r="1048" spans="1:50" s="27" customFormat="1">
      <c r="A1048" s="44"/>
      <c r="B1048" s="23"/>
      <c r="C1048" s="44"/>
      <c r="D1048" s="44"/>
      <c r="E1048" s="44"/>
      <c r="F1048" s="44"/>
      <c r="G1048" s="25"/>
      <c r="H1048" s="25"/>
      <c r="I1048" s="12"/>
      <c r="J1048" s="44"/>
      <c r="K1048" s="31"/>
      <c r="L1048" s="31"/>
      <c r="M1048" s="31"/>
      <c r="N1048" s="28"/>
      <c r="O1048" s="28"/>
      <c r="P1048" s="28"/>
      <c r="Q1048" s="28"/>
      <c r="R1048" s="28"/>
      <c r="S1048" s="28"/>
      <c r="T1048" s="31"/>
      <c r="U1048" s="43"/>
      <c r="V1048" s="25"/>
      <c r="W1048" s="25"/>
      <c r="X1048" s="25"/>
      <c r="Y1048" s="25"/>
      <c r="Z1048" s="25"/>
      <c r="AA1048" s="25"/>
      <c r="AB1048" s="25"/>
      <c r="AC1048" s="37"/>
      <c r="AD1048" s="25"/>
      <c r="AE1048" s="25"/>
      <c r="AF1048" s="25"/>
      <c r="AG1048" s="25"/>
      <c r="AH1048" s="25"/>
      <c r="AI1048" s="25"/>
      <c r="AJ1048" s="25"/>
      <c r="AK1048" s="25"/>
      <c r="AL1048" s="25"/>
      <c r="AM1048" s="25"/>
      <c r="AN1048" s="25"/>
      <c r="AO1048" s="25"/>
      <c r="AP1048" s="25"/>
      <c r="AQ1048" s="38"/>
      <c r="AR1048" s="25"/>
      <c r="AS1048" s="25"/>
      <c r="AW1048" s="25"/>
      <c r="AX1048" s="38"/>
    </row>
    <row r="1049" spans="1:50" s="27" customFormat="1">
      <c r="A1049" s="44"/>
      <c r="B1049" s="23"/>
      <c r="C1049" s="44"/>
      <c r="D1049" s="44"/>
      <c r="E1049" s="44"/>
      <c r="F1049" s="44"/>
      <c r="G1049" s="25"/>
      <c r="H1049" s="25"/>
      <c r="I1049" s="12"/>
      <c r="J1049" s="44"/>
      <c r="K1049" s="31"/>
      <c r="L1049" s="31"/>
      <c r="M1049" s="31"/>
      <c r="N1049" s="28"/>
      <c r="O1049" s="28"/>
      <c r="P1049" s="28"/>
      <c r="Q1049" s="28"/>
      <c r="R1049" s="28"/>
      <c r="S1049" s="28"/>
      <c r="T1049" s="31"/>
      <c r="U1049" s="43"/>
      <c r="V1049" s="25"/>
      <c r="W1049" s="25"/>
      <c r="X1049" s="25"/>
      <c r="Y1049" s="25"/>
      <c r="Z1049" s="25"/>
      <c r="AA1049" s="25"/>
      <c r="AB1049" s="25"/>
      <c r="AC1049" s="37"/>
      <c r="AD1049" s="25"/>
      <c r="AE1049" s="25"/>
      <c r="AF1049" s="25"/>
      <c r="AG1049" s="25"/>
      <c r="AH1049" s="25"/>
      <c r="AI1049" s="25"/>
      <c r="AJ1049" s="25"/>
      <c r="AK1049" s="25"/>
      <c r="AL1049" s="25"/>
      <c r="AM1049" s="25"/>
      <c r="AN1049" s="25"/>
      <c r="AO1049" s="25"/>
      <c r="AP1049" s="25"/>
      <c r="AQ1049" s="38"/>
      <c r="AR1049" s="25"/>
      <c r="AS1049" s="25"/>
      <c r="AW1049" s="25"/>
      <c r="AX1049" s="38"/>
    </row>
    <row r="1050" spans="1:50" s="27" customFormat="1">
      <c r="A1050" s="44"/>
      <c r="B1050" s="23"/>
      <c r="C1050" s="44"/>
      <c r="D1050" s="44"/>
      <c r="E1050" s="44"/>
      <c r="F1050" s="44"/>
      <c r="G1050" s="25"/>
      <c r="H1050" s="25"/>
      <c r="I1050" s="12"/>
      <c r="J1050" s="44"/>
      <c r="K1050" s="31"/>
      <c r="L1050" s="31"/>
      <c r="M1050" s="31"/>
      <c r="N1050" s="28"/>
      <c r="O1050" s="28"/>
      <c r="P1050" s="28"/>
      <c r="Q1050" s="28"/>
      <c r="R1050" s="28"/>
      <c r="S1050" s="28"/>
      <c r="T1050" s="31"/>
      <c r="U1050" s="43"/>
      <c r="V1050" s="25"/>
      <c r="W1050" s="25"/>
      <c r="X1050" s="25"/>
      <c r="Y1050" s="25"/>
      <c r="Z1050" s="25"/>
      <c r="AA1050" s="25"/>
      <c r="AB1050" s="25"/>
      <c r="AC1050" s="37"/>
      <c r="AD1050" s="25"/>
      <c r="AE1050" s="25"/>
      <c r="AF1050" s="25"/>
      <c r="AG1050" s="25"/>
      <c r="AH1050" s="25"/>
      <c r="AI1050" s="25"/>
      <c r="AJ1050" s="25"/>
      <c r="AK1050" s="25"/>
      <c r="AL1050" s="25"/>
      <c r="AM1050" s="25"/>
      <c r="AN1050" s="25"/>
      <c r="AO1050" s="25"/>
      <c r="AP1050" s="25"/>
      <c r="AQ1050" s="38"/>
      <c r="AR1050" s="25"/>
      <c r="AS1050" s="25"/>
      <c r="AW1050" s="25"/>
      <c r="AX1050" s="38"/>
    </row>
    <row r="1051" spans="1:50" s="27" customFormat="1">
      <c r="A1051" s="44"/>
      <c r="B1051" s="23"/>
      <c r="C1051" s="44"/>
      <c r="D1051" s="44"/>
      <c r="E1051" s="44"/>
      <c r="F1051" s="44"/>
      <c r="G1051" s="25"/>
      <c r="H1051" s="25"/>
      <c r="I1051" s="12"/>
      <c r="J1051" s="44"/>
      <c r="K1051" s="31"/>
      <c r="L1051" s="31"/>
      <c r="M1051" s="31"/>
      <c r="N1051" s="28"/>
      <c r="O1051" s="28"/>
      <c r="P1051" s="28"/>
      <c r="Q1051" s="28"/>
      <c r="R1051" s="28"/>
      <c r="S1051" s="28"/>
      <c r="T1051" s="31"/>
      <c r="U1051" s="43"/>
      <c r="V1051" s="25"/>
      <c r="W1051" s="25"/>
      <c r="X1051" s="25"/>
      <c r="Y1051" s="25"/>
      <c r="Z1051" s="25"/>
      <c r="AA1051" s="25"/>
      <c r="AB1051" s="25"/>
      <c r="AC1051" s="37"/>
      <c r="AD1051" s="25"/>
      <c r="AE1051" s="25"/>
      <c r="AF1051" s="25"/>
      <c r="AG1051" s="25"/>
      <c r="AH1051" s="25"/>
      <c r="AI1051" s="25"/>
      <c r="AJ1051" s="25"/>
      <c r="AK1051" s="25"/>
      <c r="AL1051" s="25"/>
      <c r="AM1051" s="25"/>
      <c r="AN1051" s="25"/>
      <c r="AO1051" s="25"/>
      <c r="AP1051" s="25"/>
      <c r="AQ1051" s="38"/>
      <c r="AR1051" s="25"/>
      <c r="AS1051" s="25"/>
      <c r="AW1051" s="25"/>
      <c r="AX1051" s="38"/>
    </row>
    <row r="1052" spans="1:50" s="27" customFormat="1">
      <c r="A1052" s="44"/>
      <c r="B1052" s="23"/>
      <c r="C1052" s="44"/>
      <c r="D1052" s="44"/>
      <c r="E1052" s="44"/>
      <c r="F1052" s="44"/>
      <c r="G1052" s="25"/>
      <c r="H1052" s="25"/>
      <c r="I1052" s="12"/>
      <c r="J1052" s="44"/>
      <c r="K1052" s="31"/>
      <c r="L1052" s="31"/>
      <c r="M1052" s="31"/>
      <c r="N1052" s="28"/>
      <c r="O1052" s="28"/>
      <c r="P1052" s="28"/>
      <c r="Q1052" s="28"/>
      <c r="R1052" s="28"/>
      <c r="S1052" s="28"/>
      <c r="T1052" s="31"/>
      <c r="U1052" s="43"/>
      <c r="V1052" s="25"/>
      <c r="W1052" s="25"/>
      <c r="X1052" s="25"/>
      <c r="Y1052" s="25"/>
      <c r="Z1052" s="25"/>
      <c r="AA1052" s="25"/>
      <c r="AB1052" s="25"/>
      <c r="AC1052" s="37"/>
      <c r="AD1052" s="25"/>
      <c r="AE1052" s="25"/>
      <c r="AF1052" s="25"/>
      <c r="AG1052" s="25"/>
      <c r="AH1052" s="25"/>
      <c r="AI1052" s="25"/>
      <c r="AJ1052" s="25"/>
      <c r="AK1052" s="25"/>
      <c r="AL1052" s="25"/>
      <c r="AM1052" s="25"/>
      <c r="AN1052" s="25"/>
      <c r="AO1052" s="25"/>
      <c r="AP1052" s="25"/>
      <c r="AQ1052" s="38"/>
      <c r="AR1052" s="25"/>
      <c r="AS1052" s="25"/>
      <c r="AW1052" s="25"/>
      <c r="AX1052" s="38"/>
    </row>
    <row r="1053" spans="1:50" s="27" customFormat="1">
      <c r="A1053" s="44"/>
      <c r="B1053" s="23"/>
      <c r="C1053" s="44"/>
      <c r="D1053" s="44"/>
      <c r="E1053" s="44"/>
      <c r="F1053" s="44"/>
      <c r="G1053" s="25"/>
      <c r="H1053" s="25"/>
      <c r="I1053" s="12"/>
      <c r="J1053" s="44"/>
      <c r="K1053" s="31"/>
      <c r="L1053" s="31"/>
      <c r="M1053" s="31"/>
      <c r="N1053" s="28"/>
      <c r="O1053" s="28"/>
      <c r="P1053" s="28"/>
      <c r="Q1053" s="28"/>
      <c r="R1053" s="28"/>
      <c r="S1053" s="28"/>
      <c r="T1053" s="31"/>
      <c r="U1053" s="43"/>
      <c r="V1053" s="25"/>
      <c r="W1053" s="25"/>
      <c r="X1053" s="25"/>
      <c r="Y1053" s="25"/>
      <c r="Z1053" s="25"/>
      <c r="AA1053" s="25"/>
      <c r="AB1053" s="25"/>
      <c r="AC1053" s="37"/>
      <c r="AD1053" s="25"/>
      <c r="AE1053" s="25"/>
      <c r="AF1053" s="25"/>
      <c r="AG1053" s="25"/>
      <c r="AH1053" s="25"/>
      <c r="AI1053" s="25"/>
      <c r="AJ1053" s="25"/>
      <c r="AK1053" s="25"/>
      <c r="AL1053" s="25"/>
      <c r="AM1053" s="25"/>
      <c r="AN1053" s="25"/>
      <c r="AO1053" s="25"/>
      <c r="AP1053" s="25"/>
      <c r="AQ1053" s="38"/>
      <c r="AR1053" s="25"/>
      <c r="AS1053" s="25"/>
      <c r="AW1053" s="25"/>
      <c r="AX1053" s="38"/>
    </row>
    <row r="1054" spans="1:50" s="27" customFormat="1">
      <c r="A1054" s="44"/>
      <c r="B1054" s="23"/>
      <c r="C1054" s="44"/>
      <c r="D1054" s="44"/>
      <c r="E1054" s="44"/>
      <c r="F1054" s="44"/>
      <c r="G1054" s="25"/>
      <c r="H1054" s="25"/>
      <c r="I1054" s="12"/>
      <c r="J1054" s="44"/>
      <c r="K1054" s="31"/>
      <c r="L1054" s="31"/>
      <c r="M1054" s="31"/>
      <c r="N1054" s="28"/>
      <c r="O1054" s="28"/>
      <c r="P1054" s="28"/>
      <c r="Q1054" s="28"/>
      <c r="R1054" s="28"/>
      <c r="S1054" s="28"/>
      <c r="T1054" s="31"/>
      <c r="U1054" s="43"/>
      <c r="V1054" s="25"/>
      <c r="W1054" s="25"/>
      <c r="X1054" s="25"/>
      <c r="Y1054" s="25"/>
      <c r="Z1054" s="25"/>
      <c r="AA1054" s="25"/>
      <c r="AB1054" s="25"/>
      <c r="AC1054" s="37"/>
      <c r="AD1054" s="25"/>
      <c r="AE1054" s="25"/>
      <c r="AF1054" s="25"/>
      <c r="AG1054" s="25"/>
      <c r="AH1054" s="25"/>
      <c r="AI1054" s="25"/>
      <c r="AJ1054" s="25"/>
      <c r="AK1054" s="25"/>
      <c r="AL1054" s="25"/>
      <c r="AM1054" s="25"/>
      <c r="AN1054" s="25"/>
      <c r="AO1054" s="25"/>
      <c r="AP1054" s="25"/>
      <c r="AQ1054" s="38"/>
      <c r="AR1054" s="25"/>
      <c r="AS1054" s="25"/>
      <c r="AW1054" s="25"/>
      <c r="AX1054" s="38"/>
    </row>
    <row r="1055" spans="1:50" s="27" customFormat="1">
      <c r="A1055" s="44"/>
      <c r="B1055" s="23"/>
      <c r="C1055" s="44"/>
      <c r="D1055" s="44"/>
      <c r="E1055" s="44"/>
      <c r="F1055" s="44"/>
      <c r="G1055" s="25"/>
      <c r="H1055" s="25"/>
      <c r="I1055" s="12"/>
      <c r="J1055" s="44"/>
      <c r="K1055" s="31"/>
      <c r="L1055" s="31"/>
      <c r="M1055" s="31"/>
      <c r="N1055" s="28"/>
      <c r="O1055" s="28"/>
      <c r="P1055" s="28"/>
      <c r="Q1055" s="28"/>
      <c r="R1055" s="28"/>
      <c r="S1055" s="28"/>
      <c r="T1055" s="31"/>
      <c r="U1055" s="43"/>
      <c r="V1055" s="25"/>
      <c r="W1055" s="25"/>
      <c r="X1055" s="25"/>
      <c r="Y1055" s="25"/>
      <c r="Z1055" s="25"/>
      <c r="AA1055" s="25"/>
      <c r="AB1055" s="25"/>
      <c r="AC1055" s="37"/>
      <c r="AD1055" s="25"/>
      <c r="AE1055" s="25"/>
      <c r="AF1055" s="25"/>
      <c r="AG1055" s="25"/>
      <c r="AH1055" s="25"/>
      <c r="AI1055" s="25"/>
      <c r="AJ1055" s="25"/>
      <c r="AK1055" s="25"/>
      <c r="AL1055" s="25"/>
      <c r="AM1055" s="25"/>
      <c r="AN1055" s="25"/>
      <c r="AO1055" s="25"/>
      <c r="AP1055" s="25"/>
      <c r="AQ1055" s="38"/>
      <c r="AR1055" s="25"/>
      <c r="AS1055" s="25"/>
      <c r="AW1055" s="25"/>
      <c r="AX1055" s="38"/>
    </row>
    <row r="1056" spans="1:50" s="27" customFormat="1">
      <c r="A1056" s="44"/>
      <c r="B1056" s="23"/>
      <c r="C1056" s="44"/>
      <c r="D1056" s="44"/>
      <c r="E1056" s="44"/>
      <c r="F1056" s="44"/>
      <c r="G1056" s="25"/>
      <c r="H1056" s="25"/>
      <c r="I1056" s="12"/>
      <c r="J1056" s="44"/>
      <c r="K1056" s="31"/>
      <c r="L1056" s="31"/>
      <c r="M1056" s="31"/>
      <c r="N1056" s="28"/>
      <c r="O1056" s="28"/>
      <c r="P1056" s="28"/>
      <c r="Q1056" s="28"/>
      <c r="R1056" s="28"/>
      <c r="S1056" s="28"/>
      <c r="T1056" s="31"/>
      <c r="U1056" s="43"/>
      <c r="V1056" s="25"/>
      <c r="W1056" s="25"/>
      <c r="X1056" s="25"/>
      <c r="Y1056" s="25"/>
      <c r="Z1056" s="25"/>
      <c r="AA1056" s="25"/>
      <c r="AB1056" s="25"/>
      <c r="AC1056" s="37"/>
      <c r="AD1056" s="25"/>
      <c r="AE1056" s="25"/>
      <c r="AF1056" s="25"/>
      <c r="AG1056" s="25"/>
      <c r="AH1056" s="25"/>
      <c r="AI1056" s="25"/>
      <c r="AJ1056" s="25"/>
      <c r="AK1056" s="25"/>
      <c r="AL1056" s="25"/>
      <c r="AM1056" s="25"/>
      <c r="AN1056" s="25"/>
      <c r="AO1056" s="25"/>
      <c r="AP1056" s="25"/>
      <c r="AQ1056" s="38"/>
      <c r="AR1056" s="25"/>
      <c r="AS1056" s="25"/>
      <c r="AW1056" s="25"/>
      <c r="AX1056" s="38"/>
    </row>
    <row r="1057" spans="1:50" s="27" customFormat="1">
      <c r="A1057" s="44"/>
      <c r="B1057" s="23"/>
      <c r="C1057" s="44"/>
      <c r="D1057" s="44"/>
      <c r="E1057" s="44"/>
      <c r="F1057" s="44"/>
      <c r="G1057" s="25"/>
      <c r="H1057" s="25"/>
      <c r="I1057" s="12"/>
      <c r="J1057" s="44"/>
      <c r="K1057" s="31"/>
      <c r="L1057" s="31"/>
      <c r="M1057" s="31"/>
      <c r="N1057" s="28"/>
      <c r="O1057" s="28"/>
      <c r="P1057" s="28"/>
      <c r="Q1057" s="28"/>
      <c r="R1057" s="28"/>
      <c r="S1057" s="28"/>
      <c r="T1057" s="31"/>
      <c r="U1057" s="43"/>
      <c r="V1057" s="25"/>
      <c r="W1057" s="25"/>
      <c r="X1057" s="25"/>
      <c r="Y1057" s="25"/>
      <c r="Z1057" s="25"/>
      <c r="AA1057" s="25"/>
      <c r="AB1057" s="25"/>
      <c r="AC1057" s="37"/>
      <c r="AD1057" s="25"/>
      <c r="AE1057" s="25"/>
      <c r="AF1057" s="25"/>
      <c r="AG1057" s="25"/>
      <c r="AH1057" s="25"/>
      <c r="AI1057" s="25"/>
      <c r="AJ1057" s="25"/>
      <c r="AK1057" s="25"/>
      <c r="AL1057" s="25"/>
      <c r="AM1057" s="25"/>
      <c r="AN1057" s="25"/>
      <c r="AO1057" s="25"/>
      <c r="AP1057" s="25"/>
      <c r="AQ1057" s="38"/>
      <c r="AR1057" s="25"/>
      <c r="AS1057" s="25"/>
      <c r="AW1057" s="25"/>
      <c r="AX1057" s="38"/>
    </row>
    <row r="1058" spans="1:50" s="27" customFormat="1">
      <c r="A1058" s="44"/>
      <c r="B1058" s="23"/>
      <c r="C1058" s="44"/>
      <c r="D1058" s="44"/>
      <c r="E1058" s="44"/>
      <c r="F1058" s="44"/>
      <c r="G1058" s="25"/>
      <c r="H1058" s="25"/>
      <c r="I1058" s="12"/>
      <c r="J1058" s="44"/>
      <c r="K1058" s="31"/>
      <c r="L1058" s="31"/>
      <c r="M1058" s="31"/>
      <c r="N1058" s="28"/>
      <c r="O1058" s="28"/>
      <c r="P1058" s="28"/>
      <c r="Q1058" s="28"/>
      <c r="R1058" s="28"/>
      <c r="S1058" s="28"/>
      <c r="T1058" s="31"/>
      <c r="U1058" s="43"/>
      <c r="V1058" s="25"/>
      <c r="W1058" s="25"/>
      <c r="X1058" s="25"/>
      <c r="Y1058" s="25"/>
      <c r="Z1058" s="25"/>
      <c r="AA1058" s="25"/>
      <c r="AB1058" s="25"/>
      <c r="AC1058" s="37"/>
      <c r="AD1058" s="25"/>
      <c r="AE1058" s="25"/>
      <c r="AF1058" s="25"/>
      <c r="AG1058" s="25"/>
      <c r="AH1058" s="25"/>
      <c r="AI1058" s="25"/>
      <c r="AJ1058" s="25"/>
      <c r="AK1058" s="25"/>
      <c r="AL1058" s="25"/>
      <c r="AM1058" s="25"/>
      <c r="AN1058" s="25"/>
      <c r="AO1058" s="25"/>
      <c r="AP1058" s="25"/>
      <c r="AQ1058" s="38"/>
      <c r="AR1058" s="25"/>
      <c r="AS1058" s="25"/>
      <c r="AW1058" s="25"/>
      <c r="AX1058" s="38"/>
    </row>
    <row r="1059" spans="1:50" s="27" customFormat="1">
      <c r="A1059" s="44"/>
      <c r="B1059" s="23"/>
      <c r="C1059" s="44"/>
      <c r="D1059" s="44"/>
      <c r="E1059" s="44"/>
      <c r="F1059" s="44"/>
      <c r="G1059" s="25"/>
      <c r="H1059" s="25"/>
      <c r="I1059" s="12"/>
      <c r="J1059" s="44"/>
      <c r="K1059" s="31"/>
      <c r="L1059" s="31"/>
      <c r="M1059" s="31"/>
      <c r="N1059" s="28"/>
      <c r="O1059" s="28"/>
      <c r="P1059" s="28"/>
      <c r="Q1059" s="28"/>
      <c r="R1059" s="28"/>
      <c r="S1059" s="28"/>
      <c r="T1059" s="31"/>
      <c r="U1059" s="43"/>
      <c r="V1059" s="25"/>
      <c r="W1059" s="25"/>
      <c r="X1059" s="25"/>
      <c r="Y1059" s="25"/>
      <c r="Z1059" s="25"/>
      <c r="AA1059" s="25"/>
      <c r="AB1059" s="25"/>
      <c r="AC1059" s="37"/>
      <c r="AD1059" s="25"/>
      <c r="AE1059" s="25"/>
      <c r="AF1059" s="25"/>
      <c r="AG1059" s="25"/>
      <c r="AH1059" s="25"/>
      <c r="AI1059" s="25"/>
      <c r="AJ1059" s="25"/>
      <c r="AK1059" s="25"/>
      <c r="AL1059" s="25"/>
      <c r="AM1059" s="25"/>
      <c r="AN1059" s="25"/>
      <c r="AO1059" s="25"/>
      <c r="AP1059" s="25"/>
      <c r="AQ1059" s="38"/>
      <c r="AR1059" s="25"/>
      <c r="AS1059" s="25"/>
      <c r="AW1059" s="25"/>
      <c r="AX1059" s="38"/>
    </row>
    <row r="1060" spans="1:50" s="27" customFormat="1">
      <c r="A1060" s="44"/>
      <c r="B1060" s="23"/>
      <c r="C1060" s="44"/>
      <c r="D1060" s="44"/>
      <c r="E1060" s="44"/>
      <c r="F1060" s="44"/>
      <c r="G1060" s="25"/>
      <c r="H1060" s="25"/>
      <c r="I1060" s="12"/>
      <c r="J1060" s="44"/>
      <c r="K1060" s="31"/>
      <c r="L1060" s="31"/>
      <c r="M1060" s="31"/>
      <c r="N1060" s="28"/>
      <c r="O1060" s="28"/>
      <c r="P1060" s="28"/>
      <c r="Q1060" s="28"/>
      <c r="R1060" s="28"/>
      <c r="S1060" s="28"/>
      <c r="T1060" s="31"/>
      <c r="U1060" s="43"/>
      <c r="V1060" s="25"/>
      <c r="W1060" s="25"/>
      <c r="X1060" s="25"/>
      <c r="Y1060" s="25"/>
      <c r="Z1060" s="25"/>
      <c r="AA1060" s="25"/>
      <c r="AB1060" s="25"/>
      <c r="AC1060" s="37"/>
      <c r="AD1060" s="25"/>
      <c r="AE1060" s="25"/>
      <c r="AF1060" s="25"/>
      <c r="AG1060" s="25"/>
      <c r="AH1060" s="25"/>
      <c r="AI1060" s="25"/>
      <c r="AJ1060" s="25"/>
      <c r="AK1060" s="25"/>
      <c r="AL1060" s="25"/>
      <c r="AM1060" s="25"/>
      <c r="AN1060" s="25"/>
      <c r="AO1060" s="25"/>
      <c r="AP1060" s="25"/>
      <c r="AQ1060" s="38"/>
      <c r="AR1060" s="25"/>
      <c r="AS1060" s="25"/>
      <c r="AW1060" s="25"/>
      <c r="AX1060" s="38"/>
    </row>
    <row r="1061" spans="1:50" s="27" customFormat="1">
      <c r="A1061" s="44"/>
      <c r="B1061" s="23"/>
      <c r="C1061" s="44"/>
      <c r="D1061" s="44"/>
      <c r="E1061" s="44"/>
      <c r="F1061" s="44"/>
      <c r="G1061" s="25"/>
      <c r="H1061" s="25"/>
      <c r="I1061" s="12"/>
      <c r="J1061" s="44"/>
      <c r="K1061" s="31"/>
      <c r="L1061" s="31"/>
      <c r="M1061" s="31"/>
      <c r="N1061" s="28"/>
      <c r="O1061" s="28"/>
      <c r="P1061" s="28"/>
      <c r="Q1061" s="28"/>
      <c r="R1061" s="28"/>
      <c r="S1061" s="28"/>
      <c r="T1061" s="31"/>
      <c r="U1061" s="43"/>
      <c r="V1061" s="25"/>
      <c r="W1061" s="25"/>
      <c r="X1061" s="25"/>
      <c r="Y1061" s="25"/>
      <c r="Z1061" s="25"/>
      <c r="AA1061" s="25"/>
      <c r="AB1061" s="25"/>
      <c r="AC1061" s="37"/>
      <c r="AD1061" s="25"/>
      <c r="AE1061" s="25"/>
      <c r="AF1061" s="25"/>
      <c r="AG1061" s="25"/>
      <c r="AH1061" s="25"/>
      <c r="AI1061" s="25"/>
      <c r="AJ1061" s="25"/>
      <c r="AK1061" s="25"/>
      <c r="AL1061" s="25"/>
      <c r="AM1061" s="25"/>
      <c r="AN1061" s="25"/>
      <c r="AO1061" s="25"/>
      <c r="AP1061" s="25"/>
      <c r="AQ1061" s="38"/>
      <c r="AR1061" s="25"/>
      <c r="AS1061" s="25"/>
      <c r="AW1061" s="25"/>
      <c r="AX1061" s="38"/>
    </row>
    <row r="1062" spans="1:50" s="27" customFormat="1">
      <c r="A1062" s="44"/>
      <c r="B1062" s="23"/>
      <c r="C1062" s="44"/>
      <c r="D1062" s="44"/>
      <c r="E1062" s="44"/>
      <c r="F1062" s="44"/>
      <c r="G1062" s="25"/>
      <c r="H1062" s="25"/>
      <c r="I1062" s="12"/>
      <c r="J1062" s="44"/>
      <c r="K1062" s="31"/>
      <c r="L1062" s="31"/>
      <c r="M1062" s="31"/>
      <c r="N1062" s="28"/>
      <c r="O1062" s="28"/>
      <c r="P1062" s="28"/>
      <c r="Q1062" s="28"/>
      <c r="R1062" s="28"/>
      <c r="S1062" s="28"/>
      <c r="T1062" s="31"/>
      <c r="U1062" s="43"/>
      <c r="V1062" s="25"/>
      <c r="W1062" s="25"/>
      <c r="X1062" s="25"/>
      <c r="Y1062" s="25"/>
      <c r="Z1062" s="25"/>
      <c r="AA1062" s="25"/>
      <c r="AB1062" s="25"/>
      <c r="AC1062" s="37"/>
      <c r="AD1062" s="25"/>
      <c r="AE1062" s="25"/>
      <c r="AF1062" s="25"/>
      <c r="AG1062" s="25"/>
      <c r="AH1062" s="25"/>
      <c r="AI1062" s="25"/>
      <c r="AJ1062" s="25"/>
      <c r="AK1062" s="25"/>
      <c r="AL1062" s="25"/>
      <c r="AM1062" s="25"/>
      <c r="AN1062" s="25"/>
      <c r="AO1062" s="25"/>
      <c r="AP1062" s="25"/>
      <c r="AQ1062" s="38"/>
      <c r="AR1062" s="25"/>
      <c r="AS1062" s="25"/>
      <c r="AW1062" s="25"/>
      <c r="AX1062" s="38"/>
    </row>
    <row r="1063" spans="1:50" s="27" customFormat="1">
      <c r="A1063" s="44"/>
      <c r="B1063" s="23"/>
      <c r="C1063" s="44"/>
      <c r="D1063" s="44"/>
      <c r="E1063" s="44"/>
      <c r="F1063" s="44"/>
      <c r="G1063" s="25"/>
      <c r="H1063" s="25"/>
      <c r="I1063" s="12"/>
      <c r="J1063" s="44"/>
      <c r="K1063" s="31"/>
      <c r="L1063" s="31"/>
      <c r="M1063" s="31"/>
      <c r="N1063" s="28"/>
      <c r="O1063" s="28"/>
      <c r="P1063" s="28"/>
      <c r="Q1063" s="28"/>
      <c r="R1063" s="28"/>
      <c r="S1063" s="28"/>
      <c r="T1063" s="31"/>
      <c r="U1063" s="43"/>
      <c r="V1063" s="25"/>
      <c r="W1063" s="25"/>
      <c r="X1063" s="25"/>
      <c r="Y1063" s="25"/>
      <c r="Z1063" s="25"/>
      <c r="AA1063" s="25"/>
      <c r="AB1063" s="25"/>
      <c r="AC1063" s="37"/>
      <c r="AD1063" s="25"/>
      <c r="AE1063" s="25"/>
      <c r="AF1063" s="25"/>
      <c r="AG1063" s="25"/>
      <c r="AH1063" s="25"/>
      <c r="AI1063" s="25"/>
      <c r="AJ1063" s="25"/>
      <c r="AK1063" s="25"/>
      <c r="AL1063" s="25"/>
      <c r="AM1063" s="25"/>
      <c r="AN1063" s="25"/>
      <c r="AO1063" s="25"/>
      <c r="AP1063" s="25"/>
      <c r="AQ1063" s="38"/>
      <c r="AR1063" s="25"/>
      <c r="AS1063" s="25"/>
      <c r="AW1063" s="25"/>
      <c r="AX1063" s="38"/>
    </row>
    <row r="1064" spans="1:50" s="27" customFormat="1">
      <c r="A1064" s="44"/>
      <c r="B1064" s="23"/>
      <c r="C1064" s="44"/>
      <c r="D1064" s="44"/>
      <c r="E1064" s="44"/>
      <c r="F1064" s="44"/>
      <c r="G1064" s="25"/>
      <c r="H1064" s="25"/>
      <c r="I1064" s="12"/>
      <c r="J1064" s="44"/>
      <c r="K1064" s="31"/>
      <c r="L1064" s="31"/>
      <c r="M1064" s="31"/>
      <c r="N1064" s="28"/>
      <c r="O1064" s="28"/>
      <c r="P1064" s="28"/>
      <c r="Q1064" s="28"/>
      <c r="R1064" s="28"/>
      <c r="S1064" s="28"/>
      <c r="T1064" s="31"/>
      <c r="U1064" s="43"/>
      <c r="V1064" s="25"/>
      <c r="W1064" s="25"/>
      <c r="X1064" s="25"/>
      <c r="Y1064" s="25"/>
      <c r="Z1064" s="25"/>
      <c r="AA1064" s="25"/>
      <c r="AB1064" s="25"/>
      <c r="AC1064" s="37"/>
      <c r="AD1064" s="25"/>
      <c r="AE1064" s="25"/>
      <c r="AF1064" s="25"/>
      <c r="AG1064" s="25"/>
      <c r="AH1064" s="25"/>
      <c r="AI1064" s="25"/>
      <c r="AJ1064" s="25"/>
      <c r="AK1064" s="25"/>
      <c r="AL1064" s="25"/>
      <c r="AM1064" s="25"/>
      <c r="AN1064" s="25"/>
      <c r="AO1064" s="25"/>
      <c r="AP1064" s="25"/>
      <c r="AQ1064" s="38"/>
      <c r="AR1064" s="25"/>
      <c r="AS1064" s="25"/>
      <c r="AW1064" s="25"/>
      <c r="AX1064" s="38"/>
    </row>
    <row r="1065" spans="1:50" s="27" customFormat="1">
      <c r="A1065" s="44"/>
      <c r="B1065" s="23"/>
      <c r="C1065" s="44"/>
      <c r="D1065" s="44"/>
      <c r="E1065" s="44"/>
      <c r="F1065" s="44"/>
      <c r="G1065" s="25"/>
      <c r="H1065" s="25"/>
      <c r="I1065" s="12"/>
      <c r="J1065" s="44"/>
      <c r="K1065" s="31"/>
      <c r="L1065" s="31"/>
      <c r="M1065" s="31"/>
      <c r="N1065" s="28"/>
      <c r="O1065" s="28"/>
      <c r="P1065" s="28"/>
      <c r="Q1065" s="28"/>
      <c r="R1065" s="28"/>
      <c r="S1065" s="28"/>
      <c r="T1065" s="31"/>
      <c r="U1065" s="43"/>
      <c r="V1065" s="25"/>
      <c r="W1065" s="25"/>
      <c r="X1065" s="25"/>
      <c r="Y1065" s="25"/>
      <c r="Z1065" s="25"/>
      <c r="AA1065" s="25"/>
      <c r="AB1065" s="25"/>
      <c r="AC1065" s="37"/>
      <c r="AD1065" s="25"/>
      <c r="AE1065" s="25"/>
      <c r="AF1065" s="25"/>
      <c r="AG1065" s="25"/>
      <c r="AH1065" s="25"/>
      <c r="AI1065" s="25"/>
      <c r="AJ1065" s="25"/>
      <c r="AK1065" s="25"/>
      <c r="AL1065" s="25"/>
      <c r="AM1065" s="25"/>
      <c r="AN1065" s="25"/>
      <c r="AO1065" s="25"/>
      <c r="AP1065" s="25"/>
      <c r="AQ1065" s="38"/>
      <c r="AR1065" s="25"/>
      <c r="AS1065" s="25"/>
      <c r="AW1065" s="25"/>
      <c r="AX1065" s="38"/>
    </row>
    <row r="1066" spans="1:50" s="27" customFormat="1">
      <c r="A1066" s="44"/>
      <c r="B1066" s="23"/>
      <c r="C1066" s="44"/>
      <c r="D1066" s="44"/>
      <c r="E1066" s="44"/>
      <c r="F1066" s="44"/>
      <c r="G1066" s="25"/>
      <c r="H1066" s="25"/>
      <c r="I1066" s="12"/>
      <c r="J1066" s="44"/>
      <c r="K1066" s="31"/>
      <c r="L1066" s="31"/>
      <c r="M1066" s="31"/>
      <c r="N1066" s="28"/>
      <c r="O1066" s="28"/>
      <c r="P1066" s="28"/>
      <c r="Q1066" s="28"/>
      <c r="R1066" s="28"/>
      <c r="S1066" s="28"/>
      <c r="T1066" s="31"/>
      <c r="U1066" s="43"/>
      <c r="V1066" s="25"/>
      <c r="W1066" s="25"/>
      <c r="X1066" s="25"/>
      <c r="Y1066" s="25"/>
      <c r="Z1066" s="25"/>
      <c r="AA1066" s="25"/>
      <c r="AB1066" s="25"/>
      <c r="AC1066" s="37"/>
      <c r="AD1066" s="25"/>
      <c r="AE1066" s="25"/>
      <c r="AF1066" s="25"/>
      <c r="AG1066" s="25"/>
      <c r="AH1066" s="25"/>
      <c r="AI1066" s="25"/>
      <c r="AJ1066" s="25"/>
      <c r="AK1066" s="25"/>
      <c r="AL1066" s="25"/>
      <c r="AM1066" s="25"/>
      <c r="AN1066" s="25"/>
      <c r="AO1066" s="25"/>
      <c r="AP1066" s="25"/>
      <c r="AQ1066" s="38"/>
      <c r="AR1066" s="25"/>
      <c r="AS1066" s="25"/>
      <c r="AW1066" s="25"/>
      <c r="AX1066" s="38"/>
    </row>
    <row r="1067" spans="1:50" s="27" customFormat="1">
      <c r="A1067" s="44"/>
      <c r="B1067" s="23"/>
      <c r="C1067" s="44"/>
      <c r="D1067" s="44"/>
      <c r="E1067" s="44"/>
      <c r="F1067" s="44"/>
      <c r="G1067" s="25"/>
      <c r="H1067" s="25"/>
      <c r="I1067" s="12"/>
      <c r="J1067" s="44"/>
      <c r="K1067" s="31"/>
      <c r="L1067" s="31"/>
      <c r="M1067" s="31"/>
      <c r="N1067" s="28"/>
      <c r="O1067" s="28"/>
      <c r="P1067" s="28"/>
      <c r="Q1067" s="28"/>
      <c r="R1067" s="28"/>
      <c r="S1067" s="28"/>
      <c r="T1067" s="31"/>
      <c r="U1067" s="43"/>
      <c r="V1067" s="25"/>
      <c r="W1067" s="25"/>
      <c r="X1067" s="25"/>
      <c r="Y1067" s="25"/>
      <c r="Z1067" s="25"/>
      <c r="AA1067" s="25"/>
      <c r="AB1067" s="25"/>
      <c r="AC1067" s="37"/>
      <c r="AD1067" s="25"/>
      <c r="AE1067" s="25"/>
      <c r="AF1067" s="25"/>
      <c r="AG1067" s="25"/>
      <c r="AH1067" s="25"/>
      <c r="AI1067" s="25"/>
      <c r="AJ1067" s="25"/>
      <c r="AK1067" s="25"/>
      <c r="AL1067" s="25"/>
      <c r="AM1067" s="25"/>
      <c r="AN1067" s="25"/>
      <c r="AO1067" s="25"/>
      <c r="AP1067" s="25"/>
      <c r="AQ1067" s="38"/>
      <c r="AR1067" s="25"/>
      <c r="AS1067" s="25"/>
      <c r="AW1067" s="25"/>
      <c r="AX1067" s="38"/>
    </row>
    <row r="1068" spans="1:50" s="27" customFormat="1">
      <c r="A1068" s="44"/>
      <c r="B1068" s="23"/>
      <c r="C1068" s="44"/>
      <c r="D1068" s="44"/>
      <c r="E1068" s="44"/>
      <c r="F1068" s="44"/>
      <c r="G1068" s="25"/>
      <c r="H1068" s="25"/>
      <c r="I1068" s="12"/>
      <c r="J1068" s="44"/>
      <c r="K1068" s="31"/>
      <c r="L1068" s="31"/>
      <c r="M1068" s="31"/>
      <c r="N1068" s="28"/>
      <c r="O1068" s="28"/>
      <c r="P1068" s="28"/>
      <c r="Q1068" s="28"/>
      <c r="R1068" s="28"/>
      <c r="S1068" s="28"/>
      <c r="T1068" s="31"/>
      <c r="U1068" s="43"/>
      <c r="V1068" s="25"/>
      <c r="W1068" s="25"/>
      <c r="X1068" s="25"/>
      <c r="Y1068" s="25"/>
      <c r="Z1068" s="25"/>
      <c r="AA1068" s="25"/>
      <c r="AB1068" s="25"/>
      <c r="AC1068" s="37"/>
      <c r="AD1068" s="25"/>
      <c r="AE1068" s="25"/>
      <c r="AF1068" s="25"/>
      <c r="AG1068" s="25"/>
      <c r="AH1068" s="25"/>
      <c r="AI1068" s="25"/>
      <c r="AJ1068" s="25"/>
      <c r="AK1068" s="25"/>
      <c r="AL1068" s="25"/>
      <c r="AM1068" s="25"/>
      <c r="AN1068" s="25"/>
      <c r="AO1068" s="25"/>
      <c r="AP1068" s="25"/>
      <c r="AQ1068" s="38"/>
      <c r="AR1068" s="25"/>
      <c r="AS1068" s="25"/>
      <c r="AW1068" s="25"/>
      <c r="AX1068" s="38"/>
    </row>
    <row r="1069" spans="1:50" s="27" customFormat="1">
      <c r="A1069" s="44"/>
      <c r="B1069" s="23"/>
      <c r="C1069" s="44"/>
      <c r="D1069" s="44"/>
      <c r="E1069" s="44"/>
      <c r="F1069" s="44"/>
      <c r="G1069" s="25"/>
      <c r="H1069" s="25"/>
      <c r="I1069" s="12"/>
      <c r="J1069" s="44"/>
      <c r="K1069" s="31"/>
      <c r="L1069" s="31"/>
      <c r="M1069" s="31"/>
      <c r="N1069" s="28"/>
      <c r="O1069" s="28"/>
      <c r="P1069" s="28"/>
      <c r="Q1069" s="28"/>
      <c r="R1069" s="28"/>
      <c r="S1069" s="28"/>
      <c r="T1069" s="31"/>
      <c r="U1069" s="43"/>
      <c r="V1069" s="25"/>
      <c r="W1069" s="25"/>
      <c r="X1069" s="25"/>
      <c r="Y1069" s="25"/>
      <c r="Z1069" s="25"/>
      <c r="AA1069" s="25"/>
      <c r="AB1069" s="25"/>
      <c r="AC1069" s="37"/>
      <c r="AD1069" s="25"/>
      <c r="AE1069" s="25"/>
      <c r="AF1069" s="25"/>
      <c r="AG1069" s="25"/>
      <c r="AH1069" s="25"/>
      <c r="AI1069" s="25"/>
      <c r="AJ1069" s="25"/>
      <c r="AK1069" s="25"/>
      <c r="AL1069" s="25"/>
      <c r="AM1069" s="25"/>
      <c r="AN1069" s="25"/>
      <c r="AO1069" s="25"/>
      <c r="AP1069" s="25"/>
      <c r="AQ1069" s="38"/>
      <c r="AR1069" s="25"/>
      <c r="AS1069" s="25"/>
      <c r="AW1069" s="25"/>
      <c r="AX1069" s="38"/>
    </row>
    <row r="1070" spans="1:50" s="27" customFormat="1">
      <c r="A1070" s="44"/>
      <c r="B1070" s="23"/>
      <c r="C1070" s="44"/>
      <c r="D1070" s="44"/>
      <c r="E1070" s="44"/>
      <c r="F1070" s="44"/>
      <c r="G1070" s="25"/>
      <c r="H1070" s="25"/>
      <c r="I1070" s="12"/>
      <c r="J1070" s="44"/>
      <c r="K1070" s="31"/>
      <c r="L1070" s="31"/>
      <c r="M1070" s="31"/>
      <c r="N1070" s="28"/>
      <c r="O1070" s="28"/>
      <c r="P1070" s="28"/>
      <c r="Q1070" s="28"/>
      <c r="R1070" s="28"/>
      <c r="S1070" s="28"/>
      <c r="T1070" s="31"/>
      <c r="U1070" s="43"/>
      <c r="V1070" s="25"/>
      <c r="W1070" s="25"/>
      <c r="X1070" s="25"/>
      <c r="Y1070" s="25"/>
      <c r="Z1070" s="25"/>
      <c r="AA1070" s="25"/>
      <c r="AB1070" s="25"/>
      <c r="AC1070" s="37"/>
      <c r="AD1070" s="25"/>
      <c r="AE1070" s="25"/>
      <c r="AF1070" s="25"/>
      <c r="AG1070" s="25"/>
      <c r="AH1070" s="25"/>
      <c r="AI1070" s="25"/>
      <c r="AJ1070" s="25"/>
      <c r="AK1070" s="25"/>
      <c r="AL1070" s="25"/>
      <c r="AM1070" s="25"/>
      <c r="AN1070" s="25"/>
      <c r="AO1070" s="25"/>
      <c r="AP1070" s="25"/>
      <c r="AQ1070" s="38"/>
      <c r="AR1070" s="25"/>
      <c r="AS1070" s="25"/>
      <c r="AW1070" s="25"/>
      <c r="AX1070" s="38"/>
    </row>
    <row r="1071" spans="1:50" s="27" customFormat="1">
      <c r="A1071" s="44"/>
      <c r="B1071" s="23"/>
      <c r="C1071" s="44"/>
      <c r="D1071" s="44"/>
      <c r="E1071" s="44"/>
      <c r="F1071" s="44"/>
      <c r="G1071" s="25"/>
      <c r="H1071" s="25"/>
      <c r="I1071" s="12"/>
      <c r="J1071" s="44"/>
      <c r="K1071" s="31"/>
      <c r="L1071" s="31"/>
      <c r="M1071" s="31"/>
      <c r="N1071" s="28"/>
      <c r="O1071" s="28"/>
      <c r="P1071" s="28"/>
      <c r="Q1071" s="28"/>
      <c r="R1071" s="28"/>
      <c r="S1071" s="28"/>
      <c r="T1071" s="31"/>
      <c r="U1071" s="43"/>
      <c r="V1071" s="25"/>
      <c r="W1071" s="25"/>
      <c r="X1071" s="25"/>
      <c r="Y1071" s="25"/>
      <c r="Z1071" s="25"/>
      <c r="AA1071" s="25"/>
      <c r="AB1071" s="25"/>
      <c r="AC1071" s="37"/>
      <c r="AD1071" s="25"/>
      <c r="AE1071" s="25"/>
      <c r="AF1071" s="25"/>
      <c r="AG1071" s="25"/>
      <c r="AH1071" s="25"/>
      <c r="AI1071" s="25"/>
      <c r="AJ1071" s="25"/>
      <c r="AK1071" s="25"/>
      <c r="AL1071" s="25"/>
      <c r="AM1071" s="25"/>
      <c r="AN1071" s="25"/>
      <c r="AO1071" s="25"/>
      <c r="AP1071" s="25"/>
      <c r="AQ1071" s="38"/>
      <c r="AR1071" s="25"/>
      <c r="AS1071" s="25"/>
      <c r="AW1071" s="25"/>
      <c r="AX1071" s="38"/>
    </row>
    <row r="1072" spans="1:50" s="27" customFormat="1">
      <c r="A1072" s="44"/>
      <c r="B1072" s="23"/>
      <c r="C1072" s="44"/>
      <c r="D1072" s="44"/>
      <c r="E1072" s="44"/>
      <c r="F1072" s="44"/>
      <c r="G1072" s="25"/>
      <c r="H1072" s="25"/>
      <c r="I1072" s="12"/>
      <c r="J1072" s="44"/>
      <c r="K1072" s="31"/>
      <c r="L1072" s="31"/>
      <c r="M1072" s="31"/>
      <c r="N1072" s="28"/>
      <c r="O1072" s="28"/>
      <c r="P1072" s="28"/>
      <c r="Q1072" s="28"/>
      <c r="R1072" s="28"/>
      <c r="S1072" s="28"/>
      <c r="T1072" s="31"/>
      <c r="U1072" s="43"/>
      <c r="V1072" s="25"/>
      <c r="W1072" s="25"/>
      <c r="X1072" s="25"/>
      <c r="Y1072" s="25"/>
      <c r="Z1072" s="25"/>
      <c r="AA1072" s="25"/>
      <c r="AB1072" s="25"/>
      <c r="AC1072" s="37"/>
      <c r="AD1072" s="25"/>
      <c r="AE1072" s="25"/>
      <c r="AF1072" s="25"/>
      <c r="AG1072" s="25"/>
      <c r="AH1072" s="25"/>
      <c r="AI1072" s="25"/>
      <c r="AJ1072" s="25"/>
      <c r="AK1072" s="25"/>
      <c r="AL1072" s="25"/>
      <c r="AM1072" s="25"/>
      <c r="AN1072" s="25"/>
      <c r="AO1072" s="25"/>
      <c r="AP1072" s="25"/>
      <c r="AQ1072" s="38"/>
      <c r="AR1072" s="25"/>
      <c r="AS1072" s="25"/>
      <c r="AW1072" s="25"/>
      <c r="AX1072" s="38"/>
    </row>
    <row r="1073" spans="1:50" s="27" customFormat="1">
      <c r="A1073" s="44"/>
      <c r="B1073" s="23"/>
      <c r="C1073" s="44"/>
      <c r="D1073" s="44"/>
      <c r="E1073" s="44"/>
      <c r="F1073" s="44"/>
      <c r="G1073" s="25"/>
      <c r="H1073" s="25"/>
      <c r="I1073" s="12"/>
      <c r="J1073" s="44"/>
      <c r="K1073" s="31"/>
      <c r="L1073" s="31"/>
      <c r="M1073" s="31"/>
      <c r="N1073" s="28"/>
      <c r="O1073" s="28"/>
      <c r="P1073" s="28"/>
      <c r="Q1073" s="28"/>
      <c r="R1073" s="28"/>
      <c r="S1073" s="28"/>
      <c r="T1073" s="31"/>
      <c r="U1073" s="43"/>
      <c r="V1073" s="25"/>
      <c r="W1073" s="25"/>
      <c r="X1073" s="25"/>
      <c r="Y1073" s="25"/>
      <c r="Z1073" s="25"/>
      <c r="AA1073" s="25"/>
      <c r="AB1073" s="25"/>
      <c r="AC1073" s="37"/>
      <c r="AD1073" s="25"/>
      <c r="AE1073" s="25"/>
      <c r="AF1073" s="25"/>
      <c r="AG1073" s="25"/>
      <c r="AH1073" s="25"/>
      <c r="AI1073" s="25"/>
      <c r="AJ1073" s="25"/>
      <c r="AK1073" s="25"/>
      <c r="AL1073" s="25"/>
      <c r="AM1073" s="25"/>
      <c r="AN1073" s="25"/>
      <c r="AO1073" s="25"/>
      <c r="AP1073" s="25"/>
      <c r="AQ1073" s="38"/>
      <c r="AR1073" s="25"/>
      <c r="AS1073" s="25"/>
      <c r="AW1073" s="25"/>
      <c r="AX1073" s="38"/>
    </row>
    <row r="1074" spans="1:50" s="27" customFormat="1">
      <c r="A1074" s="44"/>
      <c r="B1074" s="23"/>
      <c r="C1074" s="44"/>
      <c r="D1074" s="44"/>
      <c r="E1074" s="44"/>
      <c r="F1074" s="44"/>
      <c r="G1074" s="25"/>
      <c r="H1074" s="25"/>
      <c r="I1074" s="12"/>
      <c r="J1074" s="44"/>
      <c r="K1074" s="31"/>
      <c r="L1074" s="31"/>
      <c r="M1074" s="31"/>
      <c r="N1074" s="28"/>
      <c r="O1074" s="28"/>
      <c r="P1074" s="28"/>
      <c r="Q1074" s="28"/>
      <c r="R1074" s="28"/>
      <c r="S1074" s="28"/>
      <c r="T1074" s="31"/>
      <c r="U1074" s="43"/>
      <c r="V1074" s="25"/>
      <c r="W1074" s="25"/>
      <c r="X1074" s="25"/>
      <c r="Y1074" s="25"/>
      <c r="Z1074" s="25"/>
      <c r="AA1074" s="25"/>
      <c r="AB1074" s="25"/>
      <c r="AC1074" s="37"/>
      <c r="AD1074" s="25"/>
      <c r="AE1074" s="25"/>
      <c r="AF1074" s="25"/>
      <c r="AG1074" s="25"/>
      <c r="AH1074" s="25"/>
      <c r="AI1074" s="25"/>
      <c r="AJ1074" s="25"/>
      <c r="AK1074" s="25"/>
      <c r="AL1074" s="25"/>
      <c r="AM1074" s="25"/>
      <c r="AN1074" s="25"/>
      <c r="AO1074" s="25"/>
      <c r="AP1074" s="25"/>
      <c r="AQ1074" s="38"/>
      <c r="AR1074" s="25"/>
      <c r="AS1074" s="25"/>
      <c r="AW1074" s="25"/>
      <c r="AX1074" s="38"/>
    </row>
    <row r="1075" spans="1:50" s="27" customFormat="1">
      <c r="A1075" s="44"/>
      <c r="B1075" s="23"/>
      <c r="C1075" s="44"/>
      <c r="D1075" s="44"/>
      <c r="E1075" s="44"/>
      <c r="F1075" s="44"/>
      <c r="G1075" s="25"/>
      <c r="H1075" s="25"/>
      <c r="I1075" s="12"/>
      <c r="J1075" s="44"/>
      <c r="K1075" s="31"/>
      <c r="L1075" s="31"/>
      <c r="M1075" s="31"/>
      <c r="N1075" s="28"/>
      <c r="O1075" s="28"/>
      <c r="P1075" s="28"/>
      <c r="Q1075" s="28"/>
      <c r="R1075" s="28"/>
      <c r="S1075" s="28"/>
      <c r="T1075" s="31"/>
      <c r="U1075" s="43"/>
      <c r="V1075" s="25"/>
      <c r="W1075" s="25"/>
      <c r="X1075" s="25"/>
      <c r="Y1075" s="25"/>
      <c r="Z1075" s="25"/>
      <c r="AA1075" s="25"/>
      <c r="AB1075" s="25"/>
      <c r="AC1075" s="37"/>
      <c r="AD1075" s="25"/>
      <c r="AE1075" s="25"/>
      <c r="AF1075" s="25"/>
      <c r="AG1075" s="25"/>
      <c r="AH1075" s="25"/>
      <c r="AI1075" s="25"/>
      <c r="AJ1075" s="25"/>
      <c r="AK1075" s="25"/>
      <c r="AL1075" s="25"/>
      <c r="AM1075" s="25"/>
      <c r="AN1075" s="25"/>
      <c r="AO1075" s="25"/>
      <c r="AP1075" s="25"/>
      <c r="AQ1075" s="38"/>
      <c r="AR1075" s="25"/>
      <c r="AS1075" s="25"/>
      <c r="AW1075" s="25"/>
      <c r="AX1075" s="38"/>
    </row>
    <row r="1076" spans="1:50" s="27" customFormat="1">
      <c r="A1076" s="44"/>
      <c r="B1076" s="23"/>
      <c r="C1076" s="44"/>
      <c r="D1076" s="44"/>
      <c r="E1076" s="44"/>
      <c r="F1076" s="44"/>
      <c r="G1076" s="25"/>
      <c r="H1076" s="25"/>
      <c r="I1076" s="12"/>
      <c r="J1076" s="44"/>
      <c r="K1076" s="31"/>
      <c r="L1076" s="31"/>
      <c r="M1076" s="31"/>
      <c r="N1076" s="28"/>
      <c r="O1076" s="28"/>
      <c r="P1076" s="28"/>
      <c r="Q1076" s="28"/>
      <c r="R1076" s="28"/>
      <c r="S1076" s="28"/>
      <c r="T1076" s="31"/>
      <c r="U1076" s="43"/>
      <c r="V1076" s="25"/>
      <c r="W1076" s="25"/>
      <c r="X1076" s="25"/>
      <c r="Y1076" s="25"/>
      <c r="Z1076" s="25"/>
      <c r="AA1076" s="25"/>
      <c r="AB1076" s="25"/>
      <c r="AC1076" s="37"/>
      <c r="AD1076" s="25"/>
      <c r="AE1076" s="25"/>
      <c r="AF1076" s="25"/>
      <c r="AG1076" s="25"/>
      <c r="AH1076" s="25"/>
      <c r="AI1076" s="25"/>
      <c r="AJ1076" s="25"/>
      <c r="AK1076" s="25"/>
      <c r="AL1076" s="25"/>
      <c r="AM1076" s="25"/>
      <c r="AN1076" s="25"/>
      <c r="AO1076" s="25"/>
      <c r="AP1076" s="25"/>
      <c r="AQ1076" s="38"/>
      <c r="AR1076" s="25"/>
      <c r="AS1076" s="25"/>
      <c r="AW1076" s="25"/>
      <c r="AX1076" s="38"/>
    </row>
    <row r="1077" spans="1:50" s="27" customFormat="1">
      <c r="A1077" s="44"/>
      <c r="B1077" s="23"/>
      <c r="C1077" s="44"/>
      <c r="D1077" s="44"/>
      <c r="E1077" s="44"/>
      <c r="F1077" s="44"/>
      <c r="G1077" s="25"/>
      <c r="H1077" s="25"/>
      <c r="I1077" s="12"/>
      <c r="J1077" s="44"/>
      <c r="K1077" s="31"/>
      <c r="L1077" s="31"/>
      <c r="M1077" s="31"/>
      <c r="N1077" s="28"/>
      <c r="O1077" s="28"/>
      <c r="P1077" s="28"/>
      <c r="Q1077" s="28"/>
      <c r="R1077" s="28"/>
      <c r="S1077" s="28"/>
      <c r="T1077" s="31"/>
      <c r="U1077" s="43"/>
      <c r="V1077" s="25"/>
      <c r="W1077" s="25"/>
      <c r="X1077" s="25"/>
      <c r="Y1077" s="25"/>
      <c r="Z1077" s="25"/>
      <c r="AA1077" s="25"/>
      <c r="AB1077" s="25"/>
      <c r="AC1077" s="37"/>
      <c r="AD1077" s="25"/>
      <c r="AE1077" s="25"/>
      <c r="AF1077" s="25"/>
      <c r="AG1077" s="25"/>
      <c r="AH1077" s="25"/>
      <c r="AI1077" s="25"/>
      <c r="AJ1077" s="25"/>
      <c r="AK1077" s="25"/>
      <c r="AL1077" s="25"/>
      <c r="AM1077" s="25"/>
      <c r="AN1077" s="25"/>
      <c r="AO1077" s="25"/>
      <c r="AP1077" s="25"/>
      <c r="AQ1077" s="38"/>
      <c r="AR1077" s="25"/>
      <c r="AS1077" s="25"/>
      <c r="AW1077" s="25"/>
      <c r="AX1077" s="38"/>
    </row>
    <row r="1078" spans="1:50" s="27" customFormat="1">
      <c r="A1078" s="44"/>
      <c r="B1078" s="23"/>
      <c r="C1078" s="44"/>
      <c r="D1078" s="44"/>
      <c r="E1078" s="44"/>
      <c r="F1078" s="44"/>
      <c r="G1078" s="25"/>
      <c r="H1078" s="25"/>
      <c r="I1078" s="12"/>
      <c r="J1078" s="44"/>
      <c r="K1078" s="31"/>
      <c r="L1078" s="31"/>
      <c r="M1078" s="31"/>
      <c r="N1078" s="28"/>
      <c r="O1078" s="28"/>
      <c r="P1078" s="28"/>
      <c r="Q1078" s="28"/>
      <c r="R1078" s="28"/>
      <c r="S1078" s="28"/>
      <c r="T1078" s="31"/>
      <c r="U1078" s="43"/>
      <c r="V1078" s="25"/>
      <c r="W1078" s="25"/>
      <c r="X1078" s="25"/>
      <c r="Y1078" s="25"/>
      <c r="Z1078" s="25"/>
      <c r="AA1078" s="25"/>
      <c r="AB1078" s="25"/>
      <c r="AC1078" s="37"/>
      <c r="AD1078" s="25"/>
      <c r="AE1078" s="25"/>
      <c r="AF1078" s="25"/>
      <c r="AG1078" s="25"/>
      <c r="AH1078" s="25"/>
      <c r="AI1078" s="25"/>
      <c r="AJ1078" s="25"/>
      <c r="AK1078" s="25"/>
      <c r="AL1078" s="25"/>
      <c r="AM1078" s="25"/>
      <c r="AN1078" s="25"/>
      <c r="AO1078" s="25"/>
      <c r="AP1078" s="25"/>
      <c r="AQ1078" s="38"/>
      <c r="AR1078" s="25"/>
      <c r="AS1078" s="25"/>
      <c r="AW1078" s="25"/>
      <c r="AX1078" s="38"/>
    </row>
    <row r="1079" spans="1:50" s="27" customFormat="1">
      <c r="A1079" s="44"/>
      <c r="B1079" s="23"/>
      <c r="C1079" s="44"/>
      <c r="D1079" s="44"/>
      <c r="E1079" s="44"/>
      <c r="F1079" s="44"/>
      <c r="G1079" s="25"/>
      <c r="H1079" s="25"/>
      <c r="I1079" s="12"/>
      <c r="J1079" s="44"/>
      <c r="K1079" s="31"/>
      <c r="L1079" s="31"/>
      <c r="M1079" s="31"/>
      <c r="N1079" s="28"/>
      <c r="O1079" s="28"/>
      <c r="P1079" s="28"/>
      <c r="Q1079" s="28"/>
      <c r="R1079" s="28"/>
      <c r="S1079" s="28"/>
      <c r="T1079" s="31"/>
      <c r="U1079" s="43"/>
      <c r="V1079" s="25"/>
      <c r="W1079" s="25"/>
      <c r="X1079" s="25"/>
      <c r="Y1079" s="25"/>
      <c r="Z1079" s="25"/>
      <c r="AA1079" s="25"/>
      <c r="AB1079" s="25"/>
      <c r="AC1079" s="37"/>
      <c r="AD1079" s="25"/>
      <c r="AE1079" s="25"/>
      <c r="AF1079" s="25"/>
      <c r="AG1079" s="25"/>
      <c r="AH1079" s="25"/>
      <c r="AI1079" s="25"/>
      <c r="AJ1079" s="25"/>
      <c r="AK1079" s="25"/>
      <c r="AL1079" s="25"/>
      <c r="AM1079" s="25"/>
      <c r="AN1079" s="25"/>
      <c r="AO1079" s="25"/>
      <c r="AP1079" s="25"/>
      <c r="AQ1079" s="38"/>
      <c r="AR1079" s="25"/>
      <c r="AS1079" s="25"/>
      <c r="AW1079" s="25"/>
      <c r="AX1079" s="38"/>
    </row>
    <row r="1080" spans="1:50" s="27" customFormat="1">
      <c r="A1080" s="44"/>
      <c r="B1080" s="23"/>
      <c r="C1080" s="44"/>
      <c r="D1080" s="44"/>
      <c r="E1080" s="44"/>
      <c r="F1080" s="44"/>
      <c r="G1080" s="25"/>
      <c r="H1080" s="25"/>
      <c r="I1080" s="12"/>
      <c r="J1080" s="44"/>
      <c r="K1080" s="31"/>
      <c r="L1080" s="31"/>
      <c r="M1080" s="31"/>
      <c r="N1080" s="28"/>
      <c r="O1080" s="28"/>
      <c r="P1080" s="28"/>
      <c r="Q1080" s="28"/>
      <c r="R1080" s="28"/>
      <c r="S1080" s="28"/>
      <c r="T1080" s="31"/>
      <c r="U1080" s="43"/>
      <c r="V1080" s="25"/>
      <c r="W1080" s="25"/>
      <c r="X1080" s="25"/>
      <c r="Y1080" s="25"/>
      <c r="Z1080" s="25"/>
      <c r="AA1080" s="25"/>
      <c r="AB1080" s="25"/>
      <c r="AC1080" s="37"/>
      <c r="AD1080" s="25"/>
      <c r="AE1080" s="25"/>
      <c r="AF1080" s="25"/>
      <c r="AG1080" s="25"/>
      <c r="AH1080" s="25"/>
      <c r="AI1080" s="25"/>
      <c r="AJ1080" s="25"/>
      <c r="AK1080" s="25"/>
      <c r="AL1080" s="25"/>
      <c r="AM1080" s="25"/>
      <c r="AN1080" s="25"/>
      <c r="AO1080" s="25"/>
      <c r="AP1080" s="25"/>
      <c r="AQ1080" s="38"/>
      <c r="AR1080" s="25"/>
      <c r="AS1080" s="25"/>
      <c r="AW1080" s="25"/>
      <c r="AX1080" s="38"/>
    </row>
    <row r="1081" spans="1:50" s="27" customFormat="1">
      <c r="A1081" s="44"/>
      <c r="B1081" s="23"/>
      <c r="C1081" s="44"/>
      <c r="D1081" s="44"/>
      <c r="E1081" s="44"/>
      <c r="F1081" s="44"/>
      <c r="G1081" s="25"/>
      <c r="H1081" s="25"/>
      <c r="I1081" s="12"/>
      <c r="J1081" s="44"/>
      <c r="K1081" s="31"/>
      <c r="L1081" s="31"/>
      <c r="M1081" s="31"/>
      <c r="N1081" s="28"/>
      <c r="O1081" s="28"/>
      <c r="P1081" s="28"/>
      <c r="Q1081" s="28"/>
      <c r="R1081" s="28"/>
      <c r="S1081" s="28"/>
      <c r="T1081" s="31"/>
      <c r="U1081" s="43"/>
      <c r="V1081" s="25"/>
      <c r="W1081" s="25"/>
      <c r="X1081" s="25"/>
      <c r="Y1081" s="25"/>
      <c r="Z1081" s="25"/>
      <c r="AA1081" s="25"/>
      <c r="AB1081" s="25"/>
      <c r="AC1081" s="37"/>
      <c r="AD1081" s="25"/>
      <c r="AE1081" s="25"/>
      <c r="AF1081" s="25"/>
      <c r="AG1081" s="25"/>
      <c r="AH1081" s="25"/>
      <c r="AI1081" s="25"/>
      <c r="AJ1081" s="25"/>
      <c r="AK1081" s="25"/>
      <c r="AL1081" s="25"/>
      <c r="AM1081" s="25"/>
      <c r="AN1081" s="25"/>
      <c r="AO1081" s="25"/>
      <c r="AP1081" s="25"/>
      <c r="AQ1081" s="38"/>
      <c r="AR1081" s="25"/>
      <c r="AS1081" s="25"/>
      <c r="AW1081" s="25"/>
      <c r="AX1081" s="38"/>
    </row>
    <row r="1082" spans="1:50" s="27" customFormat="1">
      <c r="A1082" s="44"/>
      <c r="B1082" s="23"/>
      <c r="C1082" s="44"/>
      <c r="D1082" s="44"/>
      <c r="E1082" s="44"/>
      <c r="F1082" s="44"/>
      <c r="G1082" s="25"/>
      <c r="H1082" s="25"/>
      <c r="I1082" s="12"/>
      <c r="J1082" s="44"/>
      <c r="K1082" s="31"/>
      <c r="L1082" s="31"/>
      <c r="M1082" s="31"/>
      <c r="N1082" s="28"/>
      <c r="O1082" s="28"/>
      <c r="P1082" s="28"/>
      <c r="Q1082" s="28"/>
      <c r="R1082" s="28"/>
      <c r="S1082" s="28"/>
      <c r="T1082" s="31"/>
      <c r="U1082" s="43"/>
      <c r="V1082" s="25"/>
      <c r="W1082" s="25"/>
      <c r="X1082" s="25"/>
      <c r="Y1082" s="25"/>
      <c r="Z1082" s="25"/>
      <c r="AA1082" s="25"/>
      <c r="AB1082" s="25"/>
      <c r="AC1082" s="37"/>
      <c r="AD1082" s="25"/>
      <c r="AE1082" s="25"/>
      <c r="AF1082" s="25"/>
      <c r="AG1082" s="25"/>
      <c r="AH1082" s="25"/>
      <c r="AI1082" s="25"/>
      <c r="AJ1082" s="25"/>
      <c r="AK1082" s="25"/>
      <c r="AL1082" s="25"/>
      <c r="AM1082" s="25"/>
      <c r="AN1082" s="25"/>
      <c r="AO1082" s="25"/>
      <c r="AP1082" s="25"/>
      <c r="AQ1082" s="38"/>
      <c r="AR1082" s="25"/>
      <c r="AS1082" s="25"/>
      <c r="AW1082" s="25"/>
      <c r="AX1082" s="38"/>
    </row>
    <row r="1083" spans="1:50" s="27" customFormat="1">
      <c r="A1083" s="44"/>
      <c r="B1083" s="23"/>
      <c r="C1083" s="44"/>
      <c r="D1083" s="44"/>
      <c r="E1083" s="44"/>
      <c r="F1083" s="44"/>
      <c r="G1083" s="25"/>
      <c r="H1083" s="25"/>
      <c r="I1083" s="12"/>
      <c r="J1083" s="44"/>
      <c r="K1083" s="31"/>
      <c r="L1083" s="31"/>
      <c r="M1083" s="31"/>
      <c r="N1083" s="28"/>
      <c r="O1083" s="28"/>
      <c r="P1083" s="28"/>
      <c r="Q1083" s="28"/>
      <c r="R1083" s="28"/>
      <c r="S1083" s="28"/>
      <c r="T1083" s="31"/>
      <c r="U1083" s="43"/>
      <c r="V1083" s="25"/>
      <c r="W1083" s="25"/>
      <c r="X1083" s="25"/>
      <c r="Y1083" s="25"/>
      <c r="Z1083" s="25"/>
      <c r="AA1083" s="25"/>
      <c r="AB1083" s="25"/>
      <c r="AC1083" s="37"/>
      <c r="AD1083" s="25"/>
      <c r="AE1083" s="25"/>
      <c r="AF1083" s="25"/>
      <c r="AG1083" s="25"/>
      <c r="AH1083" s="25"/>
      <c r="AI1083" s="25"/>
      <c r="AJ1083" s="25"/>
      <c r="AK1083" s="25"/>
      <c r="AL1083" s="25"/>
      <c r="AM1083" s="25"/>
      <c r="AN1083" s="25"/>
      <c r="AO1083" s="25"/>
      <c r="AP1083" s="25"/>
      <c r="AQ1083" s="38"/>
      <c r="AR1083" s="25"/>
      <c r="AS1083" s="25"/>
      <c r="AW1083" s="25"/>
      <c r="AX1083" s="38"/>
    </row>
    <row r="1084" spans="1:50" s="27" customFormat="1">
      <c r="A1084" s="44"/>
      <c r="B1084" s="23"/>
      <c r="C1084" s="44"/>
      <c r="D1084" s="44"/>
      <c r="E1084" s="44"/>
      <c r="F1084" s="44"/>
      <c r="G1084" s="25"/>
      <c r="H1084" s="25"/>
      <c r="I1084" s="12"/>
      <c r="J1084" s="44"/>
      <c r="K1084" s="31"/>
      <c r="L1084" s="31"/>
      <c r="M1084" s="31"/>
      <c r="N1084" s="28"/>
      <c r="O1084" s="28"/>
      <c r="P1084" s="28"/>
      <c r="Q1084" s="28"/>
      <c r="R1084" s="28"/>
      <c r="S1084" s="28"/>
      <c r="T1084" s="31"/>
      <c r="U1084" s="43"/>
      <c r="V1084" s="25"/>
      <c r="W1084" s="25"/>
      <c r="X1084" s="25"/>
      <c r="Y1084" s="25"/>
      <c r="Z1084" s="25"/>
      <c r="AA1084" s="25"/>
      <c r="AB1084" s="25"/>
      <c r="AC1084" s="37"/>
      <c r="AD1084" s="25"/>
      <c r="AE1084" s="25"/>
      <c r="AF1084" s="25"/>
      <c r="AG1084" s="25"/>
      <c r="AH1084" s="25"/>
      <c r="AI1084" s="25"/>
      <c r="AJ1084" s="25"/>
      <c r="AK1084" s="25"/>
      <c r="AL1084" s="25"/>
      <c r="AM1084" s="25"/>
      <c r="AN1084" s="25"/>
      <c r="AO1084" s="25"/>
      <c r="AP1084" s="25"/>
      <c r="AQ1084" s="38"/>
      <c r="AR1084" s="25"/>
      <c r="AS1084" s="25"/>
      <c r="AW1084" s="25"/>
      <c r="AX1084" s="38"/>
    </row>
    <row r="1085" spans="1:50" s="27" customFormat="1">
      <c r="A1085" s="44"/>
      <c r="B1085" s="23"/>
      <c r="C1085" s="44"/>
      <c r="D1085" s="44"/>
      <c r="E1085" s="44"/>
      <c r="F1085" s="44"/>
      <c r="G1085" s="25"/>
      <c r="H1085" s="25"/>
      <c r="I1085" s="12"/>
      <c r="J1085" s="44"/>
      <c r="K1085" s="31"/>
      <c r="L1085" s="31"/>
      <c r="M1085" s="31"/>
      <c r="N1085" s="28"/>
      <c r="O1085" s="28"/>
      <c r="P1085" s="28"/>
      <c r="Q1085" s="28"/>
      <c r="R1085" s="28"/>
      <c r="S1085" s="28"/>
      <c r="T1085" s="31"/>
      <c r="U1085" s="43"/>
      <c r="V1085" s="25"/>
      <c r="W1085" s="25"/>
      <c r="X1085" s="25"/>
      <c r="Y1085" s="25"/>
      <c r="Z1085" s="25"/>
      <c r="AA1085" s="25"/>
      <c r="AB1085" s="25"/>
      <c r="AC1085" s="37"/>
      <c r="AD1085" s="25"/>
      <c r="AE1085" s="25"/>
      <c r="AF1085" s="25"/>
      <c r="AG1085" s="25"/>
      <c r="AH1085" s="25"/>
      <c r="AI1085" s="25"/>
      <c r="AJ1085" s="25"/>
      <c r="AK1085" s="25"/>
      <c r="AL1085" s="25"/>
      <c r="AM1085" s="25"/>
      <c r="AN1085" s="25"/>
      <c r="AO1085" s="25"/>
      <c r="AP1085" s="25"/>
      <c r="AQ1085" s="38"/>
      <c r="AR1085" s="25"/>
      <c r="AS1085" s="25"/>
      <c r="AW1085" s="25"/>
      <c r="AX1085" s="38"/>
    </row>
    <row r="1086" spans="1:50" s="27" customFormat="1">
      <c r="A1086" s="44"/>
      <c r="B1086" s="23"/>
      <c r="C1086" s="44"/>
      <c r="D1086" s="44"/>
      <c r="E1086" s="44"/>
      <c r="F1086" s="44"/>
      <c r="G1086" s="25"/>
      <c r="H1086" s="25"/>
      <c r="I1086" s="12"/>
      <c r="J1086" s="44"/>
      <c r="K1086" s="31"/>
      <c r="L1086" s="31"/>
      <c r="M1086" s="31"/>
      <c r="N1086" s="28"/>
      <c r="O1086" s="28"/>
      <c r="P1086" s="28"/>
      <c r="Q1086" s="28"/>
      <c r="R1086" s="28"/>
      <c r="S1086" s="28"/>
      <c r="T1086" s="31"/>
      <c r="U1086" s="43"/>
      <c r="V1086" s="25"/>
      <c r="W1086" s="25"/>
      <c r="X1086" s="25"/>
      <c r="Y1086" s="25"/>
      <c r="Z1086" s="25"/>
      <c r="AA1086" s="25"/>
      <c r="AB1086" s="25"/>
      <c r="AC1086" s="37"/>
      <c r="AD1086" s="25"/>
      <c r="AE1086" s="25"/>
      <c r="AF1086" s="25"/>
      <c r="AG1086" s="25"/>
      <c r="AH1086" s="25"/>
      <c r="AI1086" s="25"/>
      <c r="AJ1086" s="25"/>
      <c r="AK1086" s="25"/>
      <c r="AL1086" s="25"/>
      <c r="AM1086" s="25"/>
      <c r="AN1086" s="25"/>
      <c r="AO1086" s="25"/>
      <c r="AP1086" s="25"/>
      <c r="AQ1086" s="38"/>
      <c r="AR1086" s="25"/>
      <c r="AS1086" s="25"/>
      <c r="AW1086" s="25"/>
      <c r="AX1086" s="38"/>
    </row>
    <row r="1087" spans="1:50" s="27" customFormat="1">
      <c r="A1087" s="44"/>
      <c r="B1087" s="23"/>
      <c r="C1087" s="44"/>
      <c r="D1087" s="44"/>
      <c r="E1087" s="44"/>
      <c r="F1087" s="44"/>
      <c r="G1087" s="25"/>
      <c r="H1087" s="25"/>
      <c r="I1087" s="12"/>
      <c r="J1087" s="44"/>
      <c r="K1087" s="31"/>
      <c r="L1087" s="31"/>
      <c r="M1087" s="31"/>
      <c r="N1087" s="28"/>
      <c r="O1087" s="28"/>
      <c r="P1087" s="28"/>
      <c r="Q1087" s="28"/>
      <c r="R1087" s="28"/>
      <c r="S1087" s="28"/>
      <c r="T1087" s="31"/>
      <c r="U1087" s="43"/>
      <c r="V1087" s="25"/>
      <c r="W1087" s="25"/>
      <c r="X1087" s="25"/>
      <c r="Y1087" s="25"/>
      <c r="Z1087" s="25"/>
      <c r="AA1087" s="25"/>
      <c r="AB1087" s="25"/>
      <c r="AC1087" s="37"/>
      <c r="AD1087" s="25"/>
      <c r="AE1087" s="25"/>
      <c r="AF1087" s="25"/>
      <c r="AG1087" s="25"/>
      <c r="AH1087" s="25"/>
      <c r="AI1087" s="25"/>
      <c r="AJ1087" s="25"/>
      <c r="AK1087" s="25"/>
      <c r="AL1087" s="25"/>
      <c r="AM1087" s="25"/>
      <c r="AN1087" s="25"/>
      <c r="AO1087" s="25"/>
      <c r="AP1087" s="25"/>
      <c r="AQ1087" s="38"/>
      <c r="AR1087" s="25"/>
      <c r="AS1087" s="25"/>
      <c r="AW1087" s="25"/>
      <c r="AX1087" s="38"/>
    </row>
    <row r="1088" spans="1:50" s="27" customFormat="1">
      <c r="A1088" s="44"/>
      <c r="B1088" s="23"/>
      <c r="C1088" s="44"/>
      <c r="D1088" s="44"/>
      <c r="E1088" s="44"/>
      <c r="F1088" s="44"/>
      <c r="G1088" s="25"/>
      <c r="H1088" s="25"/>
      <c r="I1088" s="12"/>
      <c r="J1088" s="44"/>
      <c r="K1088" s="31"/>
      <c r="L1088" s="31"/>
      <c r="M1088" s="31"/>
      <c r="N1088" s="28"/>
      <c r="O1088" s="28"/>
      <c r="P1088" s="28"/>
      <c r="Q1088" s="28"/>
      <c r="R1088" s="28"/>
      <c r="S1088" s="28"/>
      <c r="T1088" s="31"/>
      <c r="U1088" s="43"/>
      <c r="V1088" s="25"/>
      <c r="W1088" s="25"/>
      <c r="X1088" s="25"/>
      <c r="Y1088" s="25"/>
      <c r="Z1088" s="25"/>
      <c r="AA1088" s="25"/>
      <c r="AB1088" s="25"/>
      <c r="AC1088" s="37"/>
      <c r="AD1088" s="25"/>
      <c r="AE1088" s="25"/>
      <c r="AF1088" s="25"/>
      <c r="AG1088" s="25"/>
      <c r="AH1088" s="25"/>
      <c r="AI1088" s="25"/>
      <c r="AJ1088" s="25"/>
      <c r="AK1088" s="25"/>
      <c r="AL1088" s="25"/>
      <c r="AM1088" s="25"/>
      <c r="AN1088" s="25"/>
      <c r="AO1088" s="25"/>
      <c r="AP1088" s="25"/>
      <c r="AQ1088" s="38"/>
      <c r="AR1088" s="25"/>
      <c r="AS1088" s="25"/>
      <c r="AW1088" s="25"/>
      <c r="AX1088" s="38"/>
    </row>
    <row r="1089" spans="1:50" s="27" customFormat="1">
      <c r="A1089" s="44"/>
      <c r="B1089" s="23"/>
      <c r="C1089" s="44"/>
      <c r="D1089" s="44"/>
      <c r="E1089" s="44"/>
      <c r="F1089" s="44"/>
      <c r="G1089" s="25"/>
      <c r="H1089" s="25"/>
      <c r="I1089" s="12"/>
      <c r="J1089" s="44"/>
      <c r="K1089" s="31"/>
      <c r="L1089" s="31"/>
      <c r="M1089" s="31"/>
      <c r="N1089" s="28"/>
      <c r="O1089" s="28"/>
      <c r="P1089" s="28"/>
      <c r="Q1089" s="28"/>
      <c r="R1089" s="28"/>
      <c r="S1089" s="28"/>
      <c r="T1089" s="31"/>
      <c r="U1089" s="43"/>
      <c r="V1089" s="25"/>
      <c r="W1089" s="25"/>
      <c r="X1089" s="25"/>
      <c r="Y1089" s="25"/>
      <c r="Z1089" s="25"/>
      <c r="AA1089" s="25"/>
      <c r="AB1089" s="25"/>
      <c r="AC1089" s="37"/>
      <c r="AD1089" s="25"/>
      <c r="AE1089" s="25"/>
      <c r="AF1089" s="25"/>
      <c r="AG1089" s="25"/>
      <c r="AH1089" s="25"/>
      <c r="AI1089" s="25"/>
      <c r="AJ1089" s="25"/>
      <c r="AK1089" s="25"/>
      <c r="AL1089" s="25"/>
      <c r="AM1089" s="25"/>
      <c r="AN1089" s="25"/>
      <c r="AO1089" s="25"/>
      <c r="AP1089" s="25"/>
      <c r="AQ1089" s="38"/>
      <c r="AR1089" s="25"/>
      <c r="AS1089" s="25"/>
      <c r="AW1089" s="25"/>
      <c r="AX1089" s="38"/>
    </row>
    <row r="1090" spans="1:50" s="27" customFormat="1">
      <c r="A1090" s="44"/>
      <c r="B1090" s="23"/>
      <c r="C1090" s="44"/>
      <c r="D1090" s="44"/>
      <c r="E1090" s="44"/>
      <c r="F1090" s="44"/>
      <c r="G1090" s="25"/>
      <c r="H1090" s="25"/>
      <c r="I1090" s="12"/>
      <c r="J1090" s="44"/>
      <c r="K1090" s="31"/>
      <c r="L1090" s="31"/>
      <c r="M1090" s="31"/>
      <c r="N1090" s="28"/>
      <c r="O1090" s="28"/>
      <c r="P1090" s="28"/>
      <c r="Q1090" s="28"/>
      <c r="R1090" s="28"/>
      <c r="S1090" s="28"/>
      <c r="T1090" s="31"/>
      <c r="U1090" s="43"/>
      <c r="V1090" s="25"/>
      <c r="W1090" s="25"/>
      <c r="X1090" s="25"/>
      <c r="Y1090" s="25"/>
      <c r="Z1090" s="25"/>
      <c r="AA1090" s="25"/>
      <c r="AB1090" s="25"/>
      <c r="AC1090" s="37"/>
      <c r="AD1090" s="25"/>
      <c r="AE1090" s="25"/>
      <c r="AF1090" s="25"/>
      <c r="AG1090" s="25"/>
      <c r="AH1090" s="25"/>
      <c r="AI1090" s="25"/>
      <c r="AJ1090" s="25"/>
      <c r="AK1090" s="25"/>
      <c r="AL1090" s="25"/>
      <c r="AM1090" s="25"/>
      <c r="AN1090" s="25"/>
      <c r="AO1090" s="25"/>
      <c r="AP1090" s="25"/>
      <c r="AQ1090" s="38"/>
      <c r="AR1090" s="25"/>
      <c r="AS1090" s="25"/>
      <c r="AW1090" s="25"/>
      <c r="AX1090" s="38"/>
    </row>
    <row r="1091" spans="1:50" s="27" customFormat="1">
      <c r="A1091" s="44"/>
      <c r="B1091" s="23"/>
      <c r="C1091" s="44"/>
      <c r="D1091" s="44"/>
      <c r="E1091" s="44"/>
      <c r="F1091" s="44"/>
      <c r="G1091" s="25"/>
      <c r="H1091" s="25"/>
      <c r="I1091" s="12"/>
      <c r="J1091" s="44"/>
      <c r="K1091" s="31"/>
      <c r="L1091" s="31"/>
      <c r="M1091" s="31"/>
      <c r="N1091" s="28"/>
      <c r="O1091" s="28"/>
      <c r="P1091" s="28"/>
      <c r="Q1091" s="28"/>
      <c r="R1091" s="28"/>
      <c r="S1091" s="28"/>
      <c r="T1091" s="31"/>
      <c r="U1091" s="43"/>
      <c r="V1091" s="25"/>
      <c r="W1091" s="25"/>
      <c r="X1091" s="25"/>
      <c r="Y1091" s="25"/>
      <c r="Z1091" s="25"/>
      <c r="AA1091" s="25"/>
      <c r="AB1091" s="25"/>
      <c r="AC1091" s="37"/>
      <c r="AD1091" s="25"/>
      <c r="AE1091" s="25"/>
      <c r="AF1091" s="25"/>
      <c r="AG1091" s="25"/>
      <c r="AH1091" s="25"/>
      <c r="AI1091" s="25"/>
      <c r="AJ1091" s="25"/>
      <c r="AK1091" s="25"/>
      <c r="AL1091" s="25"/>
      <c r="AM1091" s="25"/>
      <c r="AN1091" s="25"/>
      <c r="AO1091" s="25"/>
      <c r="AP1091" s="25"/>
      <c r="AQ1091" s="38"/>
      <c r="AR1091" s="25"/>
      <c r="AS1091" s="25"/>
      <c r="AW1091" s="25"/>
      <c r="AX1091" s="38"/>
    </row>
    <row r="1092" spans="1:50" s="27" customFormat="1">
      <c r="A1092" s="44"/>
      <c r="B1092" s="23"/>
      <c r="C1092" s="44"/>
      <c r="D1092" s="44"/>
      <c r="E1092" s="44"/>
      <c r="F1092" s="44"/>
      <c r="G1092" s="25"/>
      <c r="H1092" s="25"/>
      <c r="I1092" s="12"/>
      <c r="J1092" s="44"/>
      <c r="K1092" s="31"/>
      <c r="L1092" s="31"/>
      <c r="M1092" s="31"/>
      <c r="N1092" s="28"/>
      <c r="O1092" s="28"/>
      <c r="P1092" s="28"/>
      <c r="Q1092" s="28"/>
      <c r="R1092" s="28"/>
      <c r="S1092" s="28"/>
      <c r="T1092" s="31"/>
      <c r="U1092" s="43"/>
      <c r="V1092" s="25"/>
      <c r="W1092" s="25"/>
      <c r="X1092" s="25"/>
      <c r="Y1092" s="25"/>
      <c r="Z1092" s="25"/>
      <c r="AA1092" s="25"/>
      <c r="AB1092" s="25"/>
      <c r="AC1092" s="37"/>
      <c r="AD1092" s="25"/>
      <c r="AE1092" s="25"/>
      <c r="AF1092" s="25"/>
      <c r="AG1092" s="25"/>
      <c r="AH1092" s="25"/>
      <c r="AI1092" s="25"/>
      <c r="AJ1092" s="25"/>
      <c r="AK1092" s="25"/>
      <c r="AL1092" s="25"/>
      <c r="AM1092" s="25"/>
      <c r="AN1092" s="25"/>
      <c r="AO1092" s="25"/>
      <c r="AP1092" s="25"/>
      <c r="AQ1092" s="38"/>
      <c r="AR1092" s="25"/>
      <c r="AS1092" s="25"/>
      <c r="AW1092" s="25"/>
      <c r="AX1092" s="38"/>
    </row>
    <row r="1093" spans="1:50" s="27" customFormat="1">
      <c r="A1093" s="44"/>
      <c r="B1093" s="23"/>
      <c r="C1093" s="44"/>
      <c r="D1093" s="44"/>
      <c r="E1093" s="44"/>
      <c r="F1093" s="44"/>
      <c r="G1093" s="25"/>
      <c r="H1093" s="25"/>
      <c r="I1093" s="12"/>
      <c r="J1093" s="44"/>
      <c r="K1093" s="31"/>
      <c r="L1093" s="31"/>
      <c r="M1093" s="31"/>
      <c r="N1093" s="28"/>
      <c r="O1093" s="28"/>
      <c r="P1093" s="28"/>
      <c r="Q1093" s="28"/>
      <c r="R1093" s="28"/>
      <c r="S1093" s="28"/>
      <c r="T1093" s="31"/>
      <c r="U1093" s="43"/>
      <c r="V1093" s="25"/>
      <c r="W1093" s="25"/>
      <c r="X1093" s="25"/>
      <c r="Y1093" s="25"/>
      <c r="Z1093" s="25"/>
      <c r="AA1093" s="25"/>
      <c r="AB1093" s="25"/>
      <c r="AC1093" s="37"/>
      <c r="AD1093" s="25"/>
      <c r="AE1093" s="25"/>
      <c r="AF1093" s="25"/>
      <c r="AG1093" s="25"/>
      <c r="AH1093" s="25"/>
      <c r="AI1093" s="25"/>
      <c r="AJ1093" s="25"/>
      <c r="AK1093" s="25"/>
      <c r="AL1093" s="25"/>
      <c r="AM1093" s="25"/>
      <c r="AN1093" s="25"/>
      <c r="AO1093" s="25"/>
      <c r="AP1093" s="25"/>
      <c r="AQ1093" s="38"/>
      <c r="AR1093" s="25"/>
      <c r="AS1093" s="25"/>
      <c r="AW1093" s="25"/>
      <c r="AX1093" s="38"/>
    </row>
    <row r="1094" spans="1:50" s="27" customFormat="1">
      <c r="A1094" s="44"/>
      <c r="B1094" s="23"/>
      <c r="C1094" s="44"/>
      <c r="D1094" s="44"/>
      <c r="E1094" s="44"/>
      <c r="F1094" s="44"/>
      <c r="G1094" s="25"/>
      <c r="H1094" s="25"/>
      <c r="I1094" s="12"/>
      <c r="J1094" s="44"/>
      <c r="K1094" s="31"/>
      <c r="L1094" s="31"/>
      <c r="M1094" s="31"/>
      <c r="N1094" s="28"/>
      <c r="O1094" s="28"/>
      <c r="P1094" s="28"/>
      <c r="Q1094" s="28"/>
      <c r="R1094" s="28"/>
      <c r="S1094" s="28"/>
      <c r="T1094" s="31"/>
      <c r="U1094" s="43"/>
      <c r="V1094" s="25"/>
      <c r="W1094" s="25"/>
      <c r="X1094" s="25"/>
      <c r="Y1094" s="25"/>
      <c r="Z1094" s="25"/>
      <c r="AA1094" s="25"/>
      <c r="AB1094" s="25"/>
      <c r="AC1094" s="37"/>
      <c r="AD1094" s="25"/>
      <c r="AE1094" s="25"/>
      <c r="AF1094" s="25"/>
      <c r="AG1094" s="25"/>
      <c r="AH1094" s="25"/>
      <c r="AI1094" s="25"/>
      <c r="AJ1094" s="25"/>
      <c r="AK1094" s="25"/>
      <c r="AL1094" s="25"/>
      <c r="AM1094" s="25"/>
      <c r="AN1094" s="25"/>
      <c r="AO1094" s="25"/>
      <c r="AP1094" s="25"/>
      <c r="AQ1094" s="38"/>
      <c r="AR1094" s="25"/>
      <c r="AS1094" s="25"/>
      <c r="AW1094" s="25"/>
      <c r="AX1094" s="38"/>
    </row>
    <row r="1095" spans="1:50" s="27" customFormat="1">
      <c r="A1095" s="44"/>
      <c r="B1095" s="23"/>
      <c r="C1095" s="44"/>
      <c r="D1095" s="44"/>
      <c r="E1095" s="44"/>
      <c r="F1095" s="44"/>
      <c r="G1095" s="25"/>
      <c r="H1095" s="25"/>
      <c r="I1095" s="12"/>
      <c r="J1095" s="44"/>
      <c r="K1095" s="31"/>
      <c r="L1095" s="31"/>
      <c r="M1095" s="31"/>
      <c r="N1095" s="28"/>
      <c r="O1095" s="28"/>
      <c r="P1095" s="28"/>
      <c r="Q1095" s="28"/>
      <c r="R1095" s="28"/>
      <c r="S1095" s="28"/>
      <c r="T1095" s="31"/>
      <c r="U1095" s="43"/>
      <c r="V1095" s="25"/>
      <c r="W1095" s="25"/>
      <c r="X1095" s="25"/>
      <c r="Y1095" s="25"/>
      <c r="Z1095" s="25"/>
      <c r="AA1095" s="25"/>
      <c r="AB1095" s="25"/>
      <c r="AC1095" s="37"/>
      <c r="AD1095" s="25"/>
      <c r="AE1095" s="25"/>
      <c r="AF1095" s="25"/>
      <c r="AG1095" s="25"/>
      <c r="AH1095" s="25"/>
      <c r="AI1095" s="25"/>
      <c r="AJ1095" s="25"/>
      <c r="AK1095" s="25"/>
      <c r="AL1095" s="25"/>
      <c r="AM1095" s="25"/>
      <c r="AN1095" s="25"/>
      <c r="AO1095" s="25"/>
      <c r="AP1095" s="25"/>
      <c r="AQ1095" s="38"/>
      <c r="AR1095" s="25"/>
      <c r="AS1095" s="25"/>
      <c r="AW1095" s="25"/>
      <c r="AX1095" s="38"/>
    </row>
    <row r="1096" spans="1:50" s="27" customFormat="1">
      <c r="A1096" s="44"/>
      <c r="B1096" s="23"/>
      <c r="C1096" s="44"/>
      <c r="D1096" s="44"/>
      <c r="E1096" s="44"/>
      <c r="F1096" s="44"/>
      <c r="G1096" s="25"/>
      <c r="H1096" s="25"/>
      <c r="I1096" s="12"/>
      <c r="J1096" s="44"/>
      <c r="K1096" s="31"/>
      <c r="L1096" s="31"/>
      <c r="M1096" s="31"/>
      <c r="N1096" s="28"/>
      <c r="O1096" s="28"/>
      <c r="P1096" s="28"/>
      <c r="Q1096" s="28"/>
      <c r="R1096" s="28"/>
      <c r="S1096" s="28"/>
      <c r="T1096" s="31"/>
      <c r="U1096" s="43"/>
      <c r="V1096" s="25"/>
      <c r="W1096" s="25"/>
      <c r="X1096" s="25"/>
      <c r="Y1096" s="25"/>
      <c r="Z1096" s="25"/>
      <c r="AA1096" s="25"/>
      <c r="AB1096" s="25"/>
      <c r="AC1096" s="37"/>
      <c r="AD1096" s="25"/>
      <c r="AE1096" s="25"/>
      <c r="AF1096" s="25"/>
      <c r="AG1096" s="25"/>
      <c r="AH1096" s="25"/>
      <c r="AI1096" s="25"/>
      <c r="AJ1096" s="25"/>
      <c r="AK1096" s="25"/>
      <c r="AL1096" s="25"/>
      <c r="AM1096" s="25"/>
      <c r="AN1096" s="25"/>
      <c r="AO1096" s="25"/>
      <c r="AP1096" s="25"/>
      <c r="AQ1096" s="38"/>
      <c r="AR1096" s="25"/>
      <c r="AS1096" s="25"/>
      <c r="AW1096" s="25"/>
      <c r="AX1096" s="38"/>
    </row>
    <row r="1097" spans="1:50" s="27" customFormat="1">
      <c r="A1097" s="44"/>
      <c r="B1097" s="23"/>
      <c r="C1097" s="44"/>
      <c r="D1097" s="44"/>
      <c r="E1097" s="44"/>
      <c r="F1097" s="44"/>
      <c r="G1097" s="25"/>
      <c r="H1097" s="25"/>
      <c r="I1097" s="12"/>
      <c r="J1097" s="44"/>
      <c r="K1097" s="31"/>
      <c r="L1097" s="31"/>
      <c r="M1097" s="31"/>
      <c r="N1097" s="28"/>
      <c r="O1097" s="28"/>
      <c r="P1097" s="28"/>
      <c r="Q1097" s="28"/>
      <c r="R1097" s="28"/>
      <c r="S1097" s="28"/>
      <c r="T1097" s="31"/>
      <c r="U1097" s="43"/>
      <c r="V1097" s="25"/>
      <c r="W1097" s="25"/>
      <c r="X1097" s="25"/>
      <c r="Y1097" s="25"/>
      <c r="Z1097" s="25"/>
      <c r="AA1097" s="25"/>
      <c r="AB1097" s="25"/>
      <c r="AC1097" s="37"/>
      <c r="AD1097" s="25"/>
      <c r="AE1097" s="25"/>
      <c r="AF1097" s="25"/>
      <c r="AG1097" s="25"/>
      <c r="AH1097" s="25"/>
      <c r="AI1097" s="25"/>
      <c r="AJ1097" s="25"/>
      <c r="AK1097" s="25"/>
      <c r="AL1097" s="25"/>
      <c r="AM1097" s="25"/>
      <c r="AN1097" s="25"/>
      <c r="AO1097" s="25"/>
      <c r="AP1097" s="25"/>
      <c r="AQ1097" s="38"/>
      <c r="AR1097" s="25"/>
      <c r="AS1097" s="25"/>
      <c r="AW1097" s="25"/>
      <c r="AX1097" s="38"/>
    </row>
    <row r="1098" spans="1:50" s="27" customFormat="1">
      <c r="A1098" s="44"/>
      <c r="B1098" s="23"/>
      <c r="C1098" s="44"/>
      <c r="D1098" s="44"/>
      <c r="E1098" s="44"/>
      <c r="F1098" s="44"/>
      <c r="G1098" s="25"/>
      <c r="H1098" s="25"/>
      <c r="I1098" s="12"/>
      <c r="J1098" s="44"/>
      <c r="K1098" s="31"/>
      <c r="L1098" s="31"/>
      <c r="M1098" s="31"/>
      <c r="N1098" s="28"/>
      <c r="O1098" s="28"/>
      <c r="P1098" s="28"/>
      <c r="Q1098" s="28"/>
      <c r="R1098" s="28"/>
      <c r="S1098" s="28"/>
      <c r="T1098" s="31"/>
      <c r="U1098" s="43"/>
      <c r="V1098" s="25"/>
      <c r="W1098" s="25"/>
      <c r="X1098" s="25"/>
      <c r="Y1098" s="25"/>
      <c r="Z1098" s="25"/>
      <c r="AA1098" s="25"/>
      <c r="AB1098" s="25"/>
      <c r="AC1098" s="37"/>
      <c r="AD1098" s="25"/>
      <c r="AE1098" s="25"/>
      <c r="AF1098" s="25"/>
      <c r="AG1098" s="25"/>
      <c r="AH1098" s="25"/>
      <c r="AI1098" s="25"/>
      <c r="AJ1098" s="25"/>
      <c r="AK1098" s="25"/>
      <c r="AL1098" s="25"/>
      <c r="AM1098" s="25"/>
      <c r="AN1098" s="25"/>
      <c r="AO1098" s="25"/>
      <c r="AP1098" s="25"/>
      <c r="AQ1098" s="38"/>
      <c r="AR1098" s="25"/>
      <c r="AS1098" s="25"/>
      <c r="AW1098" s="25"/>
      <c r="AX1098" s="38"/>
    </row>
    <row r="1099" spans="1:50" s="27" customFormat="1">
      <c r="A1099" s="44"/>
      <c r="B1099" s="23"/>
      <c r="C1099" s="44"/>
      <c r="D1099" s="44"/>
      <c r="E1099" s="44"/>
      <c r="F1099" s="44"/>
      <c r="G1099" s="25"/>
      <c r="H1099" s="25"/>
      <c r="I1099" s="12"/>
      <c r="J1099" s="44"/>
      <c r="K1099" s="31"/>
      <c r="L1099" s="31"/>
      <c r="M1099" s="31"/>
      <c r="N1099" s="28"/>
      <c r="O1099" s="28"/>
      <c r="P1099" s="28"/>
      <c r="Q1099" s="28"/>
      <c r="R1099" s="28"/>
      <c r="S1099" s="28"/>
      <c r="T1099" s="31"/>
      <c r="U1099" s="43"/>
      <c r="V1099" s="25"/>
      <c r="W1099" s="25"/>
      <c r="X1099" s="25"/>
      <c r="Y1099" s="25"/>
      <c r="Z1099" s="25"/>
      <c r="AA1099" s="25"/>
      <c r="AB1099" s="25"/>
      <c r="AC1099" s="37"/>
      <c r="AD1099" s="25"/>
      <c r="AE1099" s="25"/>
      <c r="AF1099" s="25"/>
      <c r="AG1099" s="25"/>
      <c r="AH1099" s="25"/>
      <c r="AI1099" s="25"/>
      <c r="AJ1099" s="25"/>
      <c r="AK1099" s="25"/>
      <c r="AL1099" s="25"/>
      <c r="AM1099" s="25"/>
      <c r="AN1099" s="25"/>
      <c r="AO1099" s="25"/>
      <c r="AP1099" s="25"/>
      <c r="AQ1099" s="38"/>
      <c r="AR1099" s="25"/>
      <c r="AS1099" s="25"/>
      <c r="AW1099" s="25"/>
      <c r="AX1099" s="38"/>
    </row>
    <row r="1100" spans="1:50" s="27" customFormat="1">
      <c r="A1100" s="44"/>
      <c r="B1100" s="23"/>
      <c r="C1100" s="44"/>
      <c r="D1100" s="44"/>
      <c r="E1100" s="44"/>
      <c r="F1100" s="44"/>
      <c r="G1100" s="25"/>
      <c r="H1100" s="25"/>
      <c r="I1100" s="12"/>
      <c r="J1100" s="44"/>
      <c r="K1100" s="31"/>
      <c r="L1100" s="31"/>
      <c r="M1100" s="31"/>
      <c r="N1100" s="28"/>
      <c r="O1100" s="28"/>
      <c r="P1100" s="28"/>
      <c r="Q1100" s="28"/>
      <c r="R1100" s="28"/>
      <c r="S1100" s="28"/>
      <c r="T1100" s="31"/>
      <c r="U1100" s="43"/>
      <c r="V1100" s="25"/>
      <c r="W1100" s="25"/>
      <c r="X1100" s="25"/>
      <c r="Y1100" s="25"/>
      <c r="Z1100" s="25"/>
      <c r="AA1100" s="25"/>
      <c r="AB1100" s="25"/>
      <c r="AC1100" s="37"/>
      <c r="AD1100" s="25"/>
      <c r="AE1100" s="25"/>
      <c r="AF1100" s="25"/>
      <c r="AG1100" s="25"/>
      <c r="AH1100" s="25"/>
      <c r="AI1100" s="25"/>
      <c r="AJ1100" s="25"/>
      <c r="AK1100" s="25"/>
      <c r="AL1100" s="25"/>
      <c r="AM1100" s="25"/>
      <c r="AN1100" s="25"/>
      <c r="AO1100" s="25"/>
      <c r="AP1100" s="25"/>
      <c r="AQ1100" s="38"/>
      <c r="AR1100" s="25"/>
      <c r="AS1100" s="25"/>
      <c r="AW1100" s="25"/>
      <c r="AX1100" s="38"/>
    </row>
    <row r="1101" spans="1:50" s="27" customFormat="1">
      <c r="A1101" s="44"/>
      <c r="B1101" s="23"/>
      <c r="C1101" s="44"/>
      <c r="D1101" s="44"/>
      <c r="E1101" s="44"/>
      <c r="F1101" s="44"/>
      <c r="G1101" s="25"/>
      <c r="H1101" s="25"/>
      <c r="I1101" s="12"/>
      <c r="J1101" s="44"/>
      <c r="K1101" s="31"/>
      <c r="L1101" s="31"/>
      <c r="M1101" s="31"/>
      <c r="N1101" s="28"/>
      <c r="O1101" s="28"/>
      <c r="P1101" s="28"/>
      <c r="Q1101" s="28"/>
      <c r="R1101" s="28"/>
      <c r="S1101" s="28"/>
      <c r="T1101" s="31"/>
      <c r="U1101" s="43"/>
      <c r="V1101" s="25"/>
      <c r="W1101" s="25"/>
      <c r="X1101" s="25"/>
      <c r="Y1101" s="25"/>
      <c r="Z1101" s="25"/>
      <c r="AA1101" s="25"/>
      <c r="AB1101" s="25"/>
      <c r="AC1101" s="37"/>
      <c r="AD1101" s="25"/>
      <c r="AE1101" s="25"/>
      <c r="AF1101" s="25"/>
      <c r="AG1101" s="25"/>
      <c r="AH1101" s="25"/>
      <c r="AI1101" s="25"/>
      <c r="AJ1101" s="25"/>
      <c r="AK1101" s="25"/>
      <c r="AL1101" s="25"/>
      <c r="AM1101" s="25"/>
      <c r="AN1101" s="25"/>
      <c r="AO1101" s="25"/>
      <c r="AP1101" s="25"/>
      <c r="AQ1101" s="38"/>
      <c r="AR1101" s="25"/>
      <c r="AS1101" s="25"/>
      <c r="AW1101" s="25"/>
      <c r="AX1101" s="38"/>
    </row>
    <row r="1102" spans="1:50" s="27" customFormat="1">
      <c r="A1102" s="44"/>
      <c r="B1102" s="23"/>
      <c r="C1102" s="44"/>
      <c r="D1102" s="44"/>
      <c r="E1102" s="44"/>
      <c r="F1102" s="44"/>
      <c r="G1102" s="25"/>
      <c r="H1102" s="25"/>
      <c r="I1102" s="12"/>
      <c r="J1102" s="44"/>
      <c r="K1102" s="31"/>
      <c r="L1102" s="31"/>
      <c r="M1102" s="31"/>
      <c r="N1102" s="28"/>
      <c r="O1102" s="28"/>
      <c r="P1102" s="28"/>
      <c r="Q1102" s="28"/>
      <c r="R1102" s="28"/>
      <c r="S1102" s="28"/>
      <c r="T1102" s="31"/>
      <c r="U1102" s="43"/>
      <c r="V1102" s="25"/>
      <c r="W1102" s="25"/>
      <c r="X1102" s="25"/>
      <c r="Y1102" s="25"/>
      <c r="Z1102" s="25"/>
      <c r="AA1102" s="25"/>
      <c r="AB1102" s="25"/>
      <c r="AC1102" s="37"/>
      <c r="AD1102" s="25"/>
      <c r="AE1102" s="25"/>
      <c r="AF1102" s="25"/>
      <c r="AG1102" s="25"/>
      <c r="AH1102" s="25"/>
      <c r="AI1102" s="25"/>
      <c r="AJ1102" s="25"/>
      <c r="AK1102" s="25"/>
      <c r="AL1102" s="25"/>
      <c r="AM1102" s="25"/>
      <c r="AN1102" s="25"/>
      <c r="AO1102" s="25"/>
      <c r="AP1102" s="25"/>
      <c r="AQ1102" s="38"/>
      <c r="AR1102" s="25"/>
      <c r="AS1102" s="25"/>
      <c r="AW1102" s="25"/>
      <c r="AX1102" s="38"/>
    </row>
    <row r="1103" spans="1:50" s="27" customFormat="1">
      <c r="A1103" s="44"/>
      <c r="B1103" s="23"/>
      <c r="C1103" s="44"/>
      <c r="D1103" s="44"/>
      <c r="E1103" s="44"/>
      <c r="F1103" s="44"/>
      <c r="G1103" s="25"/>
      <c r="H1103" s="25"/>
      <c r="I1103" s="12"/>
      <c r="J1103" s="44"/>
      <c r="K1103" s="31"/>
      <c r="L1103" s="31"/>
      <c r="M1103" s="31"/>
      <c r="N1103" s="28"/>
      <c r="O1103" s="28"/>
      <c r="P1103" s="28"/>
      <c r="Q1103" s="28"/>
      <c r="R1103" s="28"/>
      <c r="S1103" s="28"/>
      <c r="T1103" s="31"/>
      <c r="U1103" s="43"/>
      <c r="V1103" s="25"/>
      <c r="W1103" s="25"/>
      <c r="X1103" s="25"/>
      <c r="Y1103" s="25"/>
      <c r="Z1103" s="25"/>
      <c r="AA1103" s="25"/>
      <c r="AB1103" s="25"/>
      <c r="AC1103" s="37"/>
      <c r="AD1103" s="25"/>
      <c r="AE1103" s="25"/>
      <c r="AF1103" s="25"/>
      <c r="AG1103" s="25"/>
      <c r="AH1103" s="25"/>
      <c r="AI1103" s="25"/>
      <c r="AJ1103" s="25"/>
      <c r="AK1103" s="25"/>
      <c r="AL1103" s="25"/>
      <c r="AM1103" s="25"/>
      <c r="AN1103" s="25"/>
      <c r="AO1103" s="25"/>
      <c r="AP1103" s="25"/>
      <c r="AQ1103" s="38"/>
      <c r="AR1103" s="25"/>
      <c r="AS1103" s="25"/>
      <c r="AW1103" s="25"/>
      <c r="AX1103" s="38"/>
    </row>
    <row r="1104" spans="1:50" s="27" customFormat="1">
      <c r="A1104" s="44"/>
      <c r="B1104" s="23"/>
      <c r="C1104" s="44"/>
      <c r="D1104" s="44"/>
      <c r="E1104" s="44"/>
      <c r="F1104" s="44"/>
      <c r="G1104" s="25"/>
      <c r="H1104" s="25"/>
      <c r="I1104" s="12"/>
      <c r="J1104" s="44"/>
      <c r="K1104" s="31"/>
      <c r="L1104" s="31"/>
      <c r="M1104" s="31"/>
      <c r="N1104" s="28"/>
      <c r="O1104" s="28"/>
      <c r="P1104" s="28"/>
      <c r="Q1104" s="28"/>
      <c r="R1104" s="28"/>
      <c r="S1104" s="28"/>
      <c r="T1104" s="31"/>
      <c r="U1104" s="43"/>
      <c r="V1104" s="25"/>
      <c r="W1104" s="25"/>
      <c r="X1104" s="25"/>
      <c r="Y1104" s="25"/>
      <c r="Z1104" s="25"/>
      <c r="AA1104" s="25"/>
      <c r="AB1104" s="25"/>
      <c r="AC1104" s="37"/>
      <c r="AD1104" s="25"/>
      <c r="AE1104" s="25"/>
      <c r="AF1104" s="25"/>
      <c r="AG1104" s="25"/>
      <c r="AH1104" s="25"/>
      <c r="AI1104" s="25"/>
      <c r="AJ1104" s="25"/>
      <c r="AK1104" s="25"/>
      <c r="AL1104" s="25"/>
      <c r="AM1104" s="25"/>
      <c r="AN1104" s="25"/>
      <c r="AO1104" s="25"/>
      <c r="AP1104" s="25"/>
      <c r="AQ1104" s="38"/>
      <c r="AR1104" s="25"/>
      <c r="AS1104" s="25"/>
      <c r="AW1104" s="25"/>
      <c r="AX1104" s="38"/>
    </row>
    <row r="1105" spans="1:50" s="27" customFormat="1">
      <c r="A1105" s="44"/>
      <c r="B1105" s="23"/>
      <c r="C1105" s="44"/>
      <c r="D1105" s="44"/>
      <c r="E1105" s="44"/>
      <c r="F1105" s="44"/>
      <c r="G1105" s="25"/>
      <c r="H1105" s="25"/>
      <c r="I1105" s="12"/>
      <c r="J1105" s="44"/>
      <c r="K1105" s="31"/>
      <c r="L1105" s="31"/>
      <c r="M1105" s="31"/>
      <c r="N1105" s="28"/>
      <c r="O1105" s="28"/>
      <c r="P1105" s="28"/>
      <c r="Q1105" s="28"/>
      <c r="R1105" s="28"/>
      <c r="S1105" s="28"/>
      <c r="T1105" s="31"/>
      <c r="U1105" s="43"/>
      <c r="V1105" s="25"/>
      <c r="W1105" s="25"/>
      <c r="X1105" s="25"/>
      <c r="Y1105" s="25"/>
      <c r="Z1105" s="25"/>
      <c r="AA1105" s="25"/>
      <c r="AB1105" s="25"/>
      <c r="AC1105" s="37"/>
      <c r="AD1105" s="25"/>
      <c r="AE1105" s="25"/>
      <c r="AF1105" s="25"/>
      <c r="AG1105" s="25"/>
      <c r="AH1105" s="25"/>
      <c r="AI1105" s="25"/>
      <c r="AJ1105" s="25"/>
      <c r="AK1105" s="25"/>
      <c r="AL1105" s="25"/>
      <c r="AM1105" s="25"/>
      <c r="AN1105" s="25"/>
      <c r="AO1105" s="25"/>
      <c r="AP1105" s="25"/>
      <c r="AQ1105" s="38"/>
      <c r="AR1105" s="25"/>
      <c r="AS1105" s="25"/>
      <c r="AW1105" s="25"/>
      <c r="AX1105" s="38"/>
    </row>
    <row r="1106" spans="1:50" s="27" customFormat="1">
      <c r="A1106" s="44"/>
      <c r="B1106" s="23"/>
      <c r="C1106" s="44"/>
      <c r="D1106" s="44"/>
      <c r="E1106" s="44"/>
      <c r="F1106" s="44"/>
      <c r="G1106" s="25"/>
      <c r="H1106" s="25"/>
      <c r="I1106" s="12"/>
      <c r="J1106" s="44"/>
      <c r="K1106" s="31"/>
      <c r="L1106" s="31"/>
      <c r="M1106" s="31"/>
      <c r="N1106" s="28"/>
      <c r="O1106" s="28"/>
      <c r="P1106" s="28"/>
      <c r="Q1106" s="28"/>
      <c r="R1106" s="28"/>
      <c r="S1106" s="28"/>
      <c r="T1106" s="31"/>
      <c r="U1106" s="43"/>
      <c r="V1106" s="25"/>
      <c r="W1106" s="25"/>
      <c r="X1106" s="25"/>
      <c r="Y1106" s="25"/>
      <c r="Z1106" s="25"/>
      <c r="AA1106" s="25"/>
      <c r="AB1106" s="25"/>
      <c r="AC1106" s="37"/>
      <c r="AD1106" s="25"/>
      <c r="AE1106" s="25"/>
      <c r="AF1106" s="25"/>
      <c r="AG1106" s="25"/>
      <c r="AH1106" s="25"/>
      <c r="AI1106" s="25"/>
      <c r="AJ1106" s="25"/>
      <c r="AK1106" s="25"/>
      <c r="AL1106" s="25"/>
      <c r="AM1106" s="25"/>
      <c r="AN1106" s="25"/>
      <c r="AO1106" s="25"/>
      <c r="AP1106" s="25"/>
      <c r="AQ1106" s="38"/>
      <c r="AR1106" s="25"/>
      <c r="AS1106" s="25"/>
      <c r="AW1106" s="25"/>
      <c r="AX1106" s="38"/>
    </row>
    <row r="1107" spans="1:50" s="27" customFormat="1">
      <c r="A1107" s="44"/>
      <c r="B1107" s="23"/>
      <c r="C1107" s="44"/>
      <c r="D1107" s="44"/>
      <c r="E1107" s="44"/>
      <c r="F1107" s="44"/>
      <c r="G1107" s="25"/>
      <c r="H1107" s="25"/>
      <c r="I1107" s="12"/>
      <c r="J1107" s="44"/>
      <c r="K1107" s="31"/>
      <c r="L1107" s="31"/>
      <c r="M1107" s="31"/>
      <c r="N1107" s="28"/>
      <c r="O1107" s="28"/>
      <c r="P1107" s="28"/>
      <c r="Q1107" s="28"/>
      <c r="R1107" s="28"/>
      <c r="S1107" s="28"/>
      <c r="T1107" s="31"/>
      <c r="U1107" s="43"/>
      <c r="V1107" s="25"/>
      <c r="W1107" s="25"/>
      <c r="X1107" s="25"/>
      <c r="Y1107" s="25"/>
      <c r="Z1107" s="25"/>
      <c r="AA1107" s="25"/>
      <c r="AB1107" s="25"/>
      <c r="AC1107" s="37"/>
      <c r="AD1107" s="25"/>
      <c r="AE1107" s="25"/>
      <c r="AF1107" s="25"/>
      <c r="AG1107" s="25"/>
      <c r="AH1107" s="25"/>
      <c r="AI1107" s="25"/>
      <c r="AJ1107" s="25"/>
      <c r="AK1107" s="25"/>
      <c r="AL1107" s="25"/>
      <c r="AM1107" s="25"/>
      <c r="AN1107" s="25"/>
      <c r="AO1107" s="25"/>
      <c r="AP1107" s="25"/>
      <c r="AQ1107" s="38"/>
      <c r="AR1107" s="25"/>
      <c r="AS1107" s="25"/>
      <c r="AW1107" s="25"/>
      <c r="AX1107" s="38"/>
    </row>
    <row r="1108" spans="1:50" s="27" customFormat="1">
      <c r="A1108" s="44"/>
      <c r="B1108" s="23"/>
      <c r="C1108" s="44"/>
      <c r="D1108" s="44"/>
      <c r="E1108" s="44"/>
      <c r="F1108" s="44"/>
      <c r="G1108" s="25"/>
      <c r="H1108" s="25"/>
      <c r="I1108" s="12"/>
      <c r="J1108" s="44"/>
      <c r="K1108" s="31"/>
      <c r="L1108" s="31"/>
      <c r="M1108" s="31"/>
      <c r="N1108" s="28"/>
      <c r="O1108" s="28"/>
      <c r="P1108" s="28"/>
      <c r="Q1108" s="28"/>
      <c r="R1108" s="28"/>
      <c r="S1108" s="28"/>
      <c r="T1108" s="31"/>
      <c r="U1108" s="43"/>
      <c r="V1108" s="25"/>
      <c r="W1108" s="25"/>
      <c r="X1108" s="25"/>
      <c r="Y1108" s="25"/>
      <c r="Z1108" s="25"/>
      <c r="AA1108" s="25"/>
      <c r="AB1108" s="25"/>
      <c r="AC1108" s="37"/>
      <c r="AD1108" s="25"/>
      <c r="AE1108" s="25"/>
      <c r="AF1108" s="25"/>
      <c r="AG1108" s="25"/>
      <c r="AH1108" s="25"/>
      <c r="AI1108" s="25"/>
      <c r="AJ1108" s="25"/>
      <c r="AK1108" s="25"/>
      <c r="AL1108" s="25"/>
      <c r="AM1108" s="25"/>
      <c r="AN1108" s="25"/>
      <c r="AO1108" s="25"/>
      <c r="AP1108" s="25"/>
      <c r="AQ1108" s="38"/>
      <c r="AR1108" s="25"/>
      <c r="AS1108" s="25"/>
      <c r="AW1108" s="25"/>
      <c r="AX1108" s="38"/>
    </row>
    <row r="1109" spans="1:50" s="27" customFormat="1">
      <c r="A1109" s="44"/>
      <c r="B1109" s="23"/>
      <c r="C1109" s="44"/>
      <c r="D1109" s="44"/>
      <c r="E1109" s="44"/>
      <c r="F1109" s="44"/>
      <c r="G1109" s="25"/>
      <c r="H1109" s="25"/>
      <c r="I1109" s="12"/>
      <c r="J1109" s="44"/>
      <c r="K1109" s="31"/>
      <c r="L1109" s="31"/>
      <c r="M1109" s="31"/>
      <c r="N1109" s="28"/>
      <c r="O1109" s="28"/>
      <c r="P1109" s="28"/>
      <c r="Q1109" s="28"/>
      <c r="R1109" s="28"/>
      <c r="S1109" s="28"/>
      <c r="T1109" s="31"/>
      <c r="U1109" s="43"/>
      <c r="V1109" s="25"/>
      <c r="W1109" s="25"/>
      <c r="X1109" s="25"/>
      <c r="Y1109" s="25"/>
      <c r="Z1109" s="25"/>
      <c r="AA1109" s="25"/>
      <c r="AB1109" s="25"/>
      <c r="AC1109" s="37"/>
      <c r="AD1109" s="25"/>
      <c r="AE1109" s="25"/>
      <c r="AF1109" s="25"/>
      <c r="AG1109" s="25"/>
      <c r="AH1109" s="25"/>
      <c r="AI1109" s="25"/>
      <c r="AJ1109" s="25"/>
      <c r="AK1109" s="25"/>
      <c r="AL1109" s="25"/>
      <c r="AM1109" s="25"/>
      <c r="AN1109" s="25"/>
      <c r="AO1109" s="25"/>
      <c r="AP1109" s="25"/>
      <c r="AQ1109" s="38"/>
      <c r="AR1109" s="25"/>
      <c r="AS1109" s="25"/>
      <c r="AW1109" s="25"/>
      <c r="AX1109" s="38"/>
    </row>
    <row r="1110" spans="1:50" s="27" customFormat="1">
      <c r="A1110" s="44"/>
      <c r="B1110" s="23"/>
      <c r="C1110" s="44"/>
      <c r="D1110" s="44"/>
      <c r="E1110" s="44"/>
      <c r="F1110" s="44"/>
      <c r="G1110" s="25"/>
      <c r="H1110" s="25"/>
      <c r="I1110" s="12"/>
      <c r="J1110" s="44"/>
      <c r="K1110" s="31"/>
      <c r="L1110" s="31"/>
      <c r="M1110" s="31"/>
      <c r="N1110" s="28"/>
      <c r="O1110" s="28"/>
      <c r="P1110" s="28"/>
      <c r="Q1110" s="28"/>
      <c r="R1110" s="28"/>
      <c r="S1110" s="28"/>
      <c r="T1110" s="31"/>
      <c r="U1110" s="43"/>
      <c r="V1110" s="25"/>
      <c r="W1110" s="25"/>
      <c r="X1110" s="25"/>
      <c r="Y1110" s="25"/>
      <c r="Z1110" s="25"/>
      <c r="AA1110" s="25"/>
      <c r="AB1110" s="25"/>
      <c r="AC1110" s="37"/>
      <c r="AD1110" s="25"/>
      <c r="AE1110" s="25"/>
      <c r="AF1110" s="25"/>
      <c r="AG1110" s="25"/>
      <c r="AH1110" s="25"/>
      <c r="AI1110" s="25"/>
      <c r="AJ1110" s="25"/>
      <c r="AK1110" s="25"/>
      <c r="AL1110" s="25"/>
      <c r="AM1110" s="25"/>
      <c r="AN1110" s="25"/>
      <c r="AO1110" s="25"/>
      <c r="AP1110" s="25"/>
      <c r="AQ1110" s="38"/>
      <c r="AR1110" s="25"/>
      <c r="AS1110" s="25"/>
      <c r="AW1110" s="25"/>
      <c r="AX1110" s="38"/>
    </row>
    <row r="1111" spans="1:50" s="27" customFormat="1">
      <c r="A1111" s="44"/>
      <c r="B1111" s="23"/>
      <c r="C1111" s="44"/>
      <c r="D1111" s="44"/>
      <c r="E1111" s="44"/>
      <c r="F1111" s="44"/>
      <c r="G1111" s="25"/>
      <c r="H1111" s="25"/>
      <c r="I1111" s="12"/>
      <c r="J1111" s="44"/>
      <c r="K1111" s="31"/>
      <c r="L1111" s="31"/>
      <c r="M1111" s="31"/>
      <c r="N1111" s="28"/>
      <c r="O1111" s="28"/>
      <c r="P1111" s="28"/>
      <c r="Q1111" s="28"/>
      <c r="R1111" s="28"/>
      <c r="S1111" s="28"/>
      <c r="T1111" s="31"/>
      <c r="U1111" s="43"/>
      <c r="V1111" s="25"/>
      <c r="W1111" s="25"/>
      <c r="X1111" s="25"/>
      <c r="Y1111" s="25"/>
      <c r="Z1111" s="25"/>
      <c r="AA1111" s="25"/>
      <c r="AB1111" s="25"/>
      <c r="AC1111" s="37"/>
      <c r="AD1111" s="25"/>
      <c r="AE1111" s="25"/>
      <c r="AF1111" s="25"/>
      <c r="AG1111" s="25"/>
      <c r="AH1111" s="25"/>
      <c r="AI1111" s="25"/>
      <c r="AJ1111" s="25"/>
      <c r="AK1111" s="25"/>
      <c r="AL1111" s="25"/>
      <c r="AM1111" s="25"/>
      <c r="AN1111" s="25"/>
      <c r="AO1111" s="25"/>
      <c r="AP1111" s="25"/>
      <c r="AQ1111" s="38"/>
      <c r="AR1111" s="25"/>
      <c r="AS1111" s="25"/>
      <c r="AW1111" s="25"/>
      <c r="AX1111" s="38"/>
    </row>
    <row r="1112" spans="1:50" s="27" customFormat="1">
      <c r="A1112" s="44"/>
      <c r="B1112" s="23"/>
      <c r="C1112" s="44"/>
      <c r="D1112" s="44"/>
      <c r="E1112" s="44"/>
      <c r="F1112" s="44"/>
      <c r="G1112" s="25"/>
      <c r="H1112" s="25"/>
      <c r="I1112" s="12"/>
      <c r="J1112" s="44"/>
      <c r="K1112" s="31"/>
      <c r="L1112" s="31"/>
      <c r="M1112" s="31"/>
      <c r="N1112" s="28"/>
      <c r="O1112" s="28"/>
      <c r="P1112" s="28"/>
      <c r="Q1112" s="28"/>
      <c r="R1112" s="28"/>
      <c r="S1112" s="28"/>
      <c r="T1112" s="31"/>
      <c r="U1112" s="43"/>
      <c r="V1112" s="25"/>
      <c r="W1112" s="25"/>
      <c r="X1112" s="25"/>
      <c r="Y1112" s="25"/>
      <c r="Z1112" s="25"/>
      <c r="AA1112" s="25"/>
      <c r="AB1112" s="25"/>
      <c r="AC1112" s="37"/>
      <c r="AD1112" s="25"/>
      <c r="AE1112" s="25"/>
      <c r="AF1112" s="25"/>
      <c r="AG1112" s="25"/>
      <c r="AH1112" s="25"/>
      <c r="AI1112" s="25"/>
      <c r="AJ1112" s="25"/>
      <c r="AK1112" s="25"/>
      <c r="AL1112" s="25"/>
      <c r="AM1112" s="25"/>
      <c r="AN1112" s="25"/>
      <c r="AO1112" s="25"/>
      <c r="AP1112" s="25"/>
      <c r="AQ1112" s="38"/>
      <c r="AR1112" s="25"/>
      <c r="AS1112" s="25"/>
      <c r="AW1112" s="25"/>
      <c r="AX1112" s="38"/>
    </row>
    <row r="1113" spans="1:50" s="27" customFormat="1">
      <c r="A1113" s="44"/>
      <c r="B1113" s="23"/>
      <c r="C1113" s="44"/>
      <c r="D1113" s="44"/>
      <c r="E1113" s="44"/>
      <c r="F1113" s="44"/>
      <c r="G1113" s="25"/>
      <c r="H1113" s="25"/>
      <c r="I1113" s="12"/>
      <c r="J1113" s="44"/>
      <c r="K1113" s="31"/>
      <c r="L1113" s="31"/>
      <c r="M1113" s="31"/>
      <c r="N1113" s="28"/>
      <c r="O1113" s="28"/>
      <c r="P1113" s="28"/>
      <c r="Q1113" s="28"/>
      <c r="R1113" s="28"/>
      <c r="S1113" s="28"/>
      <c r="T1113" s="31"/>
      <c r="U1113" s="43"/>
      <c r="V1113" s="25"/>
      <c r="W1113" s="25"/>
      <c r="X1113" s="25"/>
      <c r="Y1113" s="25"/>
      <c r="Z1113" s="25"/>
      <c r="AA1113" s="25"/>
      <c r="AB1113" s="25"/>
      <c r="AC1113" s="37"/>
      <c r="AD1113" s="25"/>
      <c r="AE1113" s="25"/>
      <c r="AF1113" s="25"/>
      <c r="AG1113" s="25"/>
      <c r="AH1113" s="25"/>
      <c r="AI1113" s="25"/>
      <c r="AJ1113" s="25"/>
      <c r="AK1113" s="25"/>
      <c r="AL1113" s="25"/>
      <c r="AM1113" s="25"/>
      <c r="AN1113" s="25"/>
      <c r="AO1113" s="25"/>
      <c r="AP1113" s="25"/>
      <c r="AQ1113" s="38"/>
      <c r="AR1113" s="25"/>
      <c r="AS1113" s="25"/>
      <c r="AW1113" s="25"/>
      <c r="AX1113" s="38"/>
    </row>
    <row r="1114" spans="1:50" s="27" customFormat="1">
      <c r="A1114" s="44"/>
      <c r="B1114" s="23"/>
      <c r="C1114" s="44"/>
      <c r="D1114" s="44"/>
      <c r="E1114" s="44"/>
      <c r="F1114" s="44"/>
      <c r="G1114" s="25"/>
      <c r="H1114" s="25"/>
      <c r="I1114" s="12"/>
      <c r="J1114" s="44"/>
      <c r="K1114" s="31"/>
      <c r="L1114" s="31"/>
      <c r="M1114" s="31"/>
      <c r="N1114" s="28"/>
      <c r="O1114" s="28"/>
      <c r="P1114" s="28"/>
      <c r="Q1114" s="28"/>
      <c r="R1114" s="28"/>
      <c r="S1114" s="28"/>
      <c r="T1114" s="31"/>
      <c r="U1114" s="43"/>
      <c r="V1114" s="25"/>
      <c r="W1114" s="25"/>
      <c r="X1114" s="25"/>
      <c r="Y1114" s="25"/>
      <c r="Z1114" s="25"/>
      <c r="AA1114" s="25"/>
      <c r="AB1114" s="25"/>
      <c r="AC1114" s="37"/>
      <c r="AD1114" s="25"/>
      <c r="AE1114" s="25"/>
      <c r="AF1114" s="25"/>
      <c r="AG1114" s="25"/>
      <c r="AH1114" s="25"/>
      <c r="AI1114" s="25"/>
      <c r="AJ1114" s="25"/>
      <c r="AK1114" s="25"/>
      <c r="AL1114" s="25"/>
      <c r="AM1114" s="25"/>
      <c r="AN1114" s="25"/>
      <c r="AO1114" s="25"/>
      <c r="AP1114" s="25"/>
      <c r="AQ1114" s="38"/>
      <c r="AR1114" s="25"/>
      <c r="AS1114" s="25"/>
      <c r="AW1114" s="25"/>
      <c r="AX1114" s="38"/>
    </row>
    <row r="1115" spans="1:50" s="27" customFormat="1">
      <c r="A1115" s="44"/>
      <c r="B1115" s="23"/>
      <c r="C1115" s="44"/>
      <c r="D1115" s="44"/>
      <c r="E1115" s="44"/>
      <c r="F1115" s="44"/>
      <c r="G1115" s="25"/>
      <c r="H1115" s="25"/>
      <c r="I1115" s="12"/>
      <c r="J1115" s="44"/>
      <c r="K1115" s="31"/>
      <c r="L1115" s="31"/>
      <c r="M1115" s="31"/>
      <c r="N1115" s="28"/>
      <c r="O1115" s="28"/>
      <c r="P1115" s="28"/>
      <c r="Q1115" s="28"/>
      <c r="R1115" s="28"/>
      <c r="S1115" s="28"/>
      <c r="T1115" s="31"/>
      <c r="U1115" s="43"/>
      <c r="V1115" s="25"/>
      <c r="W1115" s="25"/>
      <c r="X1115" s="25"/>
      <c r="Y1115" s="25"/>
      <c r="Z1115" s="25"/>
      <c r="AA1115" s="25"/>
      <c r="AB1115" s="25"/>
      <c r="AC1115" s="37"/>
      <c r="AD1115" s="25"/>
      <c r="AE1115" s="25"/>
      <c r="AF1115" s="25"/>
      <c r="AG1115" s="25"/>
      <c r="AH1115" s="25"/>
      <c r="AI1115" s="25"/>
      <c r="AJ1115" s="25"/>
      <c r="AK1115" s="25"/>
      <c r="AL1115" s="25"/>
      <c r="AM1115" s="25"/>
      <c r="AN1115" s="25"/>
      <c r="AO1115" s="25"/>
      <c r="AP1115" s="25"/>
      <c r="AQ1115" s="38"/>
      <c r="AR1115" s="25"/>
      <c r="AS1115" s="25"/>
      <c r="AW1115" s="25"/>
      <c r="AX1115" s="38"/>
    </row>
    <row r="1116" spans="1:50" s="27" customFormat="1">
      <c r="A1116" s="44"/>
      <c r="B1116" s="23"/>
      <c r="C1116" s="44"/>
      <c r="D1116" s="44"/>
      <c r="E1116" s="44"/>
      <c r="F1116" s="44"/>
      <c r="G1116" s="25"/>
      <c r="H1116" s="25"/>
      <c r="I1116" s="12"/>
      <c r="J1116" s="44"/>
      <c r="K1116" s="31"/>
      <c r="L1116" s="31"/>
      <c r="M1116" s="31"/>
      <c r="N1116" s="28"/>
      <c r="O1116" s="28"/>
      <c r="P1116" s="28"/>
      <c r="Q1116" s="28"/>
      <c r="R1116" s="28"/>
      <c r="S1116" s="28"/>
      <c r="T1116" s="31"/>
      <c r="U1116" s="43"/>
      <c r="V1116" s="25"/>
      <c r="W1116" s="25"/>
      <c r="X1116" s="25"/>
      <c r="Y1116" s="25"/>
      <c r="Z1116" s="25"/>
      <c r="AA1116" s="25"/>
      <c r="AB1116" s="25"/>
      <c r="AC1116" s="37"/>
      <c r="AD1116" s="25"/>
      <c r="AE1116" s="25"/>
      <c r="AF1116" s="25"/>
      <c r="AG1116" s="25"/>
      <c r="AH1116" s="25"/>
      <c r="AI1116" s="25"/>
      <c r="AJ1116" s="25"/>
      <c r="AK1116" s="25"/>
      <c r="AL1116" s="25"/>
      <c r="AM1116" s="25"/>
      <c r="AN1116" s="25"/>
      <c r="AO1116" s="25"/>
      <c r="AP1116" s="25"/>
      <c r="AQ1116" s="38"/>
      <c r="AR1116" s="25"/>
      <c r="AS1116" s="25"/>
      <c r="AW1116" s="25"/>
      <c r="AX1116" s="38"/>
    </row>
    <row r="1117" spans="1:50" s="27" customFormat="1">
      <c r="A1117" s="44"/>
      <c r="B1117" s="23"/>
      <c r="C1117" s="44"/>
      <c r="D1117" s="44"/>
      <c r="E1117" s="44"/>
      <c r="F1117" s="44"/>
      <c r="G1117" s="25"/>
      <c r="H1117" s="25"/>
      <c r="I1117" s="12"/>
      <c r="J1117" s="44"/>
      <c r="K1117" s="31"/>
      <c r="L1117" s="31"/>
      <c r="M1117" s="31"/>
      <c r="N1117" s="28"/>
      <c r="O1117" s="28"/>
      <c r="P1117" s="28"/>
      <c r="Q1117" s="28"/>
      <c r="R1117" s="28"/>
      <c r="S1117" s="28"/>
      <c r="T1117" s="31"/>
      <c r="U1117" s="43"/>
      <c r="V1117" s="25"/>
      <c r="W1117" s="25"/>
      <c r="X1117" s="25"/>
      <c r="Y1117" s="25"/>
      <c r="Z1117" s="25"/>
      <c r="AA1117" s="25"/>
      <c r="AB1117" s="25"/>
      <c r="AC1117" s="37"/>
      <c r="AD1117" s="25"/>
      <c r="AE1117" s="25"/>
      <c r="AF1117" s="25"/>
      <c r="AG1117" s="25"/>
      <c r="AH1117" s="25"/>
      <c r="AI1117" s="25"/>
      <c r="AJ1117" s="25"/>
      <c r="AK1117" s="25"/>
      <c r="AL1117" s="25"/>
      <c r="AM1117" s="25"/>
      <c r="AN1117" s="25"/>
      <c r="AO1117" s="25"/>
      <c r="AP1117" s="25"/>
      <c r="AQ1117" s="38"/>
      <c r="AR1117" s="25"/>
      <c r="AS1117" s="25"/>
      <c r="AW1117" s="25"/>
      <c r="AX1117" s="38"/>
    </row>
    <row r="1118" spans="1:50" s="27" customFormat="1">
      <c r="A1118" s="44"/>
      <c r="B1118" s="23"/>
      <c r="C1118" s="44"/>
      <c r="D1118" s="44"/>
      <c r="E1118" s="44"/>
      <c r="F1118" s="44"/>
      <c r="G1118" s="25"/>
      <c r="H1118" s="25"/>
      <c r="I1118" s="12"/>
      <c r="J1118" s="44"/>
      <c r="K1118" s="31"/>
      <c r="L1118" s="31"/>
      <c r="M1118" s="31"/>
      <c r="N1118" s="28"/>
      <c r="O1118" s="28"/>
      <c r="P1118" s="28"/>
      <c r="Q1118" s="28"/>
      <c r="R1118" s="28"/>
      <c r="S1118" s="28"/>
      <c r="T1118" s="31"/>
      <c r="U1118" s="43"/>
      <c r="V1118" s="25"/>
      <c r="W1118" s="25"/>
      <c r="X1118" s="25"/>
      <c r="Y1118" s="25"/>
      <c r="Z1118" s="25"/>
      <c r="AA1118" s="25"/>
      <c r="AB1118" s="25"/>
      <c r="AC1118" s="37"/>
      <c r="AD1118" s="25"/>
      <c r="AE1118" s="25"/>
      <c r="AF1118" s="25"/>
      <c r="AG1118" s="25"/>
      <c r="AH1118" s="25"/>
      <c r="AI1118" s="25"/>
      <c r="AJ1118" s="25"/>
      <c r="AK1118" s="25"/>
      <c r="AL1118" s="25"/>
      <c r="AM1118" s="25"/>
      <c r="AN1118" s="25"/>
      <c r="AO1118" s="25"/>
      <c r="AP1118" s="25"/>
      <c r="AQ1118" s="38"/>
      <c r="AR1118" s="25"/>
      <c r="AS1118" s="25"/>
      <c r="AW1118" s="25"/>
      <c r="AX1118" s="38"/>
    </row>
    <row r="1119" spans="1:50" s="27" customFormat="1">
      <c r="A1119" s="44"/>
      <c r="B1119" s="23"/>
      <c r="C1119" s="44"/>
      <c r="D1119" s="44"/>
      <c r="E1119" s="44"/>
      <c r="F1119" s="44"/>
      <c r="G1119" s="25"/>
      <c r="H1119" s="25"/>
      <c r="I1119" s="12"/>
      <c r="J1119" s="44"/>
      <c r="K1119" s="31"/>
      <c r="L1119" s="31"/>
      <c r="M1119" s="31"/>
      <c r="N1119" s="28"/>
      <c r="O1119" s="28"/>
      <c r="P1119" s="28"/>
      <c r="Q1119" s="28"/>
      <c r="R1119" s="28"/>
      <c r="S1119" s="28"/>
      <c r="T1119" s="31"/>
      <c r="U1119" s="43"/>
      <c r="V1119" s="25"/>
      <c r="W1119" s="25"/>
      <c r="X1119" s="25"/>
      <c r="Y1119" s="25"/>
      <c r="Z1119" s="25"/>
      <c r="AA1119" s="25"/>
      <c r="AB1119" s="25"/>
      <c r="AC1119" s="37"/>
      <c r="AD1119" s="25"/>
      <c r="AE1119" s="25"/>
      <c r="AF1119" s="25"/>
      <c r="AG1119" s="25"/>
      <c r="AH1119" s="25"/>
      <c r="AI1119" s="25"/>
      <c r="AJ1119" s="25"/>
      <c r="AK1119" s="25"/>
      <c r="AL1119" s="25"/>
      <c r="AM1119" s="25"/>
      <c r="AN1119" s="25"/>
      <c r="AO1119" s="25"/>
      <c r="AP1119" s="25"/>
      <c r="AQ1119" s="38"/>
      <c r="AR1119" s="25"/>
      <c r="AS1119" s="25"/>
      <c r="AW1119" s="25"/>
      <c r="AX1119" s="38"/>
    </row>
    <row r="1120" spans="1:50" s="27" customFormat="1">
      <c r="A1120" s="44"/>
      <c r="B1120" s="23"/>
      <c r="C1120" s="44"/>
      <c r="D1120" s="44"/>
      <c r="E1120" s="44"/>
      <c r="F1120" s="44"/>
      <c r="G1120" s="25"/>
      <c r="H1120" s="25"/>
      <c r="I1120" s="12"/>
      <c r="J1120" s="44"/>
      <c r="K1120" s="31"/>
      <c r="L1120" s="31"/>
      <c r="M1120" s="31"/>
      <c r="N1120" s="28"/>
      <c r="O1120" s="28"/>
      <c r="P1120" s="28"/>
      <c r="Q1120" s="28"/>
      <c r="R1120" s="28"/>
      <c r="S1120" s="28"/>
      <c r="T1120" s="31"/>
      <c r="U1120" s="43"/>
      <c r="V1120" s="25"/>
      <c r="W1120" s="25"/>
      <c r="X1120" s="25"/>
      <c r="Y1120" s="25"/>
      <c r="Z1120" s="25"/>
      <c r="AA1120" s="25"/>
      <c r="AB1120" s="25"/>
      <c r="AC1120" s="37"/>
      <c r="AD1120" s="25"/>
      <c r="AE1120" s="25"/>
      <c r="AF1120" s="25"/>
      <c r="AG1120" s="25"/>
      <c r="AH1120" s="25"/>
      <c r="AI1120" s="25"/>
      <c r="AJ1120" s="25"/>
      <c r="AK1120" s="25"/>
      <c r="AL1120" s="25"/>
      <c r="AM1120" s="25"/>
      <c r="AN1120" s="25"/>
      <c r="AO1120" s="25"/>
      <c r="AP1120" s="25"/>
      <c r="AQ1120" s="38"/>
      <c r="AR1120" s="25"/>
      <c r="AS1120" s="25"/>
      <c r="AW1120" s="25"/>
      <c r="AX1120" s="38"/>
    </row>
    <row r="1121" spans="1:50" s="27" customFormat="1">
      <c r="A1121" s="44"/>
      <c r="B1121" s="23"/>
      <c r="C1121" s="44"/>
      <c r="D1121" s="44"/>
      <c r="E1121" s="44"/>
      <c r="F1121" s="44"/>
      <c r="G1121" s="25"/>
      <c r="H1121" s="25"/>
      <c r="I1121" s="12"/>
      <c r="J1121" s="44"/>
      <c r="K1121" s="31"/>
      <c r="L1121" s="31"/>
      <c r="M1121" s="31"/>
      <c r="N1121" s="28"/>
      <c r="O1121" s="28"/>
      <c r="P1121" s="28"/>
      <c r="Q1121" s="28"/>
      <c r="R1121" s="28"/>
      <c r="S1121" s="28"/>
      <c r="T1121" s="31"/>
      <c r="U1121" s="43"/>
      <c r="V1121" s="25"/>
      <c r="W1121" s="25"/>
      <c r="X1121" s="25"/>
      <c r="Y1121" s="25"/>
      <c r="Z1121" s="25"/>
      <c r="AA1121" s="25"/>
      <c r="AB1121" s="25"/>
      <c r="AC1121" s="37"/>
      <c r="AD1121" s="25"/>
      <c r="AE1121" s="25"/>
      <c r="AF1121" s="25"/>
      <c r="AG1121" s="25"/>
      <c r="AH1121" s="25"/>
      <c r="AI1121" s="25"/>
      <c r="AJ1121" s="25"/>
      <c r="AK1121" s="25"/>
      <c r="AL1121" s="25"/>
      <c r="AM1121" s="25"/>
      <c r="AN1121" s="25"/>
      <c r="AO1121" s="25"/>
      <c r="AP1121" s="25"/>
      <c r="AQ1121" s="38"/>
      <c r="AR1121" s="25"/>
      <c r="AS1121" s="25"/>
      <c r="AW1121" s="25"/>
      <c r="AX1121" s="38"/>
    </row>
    <row r="1122" spans="1:50" s="27" customFormat="1">
      <c r="A1122" s="44"/>
      <c r="B1122" s="23"/>
      <c r="C1122" s="44"/>
      <c r="D1122" s="44"/>
      <c r="E1122" s="44"/>
      <c r="F1122" s="44"/>
      <c r="G1122" s="25"/>
      <c r="H1122" s="25"/>
      <c r="I1122" s="12"/>
      <c r="J1122" s="44"/>
      <c r="K1122" s="31"/>
      <c r="L1122" s="31"/>
      <c r="M1122" s="31"/>
      <c r="N1122" s="28"/>
      <c r="O1122" s="28"/>
      <c r="P1122" s="28"/>
      <c r="Q1122" s="28"/>
      <c r="R1122" s="28"/>
      <c r="S1122" s="28"/>
      <c r="T1122" s="31"/>
      <c r="U1122" s="43"/>
      <c r="V1122" s="25"/>
      <c r="W1122" s="25"/>
      <c r="X1122" s="25"/>
      <c r="Y1122" s="25"/>
      <c r="Z1122" s="25"/>
      <c r="AA1122" s="25"/>
      <c r="AB1122" s="25"/>
      <c r="AC1122" s="37"/>
      <c r="AD1122" s="25"/>
      <c r="AE1122" s="25"/>
      <c r="AF1122" s="25"/>
      <c r="AG1122" s="25"/>
      <c r="AH1122" s="25"/>
      <c r="AI1122" s="25"/>
      <c r="AJ1122" s="25"/>
      <c r="AK1122" s="25"/>
      <c r="AL1122" s="25"/>
      <c r="AM1122" s="25"/>
      <c r="AN1122" s="25"/>
      <c r="AO1122" s="25"/>
      <c r="AP1122" s="25"/>
      <c r="AQ1122" s="38"/>
      <c r="AR1122" s="25"/>
      <c r="AS1122" s="25"/>
      <c r="AW1122" s="25"/>
      <c r="AX1122" s="38"/>
    </row>
    <row r="1123" spans="1:50" s="27" customFormat="1">
      <c r="A1123" s="44"/>
      <c r="B1123" s="23"/>
      <c r="C1123" s="44"/>
      <c r="D1123" s="44"/>
      <c r="E1123" s="44"/>
      <c r="F1123" s="44"/>
      <c r="G1123" s="25"/>
      <c r="H1123" s="25"/>
      <c r="I1123" s="12"/>
      <c r="J1123" s="44"/>
      <c r="K1123" s="31"/>
      <c r="L1123" s="31"/>
      <c r="M1123" s="31"/>
      <c r="N1123" s="28"/>
      <c r="O1123" s="28"/>
      <c r="P1123" s="28"/>
      <c r="Q1123" s="28"/>
      <c r="R1123" s="28"/>
      <c r="S1123" s="28"/>
      <c r="T1123" s="31"/>
      <c r="U1123" s="43"/>
      <c r="V1123" s="25"/>
      <c r="W1123" s="25"/>
      <c r="X1123" s="25"/>
      <c r="Y1123" s="25"/>
      <c r="Z1123" s="25"/>
      <c r="AA1123" s="25"/>
      <c r="AB1123" s="25"/>
      <c r="AC1123" s="37"/>
      <c r="AD1123" s="25"/>
      <c r="AE1123" s="25"/>
      <c r="AF1123" s="25"/>
      <c r="AG1123" s="25"/>
      <c r="AH1123" s="25"/>
      <c r="AI1123" s="25"/>
      <c r="AJ1123" s="25"/>
      <c r="AK1123" s="25"/>
      <c r="AL1123" s="25"/>
      <c r="AM1123" s="25"/>
      <c r="AN1123" s="25"/>
      <c r="AO1123" s="25"/>
      <c r="AP1123" s="25"/>
      <c r="AQ1123" s="38"/>
      <c r="AR1123" s="25"/>
      <c r="AS1123" s="25"/>
      <c r="AW1123" s="25"/>
      <c r="AX1123" s="38"/>
    </row>
    <row r="1124" spans="1:50" s="27" customFormat="1">
      <c r="A1124" s="44"/>
      <c r="B1124" s="23"/>
      <c r="C1124" s="44"/>
      <c r="D1124" s="44"/>
      <c r="E1124" s="44"/>
      <c r="F1124" s="44"/>
      <c r="G1124" s="25"/>
      <c r="H1124" s="25"/>
      <c r="I1124" s="12"/>
      <c r="J1124" s="44"/>
      <c r="K1124" s="31"/>
      <c r="L1124" s="31"/>
      <c r="M1124" s="31"/>
      <c r="N1124" s="28"/>
      <c r="O1124" s="28"/>
      <c r="P1124" s="28"/>
      <c r="Q1124" s="28"/>
      <c r="R1124" s="28"/>
      <c r="S1124" s="28"/>
      <c r="T1124" s="31"/>
      <c r="U1124" s="43"/>
      <c r="V1124" s="25"/>
      <c r="W1124" s="25"/>
      <c r="X1124" s="25"/>
      <c r="Y1124" s="25"/>
      <c r="Z1124" s="25"/>
      <c r="AA1124" s="25"/>
      <c r="AB1124" s="25"/>
      <c r="AC1124" s="37"/>
      <c r="AD1124" s="25"/>
      <c r="AE1124" s="25"/>
      <c r="AF1124" s="25"/>
      <c r="AG1124" s="25"/>
      <c r="AH1124" s="25"/>
      <c r="AI1124" s="25"/>
      <c r="AJ1124" s="25"/>
      <c r="AK1124" s="25"/>
      <c r="AL1124" s="25"/>
      <c r="AM1124" s="25"/>
      <c r="AN1124" s="25"/>
      <c r="AO1124" s="25"/>
      <c r="AP1124" s="25"/>
      <c r="AQ1124" s="38"/>
      <c r="AR1124" s="25"/>
      <c r="AS1124" s="25"/>
      <c r="AW1124" s="25"/>
      <c r="AX1124" s="38"/>
    </row>
    <row r="1125" spans="1:50" s="27" customFormat="1">
      <c r="A1125" s="44"/>
      <c r="B1125" s="23"/>
      <c r="C1125" s="44"/>
      <c r="D1125" s="44"/>
      <c r="E1125" s="44"/>
      <c r="F1125" s="44"/>
      <c r="G1125" s="25"/>
      <c r="H1125" s="25"/>
      <c r="I1125" s="12"/>
      <c r="J1125" s="44"/>
      <c r="K1125" s="31"/>
      <c r="L1125" s="31"/>
      <c r="M1125" s="31"/>
      <c r="N1125" s="28"/>
      <c r="O1125" s="28"/>
      <c r="P1125" s="28"/>
      <c r="Q1125" s="28"/>
      <c r="R1125" s="28"/>
      <c r="S1125" s="28"/>
      <c r="T1125" s="31"/>
      <c r="U1125" s="43"/>
      <c r="V1125" s="25"/>
      <c r="W1125" s="25"/>
      <c r="X1125" s="25"/>
      <c r="Y1125" s="25"/>
      <c r="Z1125" s="25"/>
      <c r="AA1125" s="25"/>
      <c r="AB1125" s="25"/>
      <c r="AC1125" s="37"/>
      <c r="AD1125" s="25"/>
      <c r="AE1125" s="25"/>
      <c r="AF1125" s="25"/>
      <c r="AG1125" s="25"/>
      <c r="AH1125" s="25"/>
      <c r="AI1125" s="25"/>
      <c r="AJ1125" s="25"/>
      <c r="AK1125" s="25"/>
      <c r="AL1125" s="25"/>
      <c r="AM1125" s="25"/>
      <c r="AN1125" s="25"/>
      <c r="AO1125" s="25"/>
      <c r="AP1125" s="25"/>
      <c r="AQ1125" s="38"/>
      <c r="AR1125" s="25"/>
      <c r="AS1125" s="25"/>
      <c r="AW1125" s="25"/>
      <c r="AX1125" s="38"/>
    </row>
    <row r="1126" spans="1:50" s="27" customFormat="1">
      <c r="A1126" s="44"/>
      <c r="B1126" s="23"/>
      <c r="C1126" s="44"/>
      <c r="D1126" s="44"/>
      <c r="E1126" s="44"/>
      <c r="F1126" s="44"/>
      <c r="G1126" s="25"/>
      <c r="H1126" s="25"/>
      <c r="I1126" s="12"/>
      <c r="J1126" s="44"/>
      <c r="K1126" s="31"/>
      <c r="L1126" s="31"/>
      <c r="M1126" s="31"/>
      <c r="N1126" s="28"/>
      <c r="O1126" s="28"/>
      <c r="P1126" s="28"/>
      <c r="Q1126" s="28"/>
      <c r="R1126" s="28"/>
      <c r="S1126" s="28"/>
      <c r="T1126" s="31"/>
      <c r="U1126" s="43"/>
      <c r="V1126" s="25"/>
      <c r="W1126" s="25"/>
      <c r="X1126" s="25"/>
      <c r="Y1126" s="25"/>
      <c r="Z1126" s="25"/>
      <c r="AA1126" s="25"/>
      <c r="AB1126" s="25"/>
      <c r="AC1126" s="37"/>
      <c r="AD1126" s="25"/>
      <c r="AE1126" s="25"/>
      <c r="AF1126" s="25"/>
      <c r="AG1126" s="25"/>
      <c r="AH1126" s="25"/>
      <c r="AI1126" s="25"/>
      <c r="AJ1126" s="25"/>
      <c r="AK1126" s="25"/>
      <c r="AL1126" s="25"/>
      <c r="AM1126" s="25"/>
      <c r="AN1126" s="25"/>
      <c r="AO1126" s="25"/>
      <c r="AP1126" s="25"/>
      <c r="AQ1126" s="38"/>
      <c r="AR1126" s="25"/>
      <c r="AS1126" s="25"/>
      <c r="AW1126" s="25"/>
      <c r="AX1126" s="38"/>
    </row>
    <row r="1127" spans="1:50" s="27" customFormat="1">
      <c r="A1127" s="44"/>
      <c r="B1127" s="23"/>
      <c r="C1127" s="44"/>
      <c r="D1127" s="44"/>
      <c r="E1127" s="44"/>
      <c r="F1127" s="44"/>
      <c r="G1127" s="25"/>
      <c r="H1127" s="25"/>
      <c r="I1127" s="12"/>
      <c r="J1127" s="44"/>
      <c r="K1127" s="31"/>
      <c r="L1127" s="31"/>
      <c r="M1127" s="31"/>
      <c r="N1127" s="28"/>
      <c r="O1127" s="28"/>
      <c r="P1127" s="28"/>
      <c r="Q1127" s="28"/>
      <c r="R1127" s="28"/>
      <c r="S1127" s="28"/>
      <c r="T1127" s="31"/>
      <c r="U1127" s="43"/>
      <c r="V1127" s="25"/>
      <c r="W1127" s="25"/>
      <c r="X1127" s="25"/>
      <c r="Y1127" s="25"/>
      <c r="Z1127" s="25"/>
      <c r="AA1127" s="25"/>
      <c r="AB1127" s="25"/>
      <c r="AC1127" s="37"/>
      <c r="AD1127" s="25"/>
      <c r="AE1127" s="25"/>
      <c r="AF1127" s="25"/>
      <c r="AG1127" s="25"/>
      <c r="AH1127" s="25"/>
      <c r="AI1127" s="25"/>
      <c r="AJ1127" s="25"/>
      <c r="AK1127" s="25"/>
      <c r="AL1127" s="25"/>
      <c r="AM1127" s="25"/>
      <c r="AN1127" s="25"/>
      <c r="AO1127" s="25"/>
      <c r="AP1127" s="25"/>
      <c r="AQ1127" s="38"/>
      <c r="AR1127" s="25"/>
      <c r="AS1127" s="25"/>
      <c r="AW1127" s="25"/>
      <c r="AX1127" s="38"/>
    </row>
    <row r="1128" spans="1:50" s="27" customFormat="1">
      <c r="A1128" s="44"/>
      <c r="B1128" s="23"/>
      <c r="C1128" s="44"/>
      <c r="D1128" s="44"/>
      <c r="E1128" s="44"/>
      <c r="F1128" s="44"/>
      <c r="G1128" s="25"/>
      <c r="H1128" s="25"/>
      <c r="I1128" s="12"/>
      <c r="J1128" s="44"/>
      <c r="K1128" s="31"/>
      <c r="L1128" s="31"/>
      <c r="M1128" s="31"/>
      <c r="N1128" s="28"/>
      <c r="O1128" s="28"/>
      <c r="P1128" s="28"/>
      <c r="Q1128" s="28"/>
      <c r="R1128" s="28"/>
      <c r="S1128" s="28"/>
      <c r="T1128" s="31"/>
      <c r="U1128" s="43"/>
      <c r="V1128" s="25"/>
      <c r="W1128" s="25"/>
      <c r="X1128" s="25"/>
      <c r="Y1128" s="25"/>
      <c r="Z1128" s="25"/>
      <c r="AA1128" s="25"/>
      <c r="AB1128" s="25"/>
      <c r="AC1128" s="37"/>
      <c r="AD1128" s="25"/>
      <c r="AE1128" s="25"/>
      <c r="AF1128" s="25"/>
      <c r="AG1128" s="25"/>
      <c r="AH1128" s="25"/>
      <c r="AI1128" s="25"/>
      <c r="AJ1128" s="25"/>
      <c r="AK1128" s="25"/>
      <c r="AL1128" s="25"/>
      <c r="AM1128" s="25"/>
      <c r="AN1128" s="25"/>
      <c r="AO1128" s="25"/>
      <c r="AP1128" s="25"/>
      <c r="AQ1128" s="38"/>
      <c r="AR1128" s="25"/>
      <c r="AS1128" s="25"/>
      <c r="AW1128" s="25"/>
      <c r="AX1128" s="38"/>
    </row>
    <row r="1129" spans="1:50" s="27" customFormat="1">
      <c r="A1129" s="44"/>
      <c r="B1129" s="23"/>
      <c r="C1129" s="44"/>
      <c r="D1129" s="44"/>
      <c r="E1129" s="44"/>
      <c r="F1129" s="44"/>
      <c r="G1129" s="25"/>
      <c r="H1129" s="25"/>
      <c r="I1129" s="12"/>
      <c r="J1129" s="44"/>
      <c r="K1129" s="31"/>
      <c r="L1129" s="31"/>
      <c r="M1129" s="31"/>
      <c r="N1129" s="28"/>
      <c r="O1129" s="28"/>
      <c r="P1129" s="28"/>
      <c r="Q1129" s="28"/>
      <c r="R1129" s="28"/>
      <c r="S1129" s="28"/>
      <c r="T1129" s="31"/>
      <c r="U1129" s="43"/>
      <c r="V1129" s="25"/>
      <c r="W1129" s="25"/>
      <c r="X1129" s="25"/>
      <c r="Y1129" s="25"/>
      <c r="Z1129" s="25"/>
      <c r="AA1129" s="25"/>
      <c r="AB1129" s="25"/>
      <c r="AC1129" s="37"/>
      <c r="AD1129" s="25"/>
      <c r="AE1129" s="25"/>
      <c r="AF1129" s="25"/>
      <c r="AG1129" s="25"/>
      <c r="AH1129" s="25"/>
      <c r="AI1129" s="25"/>
      <c r="AJ1129" s="25"/>
      <c r="AK1129" s="25"/>
      <c r="AL1129" s="25"/>
      <c r="AM1129" s="25"/>
      <c r="AN1129" s="25"/>
      <c r="AO1129" s="25"/>
      <c r="AP1129" s="25"/>
      <c r="AQ1129" s="38"/>
      <c r="AR1129" s="25"/>
      <c r="AS1129" s="25"/>
      <c r="AW1129" s="25"/>
      <c r="AX1129" s="38"/>
    </row>
    <row r="1130" spans="1:50" s="27" customFormat="1">
      <c r="A1130" s="44"/>
      <c r="B1130" s="23"/>
      <c r="C1130" s="44"/>
      <c r="D1130" s="44"/>
      <c r="E1130" s="44"/>
      <c r="F1130" s="44"/>
      <c r="G1130" s="25"/>
      <c r="H1130" s="25"/>
      <c r="I1130" s="12"/>
      <c r="J1130" s="44"/>
      <c r="K1130" s="31"/>
      <c r="L1130" s="31"/>
      <c r="M1130" s="31"/>
      <c r="N1130" s="28"/>
      <c r="O1130" s="28"/>
      <c r="P1130" s="28"/>
      <c r="Q1130" s="28"/>
      <c r="R1130" s="28"/>
      <c r="S1130" s="28"/>
      <c r="T1130" s="31"/>
      <c r="U1130" s="43"/>
      <c r="V1130" s="25"/>
      <c r="W1130" s="25"/>
      <c r="X1130" s="25"/>
      <c r="Y1130" s="25"/>
      <c r="Z1130" s="25"/>
      <c r="AA1130" s="25"/>
      <c r="AB1130" s="25"/>
      <c r="AC1130" s="37"/>
      <c r="AD1130" s="25"/>
      <c r="AE1130" s="25"/>
      <c r="AF1130" s="25"/>
      <c r="AG1130" s="25"/>
      <c r="AH1130" s="25"/>
      <c r="AI1130" s="25"/>
      <c r="AJ1130" s="25"/>
      <c r="AK1130" s="25"/>
      <c r="AL1130" s="25"/>
      <c r="AM1130" s="25"/>
      <c r="AN1130" s="25"/>
      <c r="AO1130" s="25"/>
      <c r="AP1130" s="25"/>
      <c r="AQ1130" s="38"/>
      <c r="AR1130" s="25"/>
      <c r="AS1130" s="25"/>
      <c r="AW1130" s="25"/>
      <c r="AX1130" s="38"/>
    </row>
    <row r="1131" spans="1:50" s="27" customFormat="1">
      <c r="A1131" s="44"/>
      <c r="B1131" s="23"/>
      <c r="C1131" s="44"/>
      <c r="D1131" s="44"/>
      <c r="E1131" s="44"/>
      <c r="F1131" s="44"/>
      <c r="G1131" s="25"/>
      <c r="H1131" s="25"/>
      <c r="I1131" s="12"/>
      <c r="J1131" s="44"/>
      <c r="K1131" s="31"/>
      <c r="L1131" s="31"/>
      <c r="M1131" s="31"/>
      <c r="N1131" s="28"/>
      <c r="O1131" s="28"/>
      <c r="P1131" s="28"/>
      <c r="Q1131" s="28"/>
      <c r="R1131" s="28"/>
      <c r="S1131" s="28"/>
      <c r="T1131" s="31"/>
      <c r="U1131" s="43"/>
      <c r="V1131" s="25"/>
      <c r="W1131" s="25"/>
      <c r="X1131" s="25"/>
      <c r="Y1131" s="25"/>
      <c r="Z1131" s="25"/>
      <c r="AA1131" s="25"/>
      <c r="AB1131" s="25"/>
      <c r="AC1131" s="37"/>
      <c r="AD1131" s="25"/>
      <c r="AE1131" s="25"/>
      <c r="AF1131" s="25"/>
      <c r="AG1131" s="25"/>
      <c r="AH1131" s="25"/>
      <c r="AI1131" s="25"/>
      <c r="AJ1131" s="25"/>
      <c r="AK1131" s="25"/>
      <c r="AL1131" s="25"/>
      <c r="AM1131" s="25"/>
      <c r="AN1131" s="25"/>
      <c r="AO1131" s="25"/>
      <c r="AP1131" s="25"/>
      <c r="AQ1131" s="38"/>
      <c r="AR1131" s="25"/>
      <c r="AS1131" s="25"/>
      <c r="AW1131" s="25"/>
      <c r="AX1131" s="38"/>
    </row>
    <row r="1132" spans="1:50" s="27" customFormat="1">
      <c r="A1132" s="44"/>
      <c r="B1132" s="23"/>
      <c r="C1132" s="44"/>
      <c r="D1132" s="44"/>
      <c r="E1132" s="44"/>
      <c r="F1132" s="44"/>
      <c r="G1132" s="25"/>
      <c r="H1132" s="25"/>
      <c r="I1132" s="12"/>
      <c r="J1132" s="44"/>
      <c r="K1132" s="31"/>
      <c r="L1132" s="31"/>
      <c r="M1132" s="31"/>
      <c r="N1132" s="28"/>
      <c r="O1132" s="28"/>
      <c r="P1132" s="28"/>
      <c r="Q1132" s="28"/>
      <c r="R1132" s="28"/>
      <c r="S1132" s="28"/>
      <c r="T1132" s="31"/>
      <c r="U1132" s="43"/>
      <c r="V1132" s="25"/>
      <c r="W1132" s="25"/>
      <c r="X1132" s="25"/>
      <c r="Y1132" s="25"/>
      <c r="Z1132" s="25"/>
      <c r="AA1132" s="25"/>
      <c r="AB1132" s="25"/>
      <c r="AC1132" s="37"/>
      <c r="AD1132" s="25"/>
      <c r="AE1132" s="25"/>
      <c r="AF1132" s="25"/>
      <c r="AG1132" s="25"/>
      <c r="AH1132" s="25"/>
      <c r="AI1132" s="25"/>
      <c r="AJ1132" s="25"/>
      <c r="AK1132" s="25"/>
      <c r="AL1132" s="25"/>
      <c r="AM1132" s="25"/>
      <c r="AN1132" s="25"/>
      <c r="AO1132" s="25"/>
      <c r="AP1132" s="25"/>
      <c r="AQ1132" s="38"/>
      <c r="AR1132" s="25"/>
      <c r="AS1132" s="25"/>
      <c r="AW1132" s="25"/>
      <c r="AX1132" s="38"/>
    </row>
    <row r="1133" spans="1:50" s="27" customFormat="1">
      <c r="A1133" s="44"/>
      <c r="B1133" s="23"/>
      <c r="C1133" s="44"/>
      <c r="D1133" s="44"/>
      <c r="E1133" s="44"/>
      <c r="F1133" s="44"/>
      <c r="G1133" s="25"/>
      <c r="H1133" s="25"/>
      <c r="I1133" s="12"/>
      <c r="J1133" s="44"/>
      <c r="K1133" s="31"/>
      <c r="L1133" s="31"/>
      <c r="M1133" s="31"/>
      <c r="N1133" s="28"/>
      <c r="O1133" s="28"/>
      <c r="P1133" s="28"/>
      <c r="Q1133" s="28"/>
      <c r="R1133" s="28"/>
      <c r="S1133" s="28"/>
      <c r="T1133" s="31"/>
      <c r="U1133" s="43"/>
      <c r="V1133" s="25"/>
      <c r="W1133" s="25"/>
      <c r="X1133" s="25"/>
      <c r="Y1133" s="25"/>
      <c r="Z1133" s="25"/>
      <c r="AA1133" s="25"/>
      <c r="AB1133" s="25"/>
      <c r="AC1133" s="37"/>
      <c r="AD1133" s="25"/>
      <c r="AE1133" s="25"/>
      <c r="AF1133" s="25"/>
      <c r="AG1133" s="25"/>
      <c r="AH1133" s="25"/>
      <c r="AI1133" s="25"/>
      <c r="AJ1133" s="25"/>
      <c r="AK1133" s="25"/>
      <c r="AL1133" s="25"/>
      <c r="AM1133" s="25"/>
      <c r="AN1133" s="25"/>
      <c r="AO1133" s="25"/>
      <c r="AP1133" s="25"/>
      <c r="AQ1133" s="38"/>
      <c r="AR1133" s="25"/>
      <c r="AS1133" s="25"/>
      <c r="AW1133" s="25"/>
      <c r="AX1133" s="38"/>
    </row>
    <row r="1134" spans="1:50" s="27" customFormat="1">
      <c r="A1134" s="44"/>
      <c r="B1134" s="23"/>
      <c r="C1134" s="44"/>
      <c r="D1134" s="44"/>
      <c r="E1134" s="44"/>
      <c r="F1134" s="44"/>
      <c r="G1134" s="25"/>
      <c r="H1134" s="25"/>
      <c r="I1134" s="12"/>
      <c r="J1134" s="44"/>
      <c r="K1134" s="31"/>
      <c r="L1134" s="31"/>
      <c r="M1134" s="31"/>
      <c r="N1134" s="28"/>
      <c r="O1134" s="28"/>
      <c r="P1134" s="28"/>
      <c r="Q1134" s="28"/>
      <c r="R1134" s="28"/>
      <c r="S1134" s="28"/>
      <c r="T1134" s="31"/>
      <c r="U1134" s="43"/>
      <c r="V1134" s="25"/>
      <c r="W1134" s="25"/>
      <c r="X1134" s="25"/>
      <c r="Y1134" s="25"/>
      <c r="Z1134" s="25"/>
      <c r="AA1134" s="25"/>
      <c r="AB1134" s="25"/>
      <c r="AC1134" s="37"/>
      <c r="AD1134" s="25"/>
      <c r="AE1134" s="25"/>
      <c r="AF1134" s="25"/>
      <c r="AG1134" s="25"/>
      <c r="AH1134" s="25"/>
      <c r="AI1134" s="25"/>
      <c r="AJ1134" s="25"/>
      <c r="AK1134" s="25"/>
      <c r="AL1134" s="25"/>
      <c r="AM1134" s="25"/>
      <c r="AN1134" s="25"/>
      <c r="AO1134" s="25"/>
      <c r="AP1134" s="25"/>
      <c r="AQ1134" s="38"/>
      <c r="AR1134" s="25"/>
      <c r="AS1134" s="25"/>
      <c r="AW1134" s="25"/>
      <c r="AX1134" s="38"/>
    </row>
    <row r="1135" spans="1:50" s="27" customFormat="1">
      <c r="A1135" s="44"/>
      <c r="B1135" s="23"/>
      <c r="C1135" s="44"/>
      <c r="D1135" s="44"/>
      <c r="E1135" s="44"/>
      <c r="F1135" s="44"/>
      <c r="G1135" s="25"/>
      <c r="H1135" s="25"/>
      <c r="I1135" s="12"/>
      <c r="J1135" s="44"/>
      <c r="K1135" s="31"/>
      <c r="L1135" s="31"/>
      <c r="M1135" s="31"/>
      <c r="N1135" s="28"/>
      <c r="O1135" s="28"/>
      <c r="P1135" s="28"/>
      <c r="Q1135" s="28"/>
      <c r="R1135" s="28"/>
      <c r="S1135" s="28"/>
      <c r="T1135" s="31"/>
      <c r="U1135" s="43"/>
      <c r="V1135" s="25"/>
      <c r="W1135" s="25"/>
      <c r="X1135" s="25"/>
      <c r="Y1135" s="25"/>
      <c r="Z1135" s="25"/>
      <c r="AA1135" s="25"/>
      <c r="AB1135" s="25"/>
      <c r="AC1135" s="37"/>
      <c r="AD1135" s="25"/>
      <c r="AE1135" s="25"/>
      <c r="AF1135" s="25"/>
      <c r="AG1135" s="25"/>
      <c r="AH1135" s="25"/>
      <c r="AI1135" s="25"/>
      <c r="AJ1135" s="25"/>
      <c r="AK1135" s="25"/>
      <c r="AL1135" s="25"/>
      <c r="AM1135" s="25"/>
      <c r="AN1135" s="25"/>
      <c r="AO1135" s="25"/>
      <c r="AP1135" s="25"/>
      <c r="AQ1135" s="38"/>
      <c r="AR1135" s="25"/>
      <c r="AS1135" s="25"/>
      <c r="AW1135" s="25"/>
      <c r="AX1135" s="38"/>
    </row>
    <row r="1136" spans="1:50" s="27" customFormat="1">
      <c r="A1136" s="44"/>
      <c r="B1136" s="23"/>
      <c r="C1136" s="44"/>
      <c r="D1136" s="44"/>
      <c r="E1136" s="44"/>
      <c r="F1136" s="44"/>
      <c r="G1136" s="25"/>
      <c r="H1136" s="25"/>
      <c r="I1136" s="12"/>
      <c r="J1136" s="44"/>
      <c r="K1136" s="31"/>
      <c r="L1136" s="31"/>
      <c r="M1136" s="31"/>
      <c r="N1136" s="28"/>
      <c r="O1136" s="28"/>
      <c r="P1136" s="28"/>
      <c r="Q1136" s="28"/>
      <c r="R1136" s="28"/>
      <c r="S1136" s="28"/>
      <c r="T1136" s="31"/>
      <c r="U1136" s="43"/>
      <c r="V1136" s="25"/>
      <c r="W1136" s="25"/>
      <c r="X1136" s="25"/>
      <c r="Y1136" s="25"/>
      <c r="Z1136" s="25"/>
      <c r="AA1136" s="25"/>
      <c r="AB1136" s="25"/>
      <c r="AC1136" s="37"/>
      <c r="AD1136" s="25"/>
      <c r="AE1136" s="25"/>
      <c r="AF1136" s="25"/>
      <c r="AG1136" s="25"/>
      <c r="AH1136" s="25"/>
      <c r="AI1136" s="25"/>
      <c r="AJ1136" s="25"/>
      <c r="AK1136" s="25"/>
      <c r="AL1136" s="25"/>
      <c r="AM1136" s="25"/>
      <c r="AN1136" s="25"/>
      <c r="AO1136" s="25"/>
      <c r="AP1136" s="25"/>
      <c r="AQ1136" s="38"/>
      <c r="AR1136" s="25"/>
      <c r="AS1136" s="25"/>
      <c r="AW1136" s="25"/>
      <c r="AX1136" s="38"/>
    </row>
    <row r="1137" spans="1:50" s="27" customFormat="1">
      <c r="A1137" s="44"/>
      <c r="B1137" s="23"/>
      <c r="C1137" s="44"/>
      <c r="D1137" s="44"/>
      <c r="E1137" s="44"/>
      <c r="F1137" s="44"/>
      <c r="G1137" s="25"/>
      <c r="H1137" s="25"/>
      <c r="I1137" s="12"/>
      <c r="J1137" s="44"/>
      <c r="K1137" s="31"/>
      <c r="L1137" s="31"/>
      <c r="M1137" s="31"/>
      <c r="N1137" s="28"/>
      <c r="O1137" s="28"/>
      <c r="P1137" s="28"/>
      <c r="Q1137" s="28"/>
      <c r="R1137" s="28"/>
      <c r="S1137" s="28"/>
      <c r="T1137" s="31"/>
      <c r="U1137" s="43"/>
      <c r="V1137" s="25"/>
      <c r="W1137" s="25"/>
      <c r="X1137" s="25"/>
      <c r="Y1137" s="25"/>
      <c r="Z1137" s="25"/>
      <c r="AA1137" s="25"/>
      <c r="AB1137" s="25"/>
      <c r="AC1137" s="37"/>
      <c r="AD1137" s="25"/>
      <c r="AE1137" s="25"/>
      <c r="AF1137" s="25"/>
      <c r="AG1137" s="25"/>
      <c r="AH1137" s="25"/>
      <c r="AI1137" s="25"/>
      <c r="AJ1137" s="25"/>
      <c r="AK1137" s="25"/>
      <c r="AL1137" s="25"/>
      <c r="AM1137" s="25"/>
      <c r="AN1137" s="25"/>
      <c r="AO1137" s="25"/>
      <c r="AP1137" s="25"/>
      <c r="AQ1137" s="38"/>
      <c r="AR1137" s="25"/>
      <c r="AS1137" s="25"/>
      <c r="AW1137" s="25"/>
      <c r="AX1137" s="38"/>
    </row>
    <row r="1138" spans="1:50" s="27" customFormat="1">
      <c r="A1138" s="44"/>
      <c r="B1138" s="23"/>
      <c r="C1138" s="44"/>
      <c r="D1138" s="44"/>
      <c r="E1138" s="44"/>
      <c r="F1138" s="44"/>
      <c r="G1138" s="25"/>
      <c r="H1138" s="25"/>
      <c r="I1138" s="12"/>
      <c r="J1138" s="44"/>
      <c r="K1138" s="31"/>
      <c r="L1138" s="31"/>
      <c r="M1138" s="31"/>
      <c r="N1138" s="28"/>
      <c r="O1138" s="28"/>
      <c r="P1138" s="28"/>
      <c r="Q1138" s="28"/>
      <c r="R1138" s="28"/>
      <c r="S1138" s="28"/>
      <c r="T1138" s="31"/>
      <c r="U1138" s="43"/>
      <c r="V1138" s="25"/>
      <c r="W1138" s="25"/>
      <c r="X1138" s="25"/>
      <c r="Y1138" s="25"/>
      <c r="Z1138" s="25"/>
      <c r="AA1138" s="25"/>
      <c r="AB1138" s="25"/>
      <c r="AC1138" s="37"/>
      <c r="AD1138" s="25"/>
      <c r="AE1138" s="25"/>
      <c r="AF1138" s="25"/>
      <c r="AG1138" s="25"/>
      <c r="AH1138" s="25"/>
      <c r="AI1138" s="25"/>
      <c r="AJ1138" s="25"/>
      <c r="AK1138" s="25"/>
      <c r="AL1138" s="25"/>
      <c r="AM1138" s="25"/>
      <c r="AN1138" s="25"/>
      <c r="AO1138" s="25"/>
      <c r="AP1138" s="25"/>
      <c r="AQ1138" s="38"/>
      <c r="AR1138" s="25"/>
      <c r="AS1138" s="25"/>
      <c r="AW1138" s="25"/>
      <c r="AX1138" s="38"/>
    </row>
    <row r="1139" spans="1:50" s="27" customFormat="1">
      <c r="A1139" s="43"/>
      <c r="B1139" s="25"/>
      <c r="C1139" s="43"/>
      <c r="D1139" s="43"/>
      <c r="E1139" s="43"/>
      <c r="F1139" s="43"/>
      <c r="G1139" s="25"/>
      <c r="H1139" s="25"/>
      <c r="I1139" s="12"/>
      <c r="J1139" s="43"/>
      <c r="K1139" s="31"/>
      <c r="L1139" s="31"/>
      <c r="M1139" s="31"/>
      <c r="N1139" s="43"/>
      <c r="O1139" s="43"/>
      <c r="P1139" s="43"/>
      <c r="Q1139" s="43"/>
      <c r="R1139" s="43"/>
      <c r="S1139" s="43"/>
      <c r="T1139" s="31"/>
      <c r="U1139" s="43"/>
      <c r="V1139" s="25"/>
      <c r="W1139" s="25"/>
      <c r="X1139" s="25"/>
      <c r="Y1139" s="25"/>
      <c r="Z1139" s="25"/>
      <c r="AA1139" s="25"/>
      <c r="AB1139" s="25"/>
      <c r="AC1139" s="37"/>
      <c r="AD1139" s="25"/>
      <c r="AE1139" s="25"/>
      <c r="AF1139" s="25"/>
      <c r="AG1139" s="25"/>
      <c r="AH1139" s="25"/>
      <c r="AI1139" s="25"/>
      <c r="AJ1139" s="25"/>
      <c r="AK1139" s="25"/>
      <c r="AL1139" s="25"/>
      <c r="AM1139" s="25"/>
      <c r="AN1139" s="25"/>
      <c r="AO1139" s="25"/>
      <c r="AP1139" s="25"/>
      <c r="AQ1139" s="37"/>
      <c r="AR1139" s="25"/>
      <c r="AS1139" s="25"/>
      <c r="AW1139" s="25"/>
      <c r="AX1139" s="37"/>
    </row>
    <row r="1140" spans="1:50" s="27" customFormat="1">
      <c r="A1140" s="43"/>
      <c r="B1140" s="25"/>
      <c r="C1140" s="43"/>
      <c r="D1140" s="43"/>
      <c r="E1140" s="43"/>
      <c r="F1140" s="43"/>
      <c r="G1140" s="25"/>
      <c r="H1140" s="25"/>
      <c r="I1140" s="12"/>
      <c r="J1140" s="43"/>
      <c r="K1140" s="31"/>
      <c r="L1140" s="31"/>
      <c r="M1140" s="31"/>
      <c r="N1140" s="43"/>
      <c r="O1140" s="43"/>
      <c r="P1140" s="43"/>
      <c r="Q1140" s="43"/>
      <c r="R1140" s="43"/>
      <c r="S1140" s="43"/>
      <c r="T1140" s="31"/>
      <c r="U1140" s="43"/>
      <c r="V1140" s="25"/>
      <c r="W1140" s="25"/>
      <c r="X1140" s="25"/>
      <c r="Y1140" s="25"/>
      <c r="Z1140" s="25"/>
      <c r="AA1140" s="25"/>
      <c r="AB1140" s="25"/>
      <c r="AC1140" s="37"/>
      <c r="AD1140" s="25"/>
      <c r="AE1140" s="25"/>
      <c r="AF1140" s="25"/>
      <c r="AG1140" s="25"/>
      <c r="AH1140" s="25"/>
      <c r="AI1140" s="25"/>
      <c r="AJ1140" s="25"/>
      <c r="AK1140" s="25"/>
      <c r="AL1140" s="25"/>
      <c r="AM1140" s="25"/>
      <c r="AN1140" s="25"/>
      <c r="AO1140" s="25"/>
      <c r="AP1140" s="25"/>
      <c r="AQ1140" s="37"/>
      <c r="AR1140" s="25"/>
      <c r="AS1140" s="25"/>
      <c r="AW1140" s="25"/>
      <c r="AX1140" s="37"/>
    </row>
    <row r="1141" spans="1:50" s="27" customFormat="1">
      <c r="A1141" s="43"/>
      <c r="B1141" s="25"/>
      <c r="C1141" s="43"/>
      <c r="D1141" s="43"/>
      <c r="E1141" s="43"/>
      <c r="F1141" s="43"/>
      <c r="G1141" s="25"/>
      <c r="H1141" s="25"/>
      <c r="I1141" s="12"/>
      <c r="J1141" s="43"/>
      <c r="K1141" s="31"/>
      <c r="L1141" s="31"/>
      <c r="M1141" s="31"/>
      <c r="N1141" s="43"/>
      <c r="O1141" s="43"/>
      <c r="P1141" s="43"/>
      <c r="Q1141" s="43"/>
      <c r="R1141" s="43"/>
      <c r="S1141" s="43"/>
      <c r="T1141" s="31"/>
      <c r="U1141" s="43"/>
      <c r="V1141" s="25"/>
      <c r="W1141" s="25"/>
      <c r="X1141" s="25"/>
      <c r="Y1141" s="25"/>
      <c r="Z1141" s="25"/>
      <c r="AA1141" s="25"/>
      <c r="AB1141" s="25"/>
      <c r="AC1141" s="37"/>
      <c r="AD1141" s="25"/>
      <c r="AE1141" s="25"/>
      <c r="AF1141" s="25"/>
      <c r="AG1141" s="25"/>
      <c r="AH1141" s="25"/>
      <c r="AI1141" s="25"/>
      <c r="AJ1141" s="25"/>
      <c r="AK1141" s="25"/>
      <c r="AL1141" s="25"/>
      <c r="AM1141" s="25"/>
      <c r="AN1141" s="25"/>
      <c r="AO1141" s="25"/>
      <c r="AP1141" s="25"/>
      <c r="AQ1141" s="37"/>
      <c r="AR1141" s="25"/>
      <c r="AS1141" s="25"/>
      <c r="AW1141" s="25"/>
      <c r="AX1141" s="37"/>
    </row>
    <row r="1142" spans="1:50" s="27" customFormat="1">
      <c r="A1142" s="43"/>
      <c r="B1142" s="25"/>
      <c r="C1142" s="43"/>
      <c r="D1142" s="43"/>
      <c r="E1142" s="43"/>
      <c r="F1142" s="43"/>
      <c r="G1142" s="25"/>
      <c r="H1142" s="25"/>
      <c r="I1142" s="12"/>
      <c r="J1142" s="43"/>
      <c r="K1142" s="31"/>
      <c r="L1142" s="31"/>
      <c r="M1142" s="31"/>
      <c r="N1142" s="43"/>
      <c r="O1142" s="43"/>
      <c r="P1142" s="43"/>
      <c r="Q1142" s="43"/>
      <c r="R1142" s="43"/>
      <c r="S1142" s="43"/>
      <c r="T1142" s="31"/>
      <c r="U1142" s="43"/>
      <c r="V1142" s="25"/>
      <c r="W1142" s="25"/>
      <c r="X1142" s="25"/>
      <c r="Y1142" s="25"/>
      <c r="Z1142" s="25"/>
      <c r="AA1142" s="25"/>
      <c r="AB1142" s="25"/>
      <c r="AC1142" s="37"/>
      <c r="AD1142" s="25"/>
      <c r="AE1142" s="25"/>
      <c r="AF1142" s="25"/>
      <c r="AG1142" s="25"/>
      <c r="AH1142" s="25"/>
      <c r="AI1142" s="25"/>
      <c r="AJ1142" s="25"/>
      <c r="AK1142" s="25"/>
      <c r="AL1142" s="25"/>
      <c r="AM1142" s="25"/>
      <c r="AN1142" s="25"/>
      <c r="AO1142" s="25"/>
      <c r="AP1142" s="25"/>
      <c r="AQ1142" s="37"/>
      <c r="AR1142" s="25"/>
      <c r="AS1142" s="25"/>
      <c r="AW1142" s="25"/>
      <c r="AX1142" s="37"/>
    </row>
    <row r="1143" spans="1:50" s="27" customFormat="1">
      <c r="A1143" s="43"/>
      <c r="B1143" s="25"/>
      <c r="C1143" s="43"/>
      <c r="D1143" s="43"/>
      <c r="E1143" s="43"/>
      <c r="F1143" s="43"/>
      <c r="G1143" s="25"/>
      <c r="H1143" s="25"/>
      <c r="I1143" s="12"/>
      <c r="J1143" s="43"/>
      <c r="K1143" s="31"/>
      <c r="L1143" s="31"/>
      <c r="M1143" s="31"/>
      <c r="N1143" s="43"/>
      <c r="O1143" s="43"/>
      <c r="P1143" s="43"/>
      <c r="Q1143" s="43"/>
      <c r="R1143" s="43"/>
      <c r="S1143" s="43"/>
      <c r="T1143" s="31"/>
      <c r="U1143" s="43"/>
      <c r="V1143" s="25"/>
      <c r="W1143" s="25"/>
      <c r="X1143" s="25"/>
      <c r="Y1143" s="25"/>
      <c r="Z1143" s="25"/>
      <c r="AA1143" s="25"/>
      <c r="AB1143" s="25"/>
      <c r="AC1143" s="37"/>
      <c r="AD1143" s="25"/>
      <c r="AE1143" s="25"/>
      <c r="AF1143" s="25"/>
      <c r="AG1143" s="25"/>
      <c r="AH1143" s="25"/>
      <c r="AI1143" s="25"/>
      <c r="AJ1143" s="25"/>
      <c r="AK1143" s="25"/>
      <c r="AL1143" s="25"/>
      <c r="AM1143" s="25"/>
      <c r="AN1143" s="25"/>
      <c r="AO1143" s="25"/>
      <c r="AP1143" s="25"/>
      <c r="AQ1143" s="37"/>
      <c r="AR1143" s="25"/>
      <c r="AS1143" s="25"/>
      <c r="AW1143" s="25"/>
      <c r="AX1143" s="37"/>
    </row>
    <row r="1144" spans="1:50" s="27" customFormat="1">
      <c r="A1144" s="43"/>
      <c r="B1144" s="25"/>
      <c r="C1144" s="43"/>
      <c r="D1144" s="43"/>
      <c r="E1144" s="43"/>
      <c r="F1144" s="43"/>
      <c r="G1144" s="25"/>
      <c r="H1144" s="25"/>
      <c r="I1144" s="12"/>
      <c r="J1144" s="43"/>
      <c r="K1144" s="31"/>
      <c r="L1144" s="31"/>
      <c r="M1144" s="31"/>
      <c r="N1144" s="43"/>
      <c r="O1144" s="43"/>
      <c r="P1144" s="43"/>
      <c r="Q1144" s="43"/>
      <c r="R1144" s="43"/>
      <c r="S1144" s="43"/>
      <c r="T1144" s="31"/>
      <c r="U1144" s="43"/>
      <c r="V1144" s="25"/>
      <c r="W1144" s="25"/>
      <c r="X1144" s="25"/>
      <c r="Y1144" s="25"/>
      <c r="Z1144" s="25"/>
      <c r="AA1144" s="25"/>
      <c r="AB1144" s="25"/>
      <c r="AC1144" s="37"/>
      <c r="AD1144" s="25"/>
      <c r="AE1144" s="25"/>
      <c r="AF1144" s="25"/>
      <c r="AG1144" s="25"/>
      <c r="AH1144" s="25"/>
      <c r="AI1144" s="25"/>
      <c r="AJ1144" s="25"/>
      <c r="AK1144" s="25"/>
      <c r="AL1144" s="25"/>
      <c r="AM1144" s="25"/>
      <c r="AN1144" s="25"/>
      <c r="AO1144" s="25"/>
      <c r="AP1144" s="25"/>
      <c r="AQ1144" s="37"/>
      <c r="AR1144" s="25"/>
      <c r="AS1144" s="25"/>
      <c r="AW1144" s="25"/>
      <c r="AX1144" s="37"/>
    </row>
    <row r="1145" spans="1:50" s="27" customFormat="1">
      <c r="A1145" s="43"/>
      <c r="B1145" s="25"/>
      <c r="C1145" s="43"/>
      <c r="D1145" s="43"/>
      <c r="E1145" s="43"/>
      <c r="F1145" s="43"/>
      <c r="G1145" s="25"/>
      <c r="H1145" s="25"/>
      <c r="I1145" s="12"/>
      <c r="J1145" s="43"/>
      <c r="K1145" s="31"/>
      <c r="L1145" s="31"/>
      <c r="M1145" s="31"/>
      <c r="N1145" s="43"/>
      <c r="O1145" s="43"/>
      <c r="P1145" s="43"/>
      <c r="Q1145" s="43"/>
      <c r="R1145" s="43"/>
      <c r="S1145" s="43"/>
      <c r="T1145" s="31"/>
      <c r="U1145" s="43"/>
      <c r="V1145" s="25"/>
      <c r="W1145" s="25"/>
      <c r="X1145" s="25"/>
      <c r="Y1145" s="25"/>
      <c r="Z1145" s="25"/>
      <c r="AA1145" s="25"/>
      <c r="AB1145" s="25"/>
      <c r="AC1145" s="37"/>
      <c r="AD1145" s="25"/>
      <c r="AE1145" s="25"/>
      <c r="AF1145" s="25"/>
      <c r="AG1145" s="25"/>
      <c r="AH1145" s="25"/>
      <c r="AI1145" s="25"/>
      <c r="AJ1145" s="25"/>
      <c r="AK1145" s="25"/>
      <c r="AL1145" s="25"/>
      <c r="AM1145" s="25"/>
      <c r="AN1145" s="25"/>
      <c r="AO1145" s="25"/>
      <c r="AP1145" s="25"/>
      <c r="AQ1145" s="37"/>
      <c r="AR1145" s="25"/>
      <c r="AS1145" s="25"/>
      <c r="AW1145" s="25"/>
      <c r="AX1145" s="37"/>
    </row>
    <row r="1146" spans="1:50" s="27" customFormat="1">
      <c r="A1146" s="43"/>
      <c r="B1146" s="25"/>
      <c r="C1146" s="43"/>
      <c r="D1146" s="43"/>
      <c r="E1146" s="43"/>
      <c r="F1146" s="43"/>
      <c r="G1146" s="25"/>
      <c r="H1146" s="25"/>
      <c r="I1146" s="12"/>
      <c r="J1146" s="43"/>
      <c r="K1146" s="31"/>
      <c r="L1146" s="31"/>
      <c r="M1146" s="31"/>
      <c r="N1146" s="43"/>
      <c r="O1146" s="43"/>
      <c r="P1146" s="43"/>
      <c r="Q1146" s="43"/>
      <c r="R1146" s="43"/>
      <c r="S1146" s="43"/>
      <c r="T1146" s="31"/>
      <c r="U1146" s="43"/>
      <c r="V1146" s="25"/>
      <c r="W1146" s="25"/>
      <c r="X1146" s="25"/>
      <c r="Y1146" s="25"/>
      <c r="Z1146" s="25"/>
      <c r="AA1146" s="25"/>
      <c r="AB1146" s="25"/>
      <c r="AC1146" s="37"/>
      <c r="AD1146" s="25"/>
      <c r="AE1146" s="25"/>
      <c r="AF1146" s="25"/>
      <c r="AG1146" s="25"/>
      <c r="AH1146" s="25"/>
      <c r="AI1146" s="25"/>
      <c r="AJ1146" s="25"/>
      <c r="AK1146" s="25"/>
      <c r="AL1146" s="25"/>
      <c r="AM1146" s="25"/>
      <c r="AN1146" s="25"/>
      <c r="AO1146" s="25"/>
      <c r="AP1146" s="25"/>
      <c r="AQ1146" s="37"/>
      <c r="AR1146" s="25"/>
      <c r="AS1146" s="25"/>
      <c r="AW1146" s="25"/>
      <c r="AX1146" s="37"/>
    </row>
    <row r="1147" spans="1:50" s="27" customFormat="1">
      <c r="A1147" s="43"/>
      <c r="B1147" s="25"/>
      <c r="C1147" s="43"/>
      <c r="D1147" s="43"/>
      <c r="E1147" s="43"/>
      <c r="F1147" s="43"/>
      <c r="G1147" s="25"/>
      <c r="H1147" s="25"/>
      <c r="I1147" s="12"/>
      <c r="J1147" s="43"/>
      <c r="K1147" s="31"/>
      <c r="L1147" s="31"/>
      <c r="M1147" s="31"/>
      <c r="N1147" s="43"/>
      <c r="O1147" s="43"/>
      <c r="P1147" s="43"/>
      <c r="Q1147" s="43"/>
      <c r="R1147" s="43"/>
      <c r="S1147" s="43"/>
      <c r="T1147" s="31"/>
      <c r="U1147" s="43"/>
      <c r="V1147" s="25"/>
      <c r="W1147" s="25"/>
      <c r="X1147" s="25"/>
      <c r="Y1147" s="25"/>
      <c r="Z1147" s="25"/>
      <c r="AA1147" s="25"/>
      <c r="AB1147" s="25"/>
      <c r="AC1147" s="37"/>
      <c r="AD1147" s="25"/>
      <c r="AE1147" s="25"/>
      <c r="AF1147" s="25"/>
      <c r="AG1147" s="25"/>
      <c r="AH1147" s="25"/>
      <c r="AI1147" s="25"/>
      <c r="AJ1147" s="25"/>
      <c r="AK1147" s="25"/>
      <c r="AL1147" s="25"/>
      <c r="AM1147" s="25"/>
      <c r="AN1147" s="25"/>
      <c r="AO1147" s="25"/>
      <c r="AP1147" s="25"/>
      <c r="AQ1147" s="37"/>
      <c r="AR1147" s="25"/>
      <c r="AS1147" s="25"/>
      <c r="AW1147" s="25"/>
      <c r="AX1147" s="37"/>
    </row>
    <row r="1148" spans="1:50" s="27" customFormat="1">
      <c r="A1148" s="43"/>
      <c r="B1148" s="25"/>
      <c r="C1148" s="43"/>
      <c r="D1148" s="43"/>
      <c r="E1148" s="43"/>
      <c r="F1148" s="43"/>
      <c r="G1148" s="25"/>
      <c r="H1148" s="25"/>
      <c r="I1148" s="12"/>
      <c r="J1148" s="43"/>
      <c r="K1148" s="31"/>
      <c r="L1148" s="31"/>
      <c r="M1148" s="31"/>
      <c r="N1148" s="43"/>
      <c r="O1148" s="43"/>
      <c r="P1148" s="43"/>
      <c r="Q1148" s="43"/>
      <c r="R1148" s="43"/>
      <c r="S1148" s="43"/>
      <c r="T1148" s="31"/>
      <c r="U1148" s="43"/>
      <c r="V1148" s="25"/>
      <c r="W1148" s="25"/>
      <c r="X1148" s="25"/>
      <c r="Y1148" s="25"/>
      <c r="Z1148" s="25"/>
      <c r="AA1148" s="25"/>
      <c r="AB1148" s="25"/>
      <c r="AC1148" s="37"/>
      <c r="AD1148" s="25"/>
      <c r="AE1148" s="25"/>
      <c r="AF1148" s="25"/>
      <c r="AG1148" s="25"/>
      <c r="AH1148" s="25"/>
      <c r="AI1148" s="25"/>
      <c r="AJ1148" s="25"/>
      <c r="AK1148" s="25"/>
      <c r="AL1148" s="25"/>
      <c r="AM1148" s="25"/>
      <c r="AN1148" s="25"/>
      <c r="AO1148" s="25"/>
      <c r="AP1148" s="25"/>
      <c r="AQ1148" s="37"/>
      <c r="AR1148" s="25"/>
      <c r="AS1148" s="25"/>
      <c r="AW1148" s="25"/>
      <c r="AX1148" s="37"/>
    </row>
    <row r="1149" spans="1:50" s="27" customFormat="1">
      <c r="A1149" s="43"/>
      <c r="B1149" s="25"/>
      <c r="C1149" s="43"/>
      <c r="D1149" s="43"/>
      <c r="E1149" s="43"/>
      <c r="F1149" s="43"/>
      <c r="G1149" s="25"/>
      <c r="H1149" s="25"/>
      <c r="I1149" s="12"/>
      <c r="J1149" s="43"/>
      <c r="K1149" s="31"/>
      <c r="L1149" s="31"/>
      <c r="M1149" s="31"/>
      <c r="N1149" s="43"/>
      <c r="O1149" s="43"/>
      <c r="P1149" s="43"/>
      <c r="Q1149" s="43"/>
      <c r="R1149" s="43"/>
      <c r="S1149" s="43"/>
      <c r="T1149" s="31"/>
      <c r="U1149" s="43"/>
      <c r="V1149" s="25"/>
      <c r="W1149" s="25"/>
      <c r="X1149" s="25"/>
      <c r="Y1149" s="25"/>
      <c r="Z1149" s="25"/>
      <c r="AA1149" s="25"/>
      <c r="AB1149" s="25"/>
      <c r="AC1149" s="37"/>
      <c r="AD1149" s="25"/>
      <c r="AE1149" s="25"/>
      <c r="AF1149" s="25"/>
      <c r="AG1149" s="25"/>
      <c r="AH1149" s="25"/>
      <c r="AI1149" s="25"/>
      <c r="AJ1149" s="25"/>
      <c r="AK1149" s="25"/>
      <c r="AL1149" s="25"/>
      <c r="AM1149" s="25"/>
      <c r="AN1149" s="25"/>
      <c r="AO1149" s="25"/>
      <c r="AP1149" s="25"/>
      <c r="AQ1149" s="37"/>
      <c r="AR1149" s="25"/>
      <c r="AS1149" s="25"/>
      <c r="AW1149" s="25"/>
      <c r="AX1149" s="37"/>
    </row>
    <row r="1150" spans="1:50" s="27" customFormat="1">
      <c r="A1150" s="43"/>
      <c r="B1150" s="25"/>
      <c r="C1150" s="43"/>
      <c r="D1150" s="43"/>
      <c r="E1150" s="43"/>
      <c r="F1150" s="43"/>
      <c r="G1150" s="25"/>
      <c r="H1150" s="25"/>
      <c r="I1150" s="12"/>
      <c r="J1150" s="43"/>
      <c r="K1150" s="31"/>
      <c r="L1150" s="31"/>
      <c r="M1150" s="31"/>
      <c r="N1150" s="43"/>
      <c r="O1150" s="43"/>
      <c r="P1150" s="43"/>
      <c r="Q1150" s="43"/>
      <c r="R1150" s="43"/>
      <c r="S1150" s="43"/>
      <c r="T1150" s="31"/>
      <c r="U1150" s="43"/>
      <c r="V1150" s="25"/>
      <c r="W1150" s="25"/>
      <c r="X1150" s="25"/>
      <c r="Y1150" s="25"/>
      <c r="Z1150" s="25"/>
      <c r="AA1150" s="25"/>
      <c r="AB1150" s="25"/>
      <c r="AC1150" s="37"/>
      <c r="AD1150" s="25"/>
      <c r="AE1150" s="25"/>
      <c r="AF1150" s="25"/>
      <c r="AG1150" s="25"/>
      <c r="AH1150" s="25"/>
      <c r="AI1150" s="25"/>
      <c r="AJ1150" s="25"/>
      <c r="AK1150" s="25"/>
      <c r="AL1150" s="25"/>
      <c r="AM1150" s="25"/>
      <c r="AN1150" s="25"/>
      <c r="AO1150" s="25"/>
      <c r="AP1150" s="25"/>
      <c r="AQ1150" s="37"/>
      <c r="AR1150" s="25"/>
      <c r="AS1150" s="25"/>
      <c r="AW1150" s="25"/>
      <c r="AX1150" s="37"/>
    </row>
    <row r="1151" spans="1:50" s="27" customFormat="1">
      <c r="A1151" s="43"/>
      <c r="B1151" s="25"/>
      <c r="C1151" s="43"/>
      <c r="D1151" s="43"/>
      <c r="E1151" s="43"/>
      <c r="F1151" s="43"/>
      <c r="G1151" s="25"/>
      <c r="H1151" s="25"/>
      <c r="I1151" s="12"/>
      <c r="J1151" s="43"/>
      <c r="K1151" s="31"/>
      <c r="L1151" s="31"/>
      <c r="M1151" s="31"/>
      <c r="N1151" s="43"/>
      <c r="O1151" s="43"/>
      <c r="P1151" s="43"/>
      <c r="Q1151" s="43"/>
      <c r="R1151" s="43"/>
      <c r="S1151" s="43"/>
      <c r="T1151" s="31"/>
      <c r="U1151" s="43"/>
      <c r="V1151" s="25"/>
      <c r="W1151" s="25"/>
      <c r="X1151" s="25"/>
      <c r="Y1151" s="25"/>
      <c r="Z1151" s="25"/>
      <c r="AA1151" s="25"/>
      <c r="AB1151" s="25"/>
      <c r="AC1151" s="37"/>
      <c r="AD1151" s="25"/>
      <c r="AE1151" s="25"/>
      <c r="AF1151" s="25"/>
      <c r="AG1151" s="25"/>
      <c r="AH1151" s="25"/>
      <c r="AI1151" s="25"/>
      <c r="AJ1151" s="25"/>
      <c r="AK1151" s="25"/>
      <c r="AL1151" s="25"/>
      <c r="AM1151" s="25"/>
      <c r="AN1151" s="25"/>
      <c r="AO1151" s="25"/>
      <c r="AP1151" s="25"/>
      <c r="AQ1151" s="37"/>
      <c r="AR1151" s="25"/>
      <c r="AS1151" s="25"/>
      <c r="AW1151" s="25"/>
      <c r="AX1151" s="37"/>
    </row>
    <row r="1152" spans="1:50" s="27" customFormat="1">
      <c r="A1152" s="43"/>
      <c r="B1152" s="25"/>
      <c r="C1152" s="43"/>
      <c r="D1152" s="43"/>
      <c r="E1152" s="43"/>
      <c r="F1152" s="43"/>
      <c r="G1152" s="25"/>
      <c r="H1152" s="25"/>
      <c r="I1152" s="12"/>
      <c r="J1152" s="43"/>
      <c r="K1152" s="31"/>
      <c r="L1152" s="31"/>
      <c r="M1152" s="31"/>
      <c r="N1152" s="43"/>
      <c r="O1152" s="43"/>
      <c r="P1152" s="43"/>
      <c r="Q1152" s="43"/>
      <c r="R1152" s="43"/>
      <c r="S1152" s="43"/>
      <c r="T1152" s="31"/>
      <c r="U1152" s="43"/>
      <c r="V1152" s="25"/>
      <c r="W1152" s="25"/>
      <c r="X1152" s="25"/>
      <c r="Y1152" s="25"/>
      <c r="Z1152" s="25"/>
      <c r="AA1152" s="25"/>
      <c r="AB1152" s="25"/>
      <c r="AC1152" s="37"/>
      <c r="AD1152" s="25"/>
      <c r="AE1152" s="25"/>
      <c r="AF1152" s="25"/>
      <c r="AG1152" s="25"/>
      <c r="AH1152" s="25"/>
      <c r="AI1152" s="25"/>
      <c r="AJ1152" s="25"/>
      <c r="AK1152" s="25"/>
      <c r="AL1152" s="25"/>
      <c r="AM1152" s="25"/>
      <c r="AN1152" s="25"/>
      <c r="AO1152" s="25"/>
      <c r="AP1152" s="25"/>
      <c r="AQ1152" s="37"/>
      <c r="AR1152" s="25"/>
      <c r="AS1152" s="25"/>
      <c r="AW1152" s="25"/>
      <c r="AX1152" s="37"/>
    </row>
    <row r="1153" spans="1:50" s="27" customFormat="1">
      <c r="A1153" s="43"/>
      <c r="B1153" s="25"/>
      <c r="C1153" s="43"/>
      <c r="D1153" s="43"/>
      <c r="E1153" s="43"/>
      <c r="F1153" s="43"/>
      <c r="G1153" s="25"/>
      <c r="H1153" s="25"/>
      <c r="I1153" s="12"/>
      <c r="J1153" s="43"/>
      <c r="K1153" s="31"/>
      <c r="L1153" s="31"/>
      <c r="M1153" s="31"/>
      <c r="N1153" s="43"/>
      <c r="O1153" s="43"/>
      <c r="P1153" s="43"/>
      <c r="Q1153" s="43"/>
      <c r="R1153" s="43"/>
      <c r="S1153" s="43"/>
      <c r="T1153" s="31"/>
      <c r="U1153" s="43"/>
      <c r="V1153" s="25"/>
      <c r="W1153" s="25"/>
      <c r="X1153" s="25"/>
      <c r="Y1153" s="25"/>
      <c r="Z1153" s="25"/>
      <c r="AA1153" s="25"/>
      <c r="AB1153" s="25"/>
      <c r="AC1153" s="37"/>
      <c r="AD1153" s="25"/>
      <c r="AE1153" s="25"/>
      <c r="AF1153" s="25"/>
      <c r="AG1153" s="25"/>
      <c r="AH1153" s="25"/>
      <c r="AI1153" s="25"/>
      <c r="AJ1153" s="25"/>
      <c r="AK1153" s="25"/>
      <c r="AL1153" s="25"/>
      <c r="AM1153" s="25"/>
      <c r="AN1153" s="25"/>
      <c r="AO1153" s="25"/>
      <c r="AP1153" s="25"/>
      <c r="AQ1153" s="37"/>
      <c r="AR1153" s="25"/>
      <c r="AS1153" s="25"/>
      <c r="AW1153" s="25"/>
      <c r="AX1153" s="37"/>
    </row>
    <row r="1154" spans="1:50" s="27" customFormat="1">
      <c r="A1154" s="43"/>
      <c r="B1154" s="25"/>
      <c r="C1154" s="43"/>
      <c r="D1154" s="43"/>
      <c r="E1154" s="43"/>
      <c r="F1154" s="43"/>
      <c r="G1154" s="25"/>
      <c r="H1154" s="25"/>
      <c r="I1154" s="12"/>
      <c r="J1154" s="43"/>
      <c r="K1154" s="31"/>
      <c r="L1154" s="31"/>
      <c r="M1154" s="31"/>
      <c r="N1154" s="43"/>
      <c r="O1154" s="43"/>
      <c r="P1154" s="43"/>
      <c r="Q1154" s="43"/>
      <c r="R1154" s="43"/>
      <c r="S1154" s="43"/>
      <c r="T1154" s="31"/>
      <c r="U1154" s="43"/>
      <c r="V1154" s="25"/>
      <c r="W1154" s="25"/>
      <c r="X1154" s="25"/>
      <c r="Y1154" s="25"/>
      <c r="Z1154" s="25"/>
      <c r="AA1154" s="25"/>
      <c r="AB1154" s="25"/>
      <c r="AC1154" s="37"/>
      <c r="AD1154" s="25"/>
      <c r="AE1154" s="25"/>
      <c r="AF1154" s="25"/>
      <c r="AG1154" s="25"/>
      <c r="AH1154" s="25"/>
      <c r="AI1154" s="25"/>
      <c r="AJ1154" s="25"/>
      <c r="AK1154" s="25"/>
      <c r="AL1154" s="25"/>
      <c r="AM1154" s="25"/>
      <c r="AN1154" s="25"/>
      <c r="AO1154" s="25"/>
      <c r="AP1154" s="25"/>
      <c r="AQ1154" s="37"/>
      <c r="AR1154" s="25"/>
      <c r="AS1154" s="25"/>
      <c r="AW1154" s="25"/>
      <c r="AX1154" s="37"/>
    </row>
    <row r="1155" spans="1:50" s="27" customFormat="1">
      <c r="A1155" s="43"/>
      <c r="B1155" s="25"/>
      <c r="C1155" s="43"/>
      <c r="D1155" s="43"/>
      <c r="E1155" s="43"/>
      <c r="F1155" s="43"/>
      <c r="G1155" s="25"/>
      <c r="H1155" s="25"/>
      <c r="I1155" s="12"/>
      <c r="J1155" s="43"/>
      <c r="K1155" s="31"/>
      <c r="L1155" s="31"/>
      <c r="M1155" s="31"/>
      <c r="N1155" s="43"/>
      <c r="O1155" s="43"/>
      <c r="P1155" s="43"/>
      <c r="Q1155" s="43"/>
      <c r="R1155" s="43"/>
      <c r="S1155" s="43"/>
      <c r="T1155" s="31"/>
      <c r="U1155" s="43"/>
      <c r="V1155" s="25"/>
      <c r="W1155" s="25"/>
      <c r="X1155" s="25"/>
      <c r="Y1155" s="25"/>
      <c r="Z1155" s="25"/>
      <c r="AA1155" s="25"/>
      <c r="AB1155" s="25"/>
      <c r="AC1155" s="37"/>
      <c r="AD1155" s="25"/>
      <c r="AE1155" s="25"/>
      <c r="AF1155" s="25"/>
      <c r="AG1155" s="25"/>
      <c r="AH1155" s="25"/>
      <c r="AI1155" s="25"/>
      <c r="AJ1155" s="25"/>
      <c r="AK1155" s="25"/>
      <c r="AL1155" s="25"/>
      <c r="AM1155" s="25"/>
      <c r="AN1155" s="25"/>
      <c r="AO1155" s="25"/>
      <c r="AP1155" s="25"/>
      <c r="AQ1155" s="37"/>
      <c r="AR1155" s="25"/>
      <c r="AS1155" s="25"/>
      <c r="AW1155" s="25"/>
      <c r="AX1155" s="37"/>
    </row>
    <row r="1156" spans="1:50" s="27" customFormat="1">
      <c r="A1156" s="43"/>
      <c r="B1156" s="25"/>
      <c r="C1156" s="43"/>
      <c r="D1156" s="43"/>
      <c r="E1156" s="43"/>
      <c r="F1156" s="43"/>
      <c r="G1156" s="25"/>
      <c r="H1156" s="25"/>
      <c r="I1156" s="12"/>
      <c r="J1156" s="43"/>
      <c r="K1156" s="31"/>
      <c r="L1156" s="31"/>
      <c r="M1156" s="31"/>
      <c r="N1156" s="43"/>
      <c r="O1156" s="43"/>
      <c r="P1156" s="43"/>
      <c r="Q1156" s="43"/>
      <c r="R1156" s="43"/>
      <c r="S1156" s="43"/>
      <c r="T1156" s="31"/>
      <c r="U1156" s="43"/>
      <c r="V1156" s="25"/>
      <c r="W1156" s="25"/>
      <c r="X1156" s="25"/>
      <c r="Y1156" s="25"/>
      <c r="Z1156" s="25"/>
      <c r="AA1156" s="25"/>
      <c r="AB1156" s="25"/>
      <c r="AC1156" s="37"/>
      <c r="AD1156" s="25"/>
      <c r="AE1156" s="25"/>
      <c r="AF1156" s="25"/>
      <c r="AG1156" s="25"/>
      <c r="AH1156" s="25"/>
      <c r="AI1156" s="25"/>
      <c r="AJ1156" s="25"/>
      <c r="AK1156" s="25"/>
      <c r="AL1156" s="25"/>
      <c r="AM1156" s="25"/>
      <c r="AN1156" s="25"/>
      <c r="AO1156" s="25"/>
      <c r="AP1156" s="25"/>
      <c r="AQ1156" s="37"/>
      <c r="AR1156" s="25"/>
      <c r="AS1156" s="25"/>
      <c r="AW1156" s="25"/>
      <c r="AX1156" s="37"/>
    </row>
    <row r="1157" spans="1:50" s="27" customFormat="1">
      <c r="A1157" s="43"/>
      <c r="B1157" s="25"/>
      <c r="C1157" s="43"/>
      <c r="D1157" s="43"/>
      <c r="E1157" s="43"/>
      <c r="F1157" s="43"/>
      <c r="G1157" s="25"/>
      <c r="H1157" s="25"/>
      <c r="I1157" s="12"/>
      <c r="J1157" s="43"/>
      <c r="K1157" s="31"/>
      <c r="L1157" s="31"/>
      <c r="M1157" s="31"/>
      <c r="N1157" s="43"/>
      <c r="O1157" s="43"/>
      <c r="P1157" s="43"/>
      <c r="Q1157" s="43"/>
      <c r="R1157" s="43"/>
      <c r="S1157" s="43"/>
      <c r="T1157" s="31"/>
      <c r="U1157" s="43"/>
      <c r="V1157" s="25"/>
      <c r="W1157" s="25"/>
      <c r="X1157" s="25"/>
      <c r="Y1157" s="25"/>
      <c r="Z1157" s="25"/>
      <c r="AA1157" s="25"/>
      <c r="AB1157" s="25"/>
      <c r="AC1157" s="37"/>
      <c r="AD1157" s="25"/>
      <c r="AE1157" s="25"/>
      <c r="AF1157" s="25"/>
      <c r="AG1157" s="25"/>
      <c r="AH1157" s="25"/>
      <c r="AI1157" s="25"/>
      <c r="AJ1157" s="25"/>
      <c r="AK1157" s="25"/>
      <c r="AL1157" s="25"/>
      <c r="AM1157" s="25"/>
      <c r="AN1157" s="25"/>
      <c r="AO1157" s="25"/>
      <c r="AP1157" s="25"/>
      <c r="AQ1157" s="37"/>
      <c r="AR1157" s="25"/>
      <c r="AS1157" s="25"/>
      <c r="AW1157" s="25"/>
      <c r="AX1157" s="37"/>
    </row>
    <row r="1158" spans="1:50" s="27" customFormat="1">
      <c r="A1158" s="43"/>
      <c r="B1158" s="25"/>
      <c r="C1158" s="43"/>
      <c r="D1158" s="43"/>
      <c r="E1158" s="43"/>
      <c r="F1158" s="43"/>
      <c r="G1158" s="25"/>
      <c r="H1158" s="25"/>
      <c r="I1158" s="12"/>
      <c r="J1158" s="43"/>
      <c r="K1158" s="31"/>
      <c r="L1158" s="31"/>
      <c r="M1158" s="31"/>
      <c r="N1158" s="43"/>
      <c r="O1158" s="43"/>
      <c r="P1158" s="43"/>
      <c r="Q1158" s="43"/>
      <c r="R1158" s="43"/>
      <c r="S1158" s="43"/>
      <c r="T1158" s="31"/>
      <c r="U1158" s="43"/>
      <c r="V1158" s="25"/>
      <c r="W1158" s="25"/>
      <c r="X1158" s="25"/>
      <c r="Y1158" s="25"/>
      <c r="Z1158" s="25"/>
      <c r="AA1158" s="25"/>
      <c r="AB1158" s="25"/>
      <c r="AC1158" s="37"/>
      <c r="AD1158" s="25"/>
      <c r="AE1158" s="25"/>
      <c r="AF1158" s="25"/>
      <c r="AG1158" s="25"/>
      <c r="AH1158" s="25"/>
      <c r="AI1158" s="25"/>
      <c r="AJ1158" s="25"/>
      <c r="AK1158" s="25"/>
      <c r="AL1158" s="25"/>
      <c r="AM1158" s="25"/>
      <c r="AN1158" s="25"/>
      <c r="AO1158" s="25"/>
      <c r="AP1158" s="25"/>
      <c r="AQ1158" s="37"/>
      <c r="AR1158" s="25"/>
      <c r="AS1158" s="25"/>
      <c r="AW1158" s="25"/>
      <c r="AX1158" s="37"/>
    </row>
    <row r="1159" spans="1:50" s="27" customFormat="1">
      <c r="A1159" s="43"/>
      <c r="B1159" s="25"/>
      <c r="C1159" s="43"/>
      <c r="D1159" s="43"/>
      <c r="E1159" s="43"/>
      <c r="F1159" s="43"/>
      <c r="G1159" s="25"/>
      <c r="H1159" s="25"/>
      <c r="I1159" s="12"/>
      <c r="J1159" s="43"/>
      <c r="K1159" s="31"/>
      <c r="L1159" s="31"/>
      <c r="M1159" s="31"/>
      <c r="N1159" s="43"/>
      <c r="O1159" s="43"/>
      <c r="P1159" s="43"/>
      <c r="Q1159" s="43"/>
      <c r="R1159" s="43"/>
      <c r="S1159" s="43"/>
      <c r="T1159" s="31"/>
      <c r="U1159" s="43"/>
      <c r="V1159" s="25"/>
      <c r="W1159" s="25"/>
      <c r="X1159" s="25"/>
      <c r="Y1159" s="25"/>
      <c r="Z1159" s="25"/>
      <c r="AA1159" s="25"/>
      <c r="AB1159" s="25"/>
      <c r="AC1159" s="37"/>
      <c r="AD1159" s="25"/>
      <c r="AE1159" s="25"/>
      <c r="AF1159" s="25"/>
      <c r="AG1159" s="25"/>
      <c r="AH1159" s="25"/>
      <c r="AI1159" s="25"/>
      <c r="AJ1159" s="25"/>
      <c r="AK1159" s="25"/>
      <c r="AL1159" s="25"/>
      <c r="AM1159" s="25"/>
      <c r="AN1159" s="25"/>
      <c r="AO1159" s="25"/>
      <c r="AP1159" s="25"/>
      <c r="AQ1159" s="37"/>
      <c r="AR1159" s="25"/>
      <c r="AS1159" s="25"/>
      <c r="AW1159" s="25"/>
      <c r="AX1159" s="37"/>
    </row>
    <row r="1160" spans="1:50" s="27" customFormat="1">
      <c r="A1160" s="43"/>
      <c r="B1160" s="25"/>
      <c r="C1160" s="43"/>
      <c r="D1160" s="43"/>
      <c r="E1160" s="43"/>
      <c r="F1160" s="43"/>
      <c r="G1160" s="25"/>
      <c r="H1160" s="25"/>
      <c r="I1160" s="12"/>
      <c r="J1160" s="43"/>
      <c r="K1160" s="31"/>
      <c r="L1160" s="31"/>
      <c r="M1160" s="31"/>
      <c r="N1160" s="43"/>
      <c r="O1160" s="43"/>
      <c r="P1160" s="43"/>
      <c r="Q1160" s="43"/>
      <c r="R1160" s="43"/>
      <c r="S1160" s="43"/>
      <c r="T1160" s="31"/>
      <c r="U1160" s="43"/>
      <c r="V1160" s="25"/>
      <c r="W1160" s="25"/>
      <c r="X1160" s="25"/>
      <c r="Y1160" s="25"/>
      <c r="Z1160" s="25"/>
      <c r="AA1160" s="25"/>
      <c r="AB1160" s="25"/>
      <c r="AC1160" s="37"/>
      <c r="AD1160" s="25"/>
      <c r="AE1160" s="25"/>
      <c r="AF1160" s="25"/>
      <c r="AG1160" s="25"/>
      <c r="AH1160" s="25"/>
      <c r="AI1160" s="25"/>
      <c r="AJ1160" s="25"/>
      <c r="AK1160" s="25"/>
      <c r="AL1160" s="25"/>
      <c r="AM1160" s="25"/>
      <c r="AN1160" s="25"/>
      <c r="AO1160" s="25"/>
      <c r="AP1160" s="25"/>
      <c r="AQ1160" s="37"/>
      <c r="AR1160" s="25"/>
      <c r="AS1160" s="25"/>
      <c r="AW1160" s="25"/>
      <c r="AX1160" s="37"/>
    </row>
    <row r="1161" spans="1:50" s="27" customFormat="1">
      <c r="A1161" s="43"/>
      <c r="B1161" s="25"/>
      <c r="C1161" s="43"/>
      <c r="D1161" s="43"/>
      <c r="E1161" s="43"/>
      <c r="F1161" s="43"/>
      <c r="G1161" s="25"/>
      <c r="H1161" s="25"/>
      <c r="I1161" s="12"/>
      <c r="J1161" s="43"/>
      <c r="K1161" s="31"/>
      <c r="L1161" s="31"/>
      <c r="M1161" s="31"/>
      <c r="N1161" s="43"/>
      <c r="O1161" s="43"/>
      <c r="P1161" s="43"/>
      <c r="Q1161" s="43"/>
      <c r="R1161" s="43"/>
      <c r="S1161" s="43"/>
      <c r="T1161" s="31"/>
      <c r="U1161" s="43"/>
      <c r="V1161" s="25"/>
      <c r="W1161" s="25"/>
      <c r="X1161" s="25"/>
      <c r="Y1161" s="25"/>
      <c r="Z1161" s="25"/>
      <c r="AA1161" s="25"/>
      <c r="AB1161" s="25"/>
      <c r="AC1161" s="37"/>
      <c r="AD1161" s="25"/>
      <c r="AE1161" s="25"/>
      <c r="AF1161" s="25"/>
      <c r="AG1161" s="25"/>
      <c r="AH1161" s="25"/>
      <c r="AI1161" s="25"/>
      <c r="AJ1161" s="25"/>
      <c r="AK1161" s="25"/>
      <c r="AL1161" s="25"/>
      <c r="AM1161" s="25"/>
      <c r="AN1161" s="25"/>
      <c r="AO1161" s="25"/>
      <c r="AP1161" s="25"/>
      <c r="AQ1161" s="37"/>
      <c r="AR1161" s="25"/>
      <c r="AS1161" s="25"/>
      <c r="AW1161" s="25"/>
      <c r="AX1161" s="37"/>
    </row>
    <row r="1162" spans="1:50" s="27" customFormat="1">
      <c r="A1162" s="43"/>
      <c r="B1162" s="25"/>
      <c r="C1162" s="43"/>
      <c r="D1162" s="43"/>
      <c r="E1162" s="43"/>
      <c r="F1162" s="43"/>
      <c r="G1162" s="25"/>
      <c r="H1162" s="25"/>
      <c r="I1162" s="12"/>
      <c r="J1162" s="43"/>
      <c r="K1162" s="31"/>
      <c r="L1162" s="31"/>
      <c r="M1162" s="31"/>
      <c r="N1162" s="43"/>
      <c r="O1162" s="43"/>
      <c r="P1162" s="43"/>
      <c r="Q1162" s="43"/>
      <c r="R1162" s="43"/>
      <c r="S1162" s="43"/>
      <c r="T1162" s="31"/>
      <c r="U1162" s="43"/>
      <c r="V1162" s="25"/>
      <c r="W1162" s="25"/>
      <c r="X1162" s="25"/>
      <c r="Y1162" s="25"/>
      <c r="Z1162" s="25"/>
      <c r="AA1162" s="25"/>
      <c r="AB1162" s="25"/>
      <c r="AC1162" s="37"/>
      <c r="AD1162" s="25"/>
      <c r="AE1162" s="25"/>
      <c r="AF1162" s="25"/>
      <c r="AG1162" s="25"/>
      <c r="AH1162" s="25"/>
      <c r="AI1162" s="25"/>
      <c r="AJ1162" s="25"/>
      <c r="AK1162" s="25"/>
      <c r="AL1162" s="25"/>
      <c r="AM1162" s="25"/>
      <c r="AN1162" s="25"/>
      <c r="AO1162" s="25"/>
      <c r="AP1162" s="25"/>
      <c r="AQ1162" s="37"/>
      <c r="AR1162" s="25"/>
      <c r="AS1162" s="25"/>
      <c r="AW1162" s="25"/>
      <c r="AX1162" s="37"/>
    </row>
    <row r="1163" spans="1:50" s="27" customFormat="1">
      <c r="A1163" s="43"/>
      <c r="B1163" s="25"/>
      <c r="C1163" s="43"/>
      <c r="D1163" s="43"/>
      <c r="E1163" s="43"/>
      <c r="F1163" s="43"/>
      <c r="G1163" s="25"/>
      <c r="H1163" s="25"/>
      <c r="I1163" s="12"/>
      <c r="J1163" s="43"/>
      <c r="K1163" s="31"/>
      <c r="L1163" s="31"/>
      <c r="M1163" s="31"/>
      <c r="N1163" s="43"/>
      <c r="O1163" s="43"/>
      <c r="P1163" s="43"/>
      <c r="Q1163" s="43"/>
      <c r="R1163" s="43"/>
      <c r="S1163" s="43"/>
      <c r="T1163" s="31"/>
      <c r="U1163" s="43"/>
      <c r="V1163" s="25"/>
      <c r="W1163" s="25"/>
      <c r="X1163" s="25"/>
      <c r="Y1163" s="25"/>
      <c r="Z1163" s="25"/>
      <c r="AA1163" s="25"/>
      <c r="AB1163" s="25"/>
      <c r="AC1163" s="37"/>
      <c r="AD1163" s="25"/>
      <c r="AE1163" s="25"/>
      <c r="AF1163" s="25"/>
      <c r="AG1163" s="25"/>
      <c r="AH1163" s="25"/>
      <c r="AI1163" s="25"/>
      <c r="AJ1163" s="25"/>
      <c r="AK1163" s="25"/>
      <c r="AL1163" s="25"/>
      <c r="AM1163" s="25"/>
      <c r="AN1163" s="25"/>
      <c r="AO1163" s="25"/>
      <c r="AP1163" s="25"/>
      <c r="AQ1163" s="37"/>
      <c r="AR1163" s="25"/>
      <c r="AS1163" s="25"/>
      <c r="AW1163" s="25"/>
      <c r="AX1163" s="37"/>
    </row>
    <row r="1164" spans="1:50" s="27" customFormat="1">
      <c r="A1164" s="43"/>
      <c r="B1164" s="25"/>
      <c r="C1164" s="43"/>
      <c r="D1164" s="43"/>
      <c r="E1164" s="43"/>
      <c r="F1164" s="43"/>
      <c r="G1164" s="25"/>
      <c r="H1164" s="25"/>
      <c r="I1164" s="12"/>
      <c r="J1164" s="43"/>
      <c r="K1164" s="31"/>
      <c r="L1164" s="31"/>
      <c r="M1164" s="31"/>
      <c r="N1164" s="43"/>
      <c r="O1164" s="43"/>
      <c r="P1164" s="43"/>
      <c r="Q1164" s="43"/>
      <c r="R1164" s="43"/>
      <c r="S1164" s="43"/>
      <c r="T1164" s="31"/>
      <c r="U1164" s="43"/>
      <c r="V1164" s="25"/>
      <c r="W1164" s="25"/>
      <c r="X1164" s="25"/>
      <c r="Y1164" s="25"/>
      <c r="Z1164" s="25"/>
      <c r="AA1164" s="25"/>
      <c r="AB1164" s="25"/>
      <c r="AC1164" s="37"/>
      <c r="AD1164" s="25"/>
      <c r="AE1164" s="25"/>
      <c r="AF1164" s="25"/>
      <c r="AG1164" s="25"/>
      <c r="AH1164" s="25"/>
      <c r="AI1164" s="25"/>
      <c r="AJ1164" s="25"/>
      <c r="AK1164" s="25"/>
      <c r="AL1164" s="25"/>
      <c r="AM1164" s="25"/>
      <c r="AN1164" s="25"/>
      <c r="AO1164" s="25"/>
      <c r="AP1164" s="25"/>
      <c r="AQ1164" s="37"/>
      <c r="AR1164" s="25"/>
      <c r="AS1164" s="25"/>
      <c r="AW1164" s="25"/>
      <c r="AX1164" s="37"/>
    </row>
    <row r="1165" spans="1:50" s="27" customFormat="1">
      <c r="A1165" s="43"/>
      <c r="B1165" s="25"/>
      <c r="C1165" s="43"/>
      <c r="D1165" s="43"/>
      <c r="E1165" s="43"/>
      <c r="F1165" s="43"/>
      <c r="G1165" s="25"/>
      <c r="H1165" s="25"/>
      <c r="I1165" s="12"/>
      <c r="J1165" s="43"/>
      <c r="K1165" s="31"/>
      <c r="L1165" s="31"/>
      <c r="M1165" s="31"/>
      <c r="N1165" s="43"/>
      <c r="O1165" s="43"/>
      <c r="P1165" s="43"/>
      <c r="Q1165" s="43"/>
      <c r="R1165" s="43"/>
      <c r="S1165" s="43"/>
      <c r="T1165" s="31"/>
      <c r="U1165" s="43"/>
      <c r="V1165" s="25"/>
      <c r="W1165" s="25"/>
      <c r="X1165" s="25"/>
      <c r="Y1165" s="25"/>
      <c r="Z1165" s="25"/>
      <c r="AA1165" s="25"/>
      <c r="AB1165" s="25"/>
      <c r="AC1165" s="37"/>
      <c r="AD1165" s="25"/>
      <c r="AE1165" s="25"/>
      <c r="AF1165" s="25"/>
      <c r="AG1165" s="25"/>
      <c r="AH1165" s="25"/>
      <c r="AI1165" s="25"/>
      <c r="AJ1165" s="25"/>
      <c r="AK1165" s="25"/>
      <c r="AL1165" s="25"/>
      <c r="AM1165" s="25"/>
      <c r="AN1165" s="25"/>
      <c r="AO1165" s="25"/>
      <c r="AP1165" s="25"/>
      <c r="AQ1165" s="37"/>
      <c r="AR1165" s="25"/>
      <c r="AS1165" s="25"/>
      <c r="AW1165" s="25"/>
      <c r="AX1165" s="37"/>
    </row>
    <row r="1166" spans="1:50" s="27" customFormat="1">
      <c r="A1166" s="43"/>
      <c r="B1166" s="25"/>
      <c r="C1166" s="43"/>
      <c r="D1166" s="43"/>
      <c r="E1166" s="43"/>
      <c r="F1166" s="43"/>
      <c r="G1166" s="25"/>
      <c r="H1166" s="25"/>
      <c r="I1166" s="12"/>
      <c r="J1166" s="43"/>
      <c r="K1166" s="31"/>
      <c r="L1166" s="31"/>
      <c r="M1166" s="31"/>
      <c r="N1166" s="43"/>
      <c r="O1166" s="43"/>
      <c r="P1166" s="43"/>
      <c r="Q1166" s="43"/>
      <c r="R1166" s="43"/>
      <c r="S1166" s="43"/>
      <c r="T1166" s="31"/>
      <c r="U1166" s="43"/>
      <c r="V1166" s="25"/>
      <c r="W1166" s="25"/>
      <c r="X1166" s="25"/>
      <c r="Y1166" s="25"/>
      <c r="Z1166" s="25"/>
      <c r="AA1166" s="25"/>
      <c r="AB1166" s="25"/>
      <c r="AC1166" s="37"/>
      <c r="AD1166" s="25"/>
      <c r="AE1166" s="25"/>
      <c r="AF1166" s="25"/>
      <c r="AG1166" s="25"/>
      <c r="AH1166" s="25"/>
      <c r="AI1166" s="25"/>
      <c r="AJ1166" s="25"/>
      <c r="AK1166" s="25"/>
      <c r="AL1166" s="25"/>
      <c r="AM1166" s="25"/>
      <c r="AN1166" s="25"/>
      <c r="AO1166" s="25"/>
      <c r="AP1166" s="25"/>
      <c r="AQ1166" s="37"/>
      <c r="AR1166" s="25"/>
      <c r="AS1166" s="25"/>
      <c r="AW1166" s="25"/>
      <c r="AX1166" s="37"/>
    </row>
    <row r="1167" spans="1:50" s="27" customFormat="1">
      <c r="A1167" s="43"/>
      <c r="B1167" s="25"/>
      <c r="C1167" s="43"/>
      <c r="D1167" s="43"/>
      <c r="E1167" s="43"/>
      <c r="F1167" s="43"/>
      <c r="G1167" s="25"/>
      <c r="H1167" s="25"/>
      <c r="I1167" s="12"/>
      <c r="J1167" s="43"/>
      <c r="K1167" s="31"/>
      <c r="L1167" s="31"/>
      <c r="M1167" s="31"/>
      <c r="N1167" s="43"/>
      <c r="O1167" s="43"/>
      <c r="P1167" s="43"/>
      <c r="Q1167" s="43"/>
      <c r="R1167" s="43"/>
      <c r="S1167" s="43"/>
      <c r="T1167" s="31"/>
      <c r="U1167" s="43"/>
      <c r="V1167" s="25"/>
      <c r="W1167" s="25"/>
      <c r="X1167" s="25"/>
      <c r="Y1167" s="25"/>
      <c r="Z1167" s="25"/>
      <c r="AA1167" s="25"/>
      <c r="AB1167" s="25"/>
      <c r="AC1167" s="37"/>
      <c r="AD1167" s="25"/>
      <c r="AE1167" s="25"/>
      <c r="AF1167" s="25"/>
      <c r="AG1167" s="25"/>
      <c r="AH1167" s="25"/>
      <c r="AI1167" s="25"/>
      <c r="AJ1167" s="25"/>
      <c r="AK1167" s="25"/>
      <c r="AL1167" s="25"/>
      <c r="AM1167" s="25"/>
      <c r="AN1167" s="25"/>
      <c r="AO1167" s="25"/>
      <c r="AP1167" s="25"/>
      <c r="AQ1167" s="37"/>
      <c r="AR1167" s="25"/>
      <c r="AS1167" s="25"/>
      <c r="AW1167" s="25"/>
      <c r="AX1167" s="37"/>
    </row>
    <row r="1168" spans="1:50" s="27" customFormat="1">
      <c r="A1168" s="43"/>
      <c r="B1168" s="25"/>
      <c r="C1168" s="43"/>
      <c r="D1168" s="43"/>
      <c r="E1168" s="43"/>
      <c r="F1168" s="43"/>
      <c r="G1168" s="25"/>
      <c r="H1168" s="25"/>
      <c r="I1168" s="12"/>
      <c r="J1168" s="43"/>
      <c r="K1168" s="31"/>
      <c r="L1168" s="31"/>
      <c r="M1168" s="31"/>
      <c r="N1168" s="43"/>
      <c r="O1168" s="43"/>
      <c r="P1168" s="43"/>
      <c r="Q1168" s="43"/>
      <c r="R1168" s="43"/>
      <c r="S1168" s="43"/>
      <c r="T1168" s="31"/>
      <c r="U1168" s="43"/>
      <c r="V1168" s="25"/>
      <c r="W1168" s="25"/>
      <c r="X1168" s="25"/>
      <c r="Y1168" s="25"/>
      <c r="Z1168" s="25"/>
      <c r="AA1168" s="25"/>
      <c r="AB1168" s="25"/>
      <c r="AC1168" s="37"/>
      <c r="AD1168" s="25"/>
      <c r="AE1168" s="25"/>
      <c r="AF1168" s="25"/>
      <c r="AG1168" s="25"/>
      <c r="AH1168" s="25"/>
      <c r="AI1168" s="25"/>
      <c r="AJ1168" s="25"/>
      <c r="AK1168" s="25"/>
      <c r="AL1168" s="25"/>
      <c r="AM1168" s="25"/>
      <c r="AN1168" s="25"/>
      <c r="AO1168" s="25"/>
      <c r="AP1168" s="25"/>
      <c r="AQ1168" s="37"/>
      <c r="AR1168" s="25"/>
      <c r="AS1168" s="25"/>
      <c r="AW1168" s="25"/>
      <c r="AX1168" s="37"/>
    </row>
    <row r="1169" spans="1:50" s="27" customFormat="1">
      <c r="A1169" s="43"/>
      <c r="B1169" s="25"/>
      <c r="C1169" s="43"/>
      <c r="D1169" s="43"/>
      <c r="E1169" s="43"/>
      <c r="F1169" s="43"/>
      <c r="G1169" s="25"/>
      <c r="H1169" s="25"/>
      <c r="I1169" s="12"/>
      <c r="J1169" s="43"/>
      <c r="K1169" s="31"/>
      <c r="L1169" s="31"/>
      <c r="M1169" s="31"/>
      <c r="N1169" s="43"/>
      <c r="O1169" s="43"/>
      <c r="P1169" s="43"/>
      <c r="Q1169" s="43"/>
      <c r="R1169" s="43"/>
      <c r="S1169" s="43"/>
      <c r="T1169" s="31"/>
      <c r="U1169" s="43"/>
      <c r="V1169" s="25"/>
      <c r="W1169" s="25"/>
      <c r="X1169" s="25"/>
      <c r="Y1169" s="25"/>
      <c r="Z1169" s="25"/>
      <c r="AA1169" s="25"/>
      <c r="AB1169" s="25"/>
      <c r="AC1169" s="37"/>
      <c r="AD1169" s="25"/>
      <c r="AE1169" s="25"/>
      <c r="AF1169" s="25"/>
      <c r="AG1169" s="25"/>
      <c r="AH1169" s="25"/>
      <c r="AI1169" s="25"/>
      <c r="AJ1169" s="25"/>
      <c r="AK1169" s="25"/>
      <c r="AL1169" s="25"/>
      <c r="AM1169" s="25"/>
      <c r="AN1169" s="25"/>
      <c r="AO1169" s="25"/>
      <c r="AP1169" s="25"/>
      <c r="AQ1169" s="37"/>
      <c r="AR1169" s="25"/>
      <c r="AS1169" s="25"/>
      <c r="AW1169" s="25"/>
      <c r="AX1169" s="37"/>
    </row>
    <row r="1170" spans="1:50" s="27" customFormat="1">
      <c r="A1170" s="43"/>
      <c r="B1170" s="25"/>
      <c r="C1170" s="43"/>
      <c r="D1170" s="43"/>
      <c r="E1170" s="43"/>
      <c r="F1170" s="43"/>
      <c r="G1170" s="25"/>
      <c r="H1170" s="25"/>
      <c r="I1170" s="12"/>
      <c r="J1170" s="43"/>
      <c r="K1170" s="31"/>
      <c r="L1170" s="31"/>
      <c r="M1170" s="31"/>
      <c r="N1170" s="43"/>
      <c r="O1170" s="43"/>
      <c r="P1170" s="43"/>
      <c r="Q1170" s="43"/>
      <c r="R1170" s="43"/>
      <c r="S1170" s="43"/>
      <c r="T1170" s="31"/>
      <c r="U1170" s="43"/>
      <c r="V1170" s="25"/>
      <c r="W1170" s="25"/>
      <c r="X1170" s="25"/>
      <c r="Y1170" s="25"/>
      <c r="Z1170" s="25"/>
      <c r="AA1170" s="25"/>
      <c r="AB1170" s="25"/>
      <c r="AC1170" s="37"/>
      <c r="AD1170" s="25"/>
      <c r="AE1170" s="25"/>
      <c r="AF1170" s="25"/>
      <c r="AG1170" s="25"/>
      <c r="AH1170" s="25"/>
      <c r="AI1170" s="25"/>
      <c r="AJ1170" s="25"/>
      <c r="AK1170" s="25"/>
      <c r="AL1170" s="25"/>
      <c r="AM1170" s="25"/>
      <c r="AN1170" s="25"/>
      <c r="AO1170" s="25"/>
      <c r="AP1170" s="25"/>
      <c r="AQ1170" s="37"/>
      <c r="AR1170" s="25"/>
      <c r="AS1170" s="25"/>
      <c r="AW1170" s="25"/>
      <c r="AX1170" s="37"/>
    </row>
    <row r="1171" spans="1:50" s="27" customFormat="1">
      <c r="A1171" s="43"/>
      <c r="B1171" s="25"/>
      <c r="C1171" s="43"/>
      <c r="D1171" s="43"/>
      <c r="E1171" s="43"/>
      <c r="F1171" s="43"/>
      <c r="G1171" s="25"/>
      <c r="H1171" s="25"/>
      <c r="I1171" s="12"/>
      <c r="J1171" s="43"/>
      <c r="K1171" s="31"/>
      <c r="L1171" s="31"/>
      <c r="M1171" s="31"/>
      <c r="N1171" s="43"/>
      <c r="O1171" s="43"/>
      <c r="P1171" s="43"/>
      <c r="Q1171" s="43"/>
      <c r="R1171" s="43"/>
      <c r="S1171" s="43"/>
      <c r="T1171" s="31"/>
      <c r="U1171" s="43"/>
      <c r="V1171" s="25"/>
      <c r="W1171" s="25"/>
      <c r="X1171" s="25"/>
      <c r="Y1171" s="25"/>
      <c r="Z1171" s="25"/>
      <c r="AA1171" s="25"/>
      <c r="AB1171" s="25"/>
      <c r="AC1171" s="37"/>
      <c r="AD1171" s="25"/>
      <c r="AE1171" s="25"/>
      <c r="AF1171" s="25"/>
      <c r="AG1171" s="25"/>
      <c r="AH1171" s="25"/>
      <c r="AI1171" s="25"/>
      <c r="AJ1171" s="25"/>
      <c r="AK1171" s="25"/>
      <c r="AL1171" s="25"/>
      <c r="AM1171" s="25"/>
      <c r="AN1171" s="25"/>
      <c r="AO1171" s="25"/>
      <c r="AP1171" s="25"/>
      <c r="AQ1171" s="37"/>
      <c r="AR1171" s="25"/>
      <c r="AS1171" s="25"/>
      <c r="AW1171" s="25"/>
      <c r="AX1171" s="37"/>
    </row>
    <row r="1172" spans="1:50" s="27" customFormat="1">
      <c r="A1172" s="43"/>
      <c r="B1172" s="25"/>
      <c r="C1172" s="43"/>
      <c r="D1172" s="43"/>
      <c r="E1172" s="43"/>
      <c r="F1172" s="43"/>
      <c r="G1172" s="25"/>
      <c r="H1172" s="25"/>
      <c r="I1172" s="12"/>
      <c r="J1172" s="43"/>
      <c r="K1172" s="31"/>
      <c r="L1172" s="31"/>
      <c r="M1172" s="31"/>
      <c r="N1172" s="43"/>
      <c r="O1172" s="43"/>
      <c r="P1172" s="43"/>
      <c r="Q1172" s="43"/>
      <c r="R1172" s="43"/>
      <c r="S1172" s="43"/>
      <c r="T1172" s="31"/>
      <c r="U1172" s="43"/>
      <c r="V1172" s="25"/>
      <c r="W1172" s="25"/>
      <c r="X1172" s="25"/>
      <c r="Y1172" s="25"/>
      <c r="Z1172" s="25"/>
      <c r="AA1172" s="25"/>
      <c r="AB1172" s="25"/>
      <c r="AC1172" s="37"/>
      <c r="AD1172" s="25"/>
      <c r="AE1172" s="25"/>
      <c r="AF1172" s="25"/>
      <c r="AG1172" s="25"/>
      <c r="AH1172" s="25"/>
      <c r="AI1172" s="25"/>
      <c r="AJ1172" s="25"/>
      <c r="AK1172" s="25"/>
      <c r="AL1172" s="25"/>
      <c r="AM1172" s="25"/>
      <c r="AN1172" s="25"/>
      <c r="AO1172" s="25"/>
      <c r="AP1172" s="25"/>
      <c r="AQ1172" s="37"/>
      <c r="AR1172" s="25"/>
      <c r="AS1172" s="25"/>
      <c r="AW1172" s="25"/>
      <c r="AX1172" s="37"/>
    </row>
    <row r="1173" spans="1:50" s="27" customFormat="1">
      <c r="A1173" s="43"/>
      <c r="B1173" s="25"/>
      <c r="C1173" s="43"/>
      <c r="D1173" s="43"/>
      <c r="E1173" s="43"/>
      <c r="F1173" s="43"/>
      <c r="G1173" s="25"/>
      <c r="H1173" s="25"/>
      <c r="I1173" s="12"/>
      <c r="J1173" s="43"/>
      <c r="K1173" s="31"/>
      <c r="L1173" s="31"/>
      <c r="M1173" s="31"/>
      <c r="N1173" s="43"/>
      <c r="O1173" s="43"/>
      <c r="P1173" s="43"/>
      <c r="Q1173" s="43"/>
      <c r="R1173" s="43"/>
      <c r="S1173" s="43"/>
      <c r="T1173" s="31"/>
      <c r="U1173" s="43"/>
      <c r="V1173" s="25"/>
      <c r="W1173" s="25"/>
      <c r="X1173" s="25"/>
      <c r="Y1173" s="25"/>
      <c r="Z1173" s="25"/>
      <c r="AA1173" s="25"/>
      <c r="AB1173" s="25"/>
      <c r="AC1173" s="37"/>
      <c r="AD1173" s="25"/>
      <c r="AE1173" s="25"/>
      <c r="AF1173" s="25"/>
      <c r="AG1173" s="25"/>
      <c r="AH1173" s="25"/>
      <c r="AI1173" s="25"/>
      <c r="AJ1173" s="25"/>
      <c r="AK1173" s="25"/>
      <c r="AL1173" s="25"/>
      <c r="AM1173" s="25"/>
      <c r="AN1173" s="25"/>
      <c r="AO1173" s="25"/>
      <c r="AP1173" s="25"/>
      <c r="AQ1173" s="37"/>
      <c r="AR1173" s="25"/>
      <c r="AS1173" s="25"/>
      <c r="AW1173" s="25"/>
      <c r="AX1173" s="37"/>
    </row>
    <row r="1174" spans="1:50" s="27" customFormat="1">
      <c r="A1174" s="43"/>
      <c r="B1174" s="25"/>
      <c r="C1174" s="43"/>
      <c r="D1174" s="43"/>
      <c r="E1174" s="43"/>
      <c r="F1174" s="43"/>
      <c r="G1174" s="25"/>
      <c r="H1174" s="25"/>
      <c r="I1174" s="12"/>
      <c r="J1174" s="43"/>
      <c r="K1174" s="31"/>
      <c r="L1174" s="31"/>
      <c r="M1174" s="31"/>
      <c r="N1174" s="43"/>
      <c r="O1174" s="43"/>
      <c r="P1174" s="43"/>
      <c r="Q1174" s="43"/>
      <c r="R1174" s="43"/>
      <c r="S1174" s="43"/>
      <c r="T1174" s="31"/>
      <c r="U1174" s="43"/>
      <c r="V1174" s="25"/>
      <c r="W1174" s="25"/>
      <c r="X1174" s="25"/>
      <c r="Y1174" s="25"/>
      <c r="Z1174" s="25"/>
      <c r="AA1174" s="25"/>
      <c r="AB1174" s="25"/>
      <c r="AC1174" s="37"/>
      <c r="AD1174" s="25"/>
      <c r="AE1174" s="25"/>
      <c r="AF1174" s="25"/>
      <c r="AG1174" s="25"/>
      <c r="AH1174" s="25"/>
      <c r="AI1174" s="25"/>
      <c r="AJ1174" s="25"/>
      <c r="AK1174" s="25"/>
      <c r="AL1174" s="25"/>
      <c r="AM1174" s="25"/>
      <c r="AN1174" s="25"/>
      <c r="AO1174" s="25"/>
      <c r="AP1174" s="25"/>
      <c r="AQ1174" s="37"/>
      <c r="AR1174" s="25"/>
      <c r="AS1174" s="25"/>
      <c r="AW1174" s="25"/>
      <c r="AX1174" s="37"/>
    </row>
    <row r="1175" spans="1:50" s="27" customFormat="1">
      <c r="A1175" s="43"/>
      <c r="B1175" s="25"/>
      <c r="C1175" s="43"/>
      <c r="D1175" s="43"/>
      <c r="E1175" s="43"/>
      <c r="F1175" s="43"/>
      <c r="G1175" s="25"/>
      <c r="H1175" s="25"/>
      <c r="I1175" s="12"/>
      <c r="J1175" s="43"/>
      <c r="K1175" s="31"/>
      <c r="L1175" s="31"/>
      <c r="M1175" s="31"/>
      <c r="N1175" s="43"/>
      <c r="O1175" s="43"/>
      <c r="P1175" s="43"/>
      <c r="Q1175" s="43"/>
      <c r="R1175" s="43"/>
      <c r="S1175" s="43"/>
      <c r="T1175" s="31"/>
      <c r="U1175" s="43"/>
      <c r="V1175" s="25"/>
      <c r="W1175" s="25"/>
      <c r="X1175" s="25"/>
      <c r="Y1175" s="25"/>
      <c r="Z1175" s="25"/>
      <c r="AA1175" s="25"/>
      <c r="AB1175" s="25"/>
      <c r="AC1175" s="37"/>
      <c r="AD1175" s="25"/>
      <c r="AE1175" s="25"/>
      <c r="AF1175" s="25"/>
      <c r="AG1175" s="25"/>
      <c r="AH1175" s="25"/>
      <c r="AI1175" s="25"/>
      <c r="AJ1175" s="25"/>
      <c r="AK1175" s="25"/>
      <c r="AL1175" s="25"/>
      <c r="AM1175" s="25"/>
      <c r="AN1175" s="25"/>
      <c r="AO1175" s="25"/>
      <c r="AP1175" s="25"/>
      <c r="AQ1175" s="37"/>
      <c r="AR1175" s="25"/>
      <c r="AS1175" s="25"/>
      <c r="AW1175" s="25"/>
      <c r="AX1175" s="37"/>
    </row>
    <row r="1176" spans="1:50" s="27" customFormat="1">
      <c r="A1176" s="43"/>
      <c r="B1176" s="25"/>
      <c r="C1176" s="43"/>
      <c r="D1176" s="43"/>
      <c r="E1176" s="43"/>
      <c r="F1176" s="43"/>
      <c r="G1176" s="25"/>
      <c r="H1176" s="25"/>
      <c r="I1176" s="12"/>
      <c r="J1176" s="43"/>
      <c r="K1176" s="31"/>
      <c r="L1176" s="31"/>
      <c r="M1176" s="31"/>
      <c r="N1176" s="43"/>
      <c r="O1176" s="43"/>
      <c r="P1176" s="43"/>
      <c r="Q1176" s="43"/>
      <c r="R1176" s="43"/>
      <c r="S1176" s="43"/>
      <c r="T1176" s="31"/>
      <c r="U1176" s="43"/>
      <c r="V1176" s="25"/>
      <c r="W1176" s="25"/>
      <c r="X1176" s="25"/>
      <c r="Y1176" s="25"/>
      <c r="Z1176" s="25"/>
      <c r="AA1176" s="25"/>
      <c r="AB1176" s="25"/>
      <c r="AC1176" s="37"/>
      <c r="AD1176" s="25"/>
      <c r="AE1176" s="25"/>
      <c r="AF1176" s="25"/>
      <c r="AG1176" s="25"/>
      <c r="AH1176" s="25"/>
      <c r="AI1176" s="25"/>
      <c r="AJ1176" s="25"/>
      <c r="AK1176" s="25"/>
      <c r="AL1176" s="25"/>
      <c r="AM1176" s="25"/>
      <c r="AN1176" s="25"/>
      <c r="AO1176" s="25"/>
      <c r="AP1176" s="25"/>
      <c r="AQ1176" s="37"/>
      <c r="AR1176" s="25"/>
      <c r="AS1176" s="25"/>
      <c r="AW1176" s="25"/>
      <c r="AX1176" s="37"/>
    </row>
    <row r="1177" spans="1:50" s="27" customFormat="1">
      <c r="A1177" s="43"/>
      <c r="B1177" s="25"/>
      <c r="C1177" s="43"/>
      <c r="D1177" s="43"/>
      <c r="E1177" s="43"/>
      <c r="F1177" s="43"/>
      <c r="G1177" s="25"/>
      <c r="H1177" s="25"/>
      <c r="I1177" s="12"/>
      <c r="J1177" s="43"/>
      <c r="K1177" s="31"/>
      <c r="L1177" s="31"/>
      <c r="M1177" s="31"/>
      <c r="N1177" s="43"/>
      <c r="O1177" s="43"/>
      <c r="P1177" s="43"/>
      <c r="Q1177" s="43"/>
      <c r="R1177" s="43"/>
      <c r="S1177" s="43"/>
      <c r="T1177" s="31"/>
      <c r="U1177" s="43"/>
      <c r="V1177" s="25"/>
      <c r="W1177" s="25"/>
      <c r="X1177" s="25"/>
      <c r="Y1177" s="25"/>
      <c r="Z1177" s="25"/>
      <c r="AA1177" s="25"/>
      <c r="AB1177" s="25"/>
      <c r="AC1177" s="37"/>
      <c r="AD1177" s="25"/>
      <c r="AE1177" s="25"/>
      <c r="AF1177" s="25"/>
      <c r="AG1177" s="25"/>
      <c r="AH1177" s="25"/>
      <c r="AI1177" s="25"/>
      <c r="AJ1177" s="25"/>
      <c r="AK1177" s="25"/>
      <c r="AL1177" s="25"/>
      <c r="AM1177" s="25"/>
      <c r="AN1177" s="25"/>
      <c r="AO1177" s="25"/>
      <c r="AP1177" s="25"/>
      <c r="AQ1177" s="37"/>
      <c r="AR1177" s="25"/>
      <c r="AS1177" s="25"/>
      <c r="AW1177" s="25"/>
      <c r="AX1177" s="37"/>
    </row>
    <row r="1178" spans="1:50" s="27" customFormat="1">
      <c r="A1178" s="43"/>
      <c r="B1178" s="25"/>
      <c r="C1178" s="43"/>
      <c r="D1178" s="43"/>
      <c r="E1178" s="43"/>
      <c r="F1178" s="43"/>
      <c r="G1178" s="25"/>
      <c r="H1178" s="25"/>
      <c r="I1178" s="12"/>
      <c r="J1178" s="43"/>
      <c r="K1178" s="31"/>
      <c r="L1178" s="31"/>
      <c r="M1178" s="31"/>
      <c r="N1178" s="43"/>
      <c r="O1178" s="43"/>
      <c r="P1178" s="43"/>
      <c r="Q1178" s="43"/>
      <c r="R1178" s="43"/>
      <c r="S1178" s="43"/>
      <c r="T1178" s="31"/>
      <c r="U1178" s="43"/>
      <c r="V1178" s="25"/>
      <c r="W1178" s="25"/>
      <c r="X1178" s="25"/>
      <c r="Y1178" s="25"/>
      <c r="Z1178" s="25"/>
      <c r="AA1178" s="25"/>
      <c r="AB1178" s="25"/>
      <c r="AC1178" s="37"/>
      <c r="AD1178" s="25"/>
      <c r="AE1178" s="25"/>
      <c r="AF1178" s="25"/>
      <c r="AG1178" s="25"/>
      <c r="AH1178" s="25"/>
      <c r="AI1178" s="25"/>
      <c r="AJ1178" s="25"/>
      <c r="AK1178" s="25"/>
      <c r="AL1178" s="25"/>
      <c r="AM1178" s="25"/>
      <c r="AN1178" s="25"/>
      <c r="AO1178" s="25"/>
      <c r="AP1178" s="25"/>
      <c r="AQ1178" s="37"/>
      <c r="AR1178" s="25"/>
      <c r="AS1178" s="25"/>
      <c r="AW1178" s="25"/>
      <c r="AX1178" s="37"/>
    </row>
    <row r="1179" spans="1:50" s="27" customFormat="1">
      <c r="A1179" s="43"/>
      <c r="B1179" s="25"/>
      <c r="C1179" s="43"/>
      <c r="D1179" s="43"/>
      <c r="E1179" s="43"/>
      <c r="F1179" s="43"/>
      <c r="G1179" s="25"/>
      <c r="H1179" s="25"/>
      <c r="I1179" s="12"/>
      <c r="J1179" s="43"/>
      <c r="K1179" s="31"/>
      <c r="L1179" s="31"/>
      <c r="M1179" s="31"/>
      <c r="N1179" s="43"/>
      <c r="O1179" s="43"/>
      <c r="P1179" s="43"/>
      <c r="Q1179" s="43"/>
      <c r="R1179" s="43"/>
      <c r="S1179" s="43"/>
      <c r="T1179" s="31"/>
      <c r="U1179" s="43"/>
      <c r="V1179" s="25"/>
      <c r="W1179" s="25"/>
      <c r="X1179" s="25"/>
      <c r="Y1179" s="25"/>
      <c r="Z1179" s="25"/>
      <c r="AA1179" s="25"/>
      <c r="AB1179" s="25"/>
      <c r="AC1179" s="37"/>
      <c r="AD1179" s="25"/>
      <c r="AE1179" s="25"/>
      <c r="AF1179" s="25"/>
      <c r="AG1179" s="25"/>
      <c r="AH1179" s="25"/>
      <c r="AI1179" s="25"/>
      <c r="AJ1179" s="25"/>
      <c r="AK1179" s="25"/>
      <c r="AL1179" s="25"/>
      <c r="AM1179" s="25"/>
      <c r="AN1179" s="25"/>
      <c r="AO1179" s="25"/>
      <c r="AP1179" s="25"/>
      <c r="AQ1179" s="37"/>
      <c r="AR1179" s="25"/>
      <c r="AS1179" s="25"/>
      <c r="AW1179" s="25"/>
      <c r="AX1179" s="37"/>
    </row>
    <row r="1180" spans="1:50" s="27" customFormat="1">
      <c r="A1180" s="43"/>
      <c r="B1180" s="25"/>
      <c r="C1180" s="43"/>
      <c r="D1180" s="43"/>
      <c r="E1180" s="43"/>
      <c r="F1180" s="43"/>
      <c r="G1180" s="25"/>
      <c r="H1180" s="25"/>
      <c r="I1180" s="12"/>
      <c r="J1180" s="43"/>
      <c r="K1180" s="31"/>
      <c r="L1180" s="31"/>
      <c r="M1180" s="31"/>
      <c r="N1180" s="43"/>
      <c r="O1180" s="43"/>
      <c r="P1180" s="43"/>
      <c r="Q1180" s="43"/>
      <c r="R1180" s="43"/>
      <c r="S1180" s="43"/>
      <c r="T1180" s="31"/>
      <c r="U1180" s="43"/>
      <c r="V1180" s="25"/>
      <c r="W1180" s="25"/>
      <c r="X1180" s="25"/>
      <c r="Y1180" s="25"/>
      <c r="Z1180" s="25"/>
      <c r="AA1180" s="25"/>
      <c r="AB1180" s="25"/>
      <c r="AC1180" s="37"/>
      <c r="AD1180" s="25"/>
      <c r="AE1180" s="25"/>
      <c r="AF1180" s="25"/>
      <c r="AG1180" s="25"/>
      <c r="AH1180" s="25"/>
      <c r="AI1180" s="25"/>
      <c r="AJ1180" s="25"/>
      <c r="AK1180" s="25"/>
      <c r="AL1180" s="25"/>
      <c r="AM1180" s="25"/>
      <c r="AN1180" s="25"/>
      <c r="AO1180" s="25"/>
      <c r="AP1180" s="25"/>
      <c r="AQ1180" s="37"/>
      <c r="AR1180" s="25"/>
      <c r="AS1180" s="25"/>
      <c r="AW1180" s="25"/>
      <c r="AX1180" s="37"/>
    </row>
    <row r="1181" spans="1:50" s="27" customFormat="1">
      <c r="A1181" s="43"/>
      <c r="B1181" s="25"/>
      <c r="C1181" s="43"/>
      <c r="D1181" s="43"/>
      <c r="E1181" s="43"/>
      <c r="F1181" s="43"/>
      <c r="G1181" s="25"/>
      <c r="H1181" s="25"/>
      <c r="I1181" s="12"/>
      <c r="J1181" s="43"/>
      <c r="K1181" s="31"/>
      <c r="L1181" s="31"/>
      <c r="M1181" s="31"/>
      <c r="N1181" s="43"/>
      <c r="O1181" s="43"/>
      <c r="P1181" s="43"/>
      <c r="Q1181" s="43"/>
      <c r="R1181" s="43"/>
      <c r="S1181" s="43"/>
      <c r="T1181" s="31"/>
      <c r="U1181" s="43"/>
      <c r="V1181" s="25"/>
      <c r="W1181" s="25"/>
      <c r="X1181" s="25"/>
      <c r="Y1181" s="25"/>
      <c r="Z1181" s="25"/>
      <c r="AA1181" s="25"/>
      <c r="AB1181" s="25"/>
      <c r="AC1181" s="37"/>
      <c r="AD1181" s="25"/>
      <c r="AE1181" s="25"/>
      <c r="AF1181" s="25"/>
      <c r="AG1181" s="25"/>
      <c r="AH1181" s="25"/>
      <c r="AI1181" s="25"/>
      <c r="AJ1181" s="25"/>
      <c r="AK1181" s="25"/>
      <c r="AL1181" s="25"/>
      <c r="AM1181" s="25"/>
      <c r="AN1181" s="25"/>
      <c r="AO1181" s="25"/>
      <c r="AP1181" s="25"/>
      <c r="AQ1181" s="37"/>
      <c r="AR1181" s="25"/>
      <c r="AS1181" s="25"/>
      <c r="AW1181" s="25"/>
      <c r="AX1181" s="37"/>
    </row>
    <row r="1182" spans="1:50" s="27" customFormat="1">
      <c r="A1182" s="43"/>
      <c r="B1182" s="25"/>
      <c r="C1182" s="43"/>
      <c r="D1182" s="43"/>
      <c r="E1182" s="43"/>
      <c r="F1182" s="43"/>
      <c r="G1182" s="25"/>
      <c r="H1182" s="25"/>
      <c r="I1182" s="12"/>
      <c r="J1182" s="43"/>
      <c r="K1182" s="31"/>
      <c r="L1182" s="31"/>
      <c r="M1182" s="31"/>
      <c r="N1182" s="43"/>
      <c r="O1182" s="43"/>
      <c r="P1182" s="43"/>
      <c r="Q1182" s="43"/>
      <c r="R1182" s="43"/>
      <c r="S1182" s="43"/>
      <c r="T1182" s="31"/>
      <c r="U1182" s="43"/>
      <c r="V1182" s="25"/>
      <c r="W1182" s="25"/>
      <c r="X1182" s="25"/>
      <c r="Y1182" s="25"/>
      <c r="Z1182" s="25"/>
      <c r="AA1182" s="25"/>
      <c r="AB1182" s="25"/>
      <c r="AC1182" s="37"/>
      <c r="AD1182" s="25"/>
      <c r="AE1182" s="25"/>
      <c r="AF1182" s="25"/>
      <c r="AG1182" s="25"/>
      <c r="AH1182" s="25"/>
      <c r="AI1182" s="25"/>
      <c r="AJ1182" s="25"/>
      <c r="AK1182" s="25"/>
      <c r="AL1182" s="25"/>
      <c r="AM1182" s="25"/>
      <c r="AN1182" s="25"/>
      <c r="AO1182" s="25"/>
      <c r="AP1182" s="25"/>
      <c r="AQ1182" s="37"/>
      <c r="AR1182" s="25"/>
      <c r="AS1182" s="25"/>
      <c r="AW1182" s="25"/>
      <c r="AX1182" s="37"/>
    </row>
    <row r="1183" spans="1:50" s="27" customFormat="1">
      <c r="A1183" s="43"/>
      <c r="B1183" s="25"/>
      <c r="C1183" s="43"/>
      <c r="D1183" s="43"/>
      <c r="E1183" s="43"/>
      <c r="F1183" s="43"/>
      <c r="G1183" s="25"/>
      <c r="H1183" s="25"/>
      <c r="I1183" s="12"/>
      <c r="J1183" s="43"/>
      <c r="K1183" s="31"/>
      <c r="L1183" s="31"/>
      <c r="M1183" s="31"/>
      <c r="N1183" s="43"/>
      <c r="O1183" s="43"/>
      <c r="P1183" s="43"/>
      <c r="Q1183" s="43"/>
      <c r="R1183" s="43"/>
      <c r="S1183" s="43"/>
      <c r="T1183" s="31"/>
      <c r="U1183" s="43"/>
      <c r="V1183" s="25"/>
      <c r="W1183" s="25"/>
      <c r="X1183" s="25"/>
      <c r="Y1183" s="25"/>
      <c r="Z1183" s="25"/>
      <c r="AA1183" s="25"/>
      <c r="AB1183" s="25"/>
      <c r="AC1183" s="37"/>
      <c r="AD1183" s="25"/>
      <c r="AE1183" s="25"/>
      <c r="AF1183" s="25"/>
      <c r="AG1183" s="25"/>
      <c r="AH1183" s="25"/>
      <c r="AI1183" s="25"/>
      <c r="AJ1183" s="25"/>
      <c r="AK1183" s="25"/>
      <c r="AL1183" s="25"/>
      <c r="AM1183" s="25"/>
      <c r="AN1183" s="25"/>
      <c r="AO1183" s="25"/>
      <c r="AP1183" s="25"/>
      <c r="AQ1183" s="37"/>
      <c r="AR1183" s="25"/>
      <c r="AS1183" s="25"/>
      <c r="AW1183" s="25"/>
      <c r="AX1183" s="37"/>
    </row>
    <row r="1184" spans="1:50" s="27" customFormat="1">
      <c r="A1184" s="43"/>
      <c r="B1184" s="25"/>
      <c r="C1184" s="43"/>
      <c r="D1184" s="43"/>
      <c r="E1184" s="43"/>
      <c r="F1184" s="43"/>
      <c r="G1184" s="25"/>
      <c r="H1184" s="25"/>
      <c r="I1184" s="12"/>
      <c r="J1184" s="43"/>
      <c r="K1184" s="31"/>
      <c r="L1184" s="31"/>
      <c r="M1184" s="31"/>
      <c r="N1184" s="43"/>
      <c r="O1184" s="43"/>
      <c r="P1184" s="43"/>
      <c r="Q1184" s="43"/>
      <c r="R1184" s="43"/>
      <c r="S1184" s="43"/>
      <c r="T1184" s="31"/>
      <c r="U1184" s="43"/>
      <c r="V1184" s="25"/>
      <c r="W1184" s="25"/>
      <c r="X1184" s="25"/>
      <c r="Y1184" s="25"/>
      <c r="Z1184" s="25"/>
      <c r="AA1184" s="25"/>
      <c r="AB1184" s="25"/>
      <c r="AC1184" s="37"/>
      <c r="AD1184" s="25"/>
      <c r="AE1184" s="25"/>
      <c r="AF1184" s="25"/>
      <c r="AG1184" s="25"/>
      <c r="AH1184" s="25"/>
      <c r="AI1184" s="25"/>
      <c r="AJ1184" s="25"/>
      <c r="AK1184" s="25"/>
      <c r="AL1184" s="25"/>
      <c r="AM1184" s="25"/>
      <c r="AN1184" s="25"/>
      <c r="AO1184" s="25"/>
      <c r="AP1184" s="25"/>
      <c r="AQ1184" s="37"/>
      <c r="AR1184" s="25"/>
      <c r="AS1184" s="25"/>
      <c r="AW1184" s="25"/>
      <c r="AX1184" s="37"/>
    </row>
    <row r="1185" spans="1:50" s="27" customFormat="1">
      <c r="A1185" s="43"/>
      <c r="B1185" s="25"/>
      <c r="C1185" s="43"/>
      <c r="D1185" s="43"/>
      <c r="E1185" s="43"/>
      <c r="F1185" s="43"/>
      <c r="G1185" s="25"/>
      <c r="H1185" s="25"/>
      <c r="I1185" s="12"/>
      <c r="J1185" s="43"/>
      <c r="K1185" s="31"/>
      <c r="L1185" s="31"/>
      <c r="M1185" s="31"/>
      <c r="N1185" s="43"/>
      <c r="O1185" s="43"/>
      <c r="P1185" s="43"/>
      <c r="Q1185" s="43"/>
      <c r="R1185" s="43"/>
      <c r="S1185" s="43"/>
      <c r="T1185" s="31"/>
      <c r="U1185" s="43"/>
      <c r="V1185" s="25"/>
      <c r="W1185" s="25"/>
      <c r="X1185" s="25"/>
      <c r="Y1185" s="25"/>
      <c r="Z1185" s="25"/>
      <c r="AA1185" s="25"/>
      <c r="AB1185" s="25"/>
      <c r="AC1185" s="37"/>
      <c r="AD1185" s="25"/>
      <c r="AE1185" s="25"/>
      <c r="AF1185" s="25"/>
      <c r="AG1185" s="25"/>
      <c r="AH1185" s="25"/>
      <c r="AI1185" s="25"/>
      <c r="AJ1185" s="25"/>
      <c r="AK1185" s="25"/>
      <c r="AL1185" s="25"/>
      <c r="AM1185" s="25"/>
      <c r="AN1185" s="25"/>
      <c r="AO1185" s="25"/>
      <c r="AP1185" s="25"/>
      <c r="AQ1185" s="37"/>
      <c r="AR1185" s="25"/>
      <c r="AS1185" s="25"/>
      <c r="AW1185" s="25"/>
      <c r="AX1185" s="37"/>
    </row>
    <row r="1186" spans="1:50" s="27" customFormat="1">
      <c r="A1186" s="43"/>
      <c r="B1186" s="25"/>
      <c r="C1186" s="43"/>
      <c r="D1186" s="43"/>
      <c r="E1186" s="43"/>
      <c r="F1186" s="43"/>
      <c r="G1186" s="25"/>
      <c r="H1186" s="25"/>
      <c r="I1186" s="12"/>
      <c r="J1186" s="43"/>
      <c r="K1186" s="31"/>
      <c r="L1186" s="31"/>
      <c r="M1186" s="31"/>
      <c r="N1186" s="43"/>
      <c r="O1186" s="43"/>
      <c r="P1186" s="43"/>
      <c r="Q1186" s="43"/>
      <c r="R1186" s="43"/>
      <c r="S1186" s="43"/>
      <c r="T1186" s="31"/>
      <c r="U1186" s="43"/>
      <c r="V1186" s="25"/>
      <c r="W1186" s="25"/>
      <c r="X1186" s="25"/>
      <c r="Y1186" s="25"/>
      <c r="Z1186" s="25"/>
      <c r="AA1186" s="25"/>
      <c r="AB1186" s="25"/>
      <c r="AC1186" s="37"/>
      <c r="AD1186" s="25"/>
      <c r="AE1186" s="25"/>
      <c r="AF1186" s="25"/>
      <c r="AG1186" s="25"/>
      <c r="AH1186" s="25"/>
      <c r="AI1186" s="25"/>
      <c r="AJ1186" s="25"/>
      <c r="AK1186" s="25"/>
      <c r="AL1186" s="25"/>
      <c r="AM1186" s="25"/>
      <c r="AN1186" s="25"/>
      <c r="AO1186" s="25"/>
      <c r="AP1186" s="25"/>
      <c r="AQ1186" s="37"/>
      <c r="AR1186" s="25"/>
      <c r="AS1186" s="25"/>
      <c r="AW1186" s="25"/>
      <c r="AX1186" s="37"/>
    </row>
    <row r="1187" spans="1:50" s="27" customFormat="1">
      <c r="A1187" s="43"/>
      <c r="B1187" s="25"/>
      <c r="C1187" s="43"/>
      <c r="D1187" s="43"/>
      <c r="E1187" s="43"/>
      <c r="F1187" s="43"/>
      <c r="G1187" s="25"/>
      <c r="H1187" s="25"/>
      <c r="I1187" s="12"/>
      <c r="J1187" s="43"/>
      <c r="K1187" s="31"/>
      <c r="L1187" s="31"/>
      <c r="M1187" s="31"/>
      <c r="N1187" s="43"/>
      <c r="O1187" s="43"/>
      <c r="P1187" s="43"/>
      <c r="Q1187" s="43"/>
      <c r="R1187" s="43"/>
      <c r="S1187" s="43"/>
      <c r="T1187" s="31"/>
      <c r="U1187" s="43"/>
      <c r="V1187" s="25"/>
      <c r="W1187" s="25"/>
      <c r="X1187" s="25"/>
      <c r="Y1187" s="25"/>
      <c r="Z1187" s="25"/>
      <c r="AA1187" s="25"/>
      <c r="AB1187" s="25"/>
      <c r="AC1187" s="37"/>
      <c r="AD1187" s="25"/>
      <c r="AE1187" s="25"/>
      <c r="AF1187" s="25"/>
      <c r="AG1187" s="25"/>
      <c r="AH1187" s="25"/>
      <c r="AI1187" s="25"/>
      <c r="AJ1187" s="25"/>
      <c r="AK1187" s="25"/>
      <c r="AL1187" s="25"/>
      <c r="AM1187" s="25"/>
      <c r="AN1187" s="25"/>
      <c r="AO1187" s="25"/>
      <c r="AP1187" s="25"/>
      <c r="AQ1187" s="37"/>
      <c r="AR1187" s="25"/>
      <c r="AS1187" s="25"/>
      <c r="AW1187" s="25"/>
      <c r="AX1187" s="37"/>
    </row>
    <row r="1188" spans="1:50" s="27" customFormat="1">
      <c r="A1188" s="43"/>
      <c r="B1188" s="25"/>
      <c r="C1188" s="43"/>
      <c r="D1188" s="43"/>
      <c r="E1188" s="43"/>
      <c r="F1188" s="43"/>
      <c r="G1188" s="25"/>
      <c r="H1188" s="25"/>
      <c r="I1188" s="12"/>
      <c r="J1188" s="43"/>
      <c r="K1188" s="31"/>
      <c r="L1188" s="31"/>
      <c r="M1188" s="31"/>
      <c r="N1188" s="43"/>
      <c r="O1188" s="43"/>
      <c r="P1188" s="43"/>
      <c r="Q1188" s="43"/>
      <c r="R1188" s="43"/>
      <c r="S1188" s="43"/>
      <c r="T1188" s="31"/>
      <c r="U1188" s="43"/>
      <c r="V1188" s="25"/>
      <c r="W1188" s="25"/>
      <c r="X1188" s="25"/>
      <c r="Y1188" s="25"/>
      <c r="Z1188" s="25"/>
      <c r="AA1188" s="25"/>
      <c r="AB1188" s="25"/>
      <c r="AC1188" s="37"/>
      <c r="AD1188" s="25"/>
      <c r="AE1188" s="25"/>
      <c r="AF1188" s="25"/>
      <c r="AG1188" s="25"/>
      <c r="AH1188" s="25"/>
      <c r="AI1188" s="25"/>
      <c r="AJ1188" s="25"/>
      <c r="AK1188" s="25"/>
      <c r="AL1188" s="25"/>
      <c r="AM1188" s="25"/>
      <c r="AN1188" s="25"/>
      <c r="AO1188" s="25"/>
      <c r="AP1188" s="25"/>
      <c r="AQ1188" s="37"/>
      <c r="AR1188" s="25"/>
      <c r="AS1188" s="25"/>
      <c r="AW1188" s="25"/>
      <c r="AX1188" s="37"/>
    </row>
    <row r="1189" spans="1:50" s="27" customFormat="1">
      <c r="A1189" s="43"/>
      <c r="B1189" s="25"/>
      <c r="C1189" s="43"/>
      <c r="D1189" s="43"/>
      <c r="E1189" s="43"/>
      <c r="F1189" s="43"/>
      <c r="G1189" s="25"/>
      <c r="H1189" s="25"/>
      <c r="I1189" s="12"/>
      <c r="J1189" s="43"/>
      <c r="K1189" s="31"/>
      <c r="L1189" s="31"/>
      <c r="M1189" s="31"/>
      <c r="N1189" s="43"/>
      <c r="O1189" s="43"/>
      <c r="P1189" s="43"/>
      <c r="Q1189" s="43"/>
      <c r="R1189" s="43"/>
      <c r="S1189" s="43"/>
      <c r="T1189" s="31"/>
      <c r="U1189" s="43"/>
      <c r="V1189" s="25"/>
      <c r="W1189" s="25"/>
      <c r="X1189" s="25"/>
      <c r="Y1189" s="25"/>
      <c r="Z1189" s="25"/>
      <c r="AA1189" s="25"/>
      <c r="AB1189" s="25"/>
      <c r="AC1189" s="37"/>
      <c r="AD1189" s="25"/>
      <c r="AE1189" s="25"/>
      <c r="AF1189" s="25"/>
      <c r="AG1189" s="25"/>
      <c r="AH1189" s="25"/>
      <c r="AI1189" s="25"/>
      <c r="AJ1189" s="25"/>
      <c r="AK1189" s="25"/>
      <c r="AL1189" s="25"/>
      <c r="AM1189" s="25"/>
      <c r="AN1189" s="25"/>
      <c r="AO1189" s="25"/>
      <c r="AP1189" s="25"/>
      <c r="AQ1189" s="37"/>
      <c r="AR1189" s="25"/>
      <c r="AS1189" s="25"/>
      <c r="AW1189" s="25"/>
      <c r="AX1189" s="37"/>
    </row>
    <row r="1190" spans="1:50" s="27" customFormat="1">
      <c r="A1190" s="43"/>
      <c r="B1190" s="25"/>
      <c r="C1190" s="43"/>
      <c r="D1190" s="43"/>
      <c r="E1190" s="43"/>
      <c r="F1190" s="43"/>
      <c r="G1190" s="25"/>
      <c r="H1190" s="25"/>
      <c r="I1190" s="12"/>
      <c r="J1190" s="43"/>
      <c r="K1190" s="31"/>
      <c r="L1190" s="31"/>
      <c r="M1190" s="31"/>
      <c r="N1190" s="43"/>
      <c r="O1190" s="43"/>
      <c r="P1190" s="43"/>
      <c r="Q1190" s="43"/>
      <c r="R1190" s="43"/>
      <c r="S1190" s="43"/>
      <c r="T1190" s="31"/>
      <c r="U1190" s="43"/>
      <c r="V1190" s="25"/>
      <c r="W1190" s="25"/>
      <c r="X1190" s="25"/>
      <c r="Y1190" s="25"/>
      <c r="Z1190" s="25"/>
      <c r="AA1190" s="25"/>
      <c r="AB1190" s="25"/>
      <c r="AC1190" s="37"/>
      <c r="AD1190" s="25"/>
      <c r="AE1190" s="25"/>
      <c r="AF1190" s="25"/>
      <c r="AG1190" s="25"/>
      <c r="AH1190" s="25"/>
      <c r="AI1190" s="25"/>
      <c r="AJ1190" s="25"/>
      <c r="AK1190" s="25"/>
      <c r="AL1190" s="25"/>
      <c r="AM1190" s="25"/>
      <c r="AN1190" s="25"/>
      <c r="AO1190" s="25"/>
      <c r="AP1190" s="25"/>
      <c r="AQ1190" s="37"/>
      <c r="AR1190" s="25"/>
      <c r="AS1190" s="25"/>
      <c r="AW1190" s="25"/>
      <c r="AX1190" s="37"/>
    </row>
    <row r="1191" spans="1:50" s="27" customFormat="1">
      <c r="A1191" s="43"/>
      <c r="B1191" s="25"/>
      <c r="C1191" s="43"/>
      <c r="D1191" s="43"/>
      <c r="E1191" s="43"/>
      <c r="F1191" s="43"/>
      <c r="G1191" s="25"/>
      <c r="H1191" s="25"/>
      <c r="I1191" s="12"/>
      <c r="J1191" s="43"/>
      <c r="K1191" s="31"/>
      <c r="L1191" s="31"/>
      <c r="M1191" s="31"/>
      <c r="N1191" s="43"/>
      <c r="O1191" s="43"/>
      <c r="P1191" s="43"/>
      <c r="Q1191" s="43"/>
      <c r="R1191" s="43"/>
      <c r="S1191" s="43"/>
      <c r="T1191" s="31"/>
      <c r="U1191" s="43"/>
      <c r="V1191" s="25"/>
      <c r="W1191" s="25"/>
      <c r="X1191" s="25"/>
      <c r="Y1191" s="25"/>
      <c r="Z1191" s="25"/>
      <c r="AA1191" s="25"/>
      <c r="AB1191" s="25"/>
      <c r="AC1191" s="37"/>
      <c r="AD1191" s="25"/>
      <c r="AE1191" s="25"/>
      <c r="AF1191" s="25"/>
      <c r="AG1191" s="25"/>
      <c r="AH1191" s="25"/>
      <c r="AI1191" s="25"/>
      <c r="AJ1191" s="25"/>
      <c r="AK1191" s="25"/>
      <c r="AL1191" s="25"/>
      <c r="AM1191" s="25"/>
      <c r="AN1191" s="25"/>
      <c r="AO1191" s="25"/>
      <c r="AP1191" s="25"/>
      <c r="AQ1191" s="37"/>
      <c r="AR1191" s="25"/>
      <c r="AS1191" s="25"/>
      <c r="AW1191" s="25"/>
      <c r="AX1191" s="37"/>
    </row>
    <row r="1192" spans="1:50" s="27" customFormat="1">
      <c r="A1192" s="43"/>
      <c r="B1192" s="25"/>
      <c r="C1192" s="43"/>
      <c r="D1192" s="43"/>
      <c r="E1192" s="43"/>
      <c r="F1192" s="43"/>
      <c r="G1192" s="25"/>
      <c r="H1192" s="25"/>
      <c r="I1192" s="12"/>
      <c r="J1192" s="43"/>
      <c r="K1192" s="31"/>
      <c r="L1192" s="31"/>
      <c r="M1192" s="31"/>
      <c r="N1192" s="43"/>
      <c r="O1192" s="43"/>
      <c r="P1192" s="43"/>
      <c r="Q1192" s="43"/>
      <c r="R1192" s="43"/>
      <c r="S1192" s="43"/>
      <c r="T1192" s="31"/>
      <c r="U1192" s="43"/>
      <c r="V1192" s="25"/>
      <c r="W1192" s="25"/>
      <c r="X1192" s="25"/>
      <c r="Y1192" s="25"/>
      <c r="Z1192" s="25"/>
      <c r="AA1192" s="25"/>
      <c r="AB1192" s="25"/>
      <c r="AC1192" s="37"/>
      <c r="AD1192" s="25"/>
      <c r="AE1192" s="25"/>
      <c r="AF1192" s="25"/>
      <c r="AG1192" s="25"/>
      <c r="AH1192" s="25"/>
      <c r="AI1192" s="25"/>
      <c r="AJ1192" s="25"/>
      <c r="AK1192" s="25"/>
      <c r="AL1192" s="25"/>
      <c r="AM1192" s="25"/>
      <c r="AN1192" s="25"/>
      <c r="AO1192" s="25"/>
      <c r="AP1192" s="25"/>
      <c r="AQ1192" s="37"/>
      <c r="AR1192" s="25"/>
      <c r="AS1192" s="25"/>
      <c r="AW1192" s="25"/>
      <c r="AX1192" s="37"/>
    </row>
    <row r="1193" spans="1:50" s="27" customFormat="1">
      <c r="A1193" s="43"/>
      <c r="B1193" s="25"/>
      <c r="C1193" s="43"/>
      <c r="D1193" s="43"/>
      <c r="E1193" s="43"/>
      <c r="F1193" s="43"/>
      <c r="G1193" s="25"/>
      <c r="H1193" s="25"/>
      <c r="I1193" s="12"/>
      <c r="J1193" s="43"/>
      <c r="K1193" s="31"/>
      <c r="L1193" s="31"/>
      <c r="M1193" s="31"/>
      <c r="N1193" s="43"/>
      <c r="O1193" s="43"/>
      <c r="P1193" s="43"/>
      <c r="Q1193" s="43"/>
      <c r="R1193" s="43"/>
      <c r="S1193" s="43"/>
      <c r="T1193" s="31"/>
      <c r="U1193" s="43"/>
      <c r="V1193" s="25"/>
      <c r="W1193" s="25"/>
      <c r="X1193" s="25"/>
      <c r="Y1193" s="25"/>
      <c r="Z1193" s="25"/>
      <c r="AA1193" s="25"/>
      <c r="AB1193" s="25"/>
      <c r="AC1193" s="37"/>
      <c r="AD1193" s="25"/>
      <c r="AE1193" s="25"/>
      <c r="AF1193" s="25"/>
      <c r="AG1193" s="25"/>
      <c r="AH1193" s="25"/>
      <c r="AI1193" s="25"/>
      <c r="AJ1193" s="25"/>
      <c r="AK1193" s="25"/>
      <c r="AL1193" s="25"/>
      <c r="AM1193" s="25"/>
      <c r="AN1193" s="25"/>
      <c r="AO1193" s="25"/>
      <c r="AP1193" s="25"/>
      <c r="AQ1193" s="37"/>
      <c r="AR1193" s="25"/>
      <c r="AS1193" s="25"/>
      <c r="AW1193" s="25"/>
      <c r="AX1193" s="37"/>
    </row>
    <row r="1194" spans="1:50" s="27" customFormat="1">
      <c r="A1194" s="43"/>
      <c r="B1194" s="25"/>
      <c r="C1194" s="43"/>
      <c r="D1194" s="43"/>
      <c r="E1194" s="43"/>
      <c r="F1194" s="43"/>
      <c r="G1194" s="25"/>
      <c r="H1194" s="25"/>
      <c r="I1194" s="12"/>
      <c r="J1194" s="43"/>
      <c r="K1194" s="31"/>
      <c r="L1194" s="31"/>
      <c r="M1194" s="31"/>
      <c r="N1194" s="43"/>
      <c r="O1194" s="43"/>
      <c r="P1194" s="43"/>
      <c r="Q1194" s="43"/>
      <c r="R1194" s="43"/>
      <c r="S1194" s="43"/>
      <c r="T1194" s="31"/>
      <c r="U1194" s="43"/>
      <c r="V1194" s="25"/>
      <c r="W1194" s="25"/>
      <c r="X1194" s="25"/>
      <c r="Y1194" s="25"/>
      <c r="Z1194" s="25"/>
      <c r="AA1194" s="25"/>
      <c r="AB1194" s="25"/>
      <c r="AC1194" s="37"/>
      <c r="AD1194" s="25"/>
      <c r="AE1194" s="25"/>
      <c r="AF1194" s="25"/>
      <c r="AG1194" s="25"/>
      <c r="AH1194" s="25"/>
      <c r="AI1194" s="25"/>
      <c r="AJ1194" s="25"/>
      <c r="AK1194" s="25"/>
      <c r="AL1194" s="25"/>
      <c r="AM1194" s="25"/>
      <c r="AN1194" s="25"/>
      <c r="AO1194" s="25"/>
      <c r="AP1194" s="25"/>
      <c r="AQ1194" s="37"/>
      <c r="AR1194" s="25"/>
      <c r="AS1194" s="25"/>
      <c r="AW1194" s="25"/>
      <c r="AX1194" s="37"/>
    </row>
    <row r="1195" spans="1:50" s="27" customFormat="1">
      <c r="A1195" s="43"/>
      <c r="B1195" s="25"/>
      <c r="C1195" s="43"/>
      <c r="D1195" s="43"/>
      <c r="E1195" s="43"/>
      <c r="F1195" s="43"/>
      <c r="G1195" s="25"/>
      <c r="H1195" s="25"/>
      <c r="I1195" s="12"/>
      <c r="J1195" s="43"/>
      <c r="K1195" s="31"/>
      <c r="L1195" s="31"/>
      <c r="M1195" s="31"/>
      <c r="N1195" s="43"/>
      <c r="O1195" s="43"/>
      <c r="P1195" s="43"/>
      <c r="Q1195" s="43"/>
      <c r="R1195" s="43"/>
      <c r="S1195" s="43"/>
      <c r="T1195" s="31"/>
      <c r="U1195" s="43"/>
      <c r="V1195" s="25"/>
      <c r="W1195" s="25"/>
      <c r="X1195" s="25"/>
      <c r="Y1195" s="25"/>
      <c r="Z1195" s="25"/>
      <c r="AA1195" s="25"/>
      <c r="AB1195" s="25"/>
      <c r="AC1195" s="37"/>
      <c r="AD1195" s="25"/>
      <c r="AE1195" s="25"/>
      <c r="AF1195" s="25"/>
      <c r="AG1195" s="25"/>
      <c r="AH1195" s="25"/>
      <c r="AI1195" s="25"/>
      <c r="AJ1195" s="25"/>
      <c r="AK1195" s="25"/>
      <c r="AL1195" s="25"/>
      <c r="AM1195" s="25"/>
      <c r="AN1195" s="25"/>
      <c r="AO1195" s="25"/>
      <c r="AP1195" s="25"/>
      <c r="AQ1195" s="37"/>
      <c r="AR1195" s="25"/>
      <c r="AS1195" s="25"/>
      <c r="AW1195" s="25"/>
      <c r="AX1195" s="37"/>
    </row>
    <row r="1196" spans="1:50" s="27" customFormat="1">
      <c r="A1196" s="43"/>
      <c r="B1196" s="25"/>
      <c r="C1196" s="43"/>
      <c r="D1196" s="43"/>
      <c r="E1196" s="43"/>
      <c r="F1196" s="43"/>
      <c r="G1196" s="25"/>
      <c r="H1196" s="25"/>
      <c r="I1196" s="12"/>
      <c r="J1196" s="43"/>
      <c r="K1196" s="31"/>
      <c r="L1196" s="31"/>
      <c r="M1196" s="31"/>
      <c r="N1196" s="43"/>
      <c r="O1196" s="43"/>
      <c r="P1196" s="43"/>
      <c r="Q1196" s="43"/>
      <c r="R1196" s="43"/>
      <c r="S1196" s="43"/>
      <c r="T1196" s="31"/>
      <c r="U1196" s="43"/>
      <c r="V1196" s="25"/>
      <c r="W1196" s="25"/>
      <c r="X1196" s="25"/>
      <c r="Y1196" s="25"/>
      <c r="Z1196" s="25"/>
      <c r="AA1196" s="25"/>
      <c r="AB1196" s="25"/>
      <c r="AC1196" s="37"/>
      <c r="AD1196" s="25"/>
      <c r="AE1196" s="25"/>
      <c r="AF1196" s="25"/>
      <c r="AG1196" s="25"/>
      <c r="AH1196" s="25"/>
      <c r="AI1196" s="25"/>
      <c r="AJ1196" s="25"/>
      <c r="AK1196" s="25"/>
      <c r="AL1196" s="25"/>
      <c r="AM1196" s="25"/>
      <c r="AN1196" s="25"/>
      <c r="AO1196" s="25"/>
      <c r="AP1196" s="25"/>
      <c r="AQ1196" s="37"/>
      <c r="AR1196" s="25"/>
      <c r="AS1196" s="25"/>
      <c r="AW1196" s="25"/>
      <c r="AX1196" s="37"/>
    </row>
    <row r="1197" spans="1:50" s="27" customFormat="1">
      <c r="A1197" s="43"/>
      <c r="B1197" s="25"/>
      <c r="C1197" s="43"/>
      <c r="D1197" s="43"/>
      <c r="E1197" s="43"/>
      <c r="F1197" s="43"/>
      <c r="G1197" s="25"/>
      <c r="H1197" s="25"/>
      <c r="I1197" s="12"/>
      <c r="J1197" s="43"/>
      <c r="K1197" s="31"/>
      <c r="L1197" s="31"/>
      <c r="M1197" s="31"/>
      <c r="N1197" s="43"/>
      <c r="O1197" s="43"/>
      <c r="P1197" s="43"/>
      <c r="Q1197" s="43"/>
      <c r="R1197" s="43"/>
      <c r="S1197" s="43"/>
      <c r="T1197" s="31"/>
      <c r="U1197" s="43"/>
      <c r="V1197" s="25"/>
      <c r="W1197" s="25"/>
      <c r="X1197" s="25"/>
      <c r="Y1197" s="25"/>
      <c r="Z1197" s="25"/>
      <c r="AA1197" s="25"/>
      <c r="AB1197" s="25"/>
      <c r="AC1197" s="37"/>
      <c r="AD1197" s="25"/>
      <c r="AE1197" s="25"/>
      <c r="AF1197" s="25"/>
      <c r="AG1197" s="25"/>
      <c r="AH1197" s="25"/>
      <c r="AI1197" s="25"/>
      <c r="AJ1197" s="25"/>
      <c r="AK1197" s="25"/>
      <c r="AL1197" s="25"/>
      <c r="AM1197" s="25"/>
      <c r="AN1197" s="25"/>
      <c r="AO1197" s="25"/>
      <c r="AP1197" s="25"/>
      <c r="AQ1197" s="37"/>
      <c r="AR1197" s="25"/>
      <c r="AS1197" s="25"/>
      <c r="AW1197" s="25"/>
      <c r="AX1197" s="37"/>
    </row>
    <row r="1198" spans="1:50" s="27" customFormat="1">
      <c r="A1198" s="43"/>
      <c r="B1198" s="25"/>
      <c r="C1198" s="43"/>
      <c r="D1198" s="43"/>
      <c r="E1198" s="43"/>
      <c r="F1198" s="43"/>
      <c r="G1198" s="25"/>
      <c r="H1198" s="25"/>
      <c r="I1198" s="12"/>
      <c r="J1198" s="43"/>
      <c r="K1198" s="31"/>
      <c r="L1198" s="31"/>
      <c r="M1198" s="31"/>
      <c r="N1198" s="43"/>
      <c r="O1198" s="43"/>
      <c r="P1198" s="43"/>
      <c r="Q1198" s="43"/>
      <c r="R1198" s="43"/>
      <c r="S1198" s="43"/>
      <c r="T1198" s="31"/>
      <c r="U1198" s="43"/>
      <c r="V1198" s="25"/>
      <c r="W1198" s="25"/>
      <c r="X1198" s="25"/>
      <c r="Y1198" s="25"/>
      <c r="Z1198" s="25"/>
      <c r="AA1198" s="25"/>
      <c r="AB1198" s="25"/>
      <c r="AC1198" s="37"/>
      <c r="AD1198" s="25"/>
      <c r="AE1198" s="25"/>
      <c r="AF1198" s="25"/>
      <c r="AG1198" s="25"/>
      <c r="AH1198" s="25"/>
      <c r="AI1198" s="25"/>
      <c r="AJ1198" s="25"/>
      <c r="AK1198" s="25"/>
      <c r="AL1198" s="25"/>
      <c r="AM1198" s="25"/>
      <c r="AN1198" s="25"/>
      <c r="AO1198" s="25"/>
      <c r="AP1198" s="25"/>
      <c r="AQ1198" s="37"/>
      <c r="AR1198" s="25"/>
      <c r="AS1198" s="25"/>
      <c r="AW1198" s="25"/>
      <c r="AX1198" s="37"/>
    </row>
    <row r="1199" spans="1:50" s="27" customFormat="1">
      <c r="A1199" s="43"/>
      <c r="B1199" s="25"/>
      <c r="C1199" s="43"/>
      <c r="D1199" s="43"/>
      <c r="E1199" s="43"/>
      <c r="F1199" s="43"/>
      <c r="G1199" s="25"/>
      <c r="H1199" s="25"/>
      <c r="I1199" s="12"/>
      <c r="J1199" s="43"/>
      <c r="K1199" s="31"/>
      <c r="L1199" s="31"/>
      <c r="M1199" s="31"/>
      <c r="N1199" s="43"/>
      <c r="O1199" s="43"/>
      <c r="P1199" s="43"/>
      <c r="Q1199" s="43"/>
      <c r="R1199" s="43"/>
      <c r="S1199" s="43"/>
      <c r="T1199" s="31"/>
      <c r="U1199" s="43"/>
      <c r="V1199" s="25"/>
      <c r="W1199" s="25"/>
      <c r="X1199" s="25"/>
      <c r="Y1199" s="25"/>
      <c r="Z1199" s="25"/>
      <c r="AA1199" s="25"/>
      <c r="AB1199" s="25"/>
      <c r="AC1199" s="37"/>
      <c r="AD1199" s="25"/>
      <c r="AE1199" s="25"/>
      <c r="AF1199" s="25"/>
      <c r="AG1199" s="25"/>
      <c r="AH1199" s="25"/>
      <c r="AI1199" s="25"/>
      <c r="AJ1199" s="25"/>
      <c r="AK1199" s="25"/>
      <c r="AL1199" s="25"/>
      <c r="AM1199" s="25"/>
      <c r="AN1199" s="25"/>
      <c r="AO1199" s="25"/>
      <c r="AP1199" s="25"/>
      <c r="AQ1199" s="37"/>
      <c r="AR1199" s="25"/>
      <c r="AS1199" s="25"/>
      <c r="AW1199" s="25"/>
      <c r="AX1199" s="37"/>
    </row>
    <row r="1200" spans="1:50" s="27" customFormat="1">
      <c r="A1200" s="43"/>
      <c r="B1200" s="25"/>
      <c r="C1200" s="43"/>
      <c r="D1200" s="43"/>
      <c r="E1200" s="43"/>
      <c r="F1200" s="43"/>
      <c r="G1200" s="25"/>
      <c r="H1200" s="25"/>
      <c r="I1200" s="12"/>
      <c r="J1200" s="43"/>
      <c r="K1200" s="31"/>
      <c r="L1200" s="31"/>
      <c r="M1200" s="31"/>
      <c r="N1200" s="43"/>
      <c r="O1200" s="43"/>
      <c r="P1200" s="43"/>
      <c r="Q1200" s="43"/>
      <c r="R1200" s="43"/>
      <c r="S1200" s="43"/>
      <c r="T1200" s="31"/>
      <c r="U1200" s="43"/>
      <c r="V1200" s="25"/>
      <c r="W1200" s="25"/>
      <c r="X1200" s="25"/>
      <c r="Y1200" s="25"/>
      <c r="Z1200" s="25"/>
      <c r="AA1200" s="25"/>
      <c r="AB1200" s="25"/>
      <c r="AC1200" s="37"/>
      <c r="AD1200" s="25"/>
      <c r="AE1200" s="25"/>
      <c r="AF1200" s="25"/>
      <c r="AG1200" s="25"/>
      <c r="AH1200" s="25"/>
      <c r="AI1200" s="25"/>
      <c r="AJ1200" s="25"/>
      <c r="AK1200" s="25"/>
      <c r="AL1200" s="25"/>
      <c r="AM1200" s="25"/>
      <c r="AN1200" s="25"/>
      <c r="AO1200" s="25"/>
      <c r="AP1200" s="25"/>
      <c r="AQ1200" s="37"/>
      <c r="AR1200" s="25"/>
      <c r="AS1200" s="25"/>
      <c r="AW1200" s="25"/>
      <c r="AX1200" s="37"/>
    </row>
    <row r="1201" spans="1:50" s="27" customFormat="1">
      <c r="A1201" s="43"/>
      <c r="B1201" s="25"/>
      <c r="C1201" s="43"/>
      <c r="D1201" s="43"/>
      <c r="E1201" s="43"/>
      <c r="F1201" s="43"/>
      <c r="G1201" s="25"/>
      <c r="H1201" s="25"/>
      <c r="I1201" s="12"/>
      <c r="J1201" s="43"/>
      <c r="K1201" s="31"/>
      <c r="L1201" s="31"/>
      <c r="M1201" s="31"/>
      <c r="N1201" s="43"/>
      <c r="O1201" s="43"/>
      <c r="P1201" s="43"/>
      <c r="Q1201" s="43"/>
      <c r="R1201" s="43"/>
      <c r="S1201" s="43"/>
      <c r="T1201" s="31"/>
      <c r="U1201" s="43"/>
      <c r="V1201" s="25"/>
      <c r="W1201" s="25"/>
      <c r="X1201" s="25"/>
      <c r="Y1201" s="25"/>
      <c r="Z1201" s="25"/>
      <c r="AA1201" s="25"/>
      <c r="AB1201" s="25"/>
      <c r="AC1201" s="37"/>
      <c r="AD1201" s="25"/>
      <c r="AE1201" s="25"/>
      <c r="AF1201" s="25"/>
      <c r="AG1201" s="25"/>
      <c r="AH1201" s="25"/>
      <c r="AI1201" s="25"/>
      <c r="AJ1201" s="25"/>
      <c r="AK1201" s="25"/>
      <c r="AL1201" s="25"/>
      <c r="AM1201" s="25"/>
      <c r="AN1201" s="25"/>
      <c r="AO1201" s="25"/>
      <c r="AP1201" s="25"/>
      <c r="AQ1201" s="37"/>
      <c r="AR1201" s="25"/>
      <c r="AS1201" s="25"/>
      <c r="AW1201" s="25"/>
      <c r="AX1201" s="37"/>
    </row>
    <row r="1202" spans="1:50" s="27" customFormat="1">
      <c r="A1202" s="43"/>
      <c r="B1202" s="25"/>
      <c r="C1202" s="43"/>
      <c r="D1202" s="43"/>
      <c r="E1202" s="43"/>
      <c r="F1202" s="43"/>
      <c r="G1202" s="25"/>
      <c r="H1202" s="25"/>
      <c r="I1202" s="12"/>
      <c r="J1202" s="43"/>
      <c r="K1202" s="31"/>
      <c r="L1202" s="31"/>
      <c r="M1202" s="31"/>
      <c r="N1202" s="43"/>
      <c r="O1202" s="43"/>
      <c r="P1202" s="43"/>
      <c r="Q1202" s="43"/>
      <c r="R1202" s="43"/>
      <c r="S1202" s="43"/>
      <c r="T1202" s="31"/>
      <c r="U1202" s="43"/>
      <c r="V1202" s="25"/>
      <c r="W1202" s="25"/>
      <c r="X1202" s="25"/>
      <c r="Y1202" s="25"/>
      <c r="Z1202" s="25"/>
      <c r="AA1202" s="25"/>
      <c r="AB1202" s="25"/>
      <c r="AC1202" s="37"/>
      <c r="AD1202" s="25"/>
      <c r="AE1202" s="25"/>
      <c r="AF1202" s="25"/>
      <c r="AG1202" s="25"/>
      <c r="AH1202" s="25"/>
      <c r="AI1202" s="25"/>
      <c r="AJ1202" s="25"/>
      <c r="AK1202" s="25"/>
      <c r="AL1202" s="25"/>
      <c r="AM1202" s="25"/>
      <c r="AN1202" s="25"/>
      <c r="AO1202" s="25"/>
      <c r="AP1202" s="25"/>
      <c r="AQ1202" s="37"/>
      <c r="AR1202" s="25"/>
      <c r="AS1202" s="25"/>
      <c r="AW1202" s="25"/>
      <c r="AX1202" s="37"/>
    </row>
    <row r="1203" spans="1:50" s="27" customFormat="1">
      <c r="A1203" s="43"/>
      <c r="B1203" s="25"/>
      <c r="C1203" s="43"/>
      <c r="D1203" s="43"/>
      <c r="E1203" s="43"/>
      <c r="F1203" s="43"/>
      <c r="G1203" s="25"/>
      <c r="H1203" s="25"/>
      <c r="I1203" s="12"/>
      <c r="J1203" s="43"/>
      <c r="K1203" s="31"/>
      <c r="L1203" s="31"/>
      <c r="M1203" s="31"/>
      <c r="N1203" s="43"/>
      <c r="O1203" s="43"/>
      <c r="P1203" s="43"/>
      <c r="Q1203" s="43"/>
      <c r="R1203" s="43"/>
      <c r="S1203" s="43"/>
      <c r="T1203" s="31"/>
      <c r="U1203" s="43"/>
      <c r="V1203" s="25"/>
      <c r="W1203" s="25"/>
      <c r="X1203" s="25"/>
      <c r="Y1203" s="25"/>
      <c r="Z1203" s="25"/>
      <c r="AA1203" s="25"/>
      <c r="AB1203" s="25"/>
      <c r="AC1203" s="37"/>
      <c r="AD1203" s="25"/>
      <c r="AE1203" s="25"/>
      <c r="AF1203" s="25"/>
      <c r="AG1203" s="25"/>
      <c r="AH1203" s="25"/>
      <c r="AI1203" s="25"/>
      <c r="AJ1203" s="25"/>
      <c r="AK1203" s="25"/>
      <c r="AL1203" s="25"/>
      <c r="AM1203" s="25"/>
      <c r="AN1203" s="25"/>
      <c r="AO1203" s="25"/>
      <c r="AP1203" s="25"/>
      <c r="AQ1203" s="37"/>
      <c r="AR1203" s="25"/>
      <c r="AS1203" s="25"/>
      <c r="AW1203" s="25"/>
      <c r="AX1203" s="37"/>
    </row>
    <row r="1204" spans="1:50" s="27" customFormat="1">
      <c r="A1204" s="43"/>
      <c r="B1204" s="25"/>
      <c r="C1204" s="43"/>
      <c r="D1204" s="43"/>
      <c r="E1204" s="43"/>
      <c r="F1204" s="43"/>
      <c r="G1204" s="25"/>
      <c r="H1204" s="25"/>
      <c r="I1204" s="12"/>
      <c r="J1204" s="43"/>
      <c r="K1204" s="31"/>
      <c r="L1204" s="31"/>
      <c r="M1204" s="31"/>
      <c r="N1204" s="43"/>
      <c r="O1204" s="43"/>
      <c r="P1204" s="43"/>
      <c r="Q1204" s="43"/>
      <c r="R1204" s="43"/>
      <c r="S1204" s="43"/>
      <c r="T1204" s="31"/>
      <c r="U1204" s="43"/>
      <c r="V1204" s="25"/>
      <c r="W1204" s="25"/>
      <c r="X1204" s="25"/>
      <c r="Y1204" s="25"/>
      <c r="Z1204" s="25"/>
      <c r="AA1204" s="25"/>
      <c r="AB1204" s="25"/>
      <c r="AC1204" s="37"/>
      <c r="AD1204" s="25"/>
      <c r="AE1204" s="25"/>
      <c r="AF1204" s="25"/>
      <c r="AG1204" s="25"/>
      <c r="AH1204" s="25"/>
      <c r="AI1204" s="25"/>
      <c r="AJ1204" s="25"/>
      <c r="AK1204" s="25"/>
      <c r="AL1204" s="25"/>
      <c r="AM1204" s="25"/>
      <c r="AN1204" s="25"/>
      <c r="AO1204" s="25"/>
      <c r="AP1204" s="25"/>
      <c r="AQ1204" s="37"/>
      <c r="AR1204" s="25"/>
      <c r="AS1204" s="25"/>
      <c r="AW1204" s="25"/>
      <c r="AX1204" s="37"/>
    </row>
    <row r="1205" spans="1:50" s="27" customFormat="1">
      <c r="A1205" s="43"/>
      <c r="B1205" s="25"/>
      <c r="C1205" s="43"/>
      <c r="D1205" s="43"/>
      <c r="E1205" s="43"/>
      <c r="F1205" s="43"/>
      <c r="G1205" s="25"/>
      <c r="H1205" s="25"/>
      <c r="I1205" s="12"/>
      <c r="J1205" s="43"/>
      <c r="K1205" s="31"/>
      <c r="L1205" s="31"/>
      <c r="M1205" s="31"/>
      <c r="N1205" s="43"/>
      <c r="O1205" s="43"/>
      <c r="P1205" s="43"/>
      <c r="Q1205" s="43"/>
      <c r="R1205" s="43"/>
      <c r="S1205" s="43"/>
      <c r="T1205" s="31"/>
      <c r="U1205" s="43"/>
      <c r="V1205" s="25"/>
      <c r="W1205" s="25"/>
      <c r="X1205" s="25"/>
      <c r="Y1205" s="25"/>
      <c r="Z1205" s="25"/>
      <c r="AA1205" s="25"/>
      <c r="AB1205" s="25"/>
      <c r="AC1205" s="37"/>
      <c r="AD1205" s="25"/>
      <c r="AE1205" s="25"/>
      <c r="AF1205" s="25"/>
      <c r="AG1205" s="25"/>
      <c r="AH1205" s="25"/>
      <c r="AI1205" s="25"/>
      <c r="AJ1205" s="25"/>
      <c r="AK1205" s="25"/>
      <c r="AL1205" s="25"/>
      <c r="AM1205" s="25"/>
      <c r="AN1205" s="25"/>
      <c r="AO1205" s="25"/>
      <c r="AP1205" s="25"/>
      <c r="AQ1205" s="37"/>
      <c r="AR1205" s="25"/>
      <c r="AS1205" s="25"/>
      <c r="AW1205" s="25"/>
      <c r="AX1205" s="37"/>
    </row>
    <row r="1206" spans="1:50" s="27" customFormat="1">
      <c r="A1206" s="43"/>
      <c r="B1206" s="25"/>
      <c r="C1206" s="43"/>
      <c r="D1206" s="43"/>
      <c r="E1206" s="43"/>
      <c r="F1206" s="43"/>
      <c r="G1206" s="25"/>
      <c r="H1206" s="25"/>
      <c r="I1206" s="12"/>
      <c r="J1206" s="43"/>
      <c r="K1206" s="31"/>
      <c r="L1206" s="31"/>
      <c r="M1206" s="31"/>
      <c r="N1206" s="43"/>
      <c r="O1206" s="43"/>
      <c r="P1206" s="43"/>
      <c r="Q1206" s="43"/>
      <c r="R1206" s="43"/>
      <c r="S1206" s="43"/>
      <c r="T1206" s="31"/>
      <c r="U1206" s="43"/>
      <c r="V1206" s="25"/>
      <c r="W1206" s="25"/>
      <c r="X1206" s="25"/>
      <c r="Y1206" s="25"/>
      <c r="Z1206" s="25"/>
      <c r="AA1206" s="25"/>
      <c r="AB1206" s="25"/>
      <c r="AC1206" s="37"/>
      <c r="AD1206" s="25"/>
      <c r="AE1206" s="25"/>
      <c r="AF1206" s="25"/>
      <c r="AG1206" s="25"/>
      <c r="AH1206" s="25"/>
      <c r="AI1206" s="25"/>
      <c r="AJ1206" s="25"/>
      <c r="AK1206" s="25"/>
      <c r="AL1206" s="25"/>
      <c r="AM1206" s="25"/>
      <c r="AN1206" s="25"/>
      <c r="AO1206" s="25"/>
      <c r="AP1206" s="25"/>
      <c r="AQ1206" s="37"/>
      <c r="AR1206" s="25"/>
      <c r="AS1206" s="25"/>
      <c r="AW1206" s="25"/>
      <c r="AX1206" s="37"/>
    </row>
    <row r="1207" spans="1:50" s="27" customFormat="1">
      <c r="A1207" s="43"/>
      <c r="B1207" s="25"/>
      <c r="C1207" s="43"/>
      <c r="D1207" s="43"/>
      <c r="E1207" s="43"/>
      <c r="F1207" s="43"/>
      <c r="G1207" s="25"/>
      <c r="H1207" s="25"/>
      <c r="I1207" s="12"/>
      <c r="J1207" s="43"/>
      <c r="K1207" s="31"/>
      <c r="L1207" s="31"/>
      <c r="M1207" s="31"/>
      <c r="N1207" s="43"/>
      <c r="O1207" s="43"/>
      <c r="P1207" s="43"/>
      <c r="Q1207" s="43"/>
      <c r="R1207" s="43"/>
      <c r="S1207" s="43"/>
      <c r="T1207" s="31"/>
      <c r="U1207" s="43"/>
      <c r="V1207" s="25"/>
      <c r="W1207" s="25"/>
      <c r="X1207" s="25"/>
      <c r="Y1207" s="25"/>
      <c r="Z1207" s="25"/>
      <c r="AA1207" s="25"/>
      <c r="AB1207" s="25"/>
      <c r="AC1207" s="37"/>
      <c r="AD1207" s="25"/>
      <c r="AE1207" s="25"/>
      <c r="AF1207" s="25"/>
      <c r="AG1207" s="25"/>
      <c r="AH1207" s="25"/>
      <c r="AI1207" s="25"/>
      <c r="AJ1207" s="25"/>
      <c r="AK1207" s="25"/>
      <c r="AL1207" s="25"/>
      <c r="AM1207" s="25"/>
      <c r="AN1207" s="25"/>
      <c r="AO1207" s="25"/>
      <c r="AP1207" s="25"/>
      <c r="AQ1207" s="37"/>
      <c r="AR1207" s="25"/>
      <c r="AS1207" s="25"/>
      <c r="AW1207" s="25"/>
      <c r="AX1207" s="37"/>
    </row>
    <row r="1208" spans="1:50" s="27" customFormat="1">
      <c r="A1208" s="43"/>
      <c r="B1208" s="25"/>
      <c r="C1208" s="43"/>
      <c r="D1208" s="43"/>
      <c r="E1208" s="43"/>
      <c r="F1208" s="43"/>
      <c r="G1208" s="25"/>
      <c r="H1208" s="25"/>
      <c r="I1208" s="12"/>
      <c r="J1208" s="43"/>
      <c r="K1208" s="31"/>
      <c r="L1208" s="31"/>
      <c r="M1208" s="31"/>
      <c r="N1208" s="43"/>
      <c r="O1208" s="43"/>
      <c r="P1208" s="43"/>
      <c r="Q1208" s="43"/>
      <c r="R1208" s="43"/>
      <c r="S1208" s="43"/>
      <c r="T1208" s="31"/>
      <c r="U1208" s="43"/>
      <c r="V1208" s="25"/>
      <c r="W1208" s="25"/>
      <c r="X1208" s="25"/>
      <c r="Y1208" s="25"/>
      <c r="Z1208" s="25"/>
      <c r="AA1208" s="25"/>
      <c r="AB1208" s="25"/>
      <c r="AC1208" s="37"/>
      <c r="AD1208" s="25"/>
      <c r="AE1208" s="25"/>
      <c r="AF1208" s="25"/>
      <c r="AG1208" s="25"/>
      <c r="AH1208" s="25"/>
      <c r="AI1208" s="25"/>
      <c r="AJ1208" s="25"/>
      <c r="AK1208" s="25"/>
      <c r="AL1208" s="25"/>
      <c r="AM1208" s="25"/>
      <c r="AN1208" s="25"/>
      <c r="AO1208" s="25"/>
      <c r="AP1208" s="25"/>
      <c r="AQ1208" s="37"/>
      <c r="AR1208" s="25"/>
      <c r="AS1208" s="25"/>
      <c r="AW1208" s="25"/>
      <c r="AX1208" s="37"/>
    </row>
    <row r="1209" spans="1:50" s="27" customFormat="1">
      <c r="A1209" s="43"/>
      <c r="B1209" s="25"/>
      <c r="C1209" s="43"/>
      <c r="D1209" s="43"/>
      <c r="E1209" s="43"/>
      <c r="F1209" s="43"/>
      <c r="G1209" s="25"/>
      <c r="H1209" s="25"/>
      <c r="I1209" s="12"/>
      <c r="J1209" s="43"/>
      <c r="K1209" s="31"/>
      <c r="L1209" s="31"/>
      <c r="M1209" s="31"/>
      <c r="N1209" s="43"/>
      <c r="O1209" s="43"/>
      <c r="P1209" s="43"/>
      <c r="Q1209" s="43"/>
      <c r="R1209" s="43"/>
      <c r="S1209" s="43"/>
      <c r="T1209" s="31"/>
      <c r="U1209" s="43"/>
      <c r="V1209" s="25"/>
      <c r="W1209" s="25"/>
      <c r="X1209" s="25"/>
      <c r="Y1209" s="25"/>
      <c r="Z1209" s="25"/>
      <c r="AA1209" s="25"/>
      <c r="AB1209" s="25"/>
      <c r="AC1209" s="37"/>
      <c r="AD1209" s="25"/>
      <c r="AE1209" s="25"/>
      <c r="AF1209" s="25"/>
      <c r="AG1209" s="25"/>
      <c r="AH1209" s="25"/>
      <c r="AI1209" s="25"/>
      <c r="AJ1209" s="25"/>
      <c r="AK1209" s="25"/>
      <c r="AL1209" s="25"/>
      <c r="AM1209" s="25"/>
      <c r="AN1209" s="25"/>
      <c r="AO1209" s="25"/>
      <c r="AP1209" s="25"/>
      <c r="AQ1209" s="37"/>
      <c r="AR1209" s="25"/>
      <c r="AS1209" s="25"/>
      <c r="AW1209" s="25"/>
      <c r="AX1209" s="37"/>
    </row>
    <row r="1210" spans="1:50" s="27" customFormat="1">
      <c r="A1210" s="43"/>
      <c r="B1210" s="25"/>
      <c r="C1210" s="43"/>
      <c r="D1210" s="43"/>
      <c r="E1210" s="43"/>
      <c r="F1210" s="43"/>
      <c r="G1210" s="25"/>
      <c r="H1210" s="25"/>
      <c r="I1210" s="12"/>
      <c r="J1210" s="43"/>
      <c r="K1210" s="31"/>
      <c r="L1210" s="31"/>
      <c r="M1210" s="31"/>
      <c r="N1210" s="43"/>
      <c r="O1210" s="43"/>
      <c r="P1210" s="43"/>
      <c r="Q1210" s="43"/>
      <c r="R1210" s="43"/>
      <c r="S1210" s="43"/>
      <c r="T1210" s="31"/>
      <c r="U1210" s="43"/>
      <c r="V1210" s="25"/>
      <c r="W1210" s="25"/>
      <c r="X1210" s="25"/>
      <c r="Y1210" s="25"/>
      <c r="Z1210" s="25"/>
      <c r="AA1210" s="25"/>
      <c r="AB1210" s="25"/>
      <c r="AC1210" s="37"/>
      <c r="AD1210" s="25"/>
      <c r="AE1210" s="25"/>
      <c r="AF1210" s="25"/>
      <c r="AG1210" s="25"/>
      <c r="AH1210" s="25"/>
      <c r="AI1210" s="25"/>
      <c r="AJ1210" s="25"/>
      <c r="AK1210" s="25"/>
      <c r="AL1210" s="25"/>
      <c r="AM1210" s="25"/>
      <c r="AN1210" s="25"/>
      <c r="AO1210" s="25"/>
      <c r="AP1210" s="25"/>
      <c r="AQ1210" s="37"/>
      <c r="AR1210" s="25"/>
      <c r="AS1210" s="25"/>
      <c r="AW1210" s="25"/>
      <c r="AX1210" s="37"/>
    </row>
    <row r="1211" spans="1:50" s="27" customFormat="1">
      <c r="A1211" s="43"/>
      <c r="B1211" s="25"/>
      <c r="C1211" s="43"/>
      <c r="D1211" s="43"/>
      <c r="E1211" s="43"/>
      <c r="F1211" s="43"/>
      <c r="G1211" s="25"/>
      <c r="H1211" s="25"/>
      <c r="I1211" s="12"/>
      <c r="J1211" s="43"/>
      <c r="K1211" s="31"/>
      <c r="L1211" s="31"/>
      <c r="M1211" s="31"/>
      <c r="N1211" s="43"/>
      <c r="O1211" s="43"/>
      <c r="P1211" s="43"/>
      <c r="Q1211" s="43"/>
      <c r="R1211" s="43"/>
      <c r="S1211" s="43"/>
      <c r="T1211" s="31"/>
      <c r="U1211" s="43"/>
      <c r="V1211" s="25"/>
      <c r="W1211" s="25"/>
      <c r="X1211" s="25"/>
      <c r="Y1211" s="25"/>
      <c r="Z1211" s="25"/>
      <c r="AA1211" s="25"/>
      <c r="AB1211" s="25"/>
      <c r="AC1211" s="37"/>
      <c r="AD1211" s="25"/>
      <c r="AE1211" s="25"/>
      <c r="AF1211" s="25"/>
      <c r="AG1211" s="25"/>
      <c r="AH1211" s="25"/>
      <c r="AI1211" s="25"/>
      <c r="AJ1211" s="25"/>
      <c r="AK1211" s="25"/>
      <c r="AL1211" s="25"/>
      <c r="AM1211" s="25"/>
      <c r="AN1211" s="25"/>
      <c r="AO1211" s="25"/>
      <c r="AP1211" s="25"/>
      <c r="AQ1211" s="37"/>
      <c r="AR1211" s="25"/>
      <c r="AS1211" s="25"/>
      <c r="AW1211" s="25"/>
      <c r="AX1211" s="37"/>
    </row>
    <row r="1212" spans="1:50" s="27" customFormat="1">
      <c r="A1212" s="43"/>
      <c r="B1212" s="25"/>
      <c r="C1212" s="43"/>
      <c r="D1212" s="43"/>
      <c r="E1212" s="43"/>
      <c r="F1212" s="43"/>
      <c r="G1212" s="25"/>
      <c r="H1212" s="25"/>
      <c r="I1212" s="12"/>
      <c r="J1212" s="43"/>
      <c r="K1212" s="31"/>
      <c r="L1212" s="31"/>
      <c r="M1212" s="31"/>
      <c r="N1212" s="43"/>
      <c r="O1212" s="43"/>
      <c r="P1212" s="43"/>
      <c r="Q1212" s="43"/>
      <c r="R1212" s="43"/>
      <c r="S1212" s="43"/>
      <c r="T1212" s="31"/>
      <c r="U1212" s="43"/>
      <c r="V1212" s="25"/>
      <c r="W1212" s="25"/>
      <c r="X1212" s="25"/>
      <c r="Y1212" s="25"/>
      <c r="Z1212" s="25"/>
      <c r="AA1212" s="25"/>
      <c r="AB1212" s="25"/>
      <c r="AC1212" s="37"/>
      <c r="AD1212" s="25"/>
      <c r="AE1212" s="25"/>
      <c r="AF1212" s="25"/>
      <c r="AG1212" s="25"/>
      <c r="AH1212" s="25"/>
      <c r="AI1212" s="25"/>
      <c r="AJ1212" s="25"/>
      <c r="AK1212" s="25"/>
      <c r="AL1212" s="25"/>
      <c r="AM1212" s="25"/>
      <c r="AN1212" s="25"/>
      <c r="AO1212" s="25"/>
      <c r="AP1212" s="25"/>
      <c r="AQ1212" s="37"/>
      <c r="AR1212" s="25"/>
      <c r="AS1212" s="25"/>
      <c r="AW1212" s="25"/>
      <c r="AX1212" s="37"/>
    </row>
    <row r="1213" spans="1:50" s="27" customFormat="1">
      <c r="A1213" s="43"/>
      <c r="B1213" s="25"/>
      <c r="C1213" s="43"/>
      <c r="D1213" s="43"/>
      <c r="E1213" s="43"/>
      <c r="F1213" s="43"/>
      <c r="G1213" s="25"/>
      <c r="H1213" s="25"/>
      <c r="I1213" s="12"/>
      <c r="J1213" s="43"/>
      <c r="K1213" s="31"/>
      <c r="L1213" s="31"/>
      <c r="M1213" s="31"/>
      <c r="N1213" s="43"/>
      <c r="O1213" s="43"/>
      <c r="P1213" s="43"/>
      <c r="Q1213" s="43"/>
      <c r="R1213" s="43"/>
      <c r="S1213" s="43"/>
      <c r="T1213" s="31"/>
      <c r="U1213" s="43"/>
      <c r="V1213" s="25"/>
      <c r="W1213" s="25"/>
      <c r="X1213" s="25"/>
      <c r="Y1213" s="25"/>
      <c r="Z1213" s="25"/>
      <c r="AA1213" s="25"/>
      <c r="AB1213" s="25"/>
      <c r="AC1213" s="37"/>
      <c r="AD1213" s="25"/>
      <c r="AE1213" s="25"/>
      <c r="AF1213" s="25"/>
      <c r="AG1213" s="25"/>
      <c r="AH1213" s="25"/>
      <c r="AI1213" s="25"/>
      <c r="AJ1213" s="25"/>
      <c r="AK1213" s="25"/>
      <c r="AL1213" s="25"/>
      <c r="AM1213" s="25"/>
      <c r="AN1213" s="25"/>
      <c r="AO1213" s="25"/>
      <c r="AP1213" s="25"/>
      <c r="AQ1213" s="37"/>
      <c r="AR1213" s="25"/>
      <c r="AS1213" s="25"/>
      <c r="AW1213" s="25"/>
      <c r="AX1213" s="37"/>
    </row>
    <row r="1214" spans="1:50" s="27" customFormat="1">
      <c r="A1214" s="43"/>
      <c r="B1214" s="25"/>
      <c r="C1214" s="43"/>
      <c r="D1214" s="43"/>
      <c r="E1214" s="43"/>
      <c r="F1214" s="43"/>
      <c r="G1214" s="25"/>
      <c r="H1214" s="25"/>
      <c r="I1214" s="12"/>
      <c r="J1214" s="43"/>
      <c r="K1214" s="31"/>
      <c r="L1214" s="31"/>
      <c r="M1214" s="31"/>
      <c r="N1214" s="43"/>
      <c r="O1214" s="43"/>
      <c r="P1214" s="43"/>
      <c r="Q1214" s="43"/>
      <c r="R1214" s="43"/>
      <c r="S1214" s="43"/>
      <c r="T1214" s="31"/>
      <c r="U1214" s="43"/>
      <c r="V1214" s="25"/>
      <c r="W1214" s="25"/>
      <c r="X1214" s="25"/>
      <c r="Y1214" s="25"/>
      <c r="Z1214" s="25"/>
      <c r="AA1214" s="25"/>
      <c r="AB1214" s="25"/>
      <c r="AC1214" s="37"/>
      <c r="AD1214" s="25"/>
      <c r="AE1214" s="25"/>
      <c r="AF1214" s="25"/>
      <c r="AG1214" s="25"/>
      <c r="AH1214" s="25"/>
      <c r="AI1214" s="25"/>
      <c r="AJ1214" s="25"/>
      <c r="AK1214" s="25"/>
      <c r="AL1214" s="25"/>
      <c r="AM1214" s="25"/>
      <c r="AN1214" s="25"/>
      <c r="AO1214" s="25"/>
      <c r="AP1214" s="25"/>
      <c r="AQ1214" s="37"/>
      <c r="AR1214" s="25"/>
      <c r="AS1214" s="25"/>
      <c r="AW1214" s="25"/>
      <c r="AX1214" s="37"/>
    </row>
    <row r="1215" spans="1:50" s="27" customFormat="1">
      <c r="A1215" s="43"/>
      <c r="B1215" s="25"/>
      <c r="C1215" s="43"/>
      <c r="D1215" s="43"/>
      <c r="E1215" s="43"/>
      <c r="F1215" s="43"/>
      <c r="G1215" s="25"/>
      <c r="H1215" s="25"/>
      <c r="I1215" s="12"/>
      <c r="J1215" s="43"/>
      <c r="K1215" s="31"/>
      <c r="L1215" s="31"/>
      <c r="M1215" s="31"/>
      <c r="N1215" s="43"/>
      <c r="O1215" s="43"/>
      <c r="P1215" s="43"/>
      <c r="Q1215" s="43"/>
      <c r="R1215" s="43"/>
      <c r="S1215" s="43"/>
      <c r="T1215" s="31"/>
      <c r="U1215" s="43"/>
      <c r="V1215" s="25"/>
      <c r="W1215" s="25"/>
      <c r="X1215" s="25"/>
      <c r="Y1215" s="25"/>
      <c r="Z1215" s="25"/>
      <c r="AA1215" s="25"/>
      <c r="AB1215" s="25"/>
      <c r="AC1215" s="37"/>
      <c r="AD1215" s="25"/>
      <c r="AE1215" s="25"/>
      <c r="AF1215" s="25"/>
      <c r="AG1215" s="25"/>
      <c r="AH1215" s="25"/>
      <c r="AI1215" s="25"/>
      <c r="AJ1215" s="25"/>
      <c r="AK1215" s="25"/>
      <c r="AL1215" s="25"/>
      <c r="AM1215" s="25"/>
      <c r="AN1215" s="25"/>
      <c r="AO1215" s="25"/>
      <c r="AP1215" s="25"/>
      <c r="AQ1215" s="37"/>
      <c r="AR1215" s="25"/>
      <c r="AS1215" s="25"/>
      <c r="AW1215" s="25"/>
      <c r="AX1215" s="37"/>
    </row>
    <row r="1216" spans="1:50" s="27" customFormat="1">
      <c r="A1216" s="43"/>
      <c r="B1216" s="25"/>
      <c r="C1216" s="43"/>
      <c r="D1216" s="43"/>
      <c r="E1216" s="43"/>
      <c r="F1216" s="43"/>
      <c r="G1216" s="25"/>
      <c r="H1216" s="25"/>
      <c r="I1216" s="12"/>
      <c r="J1216" s="43"/>
      <c r="K1216" s="31"/>
      <c r="L1216" s="31"/>
      <c r="M1216" s="31"/>
      <c r="N1216" s="43"/>
      <c r="O1216" s="43"/>
      <c r="P1216" s="43"/>
      <c r="Q1216" s="43"/>
      <c r="R1216" s="43"/>
      <c r="S1216" s="43"/>
      <c r="T1216" s="31"/>
      <c r="U1216" s="43"/>
      <c r="V1216" s="25"/>
      <c r="W1216" s="25"/>
      <c r="X1216" s="25"/>
      <c r="Y1216" s="25"/>
      <c r="Z1216" s="25"/>
      <c r="AA1216" s="25"/>
      <c r="AB1216" s="25"/>
      <c r="AC1216" s="37"/>
      <c r="AD1216" s="25"/>
      <c r="AE1216" s="25"/>
      <c r="AF1216" s="25"/>
      <c r="AG1216" s="25"/>
      <c r="AH1216" s="25"/>
      <c r="AI1216" s="25"/>
      <c r="AJ1216" s="25"/>
      <c r="AK1216" s="25"/>
      <c r="AL1216" s="25"/>
      <c r="AM1216" s="25"/>
      <c r="AN1216" s="25"/>
      <c r="AO1216" s="25"/>
      <c r="AP1216" s="25"/>
      <c r="AQ1216" s="37"/>
      <c r="AR1216" s="25"/>
      <c r="AS1216" s="25"/>
      <c r="AW1216" s="25"/>
      <c r="AX1216" s="37"/>
    </row>
    <row r="1217" spans="1:50" s="27" customFormat="1">
      <c r="A1217" s="43"/>
      <c r="B1217" s="25"/>
      <c r="C1217" s="43"/>
      <c r="D1217" s="43"/>
      <c r="E1217" s="43"/>
      <c r="F1217" s="43"/>
      <c r="G1217" s="25"/>
      <c r="H1217" s="25"/>
      <c r="I1217" s="12"/>
      <c r="J1217" s="43"/>
      <c r="K1217" s="31"/>
      <c r="L1217" s="31"/>
      <c r="M1217" s="31"/>
      <c r="N1217" s="43"/>
      <c r="O1217" s="43"/>
      <c r="P1217" s="43"/>
      <c r="Q1217" s="43"/>
      <c r="R1217" s="43"/>
      <c r="S1217" s="43"/>
      <c r="T1217" s="31"/>
      <c r="U1217" s="43"/>
      <c r="V1217" s="25"/>
      <c r="W1217" s="25"/>
      <c r="X1217" s="25"/>
      <c r="Y1217" s="25"/>
      <c r="Z1217" s="25"/>
      <c r="AA1217" s="25"/>
      <c r="AB1217" s="25"/>
      <c r="AC1217" s="37"/>
      <c r="AD1217" s="25"/>
      <c r="AE1217" s="25"/>
      <c r="AF1217" s="25"/>
      <c r="AG1217" s="25"/>
      <c r="AH1217" s="25"/>
      <c r="AI1217" s="25"/>
      <c r="AJ1217" s="25"/>
      <c r="AK1217" s="25"/>
      <c r="AL1217" s="25"/>
      <c r="AM1217" s="25"/>
      <c r="AN1217" s="25"/>
      <c r="AO1217" s="25"/>
      <c r="AP1217" s="25"/>
      <c r="AQ1217" s="37"/>
      <c r="AR1217" s="25"/>
      <c r="AS1217" s="25"/>
      <c r="AW1217" s="25"/>
      <c r="AX1217" s="37"/>
    </row>
    <row r="1218" spans="1:50" s="27" customFormat="1">
      <c r="A1218" s="43"/>
      <c r="B1218" s="25"/>
      <c r="C1218" s="43"/>
      <c r="D1218" s="43"/>
      <c r="E1218" s="43"/>
      <c r="F1218" s="43"/>
      <c r="G1218" s="25"/>
      <c r="H1218" s="25"/>
      <c r="I1218" s="12"/>
      <c r="J1218" s="43"/>
      <c r="K1218" s="31"/>
      <c r="L1218" s="31"/>
      <c r="M1218" s="31"/>
      <c r="N1218" s="43"/>
      <c r="O1218" s="43"/>
      <c r="P1218" s="43"/>
      <c r="Q1218" s="43"/>
      <c r="R1218" s="43"/>
      <c r="S1218" s="43"/>
      <c r="T1218" s="31"/>
      <c r="U1218" s="43"/>
      <c r="V1218" s="25"/>
      <c r="W1218" s="25"/>
      <c r="X1218" s="25"/>
      <c r="Y1218" s="25"/>
      <c r="Z1218" s="25"/>
      <c r="AA1218" s="25"/>
      <c r="AB1218" s="25"/>
      <c r="AC1218" s="37"/>
      <c r="AD1218" s="25"/>
      <c r="AE1218" s="25"/>
      <c r="AF1218" s="25"/>
      <c r="AG1218" s="25"/>
      <c r="AH1218" s="25"/>
      <c r="AI1218" s="25"/>
      <c r="AJ1218" s="25"/>
      <c r="AK1218" s="25"/>
      <c r="AL1218" s="25"/>
      <c r="AM1218" s="25"/>
      <c r="AN1218" s="25"/>
      <c r="AO1218" s="25"/>
      <c r="AP1218" s="25"/>
      <c r="AQ1218" s="37"/>
      <c r="AR1218" s="25"/>
      <c r="AS1218" s="25"/>
      <c r="AW1218" s="25"/>
      <c r="AX1218" s="37"/>
    </row>
    <row r="1219" spans="1:50" s="27" customFormat="1">
      <c r="A1219" s="43"/>
      <c r="B1219" s="25"/>
      <c r="C1219" s="43"/>
      <c r="D1219" s="43"/>
      <c r="E1219" s="43"/>
      <c r="F1219" s="43"/>
      <c r="G1219" s="25"/>
      <c r="H1219" s="25"/>
      <c r="I1219" s="12"/>
      <c r="J1219" s="43"/>
      <c r="K1219" s="31"/>
      <c r="L1219" s="31"/>
      <c r="M1219" s="31"/>
      <c r="N1219" s="43"/>
      <c r="O1219" s="43"/>
      <c r="P1219" s="43"/>
      <c r="Q1219" s="43"/>
      <c r="R1219" s="43"/>
      <c r="S1219" s="43"/>
      <c r="T1219" s="31"/>
      <c r="U1219" s="43"/>
      <c r="V1219" s="25"/>
      <c r="W1219" s="25"/>
      <c r="X1219" s="25"/>
      <c r="Y1219" s="25"/>
      <c r="Z1219" s="25"/>
      <c r="AA1219" s="25"/>
      <c r="AB1219" s="25"/>
      <c r="AC1219" s="37"/>
      <c r="AD1219" s="25"/>
      <c r="AE1219" s="25"/>
      <c r="AF1219" s="25"/>
      <c r="AG1219" s="25"/>
      <c r="AH1219" s="25"/>
      <c r="AI1219" s="25"/>
      <c r="AJ1219" s="25"/>
      <c r="AK1219" s="25"/>
      <c r="AL1219" s="25"/>
      <c r="AM1219" s="25"/>
      <c r="AN1219" s="25"/>
      <c r="AO1219" s="25"/>
      <c r="AP1219" s="25"/>
      <c r="AQ1219" s="37"/>
      <c r="AR1219" s="25"/>
      <c r="AS1219" s="25"/>
      <c r="AW1219" s="25"/>
      <c r="AX1219" s="37"/>
    </row>
    <row r="1220" spans="1:50" s="27" customFormat="1">
      <c r="A1220" s="43"/>
      <c r="B1220" s="25"/>
      <c r="C1220" s="43"/>
      <c r="D1220" s="43"/>
      <c r="E1220" s="43"/>
      <c r="F1220" s="43"/>
      <c r="G1220" s="25"/>
      <c r="H1220" s="25"/>
      <c r="I1220" s="12"/>
      <c r="J1220" s="43"/>
      <c r="K1220" s="31"/>
      <c r="L1220" s="31"/>
      <c r="M1220" s="31"/>
      <c r="N1220" s="43"/>
      <c r="O1220" s="43"/>
      <c r="P1220" s="43"/>
      <c r="Q1220" s="43"/>
      <c r="R1220" s="43"/>
      <c r="S1220" s="43"/>
      <c r="T1220" s="31"/>
      <c r="U1220" s="43"/>
      <c r="V1220" s="25"/>
      <c r="W1220" s="25"/>
      <c r="X1220" s="25"/>
      <c r="Y1220" s="25"/>
      <c r="Z1220" s="25"/>
      <c r="AA1220" s="25"/>
      <c r="AB1220" s="25"/>
      <c r="AC1220" s="37"/>
      <c r="AD1220" s="25"/>
      <c r="AE1220" s="25"/>
      <c r="AF1220" s="25"/>
      <c r="AG1220" s="25"/>
      <c r="AH1220" s="25"/>
      <c r="AI1220" s="25"/>
      <c r="AJ1220" s="25"/>
      <c r="AK1220" s="25"/>
      <c r="AL1220" s="25"/>
      <c r="AM1220" s="25"/>
      <c r="AN1220" s="25"/>
      <c r="AO1220" s="25"/>
      <c r="AP1220" s="25"/>
      <c r="AQ1220" s="37"/>
      <c r="AR1220" s="25"/>
      <c r="AS1220" s="25"/>
      <c r="AW1220" s="25"/>
      <c r="AX1220" s="37"/>
    </row>
    <row r="1221" spans="1:50" s="27" customFormat="1">
      <c r="A1221" s="43"/>
      <c r="B1221" s="25"/>
      <c r="C1221" s="43"/>
      <c r="D1221" s="43"/>
      <c r="E1221" s="43"/>
      <c r="F1221" s="43"/>
      <c r="G1221" s="25"/>
      <c r="H1221" s="25"/>
      <c r="I1221" s="12"/>
      <c r="J1221" s="43"/>
      <c r="K1221" s="31"/>
      <c r="L1221" s="31"/>
      <c r="M1221" s="31"/>
      <c r="N1221" s="43"/>
      <c r="O1221" s="43"/>
      <c r="P1221" s="43"/>
      <c r="Q1221" s="43"/>
      <c r="R1221" s="43"/>
      <c r="S1221" s="43"/>
      <c r="T1221" s="31"/>
      <c r="U1221" s="43"/>
      <c r="V1221" s="25"/>
      <c r="W1221" s="25"/>
      <c r="X1221" s="25"/>
      <c r="Y1221" s="25"/>
      <c r="Z1221" s="25"/>
      <c r="AA1221" s="25"/>
      <c r="AB1221" s="25"/>
      <c r="AC1221" s="37"/>
      <c r="AD1221" s="25"/>
      <c r="AE1221" s="25"/>
      <c r="AF1221" s="25"/>
      <c r="AG1221" s="25"/>
      <c r="AH1221" s="25"/>
      <c r="AI1221" s="25"/>
      <c r="AJ1221" s="25"/>
      <c r="AK1221" s="25"/>
      <c r="AL1221" s="25"/>
      <c r="AM1221" s="25"/>
      <c r="AN1221" s="25"/>
      <c r="AO1221" s="25"/>
      <c r="AP1221" s="25"/>
      <c r="AQ1221" s="37"/>
      <c r="AR1221" s="25"/>
      <c r="AS1221" s="25"/>
      <c r="AW1221" s="25"/>
      <c r="AX1221" s="37"/>
    </row>
    <row r="1222" spans="1:50" s="27" customFormat="1">
      <c r="A1222" s="43"/>
      <c r="B1222" s="25"/>
      <c r="C1222" s="43"/>
      <c r="D1222" s="43"/>
      <c r="E1222" s="43"/>
      <c r="F1222" s="43"/>
      <c r="G1222" s="25"/>
      <c r="H1222" s="25"/>
      <c r="I1222" s="12"/>
      <c r="J1222" s="43"/>
      <c r="K1222" s="31"/>
      <c r="L1222" s="31"/>
      <c r="M1222" s="31"/>
      <c r="N1222" s="43"/>
      <c r="O1222" s="43"/>
      <c r="P1222" s="43"/>
      <c r="Q1222" s="43"/>
      <c r="R1222" s="43"/>
      <c r="S1222" s="43"/>
      <c r="T1222" s="31"/>
      <c r="U1222" s="43"/>
      <c r="V1222" s="25"/>
      <c r="W1222" s="25"/>
      <c r="X1222" s="25"/>
      <c r="Y1222" s="25"/>
      <c r="Z1222" s="25"/>
      <c r="AA1222" s="25"/>
      <c r="AB1222" s="25"/>
      <c r="AC1222" s="37"/>
      <c r="AD1222" s="25"/>
      <c r="AE1222" s="25"/>
      <c r="AF1222" s="25"/>
      <c r="AG1222" s="25"/>
      <c r="AH1222" s="25"/>
      <c r="AI1222" s="25"/>
      <c r="AJ1222" s="25"/>
      <c r="AK1222" s="25"/>
      <c r="AL1222" s="25"/>
      <c r="AM1222" s="25"/>
      <c r="AN1222" s="25"/>
      <c r="AO1222" s="25"/>
      <c r="AP1222" s="25"/>
      <c r="AQ1222" s="37"/>
      <c r="AR1222" s="25"/>
      <c r="AS1222" s="25"/>
      <c r="AW1222" s="25"/>
      <c r="AX1222" s="37"/>
    </row>
    <row r="1223" spans="1:50" s="27" customFormat="1">
      <c r="A1223" s="43"/>
      <c r="B1223" s="25"/>
      <c r="C1223" s="43"/>
      <c r="D1223" s="43"/>
      <c r="E1223" s="43"/>
      <c r="F1223" s="43"/>
      <c r="G1223" s="25"/>
      <c r="H1223" s="25"/>
      <c r="I1223" s="12"/>
      <c r="J1223" s="43"/>
      <c r="K1223" s="31"/>
      <c r="L1223" s="31"/>
      <c r="M1223" s="31"/>
      <c r="N1223" s="43"/>
      <c r="O1223" s="43"/>
      <c r="P1223" s="43"/>
      <c r="Q1223" s="43"/>
      <c r="R1223" s="43"/>
      <c r="S1223" s="43"/>
      <c r="T1223" s="31"/>
      <c r="U1223" s="43"/>
      <c r="V1223" s="25"/>
      <c r="W1223" s="25"/>
      <c r="X1223" s="25"/>
      <c r="Y1223" s="25"/>
      <c r="Z1223" s="25"/>
      <c r="AA1223" s="25"/>
      <c r="AB1223" s="25"/>
      <c r="AC1223" s="37"/>
      <c r="AD1223" s="25"/>
      <c r="AE1223" s="25"/>
      <c r="AF1223" s="25"/>
      <c r="AG1223" s="25"/>
      <c r="AH1223" s="25"/>
      <c r="AI1223" s="25"/>
      <c r="AJ1223" s="25"/>
      <c r="AK1223" s="25"/>
      <c r="AL1223" s="25"/>
      <c r="AM1223" s="25"/>
      <c r="AN1223" s="25"/>
      <c r="AO1223" s="25"/>
      <c r="AP1223" s="25"/>
      <c r="AQ1223" s="37"/>
      <c r="AR1223" s="25"/>
      <c r="AS1223" s="25"/>
      <c r="AW1223" s="25"/>
      <c r="AX1223" s="37"/>
    </row>
    <row r="1224" spans="1:50" s="27" customFormat="1">
      <c r="A1224" s="43"/>
      <c r="B1224" s="25"/>
      <c r="C1224" s="43"/>
      <c r="D1224" s="43"/>
      <c r="E1224" s="43"/>
      <c r="F1224" s="43"/>
      <c r="G1224" s="25"/>
      <c r="H1224" s="25"/>
      <c r="I1224" s="12"/>
      <c r="J1224" s="43"/>
      <c r="K1224" s="31"/>
      <c r="L1224" s="31"/>
      <c r="M1224" s="31"/>
      <c r="N1224" s="43"/>
      <c r="O1224" s="43"/>
      <c r="P1224" s="43"/>
      <c r="Q1224" s="43"/>
      <c r="R1224" s="43"/>
      <c r="S1224" s="43"/>
      <c r="T1224" s="31"/>
      <c r="U1224" s="43"/>
      <c r="V1224" s="25"/>
      <c r="W1224" s="25"/>
      <c r="X1224" s="25"/>
      <c r="Y1224" s="25"/>
      <c r="Z1224" s="25"/>
      <c r="AA1224" s="25"/>
      <c r="AB1224" s="25"/>
      <c r="AC1224" s="37"/>
      <c r="AD1224" s="25"/>
      <c r="AE1224" s="25"/>
      <c r="AF1224" s="25"/>
      <c r="AG1224" s="25"/>
      <c r="AH1224" s="25"/>
      <c r="AI1224" s="25"/>
      <c r="AJ1224" s="25"/>
      <c r="AK1224" s="25"/>
      <c r="AL1224" s="25"/>
      <c r="AM1224" s="25"/>
      <c r="AN1224" s="25"/>
      <c r="AO1224" s="25"/>
      <c r="AP1224" s="25"/>
      <c r="AQ1224" s="37"/>
      <c r="AR1224" s="25"/>
      <c r="AS1224" s="25"/>
      <c r="AW1224" s="25"/>
      <c r="AX1224" s="37"/>
    </row>
    <row r="1225" spans="1:50" s="27" customFormat="1">
      <c r="A1225" s="43"/>
      <c r="B1225" s="25"/>
      <c r="C1225" s="43"/>
      <c r="D1225" s="43"/>
      <c r="E1225" s="43"/>
      <c r="F1225" s="43"/>
      <c r="G1225" s="25"/>
      <c r="H1225" s="25"/>
      <c r="I1225" s="12"/>
      <c r="J1225" s="43"/>
      <c r="K1225" s="31"/>
      <c r="L1225" s="31"/>
      <c r="M1225" s="31"/>
      <c r="N1225" s="43"/>
      <c r="O1225" s="43"/>
      <c r="P1225" s="43"/>
      <c r="Q1225" s="43"/>
      <c r="R1225" s="43"/>
      <c r="S1225" s="43"/>
      <c r="T1225" s="31"/>
      <c r="U1225" s="43"/>
      <c r="V1225" s="25"/>
      <c r="W1225" s="25"/>
      <c r="X1225" s="25"/>
      <c r="Y1225" s="25"/>
      <c r="Z1225" s="25"/>
      <c r="AA1225" s="25"/>
      <c r="AB1225" s="25"/>
      <c r="AC1225" s="37"/>
      <c r="AD1225" s="25"/>
      <c r="AE1225" s="25"/>
      <c r="AF1225" s="25"/>
      <c r="AG1225" s="25"/>
      <c r="AH1225" s="25"/>
      <c r="AI1225" s="25"/>
      <c r="AJ1225" s="25"/>
      <c r="AK1225" s="25"/>
      <c r="AL1225" s="25"/>
      <c r="AM1225" s="25"/>
      <c r="AN1225" s="25"/>
      <c r="AO1225" s="25"/>
      <c r="AP1225" s="25"/>
      <c r="AQ1225" s="37"/>
      <c r="AR1225" s="25"/>
      <c r="AS1225" s="25"/>
      <c r="AW1225" s="25"/>
      <c r="AX1225" s="37"/>
    </row>
    <row r="1226" spans="1:50" s="27" customFormat="1">
      <c r="A1226" s="43"/>
      <c r="B1226" s="25"/>
      <c r="C1226" s="43"/>
      <c r="D1226" s="43"/>
      <c r="E1226" s="43"/>
      <c r="F1226" s="43"/>
      <c r="G1226" s="25"/>
      <c r="H1226" s="25"/>
      <c r="I1226" s="12"/>
      <c r="J1226" s="43"/>
      <c r="K1226" s="31"/>
      <c r="L1226" s="31"/>
      <c r="M1226" s="31"/>
      <c r="N1226" s="43"/>
      <c r="O1226" s="43"/>
      <c r="P1226" s="43"/>
      <c r="Q1226" s="43"/>
      <c r="R1226" s="43"/>
      <c r="S1226" s="43"/>
      <c r="T1226" s="31"/>
      <c r="U1226" s="43"/>
      <c r="V1226" s="25"/>
      <c r="W1226" s="25"/>
      <c r="X1226" s="25"/>
      <c r="Y1226" s="25"/>
      <c r="Z1226" s="25"/>
      <c r="AA1226" s="25"/>
      <c r="AB1226" s="25"/>
      <c r="AC1226" s="37"/>
      <c r="AD1226" s="25"/>
      <c r="AE1226" s="25"/>
      <c r="AF1226" s="25"/>
      <c r="AG1226" s="25"/>
      <c r="AH1226" s="25"/>
      <c r="AI1226" s="25"/>
      <c r="AJ1226" s="25"/>
      <c r="AK1226" s="25"/>
      <c r="AL1226" s="25"/>
      <c r="AM1226" s="25"/>
      <c r="AN1226" s="25"/>
      <c r="AO1226" s="25"/>
      <c r="AP1226" s="25"/>
      <c r="AQ1226" s="37"/>
      <c r="AR1226" s="25"/>
      <c r="AS1226" s="25"/>
      <c r="AW1226" s="25"/>
      <c r="AX1226" s="37"/>
    </row>
    <row r="1227" spans="1:50" s="27" customFormat="1">
      <c r="A1227" s="43"/>
      <c r="B1227" s="25"/>
      <c r="C1227" s="43"/>
      <c r="D1227" s="43"/>
      <c r="E1227" s="43"/>
      <c r="F1227" s="43"/>
      <c r="G1227" s="25"/>
      <c r="H1227" s="25"/>
      <c r="I1227" s="12"/>
      <c r="J1227" s="43"/>
      <c r="K1227" s="31"/>
      <c r="L1227" s="31"/>
      <c r="M1227" s="31"/>
      <c r="N1227" s="43"/>
      <c r="O1227" s="43"/>
      <c r="P1227" s="43"/>
      <c r="Q1227" s="43"/>
      <c r="R1227" s="43"/>
      <c r="S1227" s="43"/>
      <c r="T1227" s="31"/>
      <c r="U1227" s="43"/>
      <c r="V1227" s="25"/>
      <c r="W1227" s="25"/>
      <c r="X1227" s="25"/>
      <c r="Y1227" s="25"/>
      <c r="Z1227" s="25"/>
      <c r="AA1227" s="25"/>
      <c r="AB1227" s="25"/>
      <c r="AC1227" s="37"/>
      <c r="AD1227" s="25"/>
      <c r="AE1227" s="25"/>
      <c r="AF1227" s="25"/>
      <c r="AG1227" s="25"/>
      <c r="AH1227" s="25"/>
      <c r="AI1227" s="25"/>
      <c r="AJ1227" s="25"/>
      <c r="AK1227" s="25"/>
      <c r="AL1227" s="25"/>
      <c r="AM1227" s="25"/>
      <c r="AN1227" s="25"/>
      <c r="AO1227" s="25"/>
      <c r="AP1227" s="25"/>
      <c r="AQ1227" s="37"/>
      <c r="AR1227" s="25"/>
      <c r="AS1227" s="25"/>
      <c r="AW1227" s="25"/>
      <c r="AX1227" s="37"/>
    </row>
    <row r="1228" spans="1:50" s="27" customFormat="1">
      <c r="A1228" s="43"/>
      <c r="B1228" s="25"/>
      <c r="C1228" s="43"/>
      <c r="D1228" s="43"/>
      <c r="E1228" s="43"/>
      <c r="F1228" s="43"/>
      <c r="G1228" s="25"/>
      <c r="H1228" s="25"/>
      <c r="I1228" s="12"/>
      <c r="J1228" s="43"/>
      <c r="K1228" s="31"/>
      <c r="L1228" s="31"/>
      <c r="M1228" s="31"/>
      <c r="N1228" s="43"/>
      <c r="O1228" s="43"/>
      <c r="P1228" s="43"/>
      <c r="Q1228" s="43"/>
      <c r="R1228" s="43"/>
      <c r="S1228" s="43"/>
      <c r="T1228" s="31"/>
      <c r="U1228" s="43"/>
      <c r="V1228" s="25"/>
      <c r="W1228" s="25"/>
      <c r="X1228" s="25"/>
      <c r="Y1228" s="25"/>
      <c r="Z1228" s="25"/>
      <c r="AA1228" s="25"/>
      <c r="AB1228" s="25"/>
      <c r="AC1228" s="37"/>
      <c r="AD1228" s="25"/>
      <c r="AE1228" s="25"/>
      <c r="AF1228" s="25"/>
      <c r="AG1228" s="25"/>
      <c r="AH1228" s="25"/>
      <c r="AI1228" s="25"/>
      <c r="AJ1228" s="25"/>
      <c r="AK1228" s="25"/>
      <c r="AL1228" s="25"/>
      <c r="AM1228" s="25"/>
      <c r="AN1228" s="25"/>
      <c r="AO1228" s="25"/>
      <c r="AP1228" s="25"/>
      <c r="AQ1228" s="37"/>
      <c r="AR1228" s="25"/>
      <c r="AS1228" s="25"/>
      <c r="AW1228" s="25"/>
      <c r="AX1228" s="37"/>
    </row>
    <row r="1229" spans="1:50" s="27" customFormat="1">
      <c r="A1229" s="43"/>
      <c r="B1229" s="25"/>
      <c r="C1229" s="43"/>
      <c r="D1229" s="43"/>
      <c r="E1229" s="43"/>
      <c r="F1229" s="43"/>
      <c r="G1229" s="25"/>
      <c r="H1229" s="25"/>
      <c r="I1229" s="12"/>
      <c r="J1229" s="43"/>
      <c r="K1229" s="31"/>
      <c r="L1229" s="31"/>
      <c r="M1229" s="31"/>
      <c r="N1229" s="43"/>
      <c r="O1229" s="43"/>
      <c r="P1229" s="43"/>
      <c r="Q1229" s="43"/>
      <c r="R1229" s="43"/>
      <c r="S1229" s="43"/>
      <c r="T1229" s="31"/>
      <c r="U1229" s="43"/>
      <c r="V1229" s="25"/>
      <c r="W1229" s="25"/>
      <c r="X1229" s="25"/>
      <c r="Y1229" s="25"/>
      <c r="Z1229" s="25"/>
      <c r="AA1229" s="25"/>
      <c r="AB1229" s="25"/>
      <c r="AC1229" s="37"/>
      <c r="AD1229" s="25"/>
      <c r="AE1229" s="25"/>
      <c r="AF1229" s="25"/>
      <c r="AG1229" s="25"/>
      <c r="AH1229" s="25"/>
      <c r="AI1229" s="25"/>
      <c r="AJ1229" s="25"/>
      <c r="AK1229" s="25"/>
      <c r="AL1229" s="25"/>
      <c r="AM1229" s="25"/>
      <c r="AN1229" s="25"/>
      <c r="AO1229" s="25"/>
      <c r="AP1229" s="25"/>
      <c r="AQ1229" s="37"/>
      <c r="AR1229" s="25"/>
      <c r="AS1229" s="25"/>
      <c r="AW1229" s="25"/>
      <c r="AX1229" s="37"/>
    </row>
    <row r="1230" spans="1:50" s="27" customFormat="1">
      <c r="A1230" s="43"/>
      <c r="B1230" s="25"/>
      <c r="C1230" s="43"/>
      <c r="D1230" s="43"/>
      <c r="E1230" s="43"/>
      <c r="F1230" s="43"/>
      <c r="G1230" s="25"/>
      <c r="H1230" s="25"/>
      <c r="I1230" s="12"/>
      <c r="J1230" s="43"/>
      <c r="K1230" s="31"/>
      <c r="L1230" s="31"/>
      <c r="M1230" s="31"/>
      <c r="N1230" s="43"/>
      <c r="O1230" s="43"/>
      <c r="P1230" s="43"/>
      <c r="Q1230" s="43"/>
      <c r="R1230" s="43"/>
      <c r="S1230" s="43"/>
      <c r="T1230" s="31"/>
      <c r="U1230" s="43"/>
      <c r="V1230" s="25"/>
      <c r="W1230" s="25"/>
      <c r="X1230" s="25"/>
      <c r="Y1230" s="25"/>
      <c r="Z1230" s="25"/>
      <c r="AA1230" s="25"/>
      <c r="AB1230" s="25"/>
      <c r="AC1230" s="37"/>
      <c r="AD1230" s="25"/>
      <c r="AE1230" s="25"/>
      <c r="AF1230" s="25"/>
      <c r="AG1230" s="25"/>
      <c r="AH1230" s="25"/>
      <c r="AI1230" s="25"/>
      <c r="AJ1230" s="25"/>
      <c r="AK1230" s="25"/>
      <c r="AL1230" s="25"/>
      <c r="AM1230" s="25"/>
      <c r="AN1230" s="25"/>
      <c r="AO1230" s="25"/>
      <c r="AP1230" s="25"/>
      <c r="AQ1230" s="37"/>
      <c r="AR1230" s="25"/>
      <c r="AS1230" s="25"/>
      <c r="AW1230" s="25"/>
      <c r="AX1230" s="37"/>
    </row>
    <row r="1231" spans="1:50" s="27" customFormat="1">
      <c r="A1231" s="43"/>
      <c r="B1231" s="25"/>
      <c r="C1231" s="43"/>
      <c r="D1231" s="43"/>
      <c r="E1231" s="43"/>
      <c r="F1231" s="43"/>
      <c r="G1231" s="25"/>
      <c r="H1231" s="25"/>
      <c r="I1231" s="12"/>
      <c r="J1231" s="43"/>
      <c r="K1231" s="31"/>
      <c r="L1231" s="31"/>
      <c r="M1231" s="31"/>
      <c r="N1231" s="43"/>
      <c r="O1231" s="43"/>
      <c r="P1231" s="43"/>
      <c r="Q1231" s="43"/>
      <c r="R1231" s="43"/>
      <c r="S1231" s="43"/>
      <c r="T1231" s="31"/>
      <c r="U1231" s="43"/>
      <c r="V1231" s="25"/>
      <c r="W1231" s="25"/>
      <c r="X1231" s="25"/>
      <c r="Y1231" s="25"/>
      <c r="Z1231" s="25"/>
      <c r="AA1231" s="25"/>
      <c r="AB1231" s="25"/>
      <c r="AC1231" s="37"/>
      <c r="AD1231" s="25"/>
      <c r="AE1231" s="25"/>
      <c r="AF1231" s="25"/>
      <c r="AG1231" s="25"/>
      <c r="AH1231" s="25"/>
      <c r="AI1231" s="25"/>
      <c r="AJ1231" s="25"/>
      <c r="AK1231" s="25"/>
      <c r="AL1231" s="25"/>
      <c r="AM1231" s="25"/>
      <c r="AN1231" s="25"/>
      <c r="AO1231" s="25"/>
      <c r="AP1231" s="25"/>
      <c r="AQ1231" s="37"/>
      <c r="AR1231" s="25"/>
      <c r="AS1231" s="25"/>
      <c r="AW1231" s="25"/>
      <c r="AX1231" s="37"/>
    </row>
    <row r="1232" spans="1:50" s="27" customFormat="1">
      <c r="A1232" s="43"/>
      <c r="B1232" s="25"/>
      <c r="C1232" s="43"/>
      <c r="D1232" s="43"/>
      <c r="E1232" s="43"/>
      <c r="F1232" s="43"/>
      <c r="G1232" s="25"/>
      <c r="H1232" s="25"/>
      <c r="I1232" s="12"/>
      <c r="J1232" s="43"/>
      <c r="K1232" s="31"/>
      <c r="L1232" s="31"/>
      <c r="M1232" s="31"/>
      <c r="N1232" s="43"/>
      <c r="O1232" s="43"/>
      <c r="P1232" s="43"/>
      <c r="Q1232" s="43"/>
      <c r="R1232" s="43"/>
      <c r="S1232" s="43"/>
      <c r="T1232" s="31"/>
      <c r="U1232" s="43"/>
      <c r="V1232" s="25"/>
      <c r="W1232" s="25"/>
      <c r="X1232" s="25"/>
      <c r="Y1232" s="25"/>
      <c r="Z1232" s="25"/>
      <c r="AA1232" s="25"/>
      <c r="AB1232" s="25"/>
      <c r="AC1232" s="37"/>
      <c r="AD1232" s="25"/>
      <c r="AE1232" s="25"/>
      <c r="AF1232" s="25"/>
      <c r="AG1232" s="25"/>
      <c r="AH1232" s="25"/>
      <c r="AI1232" s="25"/>
      <c r="AJ1232" s="25"/>
      <c r="AK1232" s="25"/>
      <c r="AL1232" s="25"/>
      <c r="AM1232" s="25"/>
      <c r="AN1232" s="25"/>
      <c r="AO1232" s="25"/>
      <c r="AP1232" s="25"/>
      <c r="AQ1232" s="37"/>
      <c r="AR1232" s="25"/>
      <c r="AS1232" s="25"/>
      <c r="AW1232" s="25"/>
      <c r="AX1232" s="37"/>
    </row>
    <row r="1233" spans="1:50" s="27" customFormat="1">
      <c r="A1233" s="43"/>
      <c r="B1233" s="25"/>
      <c r="C1233" s="43"/>
      <c r="D1233" s="43"/>
      <c r="E1233" s="43"/>
      <c r="F1233" s="43"/>
      <c r="G1233" s="25"/>
      <c r="H1233" s="25"/>
      <c r="I1233" s="12"/>
      <c r="J1233" s="43"/>
      <c r="K1233" s="31"/>
      <c r="L1233" s="31"/>
      <c r="M1233" s="31"/>
      <c r="N1233" s="43"/>
      <c r="O1233" s="43"/>
      <c r="P1233" s="43"/>
      <c r="Q1233" s="43"/>
      <c r="R1233" s="43"/>
      <c r="S1233" s="43"/>
      <c r="T1233" s="31"/>
      <c r="U1233" s="43"/>
      <c r="V1233" s="25"/>
      <c r="W1233" s="25"/>
      <c r="X1233" s="25"/>
      <c r="Y1233" s="25"/>
      <c r="Z1233" s="25"/>
      <c r="AA1233" s="25"/>
      <c r="AB1233" s="25"/>
      <c r="AC1233" s="37"/>
      <c r="AD1233" s="25"/>
      <c r="AE1233" s="25"/>
      <c r="AF1233" s="25"/>
      <c r="AG1233" s="25"/>
      <c r="AH1233" s="25"/>
      <c r="AI1233" s="25"/>
      <c r="AJ1233" s="25"/>
      <c r="AK1233" s="25"/>
      <c r="AL1233" s="25"/>
      <c r="AM1233" s="25"/>
      <c r="AN1233" s="25"/>
      <c r="AO1233" s="25"/>
      <c r="AP1233" s="25"/>
      <c r="AQ1233" s="37"/>
      <c r="AR1233" s="25"/>
      <c r="AS1233" s="25"/>
      <c r="AW1233" s="25"/>
      <c r="AX1233" s="37"/>
    </row>
    <row r="1234" spans="1:50" s="27" customFormat="1">
      <c r="A1234" s="43"/>
      <c r="B1234" s="25"/>
      <c r="C1234" s="43"/>
      <c r="D1234" s="43"/>
      <c r="E1234" s="43"/>
      <c r="F1234" s="43"/>
      <c r="G1234" s="25"/>
      <c r="H1234" s="25"/>
      <c r="I1234" s="12"/>
      <c r="J1234" s="43"/>
      <c r="K1234" s="31"/>
      <c r="L1234" s="31"/>
      <c r="M1234" s="31"/>
      <c r="N1234" s="43"/>
      <c r="O1234" s="43"/>
      <c r="P1234" s="43"/>
      <c r="Q1234" s="43"/>
      <c r="R1234" s="43"/>
      <c r="S1234" s="43"/>
      <c r="T1234" s="31"/>
      <c r="U1234" s="43"/>
      <c r="V1234" s="25"/>
      <c r="W1234" s="25"/>
      <c r="X1234" s="25"/>
      <c r="Y1234" s="25"/>
      <c r="Z1234" s="25"/>
      <c r="AA1234" s="25"/>
      <c r="AB1234" s="25"/>
      <c r="AC1234" s="37"/>
      <c r="AD1234" s="25"/>
      <c r="AE1234" s="25"/>
      <c r="AF1234" s="25"/>
      <c r="AG1234" s="25"/>
      <c r="AH1234" s="25"/>
      <c r="AI1234" s="25"/>
      <c r="AJ1234" s="25"/>
      <c r="AK1234" s="25"/>
      <c r="AL1234" s="25"/>
      <c r="AM1234" s="25"/>
      <c r="AN1234" s="25"/>
      <c r="AO1234" s="25"/>
      <c r="AP1234" s="25"/>
      <c r="AQ1234" s="37"/>
      <c r="AR1234" s="25"/>
      <c r="AS1234" s="25"/>
      <c r="AW1234" s="25"/>
      <c r="AX1234" s="37"/>
    </row>
    <row r="1235" spans="1:50" s="27" customFormat="1">
      <c r="A1235" s="43"/>
      <c r="B1235" s="25"/>
      <c r="C1235" s="43"/>
      <c r="D1235" s="43"/>
      <c r="E1235" s="43"/>
      <c r="F1235" s="43"/>
      <c r="G1235" s="25"/>
      <c r="H1235" s="25"/>
      <c r="I1235" s="12"/>
      <c r="J1235" s="43"/>
      <c r="K1235" s="31"/>
      <c r="L1235" s="31"/>
      <c r="M1235" s="31"/>
      <c r="N1235" s="43"/>
      <c r="O1235" s="43"/>
      <c r="P1235" s="43"/>
      <c r="Q1235" s="43"/>
      <c r="R1235" s="43"/>
      <c r="S1235" s="43"/>
      <c r="T1235" s="31"/>
      <c r="U1235" s="43"/>
      <c r="V1235" s="25"/>
      <c r="W1235" s="25"/>
      <c r="X1235" s="25"/>
      <c r="Y1235" s="25"/>
      <c r="Z1235" s="25"/>
      <c r="AA1235" s="25"/>
      <c r="AB1235" s="25"/>
      <c r="AC1235" s="37"/>
      <c r="AD1235" s="25"/>
      <c r="AE1235" s="25"/>
      <c r="AF1235" s="25"/>
      <c r="AG1235" s="25"/>
      <c r="AH1235" s="25"/>
      <c r="AI1235" s="25"/>
      <c r="AJ1235" s="25"/>
      <c r="AK1235" s="25"/>
      <c r="AL1235" s="25"/>
      <c r="AM1235" s="25"/>
      <c r="AN1235" s="25"/>
      <c r="AO1235" s="25"/>
      <c r="AP1235" s="25"/>
      <c r="AQ1235" s="37"/>
      <c r="AR1235" s="25"/>
      <c r="AS1235" s="25"/>
      <c r="AW1235" s="25"/>
      <c r="AX1235" s="37"/>
    </row>
    <row r="1236" spans="1:50" s="27" customFormat="1">
      <c r="A1236" s="43"/>
      <c r="B1236" s="25"/>
      <c r="C1236" s="43"/>
      <c r="D1236" s="43"/>
      <c r="E1236" s="43"/>
      <c r="F1236" s="43"/>
      <c r="G1236" s="25"/>
      <c r="H1236" s="25"/>
      <c r="I1236" s="12"/>
      <c r="J1236" s="43"/>
      <c r="K1236" s="31"/>
      <c r="L1236" s="31"/>
      <c r="M1236" s="31"/>
      <c r="N1236" s="43"/>
      <c r="O1236" s="43"/>
      <c r="P1236" s="43"/>
      <c r="Q1236" s="43"/>
      <c r="R1236" s="43"/>
      <c r="S1236" s="43"/>
      <c r="T1236" s="31"/>
      <c r="U1236" s="43"/>
      <c r="V1236" s="25"/>
      <c r="W1236" s="25"/>
      <c r="X1236" s="25"/>
      <c r="Y1236" s="25"/>
      <c r="Z1236" s="25"/>
      <c r="AA1236" s="25"/>
      <c r="AB1236" s="25"/>
      <c r="AC1236" s="37"/>
      <c r="AD1236" s="25"/>
      <c r="AE1236" s="25"/>
      <c r="AF1236" s="25"/>
      <c r="AG1236" s="25"/>
      <c r="AH1236" s="25"/>
      <c r="AI1236" s="25"/>
      <c r="AJ1236" s="25"/>
      <c r="AK1236" s="25"/>
      <c r="AL1236" s="25"/>
      <c r="AM1236" s="25"/>
      <c r="AN1236" s="25"/>
      <c r="AO1236" s="25"/>
      <c r="AP1236" s="25"/>
      <c r="AQ1236" s="37"/>
      <c r="AR1236" s="25"/>
      <c r="AS1236" s="25"/>
      <c r="AW1236" s="25"/>
      <c r="AX1236" s="37"/>
    </row>
    <row r="1237" spans="1:50" s="27" customFormat="1">
      <c r="A1237" s="43"/>
      <c r="B1237" s="25"/>
      <c r="C1237" s="43"/>
      <c r="D1237" s="43"/>
      <c r="E1237" s="43"/>
      <c r="F1237" s="43"/>
      <c r="G1237" s="25"/>
      <c r="H1237" s="25"/>
      <c r="I1237" s="12"/>
      <c r="J1237" s="43"/>
      <c r="K1237" s="31"/>
      <c r="L1237" s="31"/>
      <c r="M1237" s="31"/>
      <c r="N1237" s="43"/>
      <c r="O1237" s="43"/>
      <c r="P1237" s="43"/>
      <c r="Q1237" s="43"/>
      <c r="R1237" s="43"/>
      <c r="S1237" s="43"/>
      <c r="T1237" s="31"/>
      <c r="U1237" s="43"/>
      <c r="V1237" s="25"/>
      <c r="W1237" s="25"/>
      <c r="X1237" s="25"/>
      <c r="Y1237" s="25"/>
      <c r="Z1237" s="25"/>
      <c r="AA1237" s="25"/>
      <c r="AB1237" s="25"/>
      <c r="AC1237" s="37"/>
      <c r="AD1237" s="25"/>
      <c r="AE1237" s="25"/>
      <c r="AF1237" s="25"/>
      <c r="AG1237" s="25"/>
      <c r="AH1237" s="25"/>
      <c r="AI1237" s="25"/>
      <c r="AJ1237" s="25"/>
      <c r="AK1237" s="25"/>
      <c r="AL1237" s="25"/>
      <c r="AM1237" s="25"/>
      <c r="AN1237" s="25"/>
      <c r="AO1237" s="25"/>
      <c r="AP1237" s="25"/>
      <c r="AQ1237" s="37"/>
      <c r="AR1237" s="25"/>
      <c r="AS1237" s="25"/>
      <c r="AW1237" s="25"/>
      <c r="AX1237" s="37"/>
    </row>
    <row r="1238" spans="1:50" s="27" customFormat="1">
      <c r="A1238" s="43"/>
      <c r="B1238" s="25"/>
      <c r="C1238" s="43"/>
      <c r="D1238" s="43"/>
      <c r="E1238" s="43"/>
      <c r="F1238" s="43"/>
      <c r="G1238" s="25"/>
      <c r="H1238" s="25"/>
      <c r="I1238" s="12"/>
      <c r="J1238" s="43"/>
      <c r="K1238" s="31"/>
      <c r="L1238" s="31"/>
      <c r="M1238" s="31"/>
      <c r="N1238" s="43"/>
      <c r="O1238" s="43"/>
      <c r="P1238" s="43"/>
      <c r="Q1238" s="43"/>
      <c r="R1238" s="43"/>
      <c r="S1238" s="43"/>
      <c r="T1238" s="31"/>
      <c r="U1238" s="43"/>
      <c r="V1238" s="25"/>
      <c r="W1238" s="25"/>
      <c r="X1238" s="25"/>
      <c r="Y1238" s="25"/>
      <c r="Z1238" s="25"/>
      <c r="AA1238" s="25"/>
      <c r="AB1238" s="25"/>
      <c r="AC1238" s="37"/>
      <c r="AD1238" s="25"/>
      <c r="AE1238" s="25"/>
      <c r="AF1238" s="25"/>
      <c r="AG1238" s="25"/>
      <c r="AH1238" s="25"/>
      <c r="AI1238" s="25"/>
      <c r="AJ1238" s="25"/>
      <c r="AK1238" s="25"/>
      <c r="AL1238" s="25"/>
      <c r="AM1238" s="25"/>
      <c r="AN1238" s="25"/>
      <c r="AO1238" s="25"/>
      <c r="AP1238" s="25"/>
      <c r="AQ1238" s="37"/>
      <c r="AR1238" s="25"/>
      <c r="AS1238" s="25"/>
      <c r="AW1238" s="25"/>
      <c r="AX1238" s="37"/>
    </row>
    <row r="1239" spans="1:50" s="27" customFormat="1">
      <c r="A1239" s="43"/>
      <c r="B1239" s="25"/>
      <c r="C1239" s="43"/>
      <c r="D1239" s="43"/>
      <c r="E1239" s="43"/>
      <c r="F1239" s="43"/>
      <c r="G1239" s="25"/>
      <c r="H1239" s="25"/>
      <c r="I1239" s="12"/>
      <c r="J1239" s="43"/>
      <c r="K1239" s="31"/>
      <c r="L1239" s="31"/>
      <c r="M1239" s="31"/>
      <c r="N1239" s="43"/>
      <c r="O1239" s="43"/>
      <c r="P1239" s="43"/>
      <c r="Q1239" s="43"/>
      <c r="R1239" s="43"/>
      <c r="S1239" s="43"/>
      <c r="T1239" s="31"/>
      <c r="U1239" s="43"/>
      <c r="V1239" s="25"/>
      <c r="W1239" s="25"/>
      <c r="X1239" s="25"/>
      <c r="Y1239" s="25"/>
      <c r="Z1239" s="25"/>
      <c r="AA1239" s="25"/>
      <c r="AB1239" s="25"/>
      <c r="AC1239" s="37"/>
      <c r="AD1239" s="25"/>
      <c r="AE1239" s="25"/>
      <c r="AF1239" s="25"/>
      <c r="AG1239" s="25"/>
      <c r="AH1239" s="25"/>
      <c r="AI1239" s="25"/>
      <c r="AJ1239" s="25"/>
      <c r="AK1239" s="25"/>
      <c r="AL1239" s="25"/>
      <c r="AM1239" s="25"/>
      <c r="AN1239" s="25"/>
      <c r="AO1239" s="25"/>
      <c r="AP1239" s="25"/>
      <c r="AQ1239" s="37"/>
      <c r="AR1239" s="25"/>
      <c r="AS1239" s="25"/>
      <c r="AW1239" s="25"/>
      <c r="AX1239" s="37"/>
    </row>
    <row r="1240" spans="1:50" s="27" customFormat="1">
      <c r="A1240" s="43"/>
      <c r="B1240" s="25"/>
      <c r="C1240" s="43"/>
      <c r="D1240" s="43"/>
      <c r="E1240" s="43"/>
      <c r="F1240" s="43"/>
      <c r="G1240" s="25"/>
      <c r="H1240" s="25"/>
      <c r="I1240" s="12"/>
      <c r="J1240" s="43"/>
      <c r="K1240" s="31"/>
      <c r="L1240" s="31"/>
      <c r="M1240" s="31"/>
      <c r="N1240" s="43"/>
      <c r="O1240" s="43"/>
      <c r="P1240" s="43"/>
      <c r="Q1240" s="43"/>
      <c r="R1240" s="43"/>
      <c r="S1240" s="43"/>
      <c r="T1240" s="31"/>
      <c r="U1240" s="43"/>
      <c r="V1240" s="25"/>
      <c r="W1240" s="25"/>
      <c r="X1240" s="25"/>
      <c r="Y1240" s="25"/>
      <c r="Z1240" s="25"/>
      <c r="AA1240" s="25"/>
      <c r="AB1240" s="25"/>
      <c r="AC1240" s="37"/>
      <c r="AD1240" s="25"/>
      <c r="AE1240" s="25"/>
      <c r="AF1240" s="25"/>
      <c r="AG1240" s="25"/>
      <c r="AH1240" s="25"/>
      <c r="AI1240" s="25"/>
      <c r="AJ1240" s="25"/>
      <c r="AK1240" s="25"/>
      <c r="AL1240" s="25"/>
      <c r="AM1240" s="25"/>
      <c r="AN1240" s="25"/>
      <c r="AO1240" s="25"/>
      <c r="AP1240" s="25"/>
      <c r="AQ1240" s="37"/>
      <c r="AR1240" s="25"/>
      <c r="AS1240" s="25"/>
      <c r="AW1240" s="25"/>
      <c r="AX1240" s="37"/>
    </row>
    <row r="1241" spans="1:50" s="27" customFormat="1">
      <c r="A1241" s="43"/>
      <c r="B1241" s="25"/>
      <c r="C1241" s="43"/>
      <c r="D1241" s="43"/>
      <c r="E1241" s="43"/>
      <c r="F1241" s="43"/>
      <c r="G1241" s="25"/>
      <c r="H1241" s="25"/>
      <c r="I1241" s="12"/>
      <c r="J1241" s="43"/>
      <c r="K1241" s="31"/>
      <c r="L1241" s="31"/>
      <c r="M1241" s="31"/>
      <c r="N1241" s="43"/>
      <c r="O1241" s="43"/>
      <c r="P1241" s="43"/>
      <c r="Q1241" s="43"/>
      <c r="R1241" s="43"/>
      <c r="S1241" s="43"/>
      <c r="T1241" s="31"/>
      <c r="U1241" s="43"/>
      <c r="V1241" s="25"/>
      <c r="W1241" s="25"/>
      <c r="X1241" s="25"/>
      <c r="Y1241" s="25"/>
      <c r="Z1241" s="25"/>
      <c r="AA1241" s="25"/>
      <c r="AB1241" s="25"/>
      <c r="AC1241" s="37"/>
      <c r="AD1241" s="25"/>
      <c r="AE1241" s="25"/>
      <c r="AF1241" s="25"/>
      <c r="AG1241" s="25"/>
      <c r="AH1241" s="25"/>
      <c r="AI1241" s="25"/>
      <c r="AJ1241" s="25"/>
      <c r="AK1241" s="25"/>
      <c r="AL1241" s="25"/>
      <c r="AM1241" s="25"/>
      <c r="AN1241" s="25"/>
      <c r="AO1241" s="25"/>
      <c r="AP1241" s="25"/>
      <c r="AQ1241" s="37"/>
      <c r="AR1241" s="25"/>
      <c r="AS1241" s="25"/>
      <c r="AW1241" s="25"/>
      <c r="AX1241" s="37"/>
    </row>
    <row r="1242" spans="1:50" s="27" customFormat="1">
      <c r="A1242" s="43"/>
      <c r="B1242" s="25"/>
      <c r="C1242" s="43"/>
      <c r="D1242" s="43"/>
      <c r="E1242" s="43"/>
      <c r="F1242" s="43"/>
      <c r="G1242" s="25"/>
      <c r="H1242" s="25"/>
      <c r="I1242" s="12"/>
      <c r="J1242" s="43"/>
      <c r="K1242" s="31"/>
      <c r="L1242" s="31"/>
      <c r="M1242" s="31"/>
      <c r="N1242" s="43"/>
      <c r="O1242" s="43"/>
      <c r="P1242" s="43"/>
      <c r="Q1242" s="43"/>
      <c r="R1242" s="43"/>
      <c r="S1242" s="43"/>
      <c r="T1242" s="31"/>
      <c r="U1242" s="43"/>
      <c r="V1242" s="25"/>
      <c r="W1242" s="25"/>
      <c r="X1242" s="25"/>
      <c r="Y1242" s="25"/>
      <c r="Z1242" s="25"/>
      <c r="AA1242" s="25"/>
      <c r="AB1242" s="25"/>
      <c r="AC1242" s="37"/>
      <c r="AD1242" s="25"/>
      <c r="AE1242" s="25"/>
      <c r="AF1242" s="25"/>
      <c r="AG1242" s="25"/>
      <c r="AH1242" s="25"/>
      <c r="AI1242" s="25"/>
      <c r="AJ1242" s="25"/>
      <c r="AK1242" s="25"/>
      <c r="AL1242" s="25"/>
      <c r="AM1242" s="25"/>
      <c r="AN1242" s="25"/>
      <c r="AO1242" s="25"/>
      <c r="AP1242" s="25"/>
      <c r="AQ1242" s="37"/>
      <c r="AR1242" s="25"/>
      <c r="AS1242" s="25"/>
      <c r="AW1242" s="25"/>
      <c r="AX1242" s="37"/>
    </row>
    <row r="1243" spans="1:50" s="27" customFormat="1">
      <c r="A1243" s="43"/>
      <c r="B1243" s="25"/>
      <c r="C1243" s="43"/>
      <c r="D1243" s="43"/>
      <c r="E1243" s="43"/>
      <c r="F1243" s="43"/>
      <c r="G1243" s="25"/>
      <c r="H1243" s="25"/>
      <c r="I1243" s="12"/>
      <c r="J1243" s="43"/>
      <c r="K1243" s="31"/>
      <c r="L1243" s="31"/>
      <c r="M1243" s="31"/>
      <c r="N1243" s="43"/>
      <c r="O1243" s="43"/>
      <c r="P1243" s="43"/>
      <c r="Q1243" s="43"/>
      <c r="R1243" s="43"/>
      <c r="S1243" s="43"/>
      <c r="T1243" s="31"/>
      <c r="U1243" s="43"/>
      <c r="V1243" s="25"/>
      <c r="W1243" s="25"/>
      <c r="X1243" s="25"/>
      <c r="Y1243" s="25"/>
      <c r="Z1243" s="25"/>
      <c r="AA1243" s="25"/>
      <c r="AB1243" s="25"/>
      <c r="AC1243" s="37"/>
      <c r="AD1243" s="25"/>
      <c r="AE1243" s="25"/>
      <c r="AF1243" s="25"/>
      <c r="AG1243" s="25"/>
      <c r="AH1243" s="25"/>
      <c r="AI1243" s="25"/>
      <c r="AJ1243" s="25"/>
      <c r="AK1243" s="25"/>
      <c r="AL1243" s="25"/>
      <c r="AM1243" s="25"/>
      <c r="AN1243" s="25"/>
      <c r="AO1243" s="25"/>
      <c r="AP1243" s="25"/>
      <c r="AQ1243" s="37"/>
      <c r="AR1243" s="25"/>
      <c r="AS1243" s="25"/>
      <c r="AW1243" s="25"/>
      <c r="AX1243" s="37"/>
    </row>
    <row r="1244" spans="1:50" s="27" customFormat="1">
      <c r="A1244" s="43"/>
      <c r="B1244" s="25"/>
      <c r="C1244" s="43"/>
      <c r="D1244" s="43"/>
      <c r="E1244" s="43"/>
      <c r="F1244" s="43"/>
      <c r="G1244" s="25"/>
      <c r="H1244" s="25"/>
      <c r="I1244" s="12"/>
      <c r="J1244" s="43"/>
      <c r="K1244" s="31"/>
      <c r="L1244" s="31"/>
      <c r="M1244" s="31"/>
      <c r="N1244" s="43"/>
      <c r="O1244" s="43"/>
      <c r="P1244" s="43"/>
      <c r="Q1244" s="43"/>
      <c r="R1244" s="43"/>
      <c r="S1244" s="43"/>
      <c r="T1244" s="31"/>
      <c r="U1244" s="43"/>
      <c r="V1244" s="25"/>
      <c r="W1244" s="25"/>
      <c r="X1244" s="25"/>
      <c r="Y1244" s="25"/>
      <c r="Z1244" s="25"/>
      <c r="AA1244" s="25"/>
      <c r="AB1244" s="25"/>
      <c r="AC1244" s="37"/>
      <c r="AD1244" s="25"/>
      <c r="AE1244" s="25"/>
      <c r="AF1244" s="25"/>
      <c r="AG1244" s="25"/>
      <c r="AH1244" s="25"/>
      <c r="AI1244" s="25"/>
      <c r="AJ1244" s="25"/>
      <c r="AK1244" s="25"/>
      <c r="AL1244" s="25"/>
      <c r="AM1244" s="25"/>
      <c r="AN1244" s="25"/>
      <c r="AO1244" s="25"/>
      <c r="AP1244" s="25"/>
      <c r="AQ1244" s="37"/>
      <c r="AR1244" s="25"/>
      <c r="AS1244" s="25"/>
      <c r="AW1244" s="25"/>
      <c r="AX1244" s="37"/>
    </row>
    <row r="1245" spans="1:50" s="27" customFormat="1">
      <c r="A1245" s="43"/>
      <c r="B1245" s="25"/>
      <c r="C1245" s="43"/>
      <c r="D1245" s="43"/>
      <c r="E1245" s="43"/>
      <c r="F1245" s="43"/>
      <c r="G1245" s="25"/>
      <c r="H1245" s="25"/>
      <c r="I1245" s="12"/>
      <c r="J1245" s="43"/>
      <c r="K1245" s="31"/>
      <c r="L1245" s="31"/>
      <c r="M1245" s="31"/>
      <c r="N1245" s="43"/>
      <c r="O1245" s="43"/>
      <c r="P1245" s="43"/>
      <c r="Q1245" s="43"/>
      <c r="R1245" s="43"/>
      <c r="S1245" s="43"/>
      <c r="T1245" s="31"/>
      <c r="U1245" s="43"/>
      <c r="V1245" s="25"/>
      <c r="W1245" s="25"/>
      <c r="X1245" s="25"/>
      <c r="Y1245" s="25"/>
      <c r="Z1245" s="25"/>
      <c r="AA1245" s="25"/>
      <c r="AB1245" s="25"/>
      <c r="AC1245" s="37"/>
      <c r="AD1245" s="25"/>
      <c r="AE1245" s="25"/>
      <c r="AF1245" s="25"/>
      <c r="AG1245" s="25"/>
      <c r="AH1245" s="25"/>
      <c r="AI1245" s="25"/>
      <c r="AJ1245" s="25"/>
      <c r="AK1245" s="25"/>
      <c r="AL1245" s="25"/>
      <c r="AM1245" s="25"/>
      <c r="AN1245" s="25"/>
      <c r="AO1245" s="25"/>
      <c r="AP1245" s="25"/>
      <c r="AQ1245" s="37"/>
      <c r="AR1245" s="25"/>
      <c r="AS1245" s="25"/>
      <c r="AW1245" s="25"/>
      <c r="AX1245" s="37"/>
    </row>
    <row r="1246" spans="1:50" s="27" customFormat="1">
      <c r="A1246" s="43"/>
      <c r="B1246" s="25"/>
      <c r="C1246" s="43"/>
      <c r="D1246" s="43"/>
      <c r="E1246" s="43"/>
      <c r="F1246" s="43"/>
      <c r="G1246" s="25"/>
      <c r="H1246" s="25"/>
      <c r="I1246" s="12"/>
      <c r="J1246" s="43"/>
      <c r="K1246" s="31"/>
      <c r="L1246" s="31"/>
      <c r="M1246" s="31"/>
      <c r="N1246" s="43"/>
      <c r="O1246" s="43"/>
      <c r="P1246" s="43"/>
      <c r="Q1246" s="43"/>
      <c r="R1246" s="43"/>
      <c r="S1246" s="43"/>
      <c r="T1246" s="31"/>
      <c r="U1246" s="43"/>
      <c r="V1246" s="25"/>
      <c r="W1246" s="25"/>
      <c r="X1246" s="25"/>
      <c r="Y1246" s="25"/>
      <c r="Z1246" s="25"/>
      <c r="AA1246" s="25"/>
      <c r="AB1246" s="25"/>
      <c r="AC1246" s="37"/>
      <c r="AD1246" s="25"/>
      <c r="AE1246" s="25"/>
      <c r="AF1246" s="25"/>
      <c r="AG1246" s="25"/>
      <c r="AH1246" s="25"/>
      <c r="AI1246" s="25"/>
      <c r="AJ1246" s="25"/>
      <c r="AK1246" s="25"/>
      <c r="AL1246" s="25"/>
      <c r="AM1246" s="25"/>
      <c r="AN1246" s="25"/>
      <c r="AO1246" s="25"/>
      <c r="AP1246" s="25"/>
      <c r="AQ1246" s="37"/>
      <c r="AR1246" s="25"/>
      <c r="AS1246" s="25"/>
      <c r="AW1246" s="25"/>
      <c r="AX1246" s="37"/>
    </row>
    <row r="1247" spans="1:50" s="27" customFormat="1">
      <c r="A1247" s="43"/>
      <c r="B1247" s="25"/>
      <c r="C1247" s="43"/>
      <c r="D1247" s="43"/>
      <c r="E1247" s="43"/>
      <c r="F1247" s="43"/>
      <c r="G1247" s="25"/>
      <c r="H1247" s="25"/>
      <c r="I1247" s="12"/>
      <c r="J1247" s="43"/>
      <c r="K1247" s="31"/>
      <c r="L1247" s="31"/>
      <c r="M1247" s="31"/>
      <c r="N1247" s="43"/>
      <c r="O1247" s="43"/>
      <c r="P1247" s="43"/>
      <c r="Q1247" s="43"/>
      <c r="R1247" s="43"/>
      <c r="S1247" s="43"/>
      <c r="T1247" s="31"/>
      <c r="U1247" s="43"/>
      <c r="V1247" s="25"/>
      <c r="W1247" s="25"/>
      <c r="X1247" s="25"/>
      <c r="Y1247" s="25"/>
      <c r="Z1247" s="25"/>
      <c r="AA1247" s="25"/>
      <c r="AB1247" s="25"/>
      <c r="AC1247" s="37"/>
      <c r="AD1247" s="25"/>
      <c r="AE1247" s="25"/>
      <c r="AF1247" s="25"/>
      <c r="AG1247" s="25"/>
      <c r="AH1247" s="25"/>
      <c r="AI1247" s="25"/>
      <c r="AJ1247" s="25"/>
      <c r="AK1247" s="25"/>
      <c r="AL1247" s="25"/>
      <c r="AM1247" s="25"/>
      <c r="AN1247" s="25"/>
      <c r="AO1247" s="25"/>
      <c r="AP1247" s="25"/>
      <c r="AQ1247" s="37"/>
      <c r="AR1247" s="25"/>
      <c r="AS1247" s="25"/>
      <c r="AW1247" s="25"/>
      <c r="AX1247" s="37"/>
    </row>
    <row r="1248" spans="1:50" s="27" customFormat="1">
      <c r="A1248" s="43"/>
      <c r="B1248" s="25"/>
      <c r="C1248" s="43"/>
      <c r="D1248" s="43"/>
      <c r="E1248" s="43"/>
      <c r="F1248" s="43"/>
      <c r="G1248" s="25"/>
      <c r="H1248" s="25"/>
      <c r="I1248" s="12"/>
      <c r="J1248" s="43"/>
      <c r="K1248" s="31"/>
      <c r="L1248" s="31"/>
      <c r="M1248" s="31"/>
      <c r="N1248" s="43"/>
      <c r="O1248" s="43"/>
      <c r="P1248" s="43"/>
      <c r="Q1248" s="43"/>
      <c r="R1248" s="43"/>
      <c r="S1248" s="43"/>
      <c r="T1248" s="31"/>
      <c r="U1248" s="43"/>
      <c r="V1248" s="25"/>
      <c r="W1248" s="25"/>
      <c r="X1248" s="25"/>
      <c r="Y1248" s="25"/>
      <c r="Z1248" s="25"/>
      <c r="AA1248" s="25"/>
      <c r="AB1248" s="25"/>
      <c r="AC1248" s="37"/>
      <c r="AD1248" s="25"/>
      <c r="AE1248" s="25"/>
      <c r="AF1248" s="25"/>
      <c r="AG1248" s="25"/>
      <c r="AH1248" s="25"/>
      <c r="AI1248" s="25"/>
      <c r="AJ1248" s="25"/>
      <c r="AK1248" s="25"/>
      <c r="AL1248" s="25"/>
      <c r="AM1248" s="25"/>
      <c r="AN1248" s="25"/>
      <c r="AO1248" s="25"/>
      <c r="AP1248" s="25"/>
      <c r="AQ1248" s="37"/>
      <c r="AR1248" s="25"/>
      <c r="AS1248" s="25"/>
      <c r="AW1248" s="25"/>
      <c r="AX1248" s="37"/>
    </row>
    <row r="1249" spans="1:50" s="27" customFormat="1">
      <c r="A1249" s="43"/>
      <c r="B1249" s="25"/>
      <c r="C1249" s="43"/>
      <c r="D1249" s="43"/>
      <c r="E1249" s="43"/>
      <c r="F1249" s="43"/>
      <c r="G1249" s="25"/>
      <c r="H1249" s="25"/>
      <c r="I1249" s="12"/>
      <c r="J1249" s="43"/>
      <c r="K1249" s="31"/>
      <c r="L1249" s="31"/>
      <c r="M1249" s="31"/>
      <c r="N1249" s="43"/>
      <c r="O1249" s="43"/>
      <c r="P1249" s="43"/>
      <c r="Q1249" s="43"/>
      <c r="R1249" s="43"/>
      <c r="S1249" s="43"/>
      <c r="T1249" s="31"/>
      <c r="U1249" s="43"/>
      <c r="V1249" s="25"/>
      <c r="W1249" s="25"/>
      <c r="X1249" s="25"/>
      <c r="Y1249" s="25"/>
      <c r="Z1249" s="25"/>
      <c r="AA1249" s="25"/>
      <c r="AB1249" s="25"/>
      <c r="AC1249" s="37"/>
      <c r="AD1249" s="25"/>
      <c r="AE1249" s="25"/>
      <c r="AF1249" s="25"/>
      <c r="AG1249" s="25"/>
      <c r="AH1249" s="25"/>
      <c r="AI1249" s="25"/>
      <c r="AJ1249" s="25"/>
      <c r="AK1249" s="25"/>
      <c r="AL1249" s="25"/>
      <c r="AM1249" s="25"/>
      <c r="AN1249" s="25"/>
      <c r="AO1249" s="25"/>
      <c r="AP1249" s="25"/>
      <c r="AQ1249" s="37"/>
      <c r="AR1249" s="25"/>
      <c r="AS1249" s="25"/>
      <c r="AW1249" s="25"/>
      <c r="AX1249" s="37"/>
    </row>
    <row r="1250" spans="1:50" s="27" customFormat="1">
      <c r="A1250" s="43"/>
      <c r="B1250" s="25"/>
      <c r="C1250" s="43"/>
      <c r="D1250" s="43"/>
      <c r="E1250" s="43"/>
      <c r="F1250" s="43"/>
      <c r="G1250" s="25"/>
      <c r="H1250" s="25"/>
      <c r="I1250" s="12"/>
      <c r="J1250" s="43"/>
      <c r="K1250" s="31"/>
      <c r="L1250" s="31"/>
      <c r="M1250" s="31"/>
      <c r="N1250" s="43"/>
      <c r="O1250" s="43"/>
      <c r="P1250" s="43"/>
      <c r="Q1250" s="43"/>
      <c r="R1250" s="43"/>
      <c r="S1250" s="43"/>
      <c r="T1250" s="31"/>
      <c r="U1250" s="43"/>
      <c r="V1250" s="25"/>
      <c r="W1250" s="25"/>
      <c r="X1250" s="25"/>
      <c r="Y1250" s="25"/>
      <c r="Z1250" s="25"/>
      <c r="AA1250" s="25"/>
      <c r="AB1250" s="25"/>
      <c r="AC1250" s="37"/>
      <c r="AD1250" s="25"/>
      <c r="AE1250" s="25"/>
      <c r="AF1250" s="25"/>
      <c r="AG1250" s="25"/>
      <c r="AH1250" s="25"/>
      <c r="AI1250" s="25"/>
      <c r="AJ1250" s="25"/>
      <c r="AK1250" s="25"/>
      <c r="AL1250" s="25"/>
      <c r="AM1250" s="25"/>
      <c r="AN1250" s="25"/>
      <c r="AO1250" s="25"/>
      <c r="AP1250" s="25"/>
      <c r="AQ1250" s="37"/>
      <c r="AR1250" s="25"/>
      <c r="AS1250" s="25"/>
      <c r="AW1250" s="25"/>
      <c r="AX1250" s="37"/>
    </row>
    <row r="1251" spans="1:50" s="27" customFormat="1">
      <c r="A1251" s="43"/>
      <c r="B1251" s="25"/>
      <c r="C1251" s="43"/>
      <c r="D1251" s="43"/>
      <c r="E1251" s="43"/>
      <c r="F1251" s="43"/>
      <c r="G1251" s="25"/>
      <c r="H1251" s="25"/>
      <c r="I1251" s="12"/>
      <c r="J1251" s="43"/>
      <c r="K1251" s="31"/>
      <c r="L1251" s="31"/>
      <c r="M1251" s="31"/>
      <c r="N1251" s="43"/>
      <c r="O1251" s="43"/>
      <c r="P1251" s="43"/>
      <c r="Q1251" s="43"/>
      <c r="R1251" s="43"/>
      <c r="S1251" s="43"/>
      <c r="T1251" s="31"/>
      <c r="U1251" s="43"/>
      <c r="V1251" s="25"/>
      <c r="W1251" s="25"/>
      <c r="X1251" s="25"/>
      <c r="Y1251" s="25"/>
      <c r="Z1251" s="25"/>
      <c r="AA1251" s="25"/>
      <c r="AB1251" s="25"/>
      <c r="AC1251" s="37"/>
      <c r="AD1251" s="25"/>
      <c r="AE1251" s="25"/>
      <c r="AF1251" s="25"/>
      <c r="AG1251" s="25"/>
      <c r="AH1251" s="25"/>
      <c r="AI1251" s="25"/>
      <c r="AJ1251" s="25"/>
      <c r="AK1251" s="25"/>
      <c r="AL1251" s="25"/>
      <c r="AM1251" s="25"/>
      <c r="AN1251" s="25"/>
      <c r="AO1251" s="25"/>
      <c r="AP1251" s="25"/>
      <c r="AQ1251" s="37"/>
      <c r="AR1251" s="25"/>
      <c r="AS1251" s="25"/>
      <c r="AW1251" s="25"/>
      <c r="AX1251" s="37"/>
    </row>
    <row r="1252" spans="1:50" s="27" customFormat="1">
      <c r="A1252" s="43"/>
      <c r="B1252" s="25"/>
      <c r="C1252" s="43"/>
      <c r="D1252" s="43"/>
      <c r="E1252" s="43"/>
      <c r="F1252" s="43"/>
      <c r="G1252" s="25"/>
      <c r="H1252" s="25"/>
      <c r="I1252" s="12"/>
      <c r="J1252" s="43"/>
      <c r="K1252" s="31"/>
      <c r="L1252" s="31"/>
      <c r="M1252" s="31"/>
      <c r="N1252" s="43"/>
      <c r="O1252" s="43"/>
      <c r="P1252" s="43"/>
      <c r="Q1252" s="43"/>
      <c r="R1252" s="43"/>
      <c r="S1252" s="43"/>
      <c r="T1252" s="31"/>
      <c r="U1252" s="43"/>
      <c r="V1252" s="25"/>
      <c r="W1252" s="25"/>
      <c r="X1252" s="25"/>
      <c r="Y1252" s="25"/>
      <c r="Z1252" s="25"/>
      <c r="AA1252" s="25"/>
      <c r="AB1252" s="25"/>
      <c r="AC1252" s="37"/>
      <c r="AD1252" s="25"/>
      <c r="AE1252" s="25"/>
      <c r="AF1252" s="25"/>
      <c r="AG1252" s="25"/>
      <c r="AH1252" s="25"/>
      <c r="AI1252" s="25"/>
      <c r="AJ1252" s="25"/>
      <c r="AK1252" s="25"/>
      <c r="AL1252" s="25"/>
      <c r="AM1252" s="25"/>
      <c r="AN1252" s="25"/>
      <c r="AO1252" s="25"/>
      <c r="AP1252" s="25"/>
      <c r="AQ1252" s="37"/>
      <c r="AR1252" s="25"/>
      <c r="AS1252" s="25"/>
      <c r="AW1252" s="25"/>
      <c r="AX1252" s="37"/>
    </row>
    <row r="1253" spans="1:50" s="27" customFormat="1">
      <c r="A1253" s="43"/>
      <c r="B1253" s="25"/>
      <c r="C1253" s="43"/>
      <c r="D1253" s="43"/>
      <c r="E1253" s="43"/>
      <c r="F1253" s="43"/>
      <c r="G1253" s="25"/>
      <c r="H1253" s="25"/>
      <c r="I1253" s="12"/>
      <c r="J1253" s="43"/>
      <c r="K1253" s="31"/>
      <c r="L1253" s="31"/>
      <c r="M1253" s="31"/>
      <c r="N1253" s="43"/>
      <c r="O1253" s="43"/>
      <c r="P1253" s="43"/>
      <c r="Q1253" s="43"/>
      <c r="R1253" s="43"/>
      <c r="S1253" s="43"/>
      <c r="T1253" s="31"/>
      <c r="U1253" s="43"/>
      <c r="V1253" s="25"/>
      <c r="W1253" s="25"/>
      <c r="X1253" s="25"/>
      <c r="Y1253" s="25"/>
      <c r="Z1253" s="25"/>
      <c r="AA1253" s="25"/>
      <c r="AB1253" s="25"/>
      <c r="AC1253" s="37"/>
      <c r="AD1253" s="25"/>
      <c r="AE1253" s="25"/>
      <c r="AF1253" s="25"/>
      <c r="AG1253" s="25"/>
      <c r="AH1253" s="25"/>
      <c r="AI1253" s="25"/>
      <c r="AJ1253" s="25"/>
      <c r="AK1253" s="25"/>
      <c r="AL1253" s="25"/>
      <c r="AM1253" s="25"/>
      <c r="AN1253" s="25"/>
      <c r="AO1253" s="25"/>
      <c r="AP1253" s="25"/>
      <c r="AQ1253" s="37"/>
      <c r="AR1253" s="25"/>
      <c r="AS1253" s="25"/>
      <c r="AW1253" s="25"/>
      <c r="AX1253" s="37"/>
    </row>
    <row r="1254" spans="1:50" s="27" customFormat="1">
      <c r="A1254" s="43"/>
      <c r="B1254" s="25"/>
      <c r="C1254" s="43"/>
      <c r="D1254" s="43"/>
      <c r="E1254" s="43"/>
      <c r="F1254" s="43"/>
      <c r="G1254" s="25"/>
      <c r="H1254" s="25"/>
      <c r="I1254" s="12"/>
      <c r="J1254" s="43"/>
      <c r="K1254" s="31"/>
      <c r="L1254" s="31"/>
      <c r="M1254" s="31"/>
      <c r="N1254" s="43"/>
      <c r="O1254" s="43"/>
      <c r="P1254" s="43"/>
      <c r="Q1254" s="43"/>
      <c r="R1254" s="43"/>
      <c r="S1254" s="43"/>
      <c r="T1254" s="31"/>
      <c r="U1254" s="43"/>
      <c r="V1254" s="25"/>
      <c r="W1254" s="25"/>
      <c r="X1254" s="25"/>
      <c r="Y1254" s="25"/>
      <c r="Z1254" s="25"/>
      <c r="AA1254" s="25"/>
      <c r="AB1254" s="25"/>
      <c r="AC1254" s="37"/>
      <c r="AD1254" s="25"/>
      <c r="AE1254" s="25"/>
      <c r="AF1254" s="25"/>
      <c r="AG1254" s="25"/>
      <c r="AH1254" s="25"/>
      <c r="AI1254" s="25"/>
      <c r="AJ1254" s="25"/>
      <c r="AK1254" s="25"/>
      <c r="AL1254" s="25"/>
      <c r="AM1254" s="25"/>
      <c r="AN1254" s="25"/>
      <c r="AO1254" s="25"/>
      <c r="AP1254" s="25"/>
      <c r="AQ1254" s="37"/>
      <c r="AR1254" s="25"/>
      <c r="AS1254" s="25"/>
      <c r="AW1254" s="25"/>
      <c r="AX1254" s="37"/>
    </row>
    <row r="1255" spans="1:50" s="27" customFormat="1">
      <c r="A1255" s="43"/>
      <c r="B1255" s="25"/>
      <c r="C1255" s="43"/>
      <c r="D1255" s="43"/>
      <c r="E1255" s="43"/>
      <c r="F1255" s="43"/>
      <c r="G1255" s="25"/>
      <c r="H1255" s="25"/>
      <c r="I1255" s="12"/>
      <c r="J1255" s="43"/>
      <c r="K1255" s="31"/>
      <c r="L1255" s="31"/>
      <c r="M1255" s="31"/>
      <c r="N1255" s="43"/>
      <c r="O1255" s="43"/>
      <c r="P1255" s="43"/>
      <c r="Q1255" s="43"/>
      <c r="R1255" s="43"/>
      <c r="S1255" s="43"/>
      <c r="T1255" s="31"/>
      <c r="U1255" s="43"/>
      <c r="V1255" s="25"/>
      <c r="W1255" s="25"/>
      <c r="X1255" s="25"/>
      <c r="Y1255" s="25"/>
      <c r="Z1255" s="25"/>
      <c r="AA1255" s="25"/>
      <c r="AB1255" s="25"/>
      <c r="AC1255" s="37"/>
      <c r="AD1255" s="25"/>
      <c r="AE1255" s="25"/>
      <c r="AF1255" s="25"/>
      <c r="AG1255" s="25"/>
      <c r="AH1255" s="25"/>
      <c r="AI1255" s="25"/>
      <c r="AJ1255" s="25"/>
      <c r="AK1255" s="25"/>
      <c r="AL1255" s="25"/>
      <c r="AM1255" s="25"/>
      <c r="AN1255" s="25"/>
      <c r="AO1255" s="25"/>
      <c r="AP1255" s="25"/>
      <c r="AQ1255" s="37"/>
      <c r="AR1255" s="25"/>
      <c r="AS1255" s="25"/>
      <c r="AW1255" s="25"/>
      <c r="AX1255" s="37"/>
    </row>
    <row r="1256" spans="1:50" s="27" customFormat="1">
      <c r="A1256" s="43"/>
      <c r="B1256" s="25"/>
      <c r="C1256" s="43"/>
      <c r="D1256" s="43"/>
      <c r="E1256" s="43"/>
      <c r="F1256" s="43"/>
      <c r="G1256" s="25"/>
      <c r="H1256" s="25"/>
      <c r="I1256" s="12"/>
      <c r="J1256" s="43"/>
      <c r="K1256" s="31"/>
      <c r="L1256" s="31"/>
      <c r="M1256" s="31"/>
      <c r="N1256" s="43"/>
      <c r="O1256" s="43"/>
      <c r="P1256" s="43"/>
      <c r="Q1256" s="43"/>
      <c r="R1256" s="43"/>
      <c r="S1256" s="43"/>
      <c r="T1256" s="31"/>
      <c r="U1256" s="43"/>
      <c r="V1256" s="25"/>
      <c r="W1256" s="25"/>
      <c r="X1256" s="25"/>
      <c r="Y1256" s="25"/>
      <c r="Z1256" s="25"/>
      <c r="AA1256" s="25"/>
      <c r="AB1256" s="25"/>
      <c r="AC1256" s="37"/>
      <c r="AD1256" s="25"/>
      <c r="AE1256" s="25"/>
      <c r="AF1256" s="25"/>
      <c r="AG1256" s="25"/>
      <c r="AH1256" s="25"/>
      <c r="AI1256" s="25"/>
      <c r="AJ1256" s="25"/>
      <c r="AK1256" s="25"/>
      <c r="AL1256" s="25"/>
      <c r="AM1256" s="25"/>
      <c r="AN1256" s="25"/>
      <c r="AO1256" s="25"/>
      <c r="AP1256" s="25"/>
      <c r="AQ1256" s="37"/>
      <c r="AR1256" s="25"/>
      <c r="AS1256" s="25"/>
      <c r="AW1256" s="25"/>
      <c r="AX1256" s="37"/>
    </row>
    <row r="1257" spans="1:50" s="27" customFormat="1">
      <c r="A1257" s="43"/>
      <c r="B1257" s="25"/>
      <c r="C1257" s="43"/>
      <c r="D1257" s="43"/>
      <c r="E1257" s="43"/>
      <c r="F1257" s="43"/>
      <c r="G1257" s="25"/>
      <c r="H1257" s="25"/>
      <c r="I1257" s="12"/>
      <c r="J1257" s="43"/>
      <c r="K1257" s="31"/>
      <c r="L1257" s="31"/>
      <c r="M1257" s="31"/>
      <c r="N1257" s="43"/>
      <c r="O1257" s="43"/>
      <c r="P1257" s="43"/>
      <c r="Q1257" s="43"/>
      <c r="R1257" s="43"/>
      <c r="S1257" s="43"/>
      <c r="T1257" s="31"/>
      <c r="U1257" s="43"/>
      <c r="V1257" s="25"/>
      <c r="W1257" s="25"/>
      <c r="X1257" s="25"/>
      <c r="Y1257" s="25"/>
      <c r="Z1257" s="25"/>
      <c r="AA1257" s="25"/>
      <c r="AB1257" s="25"/>
      <c r="AC1257" s="37"/>
      <c r="AD1257" s="25"/>
      <c r="AE1257" s="25"/>
      <c r="AF1257" s="25"/>
      <c r="AG1257" s="25"/>
      <c r="AH1257" s="25"/>
      <c r="AI1257" s="25"/>
      <c r="AJ1257" s="25"/>
      <c r="AK1257" s="25"/>
      <c r="AL1257" s="25"/>
      <c r="AM1257" s="25"/>
      <c r="AN1257" s="25"/>
      <c r="AO1257" s="25"/>
      <c r="AP1257" s="25"/>
      <c r="AQ1257" s="37"/>
      <c r="AR1257" s="25"/>
      <c r="AS1257" s="25"/>
      <c r="AW1257" s="25"/>
      <c r="AX1257" s="37"/>
    </row>
    <row r="1258" spans="1:50" s="27" customFormat="1">
      <c r="A1258" s="43"/>
      <c r="B1258" s="25"/>
      <c r="C1258" s="43"/>
      <c r="D1258" s="43"/>
      <c r="E1258" s="43"/>
      <c r="F1258" s="43"/>
      <c r="G1258" s="25"/>
      <c r="H1258" s="25"/>
      <c r="I1258" s="12"/>
      <c r="J1258" s="43"/>
      <c r="K1258" s="31"/>
      <c r="L1258" s="31"/>
      <c r="M1258" s="31"/>
      <c r="N1258" s="43"/>
      <c r="O1258" s="43"/>
      <c r="P1258" s="43"/>
      <c r="Q1258" s="43"/>
      <c r="R1258" s="43"/>
      <c r="S1258" s="43"/>
      <c r="T1258" s="31"/>
      <c r="U1258" s="43"/>
      <c r="V1258" s="25"/>
      <c r="W1258" s="25"/>
      <c r="X1258" s="25"/>
      <c r="Y1258" s="25"/>
      <c r="Z1258" s="25"/>
      <c r="AA1258" s="25"/>
      <c r="AB1258" s="25"/>
      <c r="AC1258" s="37"/>
      <c r="AD1258" s="25"/>
      <c r="AE1258" s="25"/>
      <c r="AF1258" s="25"/>
      <c r="AG1258" s="25"/>
      <c r="AH1258" s="25"/>
      <c r="AI1258" s="25"/>
      <c r="AJ1258" s="25"/>
      <c r="AK1258" s="25"/>
      <c r="AL1258" s="25"/>
      <c r="AM1258" s="25"/>
      <c r="AN1258" s="25"/>
      <c r="AO1258" s="25"/>
      <c r="AP1258" s="25"/>
      <c r="AQ1258" s="37"/>
      <c r="AR1258" s="25"/>
      <c r="AS1258" s="25"/>
      <c r="AW1258" s="25"/>
      <c r="AX1258" s="37"/>
    </row>
    <row r="1259" spans="1:50" s="27" customFormat="1">
      <c r="A1259" s="43"/>
      <c r="B1259" s="25"/>
      <c r="C1259" s="43"/>
      <c r="D1259" s="43"/>
      <c r="E1259" s="43"/>
      <c r="F1259" s="43"/>
      <c r="G1259" s="25"/>
      <c r="H1259" s="25"/>
      <c r="I1259" s="12"/>
      <c r="J1259" s="43"/>
      <c r="K1259" s="31"/>
      <c r="L1259" s="31"/>
      <c r="M1259" s="31"/>
      <c r="N1259" s="43"/>
      <c r="O1259" s="43"/>
      <c r="P1259" s="43"/>
      <c r="Q1259" s="43"/>
      <c r="R1259" s="43"/>
      <c r="S1259" s="43"/>
      <c r="T1259" s="31"/>
      <c r="U1259" s="43"/>
      <c r="V1259" s="25"/>
      <c r="W1259" s="25"/>
      <c r="X1259" s="25"/>
      <c r="Y1259" s="25"/>
      <c r="Z1259" s="25"/>
      <c r="AA1259" s="25"/>
      <c r="AB1259" s="25"/>
      <c r="AC1259" s="37"/>
      <c r="AD1259" s="25"/>
      <c r="AE1259" s="25"/>
      <c r="AF1259" s="25"/>
      <c r="AG1259" s="25"/>
      <c r="AH1259" s="25"/>
      <c r="AI1259" s="25"/>
      <c r="AJ1259" s="25"/>
      <c r="AK1259" s="25"/>
      <c r="AL1259" s="25"/>
      <c r="AM1259" s="25"/>
      <c r="AN1259" s="25"/>
      <c r="AO1259" s="25"/>
      <c r="AP1259" s="25"/>
      <c r="AQ1259" s="37"/>
      <c r="AR1259" s="25"/>
      <c r="AS1259" s="25"/>
      <c r="AW1259" s="25"/>
      <c r="AX1259" s="37"/>
    </row>
    <row r="1260" spans="1:50" s="27" customFormat="1">
      <c r="A1260" s="43"/>
      <c r="B1260" s="25"/>
      <c r="C1260" s="43"/>
      <c r="D1260" s="43"/>
      <c r="E1260" s="43"/>
      <c r="F1260" s="43"/>
      <c r="G1260" s="25"/>
      <c r="H1260" s="25"/>
      <c r="I1260" s="12"/>
      <c r="J1260" s="43"/>
      <c r="K1260" s="31"/>
      <c r="L1260" s="31"/>
      <c r="M1260" s="31"/>
      <c r="N1260" s="43"/>
      <c r="O1260" s="43"/>
      <c r="P1260" s="43"/>
      <c r="Q1260" s="43"/>
      <c r="R1260" s="43"/>
      <c r="S1260" s="43"/>
      <c r="T1260" s="31"/>
      <c r="U1260" s="43"/>
      <c r="V1260" s="25"/>
      <c r="W1260" s="25"/>
      <c r="X1260" s="25"/>
      <c r="Y1260" s="25"/>
      <c r="Z1260" s="25"/>
      <c r="AA1260" s="25"/>
      <c r="AB1260" s="25"/>
      <c r="AC1260" s="37"/>
      <c r="AD1260" s="25"/>
      <c r="AE1260" s="25"/>
      <c r="AF1260" s="25"/>
      <c r="AG1260" s="25"/>
      <c r="AH1260" s="25"/>
      <c r="AI1260" s="25"/>
      <c r="AJ1260" s="25"/>
      <c r="AK1260" s="25"/>
      <c r="AL1260" s="25"/>
      <c r="AM1260" s="25"/>
      <c r="AN1260" s="25"/>
      <c r="AO1260" s="25"/>
      <c r="AP1260" s="25"/>
      <c r="AQ1260" s="37"/>
      <c r="AR1260" s="25"/>
      <c r="AS1260" s="25"/>
      <c r="AW1260" s="25"/>
      <c r="AX1260" s="37"/>
    </row>
    <row r="1261" spans="1:50" s="27" customFormat="1">
      <c r="A1261" s="43"/>
      <c r="B1261" s="25"/>
      <c r="C1261" s="43"/>
      <c r="D1261" s="43"/>
      <c r="E1261" s="43"/>
      <c r="F1261" s="43"/>
      <c r="G1261" s="25"/>
      <c r="H1261" s="25"/>
      <c r="I1261" s="12"/>
      <c r="J1261" s="43"/>
      <c r="K1261" s="31"/>
      <c r="L1261" s="31"/>
      <c r="M1261" s="31"/>
      <c r="N1261" s="43"/>
      <c r="O1261" s="43"/>
      <c r="P1261" s="43"/>
      <c r="Q1261" s="43"/>
      <c r="R1261" s="43"/>
      <c r="S1261" s="43"/>
      <c r="T1261" s="31"/>
      <c r="U1261" s="43"/>
      <c r="V1261" s="25"/>
      <c r="W1261" s="25"/>
      <c r="X1261" s="25"/>
      <c r="Y1261" s="25"/>
      <c r="Z1261" s="25"/>
      <c r="AA1261" s="25"/>
      <c r="AB1261" s="25"/>
      <c r="AC1261" s="37"/>
      <c r="AD1261" s="25"/>
      <c r="AE1261" s="25"/>
      <c r="AF1261" s="25"/>
      <c r="AG1261" s="25"/>
      <c r="AH1261" s="25"/>
      <c r="AI1261" s="25"/>
      <c r="AJ1261" s="25"/>
      <c r="AK1261" s="25"/>
      <c r="AL1261" s="25"/>
      <c r="AM1261" s="25"/>
      <c r="AN1261" s="25"/>
      <c r="AO1261" s="25"/>
      <c r="AP1261" s="25"/>
      <c r="AQ1261" s="37"/>
      <c r="AR1261" s="25"/>
      <c r="AS1261" s="25"/>
      <c r="AW1261" s="25"/>
      <c r="AX1261" s="37"/>
    </row>
    <row r="1262" spans="1:50" s="27" customFormat="1">
      <c r="A1262" s="43"/>
      <c r="B1262" s="25"/>
      <c r="C1262" s="43"/>
      <c r="D1262" s="43"/>
      <c r="E1262" s="43"/>
      <c r="F1262" s="43"/>
      <c r="G1262" s="25"/>
      <c r="H1262" s="25"/>
      <c r="I1262" s="12"/>
      <c r="J1262" s="43"/>
      <c r="K1262" s="31"/>
      <c r="L1262" s="31"/>
      <c r="M1262" s="31"/>
      <c r="N1262" s="43"/>
      <c r="O1262" s="43"/>
      <c r="P1262" s="43"/>
      <c r="Q1262" s="43"/>
      <c r="R1262" s="43"/>
      <c r="S1262" s="43"/>
      <c r="T1262" s="31"/>
      <c r="U1262" s="43"/>
      <c r="V1262" s="25"/>
      <c r="W1262" s="25"/>
      <c r="X1262" s="25"/>
      <c r="Y1262" s="25"/>
      <c r="Z1262" s="25"/>
      <c r="AA1262" s="25"/>
      <c r="AB1262" s="25"/>
      <c r="AC1262" s="37"/>
      <c r="AD1262" s="25"/>
      <c r="AE1262" s="25"/>
      <c r="AF1262" s="25"/>
      <c r="AG1262" s="25"/>
      <c r="AH1262" s="25"/>
      <c r="AI1262" s="25"/>
      <c r="AJ1262" s="25"/>
      <c r="AK1262" s="25"/>
      <c r="AL1262" s="25"/>
      <c r="AM1262" s="25"/>
      <c r="AN1262" s="25"/>
      <c r="AO1262" s="25"/>
      <c r="AP1262" s="25"/>
      <c r="AQ1262" s="37"/>
      <c r="AR1262" s="25"/>
      <c r="AS1262" s="25"/>
      <c r="AW1262" s="25"/>
      <c r="AX1262" s="37"/>
    </row>
    <row r="1263" spans="1:50" s="27" customFormat="1">
      <c r="A1263" s="43"/>
      <c r="B1263" s="25"/>
      <c r="C1263" s="43"/>
      <c r="D1263" s="43"/>
      <c r="E1263" s="43"/>
      <c r="F1263" s="43"/>
      <c r="G1263" s="25"/>
      <c r="H1263" s="25"/>
      <c r="I1263" s="12"/>
      <c r="J1263" s="43"/>
      <c r="K1263" s="31"/>
      <c r="L1263" s="31"/>
      <c r="M1263" s="31"/>
      <c r="N1263" s="43"/>
      <c r="O1263" s="43"/>
      <c r="P1263" s="43"/>
      <c r="Q1263" s="43"/>
      <c r="R1263" s="43"/>
      <c r="S1263" s="43"/>
      <c r="T1263" s="31"/>
      <c r="U1263" s="43"/>
      <c r="V1263" s="25"/>
      <c r="W1263" s="25"/>
      <c r="X1263" s="25"/>
      <c r="Y1263" s="25"/>
      <c r="Z1263" s="25"/>
      <c r="AA1263" s="25"/>
      <c r="AB1263" s="25"/>
      <c r="AC1263" s="37"/>
      <c r="AD1263" s="25"/>
      <c r="AE1263" s="25"/>
      <c r="AF1263" s="25"/>
      <c r="AG1263" s="25"/>
      <c r="AH1263" s="25"/>
      <c r="AI1263" s="25"/>
      <c r="AJ1263" s="25"/>
      <c r="AK1263" s="25"/>
      <c r="AL1263" s="25"/>
      <c r="AM1263" s="25"/>
      <c r="AN1263" s="25"/>
      <c r="AO1263" s="25"/>
      <c r="AP1263" s="25"/>
      <c r="AQ1263" s="37"/>
      <c r="AR1263" s="25"/>
      <c r="AS1263" s="25"/>
      <c r="AW1263" s="25"/>
      <c r="AX1263" s="37"/>
    </row>
    <row r="1264" spans="1:50" s="27" customFormat="1">
      <c r="A1264" s="43"/>
      <c r="B1264" s="25"/>
      <c r="C1264" s="43"/>
      <c r="D1264" s="43"/>
      <c r="E1264" s="43"/>
      <c r="F1264" s="43"/>
      <c r="G1264" s="25"/>
      <c r="H1264" s="25"/>
      <c r="I1264" s="12"/>
      <c r="J1264" s="43"/>
      <c r="K1264" s="31"/>
      <c r="L1264" s="31"/>
      <c r="M1264" s="31"/>
      <c r="N1264" s="43"/>
      <c r="O1264" s="43"/>
      <c r="P1264" s="43"/>
      <c r="Q1264" s="43"/>
      <c r="R1264" s="43"/>
      <c r="S1264" s="43"/>
      <c r="T1264" s="31"/>
      <c r="U1264" s="43"/>
      <c r="V1264" s="25"/>
      <c r="W1264" s="25"/>
      <c r="X1264" s="25"/>
      <c r="Y1264" s="25"/>
      <c r="Z1264" s="25"/>
      <c r="AA1264" s="25"/>
      <c r="AB1264" s="25"/>
      <c r="AC1264" s="37"/>
      <c r="AD1264" s="25"/>
      <c r="AE1264" s="25"/>
      <c r="AF1264" s="25"/>
      <c r="AG1264" s="25"/>
      <c r="AH1264" s="25"/>
      <c r="AI1264" s="25"/>
      <c r="AJ1264" s="25"/>
      <c r="AK1264" s="25"/>
      <c r="AL1264" s="25"/>
      <c r="AM1264" s="25"/>
      <c r="AN1264" s="25"/>
      <c r="AO1264" s="25"/>
      <c r="AP1264" s="25"/>
      <c r="AQ1264" s="37"/>
      <c r="AR1264" s="25"/>
      <c r="AS1264" s="25"/>
      <c r="AW1264" s="25"/>
      <c r="AX1264" s="37"/>
    </row>
    <row r="1265" spans="1:50" s="27" customFormat="1">
      <c r="A1265" s="43"/>
      <c r="B1265" s="25"/>
      <c r="C1265" s="43"/>
      <c r="D1265" s="43"/>
      <c r="E1265" s="43"/>
      <c r="F1265" s="43"/>
      <c r="G1265" s="25"/>
      <c r="H1265" s="25"/>
      <c r="I1265" s="12"/>
      <c r="J1265" s="43"/>
      <c r="K1265" s="31"/>
      <c r="L1265" s="31"/>
      <c r="M1265" s="31"/>
      <c r="N1265" s="43"/>
      <c r="O1265" s="43"/>
      <c r="P1265" s="43"/>
      <c r="Q1265" s="43"/>
      <c r="R1265" s="43"/>
      <c r="S1265" s="43"/>
      <c r="T1265" s="31"/>
      <c r="U1265" s="43"/>
      <c r="V1265" s="25"/>
      <c r="W1265" s="25"/>
      <c r="X1265" s="25"/>
      <c r="Y1265" s="25"/>
      <c r="Z1265" s="25"/>
      <c r="AA1265" s="25"/>
      <c r="AB1265" s="25"/>
      <c r="AC1265" s="37"/>
      <c r="AD1265" s="25"/>
      <c r="AE1265" s="25"/>
      <c r="AF1265" s="25"/>
      <c r="AG1265" s="25"/>
      <c r="AH1265" s="25"/>
      <c r="AI1265" s="25"/>
      <c r="AJ1265" s="25"/>
      <c r="AK1265" s="25"/>
      <c r="AL1265" s="25"/>
      <c r="AM1265" s="25"/>
      <c r="AN1265" s="25"/>
      <c r="AO1265" s="25"/>
      <c r="AP1265" s="25"/>
      <c r="AQ1265" s="37"/>
      <c r="AR1265" s="25"/>
      <c r="AS1265" s="25"/>
      <c r="AW1265" s="25"/>
      <c r="AX1265" s="37"/>
    </row>
    <row r="1266" spans="1:50" s="27" customFormat="1">
      <c r="A1266" s="43"/>
      <c r="B1266" s="25"/>
      <c r="C1266" s="43"/>
      <c r="D1266" s="43"/>
      <c r="E1266" s="43"/>
      <c r="F1266" s="43"/>
      <c r="G1266" s="25"/>
      <c r="H1266" s="25"/>
      <c r="I1266" s="12"/>
      <c r="J1266" s="43"/>
      <c r="K1266" s="31"/>
      <c r="L1266" s="31"/>
      <c r="M1266" s="31"/>
      <c r="N1266" s="43"/>
      <c r="O1266" s="43"/>
      <c r="P1266" s="43"/>
      <c r="Q1266" s="43"/>
      <c r="R1266" s="43"/>
      <c r="S1266" s="43"/>
      <c r="T1266" s="31"/>
      <c r="U1266" s="43"/>
      <c r="V1266" s="25"/>
      <c r="W1266" s="25"/>
      <c r="X1266" s="25"/>
      <c r="Y1266" s="25"/>
      <c r="Z1266" s="25"/>
      <c r="AA1266" s="25"/>
      <c r="AB1266" s="25"/>
      <c r="AC1266" s="37"/>
      <c r="AD1266" s="25"/>
      <c r="AE1266" s="25"/>
      <c r="AF1266" s="25"/>
      <c r="AG1266" s="25"/>
      <c r="AH1266" s="25"/>
      <c r="AI1266" s="25"/>
      <c r="AJ1266" s="25"/>
      <c r="AK1266" s="25"/>
      <c r="AL1266" s="25"/>
      <c r="AM1266" s="25"/>
      <c r="AN1266" s="25"/>
      <c r="AO1266" s="25"/>
      <c r="AP1266" s="25"/>
      <c r="AQ1266" s="37"/>
      <c r="AR1266" s="25"/>
      <c r="AS1266" s="25"/>
      <c r="AW1266" s="25"/>
      <c r="AX1266" s="37"/>
    </row>
    <row r="1267" spans="1:50" s="27" customFormat="1">
      <c r="A1267" s="43"/>
      <c r="B1267" s="25"/>
      <c r="C1267" s="43"/>
      <c r="D1267" s="43"/>
      <c r="E1267" s="43"/>
      <c r="F1267" s="43"/>
      <c r="G1267" s="25"/>
      <c r="H1267" s="25"/>
      <c r="I1267" s="12"/>
      <c r="J1267" s="43"/>
      <c r="K1267" s="31"/>
      <c r="L1267" s="31"/>
      <c r="M1267" s="31"/>
      <c r="N1267" s="43"/>
      <c r="O1267" s="43"/>
      <c r="P1267" s="43"/>
      <c r="Q1267" s="43"/>
      <c r="R1267" s="43"/>
      <c r="S1267" s="43"/>
      <c r="T1267" s="31"/>
      <c r="U1267" s="43"/>
      <c r="V1267" s="25"/>
      <c r="W1267" s="25"/>
      <c r="X1267" s="25"/>
      <c r="Y1267" s="25"/>
      <c r="Z1267" s="25"/>
      <c r="AA1267" s="25"/>
      <c r="AB1267" s="25"/>
      <c r="AC1267" s="37"/>
      <c r="AD1267" s="25"/>
      <c r="AE1267" s="25"/>
      <c r="AF1267" s="25"/>
      <c r="AG1267" s="25"/>
      <c r="AH1267" s="25"/>
      <c r="AI1267" s="25"/>
      <c r="AJ1267" s="25"/>
      <c r="AK1267" s="25"/>
      <c r="AL1267" s="25"/>
      <c r="AM1267" s="25"/>
      <c r="AN1267" s="25"/>
      <c r="AO1267" s="25"/>
      <c r="AP1267" s="25"/>
      <c r="AQ1267" s="37"/>
      <c r="AR1267" s="25"/>
      <c r="AS1267" s="25"/>
      <c r="AW1267" s="25"/>
      <c r="AX1267" s="37"/>
    </row>
    <row r="1268" spans="1:50" s="27" customFormat="1">
      <c r="A1268" s="43"/>
      <c r="B1268" s="25"/>
      <c r="C1268" s="43"/>
      <c r="D1268" s="43"/>
      <c r="E1268" s="43"/>
      <c r="F1268" s="43"/>
      <c r="G1268" s="25"/>
      <c r="H1268" s="25"/>
      <c r="I1268" s="12"/>
      <c r="J1268" s="43"/>
      <c r="K1268" s="31"/>
      <c r="L1268" s="31"/>
      <c r="M1268" s="31"/>
      <c r="N1268" s="43"/>
      <c r="O1268" s="43"/>
      <c r="P1268" s="43"/>
      <c r="Q1268" s="43"/>
      <c r="R1268" s="43"/>
      <c r="S1268" s="43"/>
      <c r="T1268" s="31"/>
      <c r="U1268" s="43"/>
      <c r="V1268" s="25"/>
      <c r="W1268" s="25"/>
      <c r="X1268" s="25"/>
      <c r="Y1268" s="25"/>
      <c r="Z1268" s="25"/>
      <c r="AA1268" s="25"/>
      <c r="AB1268" s="25"/>
      <c r="AC1268" s="37"/>
      <c r="AD1268" s="25"/>
      <c r="AE1268" s="25"/>
      <c r="AF1268" s="25"/>
      <c r="AG1268" s="25"/>
      <c r="AH1268" s="25"/>
      <c r="AI1268" s="25"/>
      <c r="AJ1268" s="25"/>
      <c r="AK1268" s="25"/>
      <c r="AL1268" s="25"/>
      <c r="AM1268" s="25"/>
      <c r="AN1268" s="25"/>
      <c r="AO1268" s="25"/>
      <c r="AP1268" s="25"/>
      <c r="AQ1268" s="37"/>
      <c r="AR1268" s="25"/>
      <c r="AS1268" s="25"/>
      <c r="AW1268" s="25"/>
      <c r="AX1268" s="37"/>
    </row>
    <row r="1269" spans="1:50" s="27" customFormat="1">
      <c r="A1269" s="43"/>
      <c r="B1269" s="25"/>
      <c r="C1269" s="43"/>
      <c r="D1269" s="43"/>
      <c r="E1269" s="43"/>
      <c r="F1269" s="43"/>
      <c r="G1269" s="25"/>
      <c r="H1269" s="25"/>
      <c r="I1269" s="12"/>
      <c r="J1269" s="43"/>
      <c r="K1269" s="31"/>
      <c r="L1269" s="31"/>
      <c r="M1269" s="31"/>
      <c r="N1269" s="43"/>
      <c r="O1269" s="43"/>
      <c r="P1269" s="43"/>
      <c r="Q1269" s="43"/>
      <c r="R1269" s="43"/>
      <c r="S1269" s="43"/>
      <c r="T1269" s="31"/>
      <c r="U1269" s="43"/>
      <c r="V1269" s="25"/>
      <c r="W1269" s="25"/>
      <c r="X1269" s="25"/>
      <c r="Y1269" s="25"/>
      <c r="Z1269" s="25"/>
      <c r="AA1269" s="25"/>
      <c r="AB1269" s="25"/>
      <c r="AC1269" s="37"/>
      <c r="AD1269" s="25"/>
      <c r="AE1269" s="25"/>
      <c r="AF1269" s="25"/>
      <c r="AG1269" s="25"/>
      <c r="AH1269" s="25"/>
      <c r="AI1269" s="25"/>
      <c r="AJ1269" s="25"/>
      <c r="AK1269" s="25"/>
      <c r="AL1269" s="25"/>
      <c r="AM1269" s="25"/>
      <c r="AN1269" s="25"/>
      <c r="AO1269" s="25"/>
      <c r="AP1269" s="25"/>
      <c r="AQ1269" s="37"/>
      <c r="AR1269" s="25"/>
      <c r="AS1269" s="25"/>
      <c r="AW1269" s="25"/>
      <c r="AX1269" s="37"/>
    </row>
    <row r="1270" spans="1:50" s="27" customFormat="1">
      <c r="A1270" s="43"/>
      <c r="B1270" s="25"/>
      <c r="C1270" s="43"/>
      <c r="D1270" s="43"/>
      <c r="E1270" s="43"/>
      <c r="F1270" s="43"/>
      <c r="G1270" s="25"/>
      <c r="H1270" s="25"/>
      <c r="I1270" s="12"/>
      <c r="J1270" s="43"/>
      <c r="K1270" s="31"/>
      <c r="L1270" s="31"/>
      <c r="M1270" s="31"/>
      <c r="N1270" s="43"/>
      <c r="O1270" s="43"/>
      <c r="P1270" s="43"/>
      <c r="Q1270" s="43"/>
      <c r="R1270" s="43"/>
      <c r="S1270" s="43"/>
      <c r="T1270" s="31"/>
      <c r="U1270" s="43"/>
      <c r="V1270" s="25"/>
      <c r="W1270" s="25"/>
      <c r="X1270" s="25"/>
      <c r="Y1270" s="25"/>
      <c r="Z1270" s="25"/>
      <c r="AA1270" s="25"/>
      <c r="AB1270" s="25"/>
      <c r="AC1270" s="37"/>
      <c r="AD1270" s="25"/>
      <c r="AE1270" s="25"/>
      <c r="AF1270" s="25"/>
      <c r="AG1270" s="25"/>
      <c r="AH1270" s="25"/>
      <c r="AI1270" s="25"/>
      <c r="AJ1270" s="25"/>
      <c r="AK1270" s="25"/>
      <c r="AL1270" s="25"/>
      <c r="AM1270" s="25"/>
      <c r="AN1270" s="25"/>
      <c r="AO1270" s="25"/>
      <c r="AP1270" s="25"/>
      <c r="AQ1270" s="37"/>
      <c r="AR1270" s="25"/>
      <c r="AS1270" s="25"/>
      <c r="AW1270" s="25"/>
      <c r="AX1270" s="37"/>
    </row>
    <row r="1271" spans="1:50" s="27" customFormat="1">
      <c r="A1271" s="43"/>
      <c r="B1271" s="25"/>
      <c r="C1271" s="43"/>
      <c r="D1271" s="43"/>
      <c r="E1271" s="43"/>
      <c r="F1271" s="43"/>
      <c r="G1271" s="25"/>
      <c r="H1271" s="25"/>
      <c r="I1271" s="12"/>
      <c r="J1271" s="43"/>
      <c r="K1271" s="31"/>
      <c r="L1271" s="31"/>
      <c r="M1271" s="31"/>
      <c r="N1271" s="43"/>
      <c r="O1271" s="43"/>
      <c r="P1271" s="43"/>
      <c r="Q1271" s="43"/>
      <c r="R1271" s="43"/>
      <c r="S1271" s="43"/>
      <c r="T1271" s="31"/>
      <c r="U1271" s="43"/>
      <c r="V1271" s="25"/>
      <c r="W1271" s="25"/>
      <c r="X1271" s="25"/>
      <c r="Y1271" s="25"/>
      <c r="Z1271" s="25"/>
      <c r="AA1271" s="25"/>
      <c r="AB1271" s="25"/>
      <c r="AC1271" s="37"/>
      <c r="AD1271" s="25"/>
      <c r="AE1271" s="25"/>
      <c r="AF1271" s="25"/>
      <c r="AG1271" s="25"/>
      <c r="AH1271" s="25"/>
      <c r="AI1271" s="25"/>
      <c r="AJ1271" s="25"/>
      <c r="AK1271" s="25"/>
      <c r="AL1271" s="25"/>
      <c r="AM1271" s="25"/>
      <c r="AN1271" s="25"/>
      <c r="AO1271" s="25"/>
      <c r="AP1271" s="25"/>
      <c r="AQ1271" s="37"/>
      <c r="AR1271" s="25"/>
      <c r="AS1271" s="25"/>
      <c r="AW1271" s="25"/>
      <c r="AX1271" s="37"/>
    </row>
    <row r="1272" spans="1:50" s="27" customFormat="1">
      <c r="A1272" s="43"/>
      <c r="B1272" s="25"/>
      <c r="C1272" s="43"/>
      <c r="D1272" s="43"/>
      <c r="E1272" s="43"/>
      <c r="F1272" s="43"/>
      <c r="G1272" s="25"/>
      <c r="H1272" s="25"/>
      <c r="I1272" s="12"/>
      <c r="J1272" s="43"/>
      <c r="K1272" s="31"/>
      <c r="L1272" s="31"/>
      <c r="M1272" s="31"/>
      <c r="N1272" s="43"/>
      <c r="O1272" s="43"/>
      <c r="P1272" s="43"/>
      <c r="Q1272" s="43"/>
      <c r="R1272" s="43"/>
      <c r="S1272" s="43"/>
      <c r="T1272" s="31"/>
      <c r="U1272" s="43"/>
      <c r="V1272" s="25"/>
      <c r="W1272" s="25"/>
      <c r="X1272" s="25"/>
      <c r="Y1272" s="25"/>
      <c r="Z1272" s="25"/>
      <c r="AA1272" s="25"/>
      <c r="AB1272" s="25"/>
      <c r="AC1272" s="37"/>
      <c r="AD1272" s="25"/>
      <c r="AE1272" s="25"/>
      <c r="AF1272" s="25"/>
      <c r="AG1272" s="25"/>
      <c r="AH1272" s="25"/>
      <c r="AI1272" s="25"/>
      <c r="AJ1272" s="25"/>
      <c r="AK1272" s="25"/>
      <c r="AL1272" s="25"/>
      <c r="AM1272" s="25"/>
      <c r="AN1272" s="25"/>
      <c r="AO1272" s="25"/>
      <c r="AP1272" s="25"/>
      <c r="AQ1272" s="37"/>
      <c r="AR1272" s="25"/>
      <c r="AS1272" s="25"/>
      <c r="AW1272" s="25"/>
      <c r="AX1272" s="37"/>
    </row>
    <row r="1273" spans="1:50" s="27" customFormat="1">
      <c r="A1273" s="43"/>
      <c r="B1273" s="25"/>
      <c r="C1273" s="43"/>
      <c r="D1273" s="43"/>
      <c r="E1273" s="43"/>
      <c r="F1273" s="43"/>
      <c r="G1273" s="25"/>
      <c r="H1273" s="25"/>
      <c r="I1273" s="12"/>
      <c r="J1273" s="43"/>
      <c r="K1273" s="31"/>
      <c r="L1273" s="31"/>
      <c r="M1273" s="31"/>
      <c r="N1273" s="43"/>
      <c r="O1273" s="43"/>
      <c r="P1273" s="43"/>
      <c r="Q1273" s="43"/>
      <c r="R1273" s="43"/>
      <c r="S1273" s="43"/>
      <c r="T1273" s="31"/>
      <c r="U1273" s="43"/>
      <c r="V1273" s="25"/>
      <c r="W1273" s="25"/>
      <c r="X1273" s="25"/>
      <c r="Y1273" s="25"/>
      <c r="Z1273" s="25"/>
      <c r="AA1273" s="25"/>
      <c r="AB1273" s="25"/>
      <c r="AC1273" s="37"/>
      <c r="AD1273" s="25"/>
      <c r="AE1273" s="25"/>
      <c r="AF1273" s="25"/>
      <c r="AG1273" s="25"/>
      <c r="AH1273" s="25"/>
      <c r="AI1273" s="25"/>
      <c r="AJ1273" s="25"/>
      <c r="AK1273" s="25"/>
      <c r="AL1273" s="25"/>
      <c r="AM1273" s="25"/>
      <c r="AN1273" s="25"/>
      <c r="AO1273" s="25"/>
      <c r="AP1273" s="25"/>
      <c r="AQ1273" s="37"/>
      <c r="AR1273" s="25"/>
      <c r="AS1273" s="25"/>
      <c r="AW1273" s="25"/>
      <c r="AX1273" s="37"/>
    </row>
    <row r="1274" spans="1:50" s="27" customFormat="1">
      <c r="A1274" s="43"/>
      <c r="B1274" s="25"/>
      <c r="C1274" s="43"/>
      <c r="D1274" s="43"/>
      <c r="E1274" s="43"/>
      <c r="F1274" s="43"/>
      <c r="G1274" s="25"/>
      <c r="H1274" s="25"/>
      <c r="I1274" s="12"/>
      <c r="J1274" s="43"/>
      <c r="K1274" s="31"/>
      <c r="L1274" s="31"/>
      <c r="M1274" s="31"/>
      <c r="N1274" s="43"/>
      <c r="O1274" s="43"/>
      <c r="P1274" s="43"/>
      <c r="Q1274" s="43"/>
      <c r="R1274" s="43"/>
      <c r="S1274" s="43"/>
      <c r="T1274" s="31"/>
      <c r="U1274" s="43"/>
      <c r="V1274" s="25"/>
      <c r="W1274" s="25"/>
      <c r="X1274" s="25"/>
      <c r="Y1274" s="25"/>
      <c r="Z1274" s="25"/>
      <c r="AA1274" s="25"/>
      <c r="AB1274" s="25"/>
      <c r="AC1274" s="37"/>
      <c r="AD1274" s="25"/>
      <c r="AE1274" s="25"/>
      <c r="AF1274" s="25"/>
      <c r="AG1274" s="25"/>
      <c r="AH1274" s="25"/>
      <c r="AI1274" s="25"/>
      <c r="AJ1274" s="25"/>
      <c r="AK1274" s="25"/>
      <c r="AL1274" s="25"/>
      <c r="AM1274" s="25"/>
      <c r="AN1274" s="25"/>
      <c r="AO1274" s="25"/>
      <c r="AP1274" s="25"/>
      <c r="AQ1274" s="37"/>
      <c r="AR1274" s="25"/>
      <c r="AS1274" s="25"/>
      <c r="AW1274" s="25"/>
      <c r="AX1274" s="37"/>
    </row>
    <row r="1275" spans="1:50" s="27" customFormat="1">
      <c r="A1275" s="43"/>
      <c r="B1275" s="25"/>
      <c r="C1275" s="43"/>
      <c r="D1275" s="43"/>
      <c r="E1275" s="43"/>
      <c r="F1275" s="43"/>
      <c r="G1275" s="25"/>
      <c r="H1275" s="25"/>
      <c r="I1275" s="12"/>
      <c r="J1275" s="43"/>
      <c r="K1275" s="31"/>
      <c r="L1275" s="31"/>
      <c r="M1275" s="31"/>
      <c r="N1275" s="43"/>
      <c r="O1275" s="43"/>
      <c r="P1275" s="43"/>
      <c r="Q1275" s="43"/>
      <c r="R1275" s="43"/>
      <c r="S1275" s="43"/>
      <c r="T1275" s="31"/>
      <c r="U1275" s="43"/>
      <c r="V1275" s="25"/>
      <c r="W1275" s="25"/>
      <c r="X1275" s="25"/>
      <c r="Y1275" s="25"/>
      <c r="Z1275" s="25"/>
      <c r="AA1275" s="25"/>
      <c r="AB1275" s="25"/>
      <c r="AC1275" s="37"/>
      <c r="AD1275" s="25"/>
      <c r="AE1275" s="25"/>
      <c r="AF1275" s="25"/>
      <c r="AG1275" s="25"/>
      <c r="AH1275" s="25"/>
      <c r="AI1275" s="25"/>
      <c r="AJ1275" s="25"/>
      <c r="AK1275" s="25"/>
      <c r="AL1275" s="25"/>
      <c r="AM1275" s="25"/>
      <c r="AN1275" s="25"/>
      <c r="AO1275" s="25"/>
      <c r="AP1275" s="25"/>
      <c r="AQ1275" s="37"/>
      <c r="AR1275" s="25"/>
      <c r="AS1275" s="25"/>
      <c r="AW1275" s="25"/>
      <c r="AX1275" s="37"/>
    </row>
    <row r="1276" spans="1:50" s="27" customFormat="1">
      <c r="A1276" s="43"/>
      <c r="B1276" s="25"/>
      <c r="C1276" s="43"/>
      <c r="D1276" s="43"/>
      <c r="E1276" s="43"/>
      <c r="F1276" s="43"/>
      <c r="G1276" s="25"/>
      <c r="H1276" s="25"/>
      <c r="I1276" s="12"/>
      <c r="J1276" s="43"/>
      <c r="K1276" s="31"/>
      <c r="L1276" s="31"/>
      <c r="M1276" s="31"/>
      <c r="N1276" s="43"/>
      <c r="O1276" s="43"/>
      <c r="P1276" s="43"/>
      <c r="Q1276" s="43"/>
      <c r="R1276" s="43"/>
      <c r="S1276" s="43"/>
      <c r="T1276" s="31"/>
      <c r="U1276" s="43"/>
      <c r="V1276" s="25"/>
      <c r="W1276" s="25"/>
      <c r="X1276" s="25"/>
      <c r="Y1276" s="25"/>
      <c r="Z1276" s="25"/>
      <c r="AA1276" s="25"/>
      <c r="AB1276" s="25"/>
      <c r="AC1276" s="37"/>
      <c r="AD1276" s="25"/>
      <c r="AE1276" s="25"/>
      <c r="AF1276" s="25"/>
      <c r="AG1276" s="25"/>
      <c r="AH1276" s="25"/>
      <c r="AI1276" s="25"/>
      <c r="AJ1276" s="25"/>
      <c r="AK1276" s="25"/>
      <c r="AL1276" s="25"/>
      <c r="AM1276" s="25"/>
      <c r="AN1276" s="25"/>
      <c r="AO1276" s="25"/>
      <c r="AP1276" s="25"/>
      <c r="AQ1276" s="37"/>
      <c r="AR1276" s="25"/>
      <c r="AS1276" s="25"/>
      <c r="AW1276" s="25"/>
      <c r="AX1276" s="37"/>
    </row>
    <row r="1277" spans="1:50" s="27" customFormat="1">
      <c r="A1277" s="43"/>
      <c r="B1277" s="25"/>
      <c r="C1277" s="43"/>
      <c r="D1277" s="43"/>
      <c r="E1277" s="43"/>
      <c r="F1277" s="43"/>
      <c r="G1277" s="25"/>
      <c r="H1277" s="25"/>
      <c r="I1277" s="12"/>
      <c r="J1277" s="43"/>
      <c r="K1277" s="31"/>
      <c r="L1277" s="31"/>
      <c r="M1277" s="31"/>
      <c r="N1277" s="43"/>
      <c r="O1277" s="43"/>
      <c r="P1277" s="43"/>
      <c r="Q1277" s="43"/>
      <c r="R1277" s="43"/>
      <c r="S1277" s="43"/>
      <c r="T1277" s="31"/>
      <c r="U1277" s="43"/>
      <c r="V1277" s="25"/>
      <c r="W1277" s="25"/>
      <c r="X1277" s="25"/>
      <c r="Y1277" s="25"/>
      <c r="Z1277" s="25"/>
      <c r="AA1277" s="25"/>
      <c r="AB1277" s="25"/>
      <c r="AC1277" s="37"/>
      <c r="AD1277" s="25"/>
      <c r="AE1277" s="25"/>
      <c r="AF1277" s="25"/>
      <c r="AG1277" s="25"/>
      <c r="AH1277" s="25"/>
      <c r="AI1277" s="25"/>
      <c r="AJ1277" s="25"/>
      <c r="AK1277" s="25"/>
      <c r="AL1277" s="25"/>
      <c r="AM1277" s="25"/>
      <c r="AN1277" s="25"/>
      <c r="AO1277" s="25"/>
      <c r="AP1277" s="25"/>
      <c r="AQ1277" s="37"/>
      <c r="AR1277" s="25"/>
      <c r="AS1277" s="25"/>
      <c r="AW1277" s="25"/>
      <c r="AX1277" s="37"/>
    </row>
    <row r="1278" spans="1:50" s="27" customFormat="1">
      <c r="A1278" s="43"/>
      <c r="B1278" s="25"/>
      <c r="C1278" s="43"/>
      <c r="D1278" s="43"/>
      <c r="E1278" s="43"/>
      <c r="F1278" s="43"/>
      <c r="G1278" s="25"/>
      <c r="H1278" s="25"/>
      <c r="I1278" s="12"/>
      <c r="J1278" s="43"/>
      <c r="K1278" s="31"/>
      <c r="L1278" s="31"/>
      <c r="M1278" s="31"/>
      <c r="N1278" s="43"/>
      <c r="O1278" s="43"/>
      <c r="P1278" s="43"/>
      <c r="Q1278" s="43"/>
      <c r="R1278" s="43"/>
      <c r="S1278" s="43"/>
      <c r="T1278" s="31"/>
      <c r="U1278" s="43"/>
      <c r="V1278" s="25"/>
      <c r="W1278" s="25"/>
      <c r="X1278" s="25"/>
      <c r="Y1278" s="25"/>
      <c r="Z1278" s="25"/>
      <c r="AA1278" s="25"/>
      <c r="AB1278" s="25"/>
      <c r="AC1278" s="37"/>
      <c r="AD1278" s="25"/>
      <c r="AE1278" s="25"/>
      <c r="AF1278" s="25"/>
      <c r="AG1278" s="25"/>
      <c r="AH1278" s="25"/>
      <c r="AI1278" s="25"/>
      <c r="AJ1278" s="25"/>
      <c r="AK1278" s="25"/>
      <c r="AL1278" s="25"/>
      <c r="AM1278" s="25"/>
      <c r="AN1278" s="25"/>
      <c r="AO1278" s="25"/>
      <c r="AP1278" s="25"/>
      <c r="AQ1278" s="37"/>
      <c r="AR1278" s="25"/>
      <c r="AS1278" s="25"/>
      <c r="AW1278" s="25"/>
      <c r="AX1278" s="37"/>
    </row>
    <row r="1279" spans="1:50" s="27" customFormat="1">
      <c r="A1279" s="43"/>
      <c r="B1279" s="25"/>
      <c r="C1279" s="43"/>
      <c r="D1279" s="43"/>
      <c r="E1279" s="43"/>
      <c r="F1279" s="43"/>
      <c r="G1279" s="25"/>
      <c r="H1279" s="25"/>
      <c r="I1279" s="12"/>
      <c r="J1279" s="43"/>
      <c r="K1279" s="31"/>
      <c r="L1279" s="31"/>
      <c r="M1279" s="31"/>
      <c r="N1279" s="43"/>
      <c r="O1279" s="43"/>
      <c r="P1279" s="43"/>
      <c r="Q1279" s="43"/>
      <c r="R1279" s="43"/>
      <c r="S1279" s="43"/>
      <c r="T1279" s="31"/>
      <c r="U1279" s="43"/>
      <c r="V1279" s="25"/>
      <c r="W1279" s="25"/>
      <c r="X1279" s="25"/>
      <c r="Y1279" s="25"/>
      <c r="Z1279" s="25"/>
      <c r="AA1279" s="25"/>
      <c r="AB1279" s="25"/>
      <c r="AC1279" s="37"/>
      <c r="AD1279" s="25"/>
      <c r="AE1279" s="25"/>
      <c r="AF1279" s="25"/>
      <c r="AG1279" s="25"/>
      <c r="AH1279" s="25"/>
      <c r="AI1279" s="25"/>
      <c r="AJ1279" s="25"/>
      <c r="AK1279" s="25"/>
      <c r="AL1279" s="25"/>
      <c r="AM1279" s="25"/>
      <c r="AN1279" s="25"/>
      <c r="AO1279" s="25"/>
      <c r="AP1279" s="25"/>
      <c r="AQ1279" s="37"/>
      <c r="AR1279" s="25"/>
      <c r="AS1279" s="25"/>
      <c r="AW1279" s="25"/>
      <c r="AX1279" s="37"/>
    </row>
    <row r="1280" spans="1:50" s="27" customFormat="1">
      <c r="A1280" s="43"/>
      <c r="B1280" s="25"/>
      <c r="C1280" s="43"/>
      <c r="D1280" s="43"/>
      <c r="E1280" s="43"/>
      <c r="F1280" s="43"/>
      <c r="G1280" s="25"/>
      <c r="H1280" s="25"/>
      <c r="I1280" s="12"/>
      <c r="J1280" s="43"/>
      <c r="K1280" s="31"/>
      <c r="L1280" s="31"/>
      <c r="M1280" s="31"/>
      <c r="N1280" s="43"/>
      <c r="O1280" s="43"/>
      <c r="P1280" s="43"/>
      <c r="Q1280" s="43"/>
      <c r="R1280" s="43"/>
      <c r="S1280" s="43"/>
      <c r="T1280" s="31"/>
      <c r="U1280" s="43"/>
      <c r="V1280" s="25"/>
      <c r="W1280" s="25"/>
      <c r="X1280" s="25"/>
      <c r="Y1280" s="25"/>
      <c r="Z1280" s="25"/>
      <c r="AA1280" s="25"/>
      <c r="AB1280" s="25"/>
      <c r="AC1280" s="37"/>
      <c r="AD1280" s="25"/>
      <c r="AE1280" s="25"/>
      <c r="AF1280" s="25"/>
      <c r="AG1280" s="25"/>
      <c r="AH1280" s="25"/>
      <c r="AI1280" s="25"/>
      <c r="AJ1280" s="25"/>
      <c r="AK1280" s="25"/>
      <c r="AL1280" s="25"/>
      <c r="AM1280" s="25"/>
      <c r="AN1280" s="25"/>
      <c r="AO1280" s="25"/>
      <c r="AP1280" s="25"/>
      <c r="AQ1280" s="37"/>
      <c r="AR1280" s="25"/>
      <c r="AS1280" s="25"/>
      <c r="AW1280" s="25"/>
      <c r="AX1280" s="37"/>
    </row>
    <row r="1281" spans="1:50" s="27" customFormat="1">
      <c r="A1281" s="43"/>
      <c r="B1281" s="25"/>
      <c r="C1281" s="43"/>
      <c r="D1281" s="43"/>
      <c r="E1281" s="43"/>
      <c r="F1281" s="43"/>
      <c r="G1281" s="25"/>
      <c r="H1281" s="25"/>
      <c r="I1281" s="12"/>
      <c r="J1281" s="43"/>
      <c r="K1281" s="31"/>
      <c r="L1281" s="31"/>
      <c r="M1281" s="31"/>
      <c r="N1281" s="43"/>
      <c r="O1281" s="43"/>
      <c r="P1281" s="43"/>
      <c r="Q1281" s="43"/>
      <c r="R1281" s="43"/>
      <c r="S1281" s="43"/>
      <c r="T1281" s="31"/>
      <c r="U1281" s="43"/>
      <c r="V1281" s="25"/>
      <c r="W1281" s="25"/>
      <c r="X1281" s="25"/>
      <c r="Y1281" s="25"/>
      <c r="Z1281" s="25"/>
      <c r="AA1281" s="25"/>
      <c r="AB1281" s="25"/>
      <c r="AC1281" s="37"/>
      <c r="AD1281" s="25"/>
      <c r="AE1281" s="25"/>
      <c r="AF1281" s="25"/>
      <c r="AG1281" s="25"/>
      <c r="AH1281" s="25"/>
      <c r="AI1281" s="25"/>
      <c r="AJ1281" s="25"/>
      <c r="AK1281" s="25"/>
      <c r="AL1281" s="25"/>
      <c r="AM1281" s="25"/>
      <c r="AN1281" s="25"/>
      <c r="AO1281" s="25"/>
      <c r="AP1281" s="25"/>
      <c r="AQ1281" s="37"/>
      <c r="AR1281" s="25"/>
      <c r="AS1281" s="25"/>
      <c r="AW1281" s="25"/>
      <c r="AX1281" s="37"/>
    </row>
    <row r="1282" spans="1:50" s="27" customFormat="1">
      <c r="A1282" s="43"/>
      <c r="B1282" s="25"/>
      <c r="C1282" s="43"/>
      <c r="D1282" s="43"/>
      <c r="E1282" s="43"/>
      <c r="F1282" s="43"/>
      <c r="G1282" s="25"/>
      <c r="H1282" s="25"/>
      <c r="I1282" s="12"/>
      <c r="J1282" s="43"/>
      <c r="K1282" s="31"/>
      <c r="L1282" s="31"/>
      <c r="M1282" s="31"/>
      <c r="N1282" s="43"/>
      <c r="O1282" s="43"/>
      <c r="P1282" s="43"/>
      <c r="Q1282" s="43"/>
      <c r="R1282" s="43"/>
      <c r="S1282" s="43"/>
      <c r="T1282" s="31"/>
      <c r="U1282" s="43"/>
      <c r="V1282" s="25"/>
      <c r="W1282" s="25"/>
      <c r="X1282" s="25"/>
      <c r="Y1282" s="25"/>
      <c r="Z1282" s="25"/>
      <c r="AA1282" s="25"/>
      <c r="AB1282" s="25"/>
      <c r="AC1282" s="37"/>
      <c r="AD1282" s="25"/>
      <c r="AE1282" s="25"/>
      <c r="AF1282" s="25"/>
      <c r="AG1282" s="25"/>
      <c r="AH1282" s="25"/>
      <c r="AI1282" s="25"/>
      <c r="AJ1282" s="25"/>
      <c r="AK1282" s="25"/>
      <c r="AL1282" s="25"/>
      <c r="AM1282" s="25"/>
      <c r="AN1282" s="25"/>
      <c r="AO1282" s="25"/>
      <c r="AP1282" s="25"/>
      <c r="AQ1282" s="37"/>
      <c r="AR1282" s="25"/>
      <c r="AS1282" s="25"/>
      <c r="AW1282" s="25"/>
      <c r="AX1282" s="37"/>
    </row>
    <row r="1283" spans="1:50" s="27" customFormat="1">
      <c r="A1283" s="43"/>
      <c r="B1283" s="25"/>
      <c r="C1283" s="43"/>
      <c r="D1283" s="43"/>
      <c r="E1283" s="43"/>
      <c r="F1283" s="43"/>
      <c r="G1283" s="25"/>
      <c r="H1283" s="25"/>
      <c r="I1283" s="12"/>
      <c r="J1283" s="43"/>
      <c r="K1283" s="31"/>
      <c r="L1283" s="31"/>
      <c r="M1283" s="31"/>
      <c r="N1283" s="43"/>
      <c r="O1283" s="43"/>
      <c r="P1283" s="43"/>
      <c r="Q1283" s="43"/>
      <c r="R1283" s="43"/>
      <c r="S1283" s="43"/>
      <c r="T1283" s="31"/>
      <c r="U1283" s="43"/>
      <c r="V1283" s="25"/>
      <c r="W1283" s="25"/>
      <c r="X1283" s="25"/>
      <c r="Y1283" s="25"/>
      <c r="Z1283" s="25"/>
      <c r="AA1283" s="25"/>
      <c r="AB1283" s="25"/>
      <c r="AC1283" s="37"/>
      <c r="AD1283" s="25"/>
      <c r="AE1283" s="25"/>
      <c r="AF1283" s="25"/>
      <c r="AG1283" s="25"/>
      <c r="AH1283" s="25"/>
      <c r="AI1283" s="25"/>
      <c r="AJ1283" s="25"/>
      <c r="AK1283" s="25"/>
      <c r="AL1283" s="25"/>
      <c r="AM1283" s="25"/>
      <c r="AN1283" s="25"/>
      <c r="AO1283" s="25"/>
      <c r="AP1283" s="25"/>
      <c r="AQ1283" s="37"/>
      <c r="AR1283" s="25"/>
      <c r="AS1283" s="25"/>
      <c r="AW1283" s="25"/>
      <c r="AX1283" s="37"/>
    </row>
    <row r="1284" spans="1:50" s="27" customFormat="1">
      <c r="A1284" s="43"/>
      <c r="B1284" s="25"/>
      <c r="C1284" s="43"/>
      <c r="D1284" s="43"/>
      <c r="E1284" s="43"/>
      <c r="F1284" s="43"/>
      <c r="G1284" s="25"/>
      <c r="H1284" s="25"/>
      <c r="I1284" s="12"/>
      <c r="J1284" s="43"/>
      <c r="K1284" s="31"/>
      <c r="L1284" s="31"/>
      <c r="M1284" s="31"/>
      <c r="N1284" s="43"/>
      <c r="O1284" s="43"/>
      <c r="P1284" s="43"/>
      <c r="Q1284" s="43"/>
      <c r="R1284" s="43"/>
      <c r="S1284" s="43"/>
      <c r="T1284" s="31"/>
      <c r="U1284" s="43"/>
      <c r="V1284" s="25"/>
      <c r="W1284" s="25"/>
      <c r="X1284" s="25"/>
      <c r="Y1284" s="25"/>
      <c r="Z1284" s="25"/>
      <c r="AA1284" s="25"/>
      <c r="AB1284" s="25"/>
      <c r="AC1284" s="37"/>
      <c r="AD1284" s="25"/>
      <c r="AE1284" s="25"/>
      <c r="AF1284" s="25"/>
      <c r="AG1284" s="25"/>
      <c r="AH1284" s="25"/>
      <c r="AI1284" s="25"/>
      <c r="AJ1284" s="25"/>
      <c r="AK1284" s="25"/>
      <c r="AL1284" s="25"/>
      <c r="AM1284" s="25"/>
      <c r="AN1284" s="25"/>
      <c r="AO1284" s="25"/>
      <c r="AP1284" s="25"/>
      <c r="AQ1284" s="37"/>
      <c r="AR1284" s="25"/>
      <c r="AS1284" s="25"/>
      <c r="AW1284" s="25"/>
      <c r="AX1284" s="37"/>
    </row>
    <row r="1285" spans="1:50" s="27" customFormat="1">
      <c r="A1285" s="43"/>
      <c r="B1285" s="25"/>
      <c r="C1285" s="43"/>
      <c r="D1285" s="43"/>
      <c r="E1285" s="43"/>
      <c r="F1285" s="43"/>
      <c r="G1285" s="25"/>
      <c r="H1285" s="25"/>
      <c r="I1285" s="12"/>
      <c r="J1285" s="43"/>
      <c r="K1285" s="31"/>
      <c r="L1285" s="31"/>
      <c r="M1285" s="31"/>
      <c r="N1285" s="43"/>
      <c r="O1285" s="43"/>
      <c r="P1285" s="43"/>
      <c r="Q1285" s="43"/>
      <c r="R1285" s="43"/>
      <c r="S1285" s="43"/>
      <c r="T1285" s="31"/>
      <c r="U1285" s="43"/>
      <c r="V1285" s="25"/>
      <c r="W1285" s="25"/>
      <c r="X1285" s="25"/>
      <c r="Y1285" s="25"/>
      <c r="Z1285" s="25"/>
      <c r="AA1285" s="25"/>
      <c r="AB1285" s="25"/>
      <c r="AC1285" s="37"/>
      <c r="AD1285" s="25"/>
      <c r="AE1285" s="25"/>
      <c r="AF1285" s="25"/>
      <c r="AG1285" s="25"/>
      <c r="AH1285" s="25"/>
      <c r="AI1285" s="25"/>
      <c r="AJ1285" s="25"/>
      <c r="AK1285" s="25"/>
      <c r="AL1285" s="25"/>
      <c r="AM1285" s="25"/>
      <c r="AN1285" s="25"/>
      <c r="AO1285" s="25"/>
      <c r="AP1285" s="25"/>
      <c r="AQ1285" s="37"/>
      <c r="AR1285" s="25"/>
      <c r="AS1285" s="25"/>
      <c r="AW1285" s="25"/>
      <c r="AX1285" s="37"/>
    </row>
    <row r="1286" spans="1:50" s="27" customFormat="1">
      <c r="A1286" s="43"/>
      <c r="B1286" s="25"/>
      <c r="C1286" s="43"/>
      <c r="D1286" s="43"/>
      <c r="E1286" s="43"/>
      <c r="F1286" s="43"/>
      <c r="G1286" s="25"/>
      <c r="H1286" s="25"/>
      <c r="I1286" s="12"/>
      <c r="J1286" s="43"/>
      <c r="K1286" s="31"/>
      <c r="L1286" s="31"/>
      <c r="M1286" s="31"/>
      <c r="N1286" s="43"/>
      <c r="O1286" s="43"/>
      <c r="P1286" s="43"/>
      <c r="Q1286" s="43"/>
      <c r="R1286" s="43"/>
      <c r="S1286" s="43"/>
      <c r="T1286" s="31"/>
      <c r="U1286" s="43"/>
      <c r="V1286" s="25"/>
      <c r="W1286" s="25"/>
      <c r="X1286" s="25"/>
      <c r="Y1286" s="25"/>
      <c r="Z1286" s="25"/>
      <c r="AA1286" s="25"/>
      <c r="AB1286" s="25"/>
      <c r="AC1286" s="37"/>
      <c r="AD1286" s="25"/>
      <c r="AE1286" s="25"/>
      <c r="AF1286" s="25"/>
      <c r="AG1286" s="25"/>
      <c r="AH1286" s="25"/>
      <c r="AI1286" s="25"/>
      <c r="AJ1286" s="25"/>
      <c r="AK1286" s="25"/>
      <c r="AL1286" s="25"/>
      <c r="AM1286" s="25"/>
      <c r="AN1286" s="25"/>
      <c r="AO1286" s="25"/>
      <c r="AP1286" s="25"/>
      <c r="AQ1286" s="37"/>
      <c r="AR1286" s="25"/>
      <c r="AS1286" s="25"/>
      <c r="AW1286" s="25"/>
      <c r="AX1286" s="37"/>
    </row>
    <row r="1287" spans="1:50" s="27" customFormat="1">
      <c r="A1287" s="43"/>
      <c r="B1287" s="25"/>
      <c r="C1287" s="43"/>
      <c r="D1287" s="43"/>
      <c r="E1287" s="43"/>
      <c r="F1287" s="43"/>
      <c r="G1287" s="25"/>
      <c r="H1287" s="25"/>
      <c r="I1287" s="12"/>
      <c r="J1287" s="43"/>
      <c r="K1287" s="31"/>
      <c r="L1287" s="31"/>
      <c r="M1287" s="31"/>
      <c r="N1287" s="43"/>
      <c r="O1287" s="43"/>
      <c r="P1287" s="43"/>
      <c r="Q1287" s="43"/>
      <c r="R1287" s="43"/>
      <c r="S1287" s="43"/>
      <c r="T1287" s="31"/>
      <c r="U1287" s="43"/>
      <c r="V1287" s="25"/>
      <c r="W1287" s="25"/>
      <c r="X1287" s="25"/>
      <c r="Y1287" s="25"/>
      <c r="Z1287" s="25"/>
      <c r="AA1287" s="25"/>
      <c r="AB1287" s="25"/>
      <c r="AC1287" s="37"/>
      <c r="AD1287" s="25"/>
      <c r="AE1287" s="25"/>
      <c r="AF1287" s="25"/>
      <c r="AG1287" s="25"/>
      <c r="AH1287" s="25"/>
      <c r="AI1287" s="25"/>
      <c r="AJ1287" s="25"/>
      <c r="AK1287" s="25"/>
      <c r="AL1287" s="25"/>
      <c r="AM1287" s="25"/>
      <c r="AN1287" s="25"/>
      <c r="AO1287" s="25"/>
      <c r="AP1287" s="25"/>
      <c r="AQ1287" s="37"/>
      <c r="AR1287" s="25"/>
      <c r="AS1287" s="25"/>
      <c r="AW1287" s="25"/>
      <c r="AX1287" s="37"/>
    </row>
    <row r="1288" spans="1:50" s="27" customFormat="1">
      <c r="A1288" s="43"/>
      <c r="B1288" s="25"/>
      <c r="C1288" s="43"/>
      <c r="D1288" s="43"/>
      <c r="E1288" s="43"/>
      <c r="F1288" s="43"/>
      <c r="G1288" s="25"/>
      <c r="H1288" s="25"/>
      <c r="I1288" s="12"/>
      <c r="J1288" s="43"/>
      <c r="K1288" s="31"/>
      <c r="L1288" s="31"/>
      <c r="M1288" s="31"/>
      <c r="N1288" s="43"/>
      <c r="O1288" s="43"/>
      <c r="P1288" s="43"/>
      <c r="Q1288" s="43"/>
      <c r="R1288" s="43"/>
      <c r="S1288" s="43"/>
      <c r="T1288" s="31"/>
      <c r="U1288" s="43"/>
      <c r="V1288" s="25"/>
      <c r="W1288" s="25"/>
      <c r="X1288" s="25"/>
      <c r="Y1288" s="25"/>
      <c r="Z1288" s="25"/>
      <c r="AA1288" s="25"/>
      <c r="AB1288" s="25"/>
      <c r="AC1288" s="37"/>
      <c r="AD1288" s="25"/>
      <c r="AE1288" s="25"/>
      <c r="AF1288" s="25"/>
      <c r="AG1288" s="25"/>
      <c r="AH1288" s="25"/>
      <c r="AI1288" s="25"/>
      <c r="AJ1288" s="25"/>
      <c r="AK1288" s="25"/>
      <c r="AL1288" s="25"/>
      <c r="AM1288" s="25"/>
      <c r="AN1288" s="25"/>
      <c r="AO1288" s="25"/>
      <c r="AP1288" s="25"/>
      <c r="AQ1288" s="37"/>
      <c r="AR1288" s="25"/>
      <c r="AS1288" s="25"/>
      <c r="AW1288" s="25"/>
      <c r="AX1288" s="37"/>
    </row>
    <row r="1289" spans="1:50" s="27" customFormat="1">
      <c r="A1289" s="43"/>
      <c r="B1289" s="25"/>
      <c r="C1289" s="43"/>
      <c r="D1289" s="43"/>
      <c r="E1289" s="43"/>
      <c r="F1289" s="43"/>
      <c r="G1289" s="25"/>
      <c r="H1289" s="25"/>
      <c r="I1289" s="12"/>
      <c r="J1289" s="43"/>
      <c r="K1289" s="31"/>
      <c r="L1289" s="31"/>
      <c r="M1289" s="31"/>
      <c r="N1289" s="43"/>
      <c r="O1289" s="43"/>
      <c r="P1289" s="43"/>
      <c r="Q1289" s="43"/>
      <c r="R1289" s="43"/>
      <c r="S1289" s="43"/>
      <c r="T1289" s="31"/>
      <c r="U1289" s="43"/>
      <c r="V1289" s="25"/>
      <c r="W1289" s="25"/>
      <c r="X1289" s="25"/>
      <c r="Y1289" s="25"/>
      <c r="Z1289" s="25"/>
      <c r="AA1289" s="25"/>
      <c r="AB1289" s="25"/>
      <c r="AC1289" s="37"/>
      <c r="AD1289" s="25"/>
      <c r="AE1289" s="25"/>
      <c r="AF1289" s="25"/>
      <c r="AG1289" s="25"/>
      <c r="AH1289" s="25"/>
      <c r="AI1289" s="25"/>
      <c r="AJ1289" s="25"/>
      <c r="AK1289" s="25"/>
      <c r="AL1289" s="25"/>
      <c r="AM1289" s="25"/>
      <c r="AN1289" s="25"/>
      <c r="AO1289" s="25"/>
      <c r="AP1289" s="25"/>
      <c r="AQ1289" s="37"/>
      <c r="AR1289" s="25"/>
      <c r="AS1289" s="25"/>
      <c r="AW1289" s="25"/>
      <c r="AX1289" s="37"/>
    </row>
    <row r="1290" spans="1:50" s="27" customFormat="1">
      <c r="A1290" s="43"/>
      <c r="B1290" s="25"/>
      <c r="C1290" s="43"/>
      <c r="D1290" s="43"/>
      <c r="E1290" s="43"/>
      <c r="F1290" s="43"/>
      <c r="G1290" s="25"/>
      <c r="H1290" s="25"/>
      <c r="I1290" s="12"/>
      <c r="J1290" s="43"/>
      <c r="K1290" s="31"/>
      <c r="L1290" s="31"/>
      <c r="M1290" s="31"/>
      <c r="N1290" s="43"/>
      <c r="O1290" s="43"/>
      <c r="P1290" s="43"/>
      <c r="Q1290" s="43"/>
      <c r="R1290" s="43"/>
      <c r="S1290" s="43"/>
      <c r="T1290" s="31"/>
      <c r="U1290" s="43"/>
      <c r="V1290" s="25"/>
      <c r="W1290" s="25"/>
      <c r="X1290" s="25"/>
      <c r="Y1290" s="25"/>
      <c r="Z1290" s="25"/>
      <c r="AA1290" s="25"/>
      <c r="AB1290" s="25"/>
      <c r="AC1290" s="37"/>
      <c r="AD1290" s="25"/>
      <c r="AE1290" s="25"/>
      <c r="AF1290" s="25"/>
      <c r="AG1290" s="25"/>
      <c r="AH1290" s="25"/>
      <c r="AI1290" s="25"/>
      <c r="AJ1290" s="25"/>
      <c r="AK1290" s="25"/>
      <c r="AL1290" s="25"/>
      <c r="AM1290" s="25"/>
      <c r="AN1290" s="25"/>
      <c r="AO1290" s="25"/>
      <c r="AP1290" s="25"/>
      <c r="AQ1290" s="37"/>
      <c r="AR1290" s="25"/>
      <c r="AS1290" s="25"/>
      <c r="AW1290" s="25"/>
      <c r="AX1290" s="37"/>
    </row>
    <row r="1291" spans="1:50" s="27" customFormat="1">
      <c r="A1291" s="43"/>
      <c r="B1291" s="25"/>
      <c r="C1291" s="43"/>
      <c r="D1291" s="43"/>
      <c r="E1291" s="43"/>
      <c r="F1291" s="43"/>
      <c r="G1291" s="25"/>
      <c r="H1291" s="25"/>
      <c r="I1291" s="26"/>
      <c r="J1291" s="43"/>
      <c r="K1291" s="26"/>
      <c r="L1291" s="26"/>
      <c r="M1291" s="26"/>
      <c r="N1291" s="43"/>
      <c r="O1291" s="43"/>
      <c r="P1291" s="43"/>
      <c r="Q1291" s="43"/>
      <c r="R1291" s="43"/>
      <c r="S1291" s="43"/>
      <c r="T1291" s="31"/>
      <c r="U1291" s="43"/>
      <c r="V1291" s="25"/>
      <c r="W1291" s="25"/>
      <c r="X1291" s="25"/>
      <c r="Y1291" s="25"/>
      <c r="Z1291" s="25"/>
      <c r="AA1291" s="25"/>
      <c r="AB1291" s="25"/>
      <c r="AC1291" s="37"/>
      <c r="AD1291" s="25"/>
      <c r="AE1291" s="25"/>
      <c r="AF1291" s="25"/>
      <c r="AG1291" s="25"/>
      <c r="AH1291" s="25"/>
      <c r="AI1291" s="25"/>
      <c r="AJ1291" s="25"/>
      <c r="AK1291" s="25"/>
      <c r="AL1291" s="25"/>
      <c r="AM1291" s="25"/>
      <c r="AN1291" s="25"/>
      <c r="AO1291" s="25"/>
      <c r="AP1291" s="25"/>
      <c r="AQ1291" s="37"/>
      <c r="AR1291" s="25"/>
      <c r="AS1291" s="25"/>
      <c r="AW1291" s="25"/>
      <c r="AX1291" s="37"/>
    </row>
    <row r="1292" spans="1:50" s="27" customFormat="1">
      <c r="A1292" s="43"/>
      <c r="B1292" s="25"/>
      <c r="C1292" s="43"/>
      <c r="D1292" s="43"/>
      <c r="E1292" s="43"/>
      <c r="F1292" s="43"/>
      <c r="G1292" s="25"/>
      <c r="H1292" s="25"/>
      <c r="I1292" s="26"/>
      <c r="J1292" s="43"/>
      <c r="K1292" s="26"/>
      <c r="L1292" s="26"/>
      <c r="M1292" s="26"/>
      <c r="N1292" s="43"/>
      <c r="O1292" s="43"/>
      <c r="P1292" s="43"/>
      <c r="Q1292" s="43"/>
      <c r="R1292" s="43"/>
      <c r="S1292" s="43"/>
      <c r="T1292" s="31"/>
      <c r="U1292" s="43"/>
      <c r="V1292" s="25"/>
      <c r="W1292" s="25"/>
      <c r="X1292" s="25"/>
      <c r="Y1292" s="25"/>
      <c r="Z1292" s="25"/>
      <c r="AA1292" s="25"/>
      <c r="AB1292" s="25"/>
      <c r="AC1292" s="37"/>
      <c r="AD1292" s="25"/>
      <c r="AE1292" s="25"/>
      <c r="AF1292" s="25"/>
      <c r="AG1292" s="25"/>
      <c r="AH1292" s="25"/>
      <c r="AI1292" s="25"/>
      <c r="AJ1292" s="25"/>
      <c r="AK1292" s="25"/>
      <c r="AL1292" s="25"/>
      <c r="AM1292" s="25"/>
      <c r="AN1292" s="25"/>
      <c r="AO1292" s="25"/>
      <c r="AP1292" s="25"/>
      <c r="AQ1292" s="37"/>
      <c r="AR1292" s="25"/>
      <c r="AS1292" s="25"/>
      <c r="AW1292" s="25"/>
      <c r="AX1292" s="37"/>
    </row>
    <row r="1293" spans="1:50" s="27" customFormat="1">
      <c r="A1293" s="43"/>
      <c r="B1293" s="25"/>
      <c r="C1293" s="43"/>
      <c r="D1293" s="43"/>
      <c r="E1293" s="43"/>
      <c r="F1293" s="43"/>
      <c r="G1293" s="25"/>
      <c r="H1293" s="25"/>
      <c r="I1293" s="26"/>
      <c r="J1293" s="43"/>
      <c r="K1293" s="26"/>
      <c r="L1293" s="26"/>
      <c r="M1293" s="26"/>
      <c r="N1293" s="43"/>
      <c r="O1293" s="43"/>
      <c r="P1293" s="43"/>
      <c r="Q1293" s="43"/>
      <c r="R1293" s="43"/>
      <c r="S1293" s="43"/>
      <c r="T1293" s="31"/>
      <c r="U1293" s="43"/>
      <c r="V1293" s="25"/>
      <c r="W1293" s="25"/>
      <c r="X1293" s="25"/>
      <c r="Y1293" s="25"/>
      <c r="Z1293" s="25"/>
      <c r="AA1293" s="25"/>
      <c r="AB1293" s="25"/>
      <c r="AC1293" s="37"/>
      <c r="AD1293" s="25"/>
      <c r="AE1293" s="25"/>
      <c r="AF1293" s="25"/>
      <c r="AG1293" s="25"/>
      <c r="AH1293" s="25"/>
      <c r="AI1293" s="25"/>
      <c r="AJ1293" s="25"/>
      <c r="AK1293" s="25"/>
      <c r="AL1293" s="25"/>
      <c r="AM1293" s="25"/>
      <c r="AN1293" s="25"/>
      <c r="AO1293" s="25"/>
      <c r="AP1293" s="25"/>
      <c r="AQ1293" s="37"/>
      <c r="AR1293" s="25"/>
      <c r="AS1293" s="25"/>
      <c r="AW1293" s="25"/>
      <c r="AX1293" s="37"/>
    </row>
    <row r="1294" spans="1:50" s="27" customFormat="1">
      <c r="A1294" s="43"/>
      <c r="B1294" s="25"/>
      <c r="C1294" s="43"/>
      <c r="D1294" s="43"/>
      <c r="E1294" s="43"/>
      <c r="F1294" s="43"/>
      <c r="G1294" s="25"/>
      <c r="H1294" s="25"/>
      <c r="I1294" s="26"/>
      <c r="J1294" s="43"/>
      <c r="K1294" s="26"/>
      <c r="L1294" s="26"/>
      <c r="M1294" s="26"/>
      <c r="N1294" s="43"/>
      <c r="O1294" s="43"/>
      <c r="P1294" s="43"/>
      <c r="Q1294" s="43"/>
      <c r="R1294" s="43"/>
      <c r="S1294" s="43"/>
      <c r="T1294" s="31"/>
      <c r="U1294" s="43"/>
      <c r="V1294" s="25"/>
      <c r="W1294" s="25"/>
      <c r="X1294" s="25"/>
      <c r="Y1294" s="25"/>
      <c r="Z1294" s="25"/>
      <c r="AA1294" s="25"/>
      <c r="AB1294" s="25"/>
      <c r="AC1294" s="37"/>
      <c r="AD1294" s="25"/>
      <c r="AE1294" s="25"/>
      <c r="AF1294" s="25"/>
      <c r="AG1294" s="25"/>
      <c r="AH1294" s="25"/>
      <c r="AI1294" s="25"/>
      <c r="AJ1294" s="25"/>
      <c r="AK1294" s="25"/>
      <c r="AL1294" s="25"/>
      <c r="AM1294" s="25"/>
      <c r="AN1294" s="25"/>
      <c r="AO1294" s="25"/>
      <c r="AP1294" s="25"/>
      <c r="AQ1294" s="37"/>
      <c r="AR1294" s="25"/>
      <c r="AS1294" s="25"/>
      <c r="AW1294" s="25"/>
      <c r="AX1294" s="37"/>
    </row>
    <row r="1295" spans="1:50" s="27" customFormat="1">
      <c r="A1295" s="43"/>
      <c r="B1295" s="25"/>
      <c r="C1295" s="43"/>
      <c r="D1295" s="43"/>
      <c r="E1295" s="43"/>
      <c r="F1295" s="43"/>
      <c r="G1295" s="25"/>
      <c r="H1295" s="25"/>
      <c r="I1295" s="26"/>
      <c r="J1295" s="43"/>
      <c r="K1295" s="26"/>
      <c r="L1295" s="26"/>
      <c r="M1295" s="26"/>
      <c r="N1295" s="43"/>
      <c r="O1295" s="43"/>
      <c r="P1295" s="43"/>
      <c r="Q1295" s="43"/>
      <c r="R1295" s="43"/>
      <c r="S1295" s="43"/>
      <c r="T1295" s="31"/>
      <c r="U1295" s="43"/>
      <c r="V1295" s="25"/>
      <c r="W1295" s="25"/>
      <c r="X1295" s="25"/>
      <c r="Y1295" s="25"/>
      <c r="Z1295" s="25"/>
      <c r="AA1295" s="25"/>
      <c r="AB1295" s="25"/>
      <c r="AC1295" s="37"/>
      <c r="AD1295" s="25"/>
      <c r="AE1295" s="25"/>
      <c r="AF1295" s="25"/>
      <c r="AG1295" s="25"/>
      <c r="AH1295" s="25"/>
      <c r="AI1295" s="25"/>
      <c r="AJ1295" s="25"/>
      <c r="AK1295" s="25"/>
      <c r="AL1295" s="25"/>
      <c r="AM1295" s="25"/>
      <c r="AN1295" s="25"/>
      <c r="AO1295" s="25"/>
      <c r="AP1295" s="25"/>
      <c r="AQ1295" s="37"/>
      <c r="AR1295" s="25"/>
      <c r="AS1295" s="25"/>
      <c r="AW1295" s="25"/>
      <c r="AX1295" s="37"/>
    </row>
    <row r="1296" spans="1:50" s="27" customFormat="1">
      <c r="A1296" s="43"/>
      <c r="B1296" s="25"/>
      <c r="C1296" s="43"/>
      <c r="D1296" s="43"/>
      <c r="E1296" s="43"/>
      <c r="F1296" s="43"/>
      <c r="G1296" s="25"/>
      <c r="H1296" s="25"/>
      <c r="I1296" s="26"/>
      <c r="J1296" s="43"/>
      <c r="K1296" s="26"/>
      <c r="L1296" s="26"/>
      <c r="M1296" s="26"/>
      <c r="N1296" s="43"/>
      <c r="O1296" s="43"/>
      <c r="P1296" s="43"/>
      <c r="Q1296" s="43"/>
      <c r="R1296" s="43"/>
      <c r="S1296" s="43"/>
      <c r="T1296" s="31"/>
      <c r="U1296" s="43"/>
      <c r="V1296" s="25"/>
      <c r="W1296" s="25"/>
      <c r="X1296" s="25"/>
      <c r="Y1296" s="25"/>
      <c r="Z1296" s="25"/>
      <c r="AA1296" s="25"/>
      <c r="AB1296" s="25"/>
      <c r="AC1296" s="37"/>
      <c r="AD1296" s="25"/>
      <c r="AE1296" s="25"/>
      <c r="AF1296" s="25"/>
      <c r="AG1296" s="25"/>
      <c r="AH1296" s="25"/>
      <c r="AI1296" s="25"/>
      <c r="AJ1296" s="25"/>
      <c r="AK1296" s="25"/>
      <c r="AL1296" s="25"/>
      <c r="AM1296" s="25"/>
      <c r="AN1296" s="25"/>
      <c r="AO1296" s="25"/>
      <c r="AP1296" s="25"/>
      <c r="AQ1296" s="37"/>
      <c r="AR1296" s="25"/>
      <c r="AS1296" s="25"/>
      <c r="AW1296" s="25"/>
      <c r="AX1296" s="37"/>
    </row>
    <row r="1297" spans="1:50" s="27" customFormat="1">
      <c r="A1297" s="43"/>
      <c r="B1297" s="25"/>
      <c r="C1297" s="43"/>
      <c r="D1297" s="43"/>
      <c r="E1297" s="43"/>
      <c r="F1297" s="43"/>
      <c r="G1297" s="25"/>
      <c r="H1297" s="25"/>
      <c r="I1297" s="26"/>
      <c r="J1297" s="43"/>
      <c r="K1297" s="26"/>
      <c r="L1297" s="26"/>
      <c r="M1297" s="26"/>
      <c r="N1297" s="43"/>
      <c r="O1297" s="43"/>
      <c r="P1297" s="43"/>
      <c r="Q1297" s="43"/>
      <c r="R1297" s="43"/>
      <c r="S1297" s="43"/>
      <c r="T1297" s="31"/>
      <c r="U1297" s="43"/>
      <c r="V1297" s="25"/>
      <c r="W1297" s="25"/>
      <c r="X1297" s="25"/>
      <c r="Y1297" s="25"/>
      <c r="Z1297" s="25"/>
      <c r="AA1297" s="25"/>
      <c r="AB1297" s="25"/>
      <c r="AC1297" s="37"/>
      <c r="AD1297" s="25"/>
      <c r="AE1297" s="25"/>
      <c r="AF1297" s="25"/>
      <c r="AG1297" s="25"/>
      <c r="AH1297" s="25"/>
      <c r="AI1297" s="25"/>
      <c r="AJ1297" s="25"/>
      <c r="AK1297" s="25"/>
      <c r="AL1297" s="25"/>
      <c r="AM1297" s="25"/>
      <c r="AN1297" s="25"/>
      <c r="AO1297" s="25"/>
      <c r="AP1297" s="25"/>
      <c r="AQ1297" s="37"/>
      <c r="AR1297" s="25"/>
      <c r="AS1297" s="25"/>
      <c r="AW1297" s="25"/>
      <c r="AX1297" s="37"/>
    </row>
    <row r="1298" spans="1:50" s="27" customFormat="1">
      <c r="A1298" s="43"/>
      <c r="B1298" s="25"/>
      <c r="C1298" s="43"/>
      <c r="D1298" s="43"/>
      <c r="E1298" s="43"/>
      <c r="F1298" s="43"/>
      <c r="G1298" s="25"/>
      <c r="H1298" s="25"/>
      <c r="I1298" s="26"/>
      <c r="J1298" s="43"/>
      <c r="K1298" s="26"/>
      <c r="L1298" s="26"/>
      <c r="M1298" s="26"/>
      <c r="N1298" s="43"/>
      <c r="O1298" s="43"/>
      <c r="P1298" s="43"/>
      <c r="Q1298" s="43"/>
      <c r="R1298" s="43"/>
      <c r="S1298" s="43"/>
      <c r="T1298" s="31"/>
      <c r="U1298" s="43"/>
      <c r="V1298" s="25"/>
      <c r="W1298" s="25"/>
      <c r="X1298" s="25"/>
      <c r="Y1298" s="25"/>
      <c r="Z1298" s="25"/>
      <c r="AA1298" s="25"/>
      <c r="AB1298" s="25"/>
      <c r="AC1298" s="37"/>
      <c r="AD1298" s="25"/>
      <c r="AE1298" s="25"/>
      <c r="AF1298" s="25"/>
      <c r="AG1298" s="25"/>
      <c r="AH1298" s="25"/>
      <c r="AI1298" s="25"/>
      <c r="AJ1298" s="25"/>
      <c r="AK1298" s="25"/>
      <c r="AL1298" s="25"/>
      <c r="AM1298" s="25"/>
      <c r="AN1298" s="25"/>
      <c r="AO1298" s="25"/>
      <c r="AP1298" s="25"/>
      <c r="AQ1298" s="37"/>
      <c r="AR1298" s="25"/>
      <c r="AS1298" s="25"/>
      <c r="AW1298" s="25"/>
      <c r="AX1298" s="37"/>
    </row>
    <row r="1299" spans="1:50" s="27" customFormat="1">
      <c r="A1299" s="43"/>
      <c r="B1299" s="25"/>
      <c r="C1299" s="43"/>
      <c r="D1299" s="43"/>
      <c r="E1299" s="43"/>
      <c r="F1299" s="43"/>
      <c r="G1299" s="25"/>
      <c r="H1299" s="25"/>
      <c r="I1299" s="26"/>
      <c r="J1299" s="43"/>
      <c r="K1299" s="26"/>
      <c r="L1299" s="26"/>
      <c r="M1299" s="26"/>
      <c r="N1299" s="43"/>
      <c r="O1299" s="43"/>
      <c r="P1299" s="43"/>
      <c r="Q1299" s="43"/>
      <c r="R1299" s="43"/>
      <c r="S1299" s="43"/>
      <c r="T1299" s="31"/>
      <c r="U1299" s="43"/>
      <c r="V1299" s="25"/>
      <c r="W1299" s="25"/>
      <c r="X1299" s="25"/>
      <c r="Y1299" s="25"/>
      <c r="Z1299" s="25"/>
      <c r="AA1299" s="25"/>
      <c r="AB1299" s="25"/>
      <c r="AC1299" s="37"/>
      <c r="AD1299" s="25"/>
      <c r="AE1299" s="25"/>
      <c r="AF1299" s="25"/>
      <c r="AG1299" s="25"/>
      <c r="AH1299" s="25"/>
      <c r="AI1299" s="25"/>
      <c r="AJ1299" s="25"/>
      <c r="AK1299" s="25"/>
      <c r="AL1299" s="25"/>
      <c r="AM1299" s="25"/>
      <c r="AN1299" s="25"/>
      <c r="AO1299" s="25"/>
      <c r="AP1299" s="25"/>
      <c r="AQ1299" s="37"/>
      <c r="AR1299" s="25"/>
      <c r="AS1299" s="25"/>
      <c r="AW1299" s="25"/>
      <c r="AX1299" s="37"/>
    </row>
    <row r="1300" spans="1:50" s="27" customFormat="1">
      <c r="A1300" s="43"/>
      <c r="B1300" s="25"/>
      <c r="C1300" s="43"/>
      <c r="D1300" s="43"/>
      <c r="E1300" s="43"/>
      <c r="F1300" s="43"/>
      <c r="G1300" s="25"/>
      <c r="H1300" s="25"/>
      <c r="I1300" s="26"/>
      <c r="J1300" s="43"/>
      <c r="K1300" s="26"/>
      <c r="L1300" s="26"/>
      <c r="M1300" s="26"/>
      <c r="N1300" s="43"/>
      <c r="O1300" s="43"/>
      <c r="P1300" s="43"/>
      <c r="Q1300" s="43"/>
      <c r="R1300" s="43"/>
      <c r="S1300" s="43"/>
      <c r="T1300" s="31"/>
      <c r="U1300" s="43"/>
      <c r="V1300" s="25"/>
      <c r="W1300" s="25"/>
      <c r="X1300" s="25"/>
      <c r="Y1300" s="25"/>
      <c r="Z1300" s="25"/>
      <c r="AA1300" s="25"/>
      <c r="AB1300" s="25"/>
      <c r="AC1300" s="37"/>
      <c r="AD1300" s="25"/>
      <c r="AE1300" s="25"/>
      <c r="AF1300" s="25"/>
      <c r="AG1300" s="25"/>
      <c r="AH1300" s="25"/>
      <c r="AI1300" s="25"/>
      <c r="AJ1300" s="25"/>
      <c r="AK1300" s="25"/>
      <c r="AL1300" s="25"/>
      <c r="AM1300" s="25"/>
      <c r="AN1300" s="25"/>
      <c r="AO1300" s="25"/>
      <c r="AP1300" s="25"/>
      <c r="AQ1300" s="37"/>
      <c r="AR1300" s="25"/>
      <c r="AS1300" s="25"/>
      <c r="AW1300" s="25"/>
      <c r="AX1300" s="37"/>
    </row>
    <row r="1301" spans="1:50" s="27" customFormat="1">
      <c r="A1301" s="43"/>
      <c r="B1301" s="25"/>
      <c r="C1301" s="43"/>
      <c r="D1301" s="43"/>
      <c r="E1301" s="43"/>
      <c r="F1301" s="43"/>
      <c r="G1301" s="25"/>
      <c r="H1301" s="25"/>
      <c r="I1301" s="26"/>
      <c r="J1301" s="43"/>
      <c r="K1301" s="26"/>
      <c r="L1301" s="26"/>
      <c r="M1301" s="26"/>
      <c r="N1301" s="43"/>
      <c r="O1301" s="43"/>
      <c r="P1301" s="43"/>
      <c r="Q1301" s="43"/>
      <c r="R1301" s="43"/>
      <c r="S1301" s="43"/>
      <c r="T1301" s="31"/>
      <c r="U1301" s="43"/>
      <c r="V1301" s="25"/>
      <c r="W1301" s="25"/>
      <c r="X1301" s="25"/>
      <c r="Y1301" s="25"/>
      <c r="Z1301" s="25"/>
      <c r="AA1301" s="25"/>
      <c r="AB1301" s="25"/>
      <c r="AC1301" s="37"/>
      <c r="AD1301" s="25"/>
      <c r="AE1301" s="25"/>
      <c r="AF1301" s="25"/>
      <c r="AG1301" s="25"/>
      <c r="AH1301" s="25"/>
      <c r="AI1301" s="25"/>
      <c r="AJ1301" s="25"/>
      <c r="AK1301" s="25"/>
      <c r="AL1301" s="25"/>
      <c r="AM1301" s="25"/>
      <c r="AN1301" s="25"/>
      <c r="AO1301" s="25"/>
      <c r="AP1301" s="25"/>
      <c r="AQ1301" s="37"/>
      <c r="AR1301" s="25"/>
      <c r="AS1301" s="25"/>
      <c r="AW1301" s="25"/>
      <c r="AX1301" s="37"/>
    </row>
    <row r="1302" spans="1:50" s="27" customFormat="1">
      <c r="A1302" s="43"/>
      <c r="B1302" s="25"/>
      <c r="C1302" s="43"/>
      <c r="D1302" s="43"/>
      <c r="E1302" s="43"/>
      <c r="F1302" s="43"/>
      <c r="G1302" s="25"/>
      <c r="H1302" s="25"/>
      <c r="I1302" s="26"/>
      <c r="J1302" s="43"/>
      <c r="K1302" s="26"/>
      <c r="L1302" s="26"/>
      <c r="M1302" s="26"/>
      <c r="N1302" s="43"/>
      <c r="O1302" s="43"/>
      <c r="P1302" s="43"/>
      <c r="Q1302" s="43"/>
      <c r="R1302" s="43"/>
      <c r="S1302" s="43"/>
      <c r="T1302" s="31"/>
      <c r="U1302" s="43"/>
      <c r="V1302" s="25"/>
      <c r="W1302" s="25"/>
      <c r="X1302" s="25"/>
      <c r="Y1302" s="25"/>
      <c r="Z1302" s="25"/>
      <c r="AA1302" s="25"/>
      <c r="AB1302" s="25"/>
      <c r="AC1302" s="37"/>
      <c r="AD1302" s="25"/>
      <c r="AE1302" s="25"/>
      <c r="AF1302" s="25"/>
      <c r="AG1302" s="25"/>
      <c r="AH1302" s="25"/>
      <c r="AI1302" s="25"/>
      <c r="AJ1302" s="25"/>
      <c r="AK1302" s="25"/>
      <c r="AL1302" s="25"/>
      <c r="AM1302" s="25"/>
      <c r="AN1302" s="25"/>
      <c r="AO1302" s="25"/>
      <c r="AP1302" s="25"/>
      <c r="AQ1302" s="37"/>
      <c r="AR1302" s="25"/>
      <c r="AS1302" s="25"/>
      <c r="AW1302" s="25"/>
      <c r="AX1302" s="37"/>
    </row>
    <row r="1303" spans="1:50" s="27" customFormat="1">
      <c r="A1303" s="43"/>
      <c r="B1303" s="25"/>
      <c r="C1303" s="43"/>
      <c r="D1303" s="43"/>
      <c r="E1303" s="43"/>
      <c r="F1303" s="43"/>
      <c r="G1303" s="25"/>
      <c r="H1303" s="25"/>
      <c r="I1303" s="26"/>
      <c r="J1303" s="43"/>
      <c r="K1303" s="26"/>
      <c r="L1303" s="26"/>
      <c r="M1303" s="26"/>
      <c r="N1303" s="43"/>
      <c r="O1303" s="43"/>
      <c r="P1303" s="43"/>
      <c r="Q1303" s="43"/>
      <c r="R1303" s="43"/>
      <c r="S1303" s="43"/>
      <c r="T1303" s="31"/>
      <c r="U1303" s="43"/>
      <c r="V1303" s="25"/>
      <c r="W1303" s="25"/>
      <c r="X1303" s="25"/>
      <c r="Y1303" s="25"/>
      <c r="Z1303" s="25"/>
      <c r="AA1303" s="25"/>
      <c r="AB1303" s="25"/>
      <c r="AC1303" s="37"/>
      <c r="AD1303" s="25"/>
      <c r="AE1303" s="25"/>
      <c r="AF1303" s="25"/>
      <c r="AG1303" s="25"/>
      <c r="AH1303" s="25"/>
      <c r="AI1303" s="25"/>
      <c r="AJ1303" s="25"/>
      <c r="AK1303" s="25"/>
      <c r="AL1303" s="25"/>
      <c r="AM1303" s="25"/>
      <c r="AN1303" s="25"/>
      <c r="AO1303" s="25"/>
      <c r="AP1303" s="25"/>
      <c r="AQ1303" s="37"/>
      <c r="AR1303" s="25"/>
      <c r="AS1303" s="25"/>
      <c r="AW1303" s="25"/>
      <c r="AX1303" s="37"/>
    </row>
    <row r="1304" spans="1:50" s="27" customFormat="1">
      <c r="A1304" s="43"/>
      <c r="B1304" s="25"/>
      <c r="C1304" s="43"/>
      <c r="D1304" s="43"/>
      <c r="E1304" s="43"/>
      <c r="F1304" s="43"/>
      <c r="G1304" s="25"/>
      <c r="H1304" s="25"/>
      <c r="I1304" s="26"/>
      <c r="J1304" s="43"/>
      <c r="K1304" s="26"/>
      <c r="L1304" s="26"/>
      <c r="M1304" s="26"/>
      <c r="N1304" s="43"/>
      <c r="O1304" s="43"/>
      <c r="P1304" s="43"/>
      <c r="Q1304" s="43"/>
      <c r="R1304" s="43"/>
      <c r="S1304" s="43"/>
      <c r="T1304" s="31"/>
      <c r="U1304" s="43"/>
      <c r="V1304" s="25"/>
      <c r="W1304" s="25"/>
      <c r="X1304" s="25"/>
      <c r="Y1304" s="25"/>
      <c r="Z1304" s="25"/>
      <c r="AA1304" s="25"/>
      <c r="AB1304" s="25"/>
      <c r="AC1304" s="37"/>
      <c r="AD1304" s="25"/>
      <c r="AE1304" s="25"/>
      <c r="AF1304" s="25"/>
      <c r="AG1304" s="25"/>
      <c r="AH1304" s="25"/>
      <c r="AI1304" s="25"/>
      <c r="AJ1304" s="25"/>
      <c r="AK1304" s="25"/>
      <c r="AL1304" s="25"/>
      <c r="AM1304" s="25"/>
      <c r="AN1304" s="25"/>
      <c r="AO1304" s="25"/>
      <c r="AP1304" s="25"/>
      <c r="AQ1304" s="37"/>
      <c r="AR1304" s="25"/>
      <c r="AS1304" s="25"/>
      <c r="AW1304" s="25"/>
      <c r="AX1304" s="37"/>
    </row>
    <row r="1305" spans="1:50" s="27" customFormat="1">
      <c r="A1305" s="43"/>
      <c r="B1305" s="25"/>
      <c r="C1305" s="43"/>
      <c r="D1305" s="43"/>
      <c r="E1305" s="43"/>
      <c r="F1305" s="43"/>
      <c r="G1305" s="25"/>
      <c r="H1305" s="25"/>
      <c r="I1305" s="26"/>
      <c r="J1305" s="43"/>
      <c r="K1305" s="26"/>
      <c r="L1305" s="26"/>
      <c r="M1305" s="26"/>
      <c r="N1305" s="43"/>
      <c r="O1305" s="43"/>
      <c r="P1305" s="43"/>
      <c r="Q1305" s="43"/>
      <c r="R1305" s="43"/>
      <c r="S1305" s="43"/>
      <c r="T1305" s="31"/>
      <c r="U1305" s="43"/>
      <c r="V1305" s="25"/>
      <c r="W1305" s="25"/>
      <c r="X1305" s="25"/>
      <c r="Y1305" s="25"/>
      <c r="Z1305" s="25"/>
      <c r="AA1305" s="25"/>
      <c r="AB1305" s="25"/>
      <c r="AC1305" s="37"/>
      <c r="AD1305" s="25"/>
      <c r="AE1305" s="25"/>
      <c r="AF1305" s="25"/>
      <c r="AG1305" s="25"/>
      <c r="AH1305" s="25"/>
      <c r="AI1305" s="25"/>
      <c r="AJ1305" s="25"/>
      <c r="AK1305" s="25"/>
      <c r="AL1305" s="25"/>
      <c r="AM1305" s="25"/>
      <c r="AN1305" s="25"/>
      <c r="AO1305" s="25"/>
      <c r="AP1305" s="25"/>
      <c r="AQ1305" s="37"/>
      <c r="AR1305" s="25"/>
      <c r="AS1305" s="25"/>
      <c r="AW1305" s="25"/>
      <c r="AX1305" s="37"/>
    </row>
    <row r="1306" spans="1:50" s="27" customFormat="1">
      <c r="A1306" s="43"/>
      <c r="B1306" s="25"/>
      <c r="C1306" s="43"/>
      <c r="D1306" s="43"/>
      <c r="E1306" s="43"/>
      <c r="F1306" s="43"/>
      <c r="G1306" s="25"/>
      <c r="H1306" s="25"/>
      <c r="I1306" s="26"/>
      <c r="J1306" s="43"/>
      <c r="K1306" s="26"/>
      <c r="L1306" s="26"/>
      <c r="M1306" s="26"/>
      <c r="N1306" s="43"/>
      <c r="O1306" s="43"/>
      <c r="P1306" s="43"/>
      <c r="Q1306" s="43"/>
      <c r="R1306" s="43"/>
      <c r="S1306" s="43"/>
      <c r="T1306" s="31"/>
      <c r="U1306" s="43"/>
      <c r="V1306" s="25"/>
      <c r="W1306" s="25"/>
      <c r="X1306" s="25"/>
      <c r="Y1306" s="25"/>
      <c r="Z1306" s="25"/>
      <c r="AA1306" s="25"/>
      <c r="AB1306" s="25"/>
      <c r="AC1306" s="37"/>
      <c r="AD1306" s="25"/>
      <c r="AE1306" s="25"/>
      <c r="AF1306" s="25"/>
      <c r="AG1306" s="25"/>
      <c r="AH1306" s="25"/>
      <c r="AI1306" s="25"/>
      <c r="AJ1306" s="25"/>
      <c r="AK1306" s="25"/>
      <c r="AL1306" s="25"/>
      <c r="AM1306" s="25"/>
      <c r="AN1306" s="25"/>
      <c r="AO1306" s="25"/>
      <c r="AP1306" s="25"/>
      <c r="AQ1306" s="37"/>
      <c r="AR1306" s="25"/>
      <c r="AS1306" s="25"/>
      <c r="AW1306" s="25"/>
      <c r="AX1306" s="37"/>
    </row>
    <row r="1307" spans="1:50" s="27" customFormat="1">
      <c r="A1307" s="43"/>
      <c r="B1307" s="25"/>
      <c r="C1307" s="43"/>
      <c r="D1307" s="43"/>
      <c r="E1307" s="43"/>
      <c r="F1307" s="43"/>
      <c r="G1307" s="25"/>
      <c r="H1307" s="25"/>
      <c r="I1307" s="26"/>
      <c r="J1307" s="43"/>
      <c r="K1307" s="26"/>
      <c r="L1307" s="26"/>
      <c r="M1307" s="26"/>
      <c r="N1307" s="43"/>
      <c r="O1307" s="43"/>
      <c r="P1307" s="43"/>
      <c r="Q1307" s="43"/>
      <c r="R1307" s="43"/>
      <c r="S1307" s="43"/>
      <c r="T1307" s="31"/>
      <c r="U1307" s="43"/>
      <c r="V1307" s="25"/>
      <c r="W1307" s="25"/>
      <c r="X1307" s="25"/>
      <c r="Y1307" s="25"/>
      <c r="Z1307" s="25"/>
      <c r="AA1307" s="25"/>
      <c r="AB1307" s="25"/>
      <c r="AC1307" s="37"/>
      <c r="AD1307" s="25"/>
      <c r="AE1307" s="25"/>
      <c r="AF1307" s="25"/>
      <c r="AG1307" s="25"/>
      <c r="AH1307" s="25"/>
      <c r="AI1307" s="25"/>
      <c r="AJ1307" s="25"/>
      <c r="AK1307" s="25"/>
      <c r="AL1307" s="25"/>
      <c r="AM1307" s="25"/>
      <c r="AN1307" s="25"/>
      <c r="AO1307" s="25"/>
      <c r="AP1307" s="25"/>
      <c r="AQ1307" s="37"/>
      <c r="AR1307" s="25"/>
      <c r="AS1307" s="25"/>
      <c r="AW1307" s="25"/>
      <c r="AX1307" s="37"/>
    </row>
    <row r="1308" spans="1:50" s="27" customFormat="1">
      <c r="A1308" s="43"/>
      <c r="B1308" s="25"/>
      <c r="C1308" s="43"/>
      <c r="D1308" s="43"/>
      <c r="E1308" s="43"/>
      <c r="F1308" s="43"/>
      <c r="G1308" s="25"/>
      <c r="H1308" s="25"/>
      <c r="I1308" s="26"/>
      <c r="J1308" s="43"/>
      <c r="K1308" s="26"/>
      <c r="L1308" s="26"/>
      <c r="M1308" s="26"/>
      <c r="N1308" s="43"/>
      <c r="O1308" s="43"/>
      <c r="P1308" s="43"/>
      <c r="Q1308" s="43"/>
      <c r="R1308" s="43"/>
      <c r="S1308" s="43"/>
      <c r="T1308" s="31"/>
      <c r="U1308" s="43"/>
      <c r="V1308" s="25"/>
      <c r="W1308" s="25"/>
      <c r="X1308" s="25"/>
      <c r="Y1308" s="25"/>
      <c r="Z1308" s="25"/>
      <c r="AA1308" s="25"/>
      <c r="AB1308" s="25"/>
      <c r="AC1308" s="37"/>
      <c r="AD1308" s="25"/>
      <c r="AE1308" s="25"/>
      <c r="AF1308" s="25"/>
      <c r="AG1308" s="25"/>
      <c r="AH1308" s="25"/>
      <c r="AI1308" s="25"/>
      <c r="AJ1308" s="25"/>
      <c r="AK1308" s="25"/>
      <c r="AL1308" s="25"/>
      <c r="AM1308" s="25"/>
      <c r="AN1308" s="25"/>
      <c r="AO1308" s="25"/>
      <c r="AP1308" s="25"/>
      <c r="AQ1308" s="37"/>
      <c r="AR1308" s="25"/>
      <c r="AS1308" s="25"/>
      <c r="AW1308" s="25"/>
      <c r="AX1308" s="37"/>
    </row>
    <row r="1309" spans="1:50" s="27" customFormat="1">
      <c r="A1309" s="43"/>
      <c r="B1309" s="25"/>
      <c r="C1309" s="43"/>
      <c r="D1309" s="43"/>
      <c r="E1309" s="43"/>
      <c r="F1309" s="43"/>
      <c r="G1309" s="25"/>
      <c r="H1309" s="25"/>
      <c r="I1309" s="26"/>
      <c r="J1309" s="43"/>
      <c r="K1309" s="26"/>
      <c r="L1309" s="26"/>
      <c r="M1309" s="26"/>
      <c r="N1309" s="43"/>
      <c r="O1309" s="43"/>
      <c r="P1309" s="43"/>
      <c r="Q1309" s="43"/>
      <c r="R1309" s="43"/>
      <c r="S1309" s="43"/>
      <c r="T1309" s="31"/>
      <c r="U1309" s="43"/>
      <c r="V1309" s="25"/>
      <c r="W1309" s="25"/>
      <c r="X1309" s="25"/>
      <c r="Y1309" s="25"/>
      <c r="Z1309" s="25"/>
      <c r="AA1309" s="25"/>
      <c r="AB1309" s="25"/>
      <c r="AC1309" s="37"/>
      <c r="AD1309" s="25"/>
      <c r="AE1309" s="25"/>
      <c r="AF1309" s="25"/>
      <c r="AG1309" s="25"/>
      <c r="AH1309" s="25"/>
      <c r="AI1309" s="25"/>
      <c r="AJ1309" s="25"/>
      <c r="AK1309" s="25"/>
      <c r="AL1309" s="25"/>
      <c r="AM1309" s="25"/>
      <c r="AN1309" s="25"/>
      <c r="AO1309" s="25"/>
      <c r="AP1309" s="25"/>
      <c r="AQ1309" s="37"/>
      <c r="AR1309" s="25"/>
      <c r="AS1309" s="25"/>
      <c r="AW1309" s="25"/>
      <c r="AX1309" s="37"/>
    </row>
    <row r="1310" spans="1:50" s="27" customFormat="1">
      <c r="A1310" s="43"/>
      <c r="B1310" s="25"/>
      <c r="C1310" s="43"/>
      <c r="D1310" s="43"/>
      <c r="E1310" s="43"/>
      <c r="F1310" s="43"/>
      <c r="G1310" s="25"/>
      <c r="H1310" s="25"/>
      <c r="I1310" s="26"/>
      <c r="J1310" s="43"/>
      <c r="K1310" s="26"/>
      <c r="L1310" s="26"/>
      <c r="M1310" s="26"/>
      <c r="N1310" s="43"/>
      <c r="O1310" s="43"/>
      <c r="P1310" s="43"/>
      <c r="Q1310" s="43"/>
      <c r="R1310" s="43"/>
      <c r="S1310" s="43"/>
      <c r="T1310" s="31"/>
      <c r="U1310" s="43"/>
      <c r="V1310" s="25"/>
      <c r="W1310" s="25"/>
      <c r="X1310" s="25"/>
      <c r="Y1310" s="25"/>
      <c r="Z1310" s="25"/>
      <c r="AA1310" s="25"/>
      <c r="AB1310" s="25"/>
      <c r="AC1310" s="37"/>
      <c r="AD1310" s="25"/>
      <c r="AE1310" s="25"/>
      <c r="AF1310" s="25"/>
      <c r="AG1310" s="25"/>
      <c r="AH1310" s="25"/>
      <c r="AI1310" s="25"/>
      <c r="AJ1310" s="25"/>
      <c r="AK1310" s="25"/>
      <c r="AL1310" s="25"/>
      <c r="AM1310" s="25"/>
      <c r="AN1310" s="25"/>
      <c r="AO1310" s="25"/>
      <c r="AP1310" s="25"/>
      <c r="AQ1310" s="37"/>
      <c r="AR1310" s="25"/>
      <c r="AS1310" s="25"/>
      <c r="AW1310" s="25"/>
      <c r="AX1310" s="37"/>
    </row>
    <row r="1311" spans="1:50" s="27" customFormat="1">
      <c r="A1311" s="43"/>
      <c r="B1311" s="25"/>
      <c r="C1311" s="43"/>
      <c r="D1311" s="43"/>
      <c r="E1311" s="43"/>
      <c r="F1311" s="43"/>
      <c r="G1311" s="25"/>
      <c r="H1311" s="25"/>
      <c r="I1311" s="26"/>
      <c r="J1311" s="43"/>
      <c r="K1311" s="26"/>
      <c r="L1311" s="26"/>
      <c r="M1311" s="26"/>
      <c r="N1311" s="43"/>
      <c r="O1311" s="43"/>
      <c r="P1311" s="43"/>
      <c r="Q1311" s="43"/>
      <c r="R1311" s="43"/>
      <c r="S1311" s="43"/>
      <c r="T1311" s="31"/>
      <c r="U1311" s="43"/>
      <c r="V1311" s="25"/>
      <c r="W1311" s="25"/>
      <c r="X1311" s="25"/>
      <c r="Y1311" s="25"/>
      <c r="Z1311" s="25"/>
      <c r="AA1311" s="25"/>
      <c r="AB1311" s="25"/>
      <c r="AC1311" s="37"/>
      <c r="AD1311" s="25"/>
      <c r="AE1311" s="25"/>
      <c r="AF1311" s="25"/>
      <c r="AG1311" s="25"/>
      <c r="AH1311" s="25"/>
      <c r="AI1311" s="25"/>
      <c r="AJ1311" s="25"/>
      <c r="AK1311" s="25"/>
      <c r="AL1311" s="25"/>
      <c r="AM1311" s="25"/>
      <c r="AN1311" s="25"/>
      <c r="AO1311" s="25"/>
      <c r="AP1311" s="25"/>
      <c r="AQ1311" s="37"/>
      <c r="AR1311" s="25"/>
      <c r="AS1311" s="25"/>
      <c r="AW1311" s="25"/>
      <c r="AX1311" s="37"/>
    </row>
    <row r="1312" spans="1:50" s="27" customFormat="1">
      <c r="A1312" s="43"/>
      <c r="B1312" s="25"/>
      <c r="C1312" s="43"/>
      <c r="D1312" s="43"/>
      <c r="E1312" s="43"/>
      <c r="F1312" s="43"/>
      <c r="G1312" s="25"/>
      <c r="H1312" s="25"/>
      <c r="I1312" s="26"/>
      <c r="J1312" s="43"/>
      <c r="K1312" s="26"/>
      <c r="L1312" s="26"/>
      <c r="M1312" s="26"/>
      <c r="N1312" s="43"/>
      <c r="O1312" s="43"/>
      <c r="P1312" s="43"/>
      <c r="Q1312" s="43"/>
      <c r="R1312" s="43"/>
      <c r="S1312" s="43"/>
      <c r="T1312" s="31"/>
      <c r="U1312" s="43"/>
      <c r="V1312" s="25"/>
      <c r="W1312" s="25"/>
      <c r="X1312" s="25"/>
      <c r="Y1312" s="25"/>
      <c r="Z1312" s="25"/>
      <c r="AA1312" s="25"/>
      <c r="AB1312" s="25"/>
      <c r="AC1312" s="37"/>
      <c r="AD1312" s="25"/>
      <c r="AE1312" s="25"/>
      <c r="AF1312" s="25"/>
      <c r="AG1312" s="25"/>
      <c r="AH1312" s="25"/>
      <c r="AI1312" s="25"/>
      <c r="AJ1312" s="25"/>
      <c r="AK1312" s="25"/>
      <c r="AL1312" s="25"/>
      <c r="AM1312" s="25"/>
      <c r="AN1312" s="25"/>
      <c r="AO1312" s="25"/>
      <c r="AP1312" s="25"/>
      <c r="AQ1312" s="37"/>
      <c r="AR1312" s="25"/>
      <c r="AS1312" s="25"/>
      <c r="AW1312" s="25"/>
      <c r="AX1312" s="37"/>
    </row>
    <row r="1313" spans="1:50" s="27" customFormat="1">
      <c r="A1313" s="43"/>
      <c r="B1313" s="25"/>
      <c r="C1313" s="43"/>
      <c r="D1313" s="43"/>
      <c r="E1313" s="43"/>
      <c r="F1313" s="43"/>
      <c r="G1313" s="25"/>
      <c r="H1313" s="25"/>
      <c r="I1313" s="26"/>
      <c r="J1313" s="43"/>
      <c r="K1313" s="26"/>
      <c r="L1313" s="26"/>
      <c r="M1313" s="26"/>
      <c r="N1313" s="43"/>
      <c r="O1313" s="43"/>
      <c r="P1313" s="43"/>
      <c r="Q1313" s="43"/>
      <c r="R1313" s="43"/>
      <c r="S1313" s="43"/>
      <c r="T1313" s="31"/>
      <c r="U1313" s="43"/>
      <c r="V1313" s="25"/>
      <c r="W1313" s="25"/>
      <c r="X1313" s="25"/>
      <c r="Y1313" s="25"/>
      <c r="Z1313" s="25"/>
      <c r="AA1313" s="25"/>
      <c r="AB1313" s="25"/>
      <c r="AC1313" s="37"/>
      <c r="AD1313" s="25"/>
      <c r="AE1313" s="25"/>
      <c r="AF1313" s="25"/>
      <c r="AG1313" s="25"/>
      <c r="AH1313" s="25"/>
      <c r="AI1313" s="25"/>
      <c r="AJ1313" s="25"/>
      <c r="AK1313" s="25"/>
      <c r="AL1313" s="25"/>
      <c r="AM1313" s="25"/>
      <c r="AN1313" s="25"/>
      <c r="AO1313" s="25"/>
      <c r="AP1313" s="25"/>
      <c r="AQ1313" s="37"/>
      <c r="AR1313" s="25"/>
      <c r="AS1313" s="25"/>
      <c r="AW1313" s="25"/>
      <c r="AX1313" s="37"/>
    </row>
    <row r="1314" spans="1:50" s="27" customFormat="1">
      <c r="A1314" s="43"/>
      <c r="B1314" s="25"/>
      <c r="C1314" s="43"/>
      <c r="D1314" s="43"/>
      <c r="E1314" s="43"/>
      <c r="F1314" s="43"/>
      <c r="G1314" s="25"/>
      <c r="H1314" s="25"/>
      <c r="I1314" s="26"/>
      <c r="J1314" s="43"/>
      <c r="K1314" s="26"/>
      <c r="L1314" s="26"/>
      <c r="M1314" s="26"/>
      <c r="N1314" s="43"/>
      <c r="O1314" s="43"/>
      <c r="P1314" s="43"/>
      <c r="Q1314" s="43"/>
      <c r="R1314" s="43"/>
      <c r="S1314" s="43"/>
      <c r="T1314" s="31"/>
      <c r="U1314" s="43"/>
      <c r="V1314" s="25"/>
      <c r="W1314" s="25"/>
      <c r="X1314" s="25"/>
      <c r="Y1314" s="25"/>
      <c r="Z1314" s="25"/>
      <c r="AA1314" s="25"/>
      <c r="AB1314" s="25"/>
      <c r="AC1314" s="37"/>
      <c r="AD1314" s="25"/>
      <c r="AE1314" s="25"/>
      <c r="AF1314" s="25"/>
      <c r="AG1314" s="25"/>
      <c r="AH1314" s="25"/>
      <c r="AI1314" s="25"/>
      <c r="AJ1314" s="25"/>
      <c r="AK1314" s="25"/>
      <c r="AL1314" s="25"/>
      <c r="AM1314" s="25"/>
      <c r="AN1314" s="25"/>
      <c r="AO1314" s="25"/>
      <c r="AP1314" s="25"/>
      <c r="AQ1314" s="37"/>
      <c r="AR1314" s="25"/>
      <c r="AS1314" s="25"/>
      <c r="AW1314" s="25"/>
      <c r="AX1314" s="37"/>
    </row>
    <row r="1315" spans="1:50" s="27" customFormat="1">
      <c r="A1315" s="43"/>
      <c r="B1315" s="25"/>
      <c r="C1315" s="43"/>
      <c r="D1315" s="43"/>
      <c r="E1315" s="43"/>
      <c r="F1315" s="43"/>
      <c r="G1315" s="25"/>
      <c r="H1315" s="25"/>
      <c r="I1315" s="26"/>
      <c r="J1315" s="43"/>
      <c r="K1315" s="26"/>
      <c r="L1315" s="26"/>
      <c r="M1315" s="26"/>
      <c r="N1315" s="43"/>
      <c r="O1315" s="43"/>
      <c r="P1315" s="43"/>
      <c r="Q1315" s="43"/>
      <c r="R1315" s="43"/>
      <c r="S1315" s="43"/>
      <c r="T1315" s="31"/>
      <c r="U1315" s="43"/>
      <c r="V1315" s="25"/>
      <c r="W1315" s="25"/>
      <c r="X1315" s="25"/>
      <c r="Y1315" s="25"/>
      <c r="Z1315" s="25"/>
      <c r="AA1315" s="25"/>
      <c r="AB1315" s="25"/>
      <c r="AC1315" s="37"/>
      <c r="AD1315" s="25"/>
      <c r="AE1315" s="25"/>
      <c r="AF1315" s="25"/>
      <c r="AG1315" s="25"/>
      <c r="AH1315" s="25"/>
      <c r="AI1315" s="25"/>
      <c r="AJ1315" s="25"/>
      <c r="AK1315" s="25"/>
      <c r="AL1315" s="25"/>
      <c r="AM1315" s="25"/>
      <c r="AN1315" s="25"/>
      <c r="AO1315" s="25"/>
      <c r="AP1315" s="25"/>
      <c r="AQ1315" s="37"/>
      <c r="AR1315" s="25"/>
      <c r="AS1315" s="25"/>
      <c r="AW1315" s="25"/>
      <c r="AX1315" s="37"/>
    </row>
    <row r="1316" spans="1:50" s="27" customFormat="1">
      <c r="A1316" s="43"/>
      <c r="B1316" s="25"/>
      <c r="C1316" s="43"/>
      <c r="D1316" s="43"/>
      <c r="E1316" s="43"/>
      <c r="F1316" s="43"/>
      <c r="G1316" s="25"/>
      <c r="H1316" s="25"/>
      <c r="I1316" s="26"/>
      <c r="J1316" s="43"/>
      <c r="K1316" s="26"/>
      <c r="L1316" s="26"/>
      <c r="M1316" s="26"/>
      <c r="N1316" s="43"/>
      <c r="O1316" s="43"/>
      <c r="P1316" s="43"/>
      <c r="Q1316" s="43"/>
      <c r="R1316" s="43"/>
      <c r="S1316" s="43"/>
      <c r="T1316" s="31"/>
      <c r="U1316" s="43"/>
      <c r="V1316" s="25"/>
      <c r="W1316" s="25"/>
      <c r="X1316" s="25"/>
      <c r="Y1316" s="25"/>
      <c r="Z1316" s="25"/>
      <c r="AA1316" s="25"/>
      <c r="AB1316" s="25"/>
      <c r="AC1316" s="37"/>
      <c r="AD1316" s="25"/>
      <c r="AE1316" s="25"/>
      <c r="AF1316" s="25"/>
      <c r="AG1316" s="25"/>
      <c r="AH1316" s="25"/>
      <c r="AI1316" s="25"/>
      <c r="AJ1316" s="25"/>
      <c r="AK1316" s="25"/>
      <c r="AL1316" s="25"/>
      <c r="AM1316" s="25"/>
      <c r="AN1316" s="25"/>
      <c r="AO1316" s="25"/>
      <c r="AP1316" s="25"/>
      <c r="AQ1316" s="37"/>
      <c r="AR1316" s="25"/>
      <c r="AS1316" s="25"/>
      <c r="AW1316" s="25"/>
      <c r="AX1316" s="37"/>
    </row>
    <row r="1317" spans="1:50" s="27" customFormat="1">
      <c r="A1317" s="43"/>
      <c r="B1317" s="25"/>
      <c r="C1317" s="43"/>
      <c r="D1317" s="43"/>
      <c r="E1317" s="43"/>
      <c r="F1317" s="43"/>
      <c r="G1317" s="25"/>
      <c r="H1317" s="25"/>
      <c r="I1317" s="26"/>
      <c r="J1317" s="43"/>
      <c r="K1317" s="26"/>
      <c r="L1317" s="26"/>
      <c r="M1317" s="26"/>
      <c r="N1317" s="43"/>
      <c r="O1317" s="43"/>
      <c r="P1317" s="43"/>
      <c r="Q1317" s="43"/>
      <c r="R1317" s="43"/>
      <c r="S1317" s="43"/>
      <c r="T1317" s="31"/>
      <c r="U1317" s="43"/>
      <c r="V1317" s="25"/>
      <c r="W1317" s="25"/>
      <c r="X1317" s="25"/>
      <c r="Y1317" s="25"/>
      <c r="Z1317" s="25"/>
      <c r="AA1317" s="25"/>
      <c r="AB1317" s="25"/>
      <c r="AC1317" s="37"/>
      <c r="AD1317" s="25"/>
      <c r="AE1317" s="25"/>
      <c r="AF1317" s="25"/>
      <c r="AG1317" s="25"/>
      <c r="AH1317" s="25"/>
      <c r="AI1317" s="25"/>
      <c r="AJ1317" s="25"/>
      <c r="AK1317" s="25"/>
      <c r="AL1317" s="25"/>
      <c r="AM1317" s="25"/>
      <c r="AN1317" s="25"/>
      <c r="AO1317" s="25"/>
      <c r="AP1317" s="25"/>
      <c r="AQ1317" s="37"/>
      <c r="AR1317" s="25"/>
      <c r="AS1317" s="25"/>
      <c r="AW1317" s="25"/>
      <c r="AX1317" s="37"/>
    </row>
    <row r="1318" spans="1:50" s="27" customFormat="1">
      <c r="A1318" s="43"/>
      <c r="B1318" s="25"/>
      <c r="C1318" s="43"/>
      <c r="D1318" s="43"/>
      <c r="E1318" s="43"/>
      <c r="F1318" s="43"/>
      <c r="G1318" s="25"/>
      <c r="H1318" s="25"/>
      <c r="I1318" s="26"/>
      <c r="J1318" s="43"/>
      <c r="K1318" s="26"/>
      <c r="L1318" s="26"/>
      <c r="M1318" s="26"/>
      <c r="N1318" s="43"/>
      <c r="O1318" s="43"/>
      <c r="P1318" s="43"/>
      <c r="Q1318" s="43"/>
      <c r="R1318" s="43"/>
      <c r="S1318" s="43"/>
      <c r="T1318" s="31"/>
      <c r="U1318" s="43"/>
      <c r="V1318" s="25"/>
      <c r="W1318" s="25"/>
      <c r="X1318" s="25"/>
      <c r="Y1318" s="25"/>
      <c r="Z1318" s="25"/>
      <c r="AA1318" s="25"/>
      <c r="AB1318" s="25"/>
      <c r="AC1318" s="37"/>
      <c r="AD1318" s="25"/>
      <c r="AE1318" s="25"/>
      <c r="AF1318" s="25"/>
      <c r="AG1318" s="25"/>
      <c r="AH1318" s="25"/>
      <c r="AI1318" s="25"/>
      <c r="AJ1318" s="25"/>
      <c r="AK1318" s="25"/>
      <c r="AL1318" s="25"/>
      <c r="AM1318" s="25"/>
      <c r="AN1318" s="25"/>
      <c r="AO1318" s="25"/>
      <c r="AP1318" s="25"/>
      <c r="AQ1318" s="37"/>
      <c r="AR1318" s="25"/>
      <c r="AS1318" s="25"/>
      <c r="AW1318" s="25"/>
      <c r="AX1318" s="37"/>
    </row>
    <row r="1319" spans="1:50" s="27" customFormat="1">
      <c r="A1319" s="43"/>
      <c r="B1319" s="25"/>
      <c r="C1319" s="43"/>
      <c r="D1319" s="43"/>
      <c r="E1319" s="43"/>
      <c r="F1319" s="43"/>
      <c r="G1319" s="25"/>
      <c r="H1319" s="25"/>
      <c r="I1319" s="26"/>
      <c r="J1319" s="43"/>
      <c r="K1319" s="26"/>
      <c r="L1319" s="26"/>
      <c r="M1319" s="26"/>
      <c r="N1319" s="43"/>
      <c r="O1319" s="43"/>
      <c r="P1319" s="43"/>
      <c r="Q1319" s="43"/>
      <c r="R1319" s="43"/>
      <c r="S1319" s="43"/>
      <c r="T1319" s="31"/>
      <c r="U1319" s="43"/>
      <c r="V1319" s="25"/>
      <c r="W1319" s="25"/>
      <c r="X1319" s="25"/>
      <c r="Y1319" s="25"/>
      <c r="Z1319" s="25"/>
      <c r="AA1319" s="25"/>
      <c r="AB1319" s="25"/>
      <c r="AC1319" s="37"/>
      <c r="AD1319" s="25"/>
      <c r="AE1319" s="25"/>
      <c r="AF1319" s="25"/>
      <c r="AG1319" s="25"/>
      <c r="AH1319" s="25"/>
      <c r="AI1319" s="25"/>
      <c r="AJ1319" s="25"/>
      <c r="AK1319" s="25"/>
      <c r="AL1319" s="25"/>
      <c r="AM1319" s="25"/>
      <c r="AN1319" s="25"/>
      <c r="AO1319" s="25"/>
      <c r="AP1319" s="25"/>
      <c r="AQ1319" s="37"/>
      <c r="AR1319" s="25"/>
      <c r="AS1319" s="25"/>
      <c r="AW1319" s="25"/>
      <c r="AX1319" s="37"/>
    </row>
    <row r="1320" spans="1:50" s="27" customFormat="1">
      <c r="A1320" s="43"/>
      <c r="B1320" s="25"/>
      <c r="C1320" s="43"/>
      <c r="D1320" s="43"/>
      <c r="E1320" s="43"/>
      <c r="F1320" s="43"/>
      <c r="G1320" s="25"/>
      <c r="H1320" s="25"/>
      <c r="I1320" s="26"/>
      <c r="J1320" s="43"/>
      <c r="K1320" s="26"/>
      <c r="L1320" s="26"/>
      <c r="M1320" s="26"/>
      <c r="N1320" s="43"/>
      <c r="O1320" s="43"/>
      <c r="P1320" s="43"/>
      <c r="Q1320" s="43"/>
      <c r="R1320" s="43"/>
      <c r="S1320" s="43"/>
      <c r="T1320" s="31"/>
      <c r="U1320" s="43"/>
      <c r="V1320" s="25"/>
      <c r="W1320" s="25"/>
      <c r="X1320" s="25"/>
      <c r="Y1320" s="25"/>
      <c r="Z1320" s="25"/>
      <c r="AA1320" s="25"/>
      <c r="AB1320" s="25"/>
      <c r="AC1320" s="37"/>
      <c r="AD1320" s="25"/>
      <c r="AE1320" s="25"/>
      <c r="AF1320" s="25"/>
      <c r="AG1320" s="25"/>
      <c r="AH1320" s="25"/>
      <c r="AI1320" s="25"/>
      <c r="AJ1320" s="25"/>
      <c r="AK1320" s="25"/>
      <c r="AL1320" s="25"/>
      <c r="AM1320" s="25"/>
      <c r="AN1320" s="25"/>
      <c r="AO1320" s="25"/>
      <c r="AP1320" s="25"/>
      <c r="AQ1320" s="37"/>
      <c r="AR1320" s="25"/>
      <c r="AS1320" s="25"/>
      <c r="AW1320" s="25"/>
      <c r="AX1320" s="37"/>
    </row>
    <row r="1321" spans="1:50" s="27" customFormat="1">
      <c r="A1321" s="43"/>
      <c r="B1321" s="25"/>
      <c r="C1321" s="43"/>
      <c r="D1321" s="43"/>
      <c r="E1321" s="43"/>
      <c r="F1321" s="43"/>
      <c r="G1321" s="25"/>
      <c r="H1321" s="25"/>
      <c r="I1321" s="26"/>
      <c r="J1321" s="43"/>
      <c r="K1321" s="26"/>
      <c r="L1321" s="26"/>
      <c r="M1321" s="26"/>
      <c r="N1321" s="43"/>
      <c r="O1321" s="43"/>
      <c r="P1321" s="43"/>
      <c r="Q1321" s="43"/>
      <c r="R1321" s="43"/>
      <c r="S1321" s="43"/>
      <c r="T1321" s="31"/>
      <c r="U1321" s="43"/>
      <c r="V1321" s="25"/>
      <c r="W1321" s="25"/>
      <c r="X1321" s="25"/>
      <c r="Y1321" s="25"/>
      <c r="Z1321" s="25"/>
      <c r="AA1321" s="25"/>
      <c r="AB1321" s="25"/>
      <c r="AC1321" s="37"/>
      <c r="AD1321" s="25"/>
      <c r="AE1321" s="25"/>
      <c r="AF1321" s="25"/>
      <c r="AG1321" s="25"/>
      <c r="AH1321" s="25"/>
      <c r="AI1321" s="25"/>
      <c r="AJ1321" s="25"/>
      <c r="AK1321" s="25"/>
      <c r="AL1321" s="25"/>
      <c r="AM1321" s="25"/>
      <c r="AN1321" s="25"/>
      <c r="AO1321" s="25"/>
      <c r="AP1321" s="25"/>
      <c r="AQ1321" s="37"/>
      <c r="AR1321" s="25"/>
      <c r="AS1321" s="25"/>
      <c r="AW1321" s="25"/>
      <c r="AX1321" s="37"/>
    </row>
    <row r="1322" spans="1:50" s="27" customFormat="1">
      <c r="A1322" s="43"/>
      <c r="B1322" s="25"/>
      <c r="C1322" s="43"/>
      <c r="D1322" s="43"/>
      <c r="E1322" s="43"/>
      <c r="F1322" s="43"/>
      <c r="G1322" s="25"/>
      <c r="H1322" s="25"/>
      <c r="I1322" s="26"/>
      <c r="J1322" s="43"/>
      <c r="K1322" s="26"/>
      <c r="L1322" s="26"/>
      <c r="M1322" s="26"/>
      <c r="N1322" s="43"/>
      <c r="O1322" s="43"/>
      <c r="P1322" s="43"/>
      <c r="Q1322" s="43"/>
      <c r="R1322" s="43"/>
      <c r="S1322" s="43"/>
      <c r="T1322" s="31"/>
      <c r="U1322" s="43"/>
      <c r="V1322" s="25"/>
      <c r="W1322" s="25"/>
      <c r="X1322" s="25"/>
      <c r="Y1322" s="25"/>
      <c r="Z1322" s="25"/>
      <c r="AA1322" s="25"/>
      <c r="AB1322" s="25"/>
      <c r="AC1322" s="37"/>
      <c r="AD1322" s="25"/>
      <c r="AE1322" s="25"/>
      <c r="AF1322" s="25"/>
      <c r="AG1322" s="25"/>
      <c r="AH1322" s="25"/>
      <c r="AI1322" s="25"/>
      <c r="AJ1322" s="25"/>
      <c r="AK1322" s="25"/>
      <c r="AL1322" s="25"/>
      <c r="AM1322" s="25"/>
      <c r="AN1322" s="25"/>
      <c r="AO1322" s="25"/>
      <c r="AP1322" s="25"/>
      <c r="AQ1322" s="37"/>
      <c r="AR1322" s="25"/>
      <c r="AS1322" s="25"/>
      <c r="AW1322" s="25"/>
      <c r="AX1322" s="37"/>
    </row>
    <row r="1323" spans="1:50" s="27" customFormat="1">
      <c r="A1323" s="43"/>
      <c r="B1323" s="25"/>
      <c r="C1323" s="43"/>
      <c r="D1323" s="43"/>
      <c r="E1323" s="43"/>
      <c r="F1323" s="43"/>
      <c r="G1323" s="25"/>
      <c r="H1323" s="25"/>
      <c r="I1323" s="26"/>
      <c r="J1323" s="43"/>
      <c r="K1323" s="26"/>
      <c r="L1323" s="26"/>
      <c r="M1323" s="26"/>
      <c r="N1323" s="43"/>
      <c r="O1323" s="43"/>
      <c r="P1323" s="43"/>
      <c r="Q1323" s="43"/>
      <c r="R1323" s="43"/>
      <c r="S1323" s="43"/>
      <c r="T1323" s="31"/>
      <c r="U1323" s="43"/>
      <c r="V1323" s="25"/>
      <c r="W1323" s="25"/>
      <c r="X1323" s="25"/>
      <c r="Y1323" s="25"/>
      <c r="Z1323" s="25"/>
      <c r="AA1323" s="25"/>
      <c r="AB1323" s="25"/>
      <c r="AC1323" s="37"/>
      <c r="AD1323" s="25"/>
      <c r="AE1323" s="25"/>
      <c r="AF1323" s="25"/>
      <c r="AG1323" s="25"/>
      <c r="AH1323" s="25"/>
      <c r="AI1323" s="25"/>
      <c r="AJ1323" s="25"/>
      <c r="AK1323" s="25"/>
      <c r="AL1323" s="25"/>
      <c r="AM1323" s="25"/>
      <c r="AN1323" s="25"/>
      <c r="AO1323" s="25"/>
      <c r="AP1323" s="25"/>
      <c r="AQ1323" s="37"/>
      <c r="AR1323" s="25"/>
      <c r="AS1323" s="25"/>
      <c r="AW1323" s="25"/>
      <c r="AX1323" s="37"/>
    </row>
    <row r="1324" spans="1:50" s="27" customFormat="1">
      <c r="A1324" s="43"/>
      <c r="B1324" s="25"/>
      <c r="C1324" s="43"/>
      <c r="D1324" s="43"/>
      <c r="E1324" s="43"/>
      <c r="F1324" s="43"/>
      <c r="G1324" s="25"/>
      <c r="H1324" s="25"/>
      <c r="I1324" s="26"/>
      <c r="J1324" s="43"/>
      <c r="K1324" s="26"/>
      <c r="L1324" s="26"/>
      <c r="M1324" s="26"/>
      <c r="N1324" s="43"/>
      <c r="O1324" s="43"/>
      <c r="P1324" s="43"/>
      <c r="Q1324" s="43"/>
      <c r="R1324" s="43"/>
      <c r="S1324" s="43"/>
      <c r="T1324" s="31"/>
      <c r="U1324" s="43"/>
      <c r="V1324" s="25"/>
      <c r="W1324" s="25"/>
      <c r="X1324" s="25"/>
      <c r="Y1324" s="25"/>
      <c r="Z1324" s="25"/>
      <c r="AA1324" s="25"/>
      <c r="AB1324" s="25"/>
      <c r="AC1324" s="37"/>
      <c r="AD1324" s="25"/>
      <c r="AE1324" s="25"/>
      <c r="AF1324" s="25"/>
      <c r="AG1324" s="25"/>
      <c r="AH1324" s="25"/>
      <c r="AI1324" s="25"/>
      <c r="AJ1324" s="25"/>
      <c r="AK1324" s="25"/>
      <c r="AL1324" s="25"/>
      <c r="AM1324" s="25"/>
      <c r="AN1324" s="25"/>
      <c r="AO1324" s="25"/>
      <c r="AP1324" s="25"/>
      <c r="AQ1324" s="37"/>
      <c r="AR1324" s="25"/>
      <c r="AS1324" s="25"/>
      <c r="AW1324" s="25"/>
      <c r="AX1324" s="37"/>
    </row>
    <row r="1325" spans="1:50" s="27" customFormat="1">
      <c r="A1325" s="43"/>
      <c r="B1325" s="25"/>
      <c r="C1325" s="43"/>
      <c r="D1325" s="43"/>
      <c r="E1325" s="43"/>
      <c r="F1325" s="43"/>
      <c r="G1325" s="25"/>
      <c r="H1325" s="25"/>
      <c r="I1325" s="26"/>
      <c r="J1325" s="43"/>
      <c r="K1325" s="26"/>
      <c r="L1325" s="26"/>
      <c r="M1325" s="26"/>
      <c r="N1325" s="43"/>
      <c r="O1325" s="43"/>
      <c r="P1325" s="43"/>
      <c r="Q1325" s="43"/>
      <c r="R1325" s="43"/>
      <c r="S1325" s="43"/>
      <c r="T1325" s="31"/>
      <c r="U1325" s="43"/>
      <c r="V1325" s="25"/>
      <c r="W1325" s="25"/>
      <c r="X1325" s="25"/>
      <c r="Y1325" s="25"/>
      <c r="Z1325" s="25"/>
      <c r="AA1325" s="25"/>
      <c r="AB1325" s="25"/>
      <c r="AC1325" s="37"/>
      <c r="AD1325" s="25"/>
      <c r="AE1325" s="25"/>
      <c r="AF1325" s="25"/>
      <c r="AG1325" s="25"/>
      <c r="AH1325" s="25"/>
      <c r="AI1325" s="25"/>
      <c r="AJ1325" s="25"/>
      <c r="AK1325" s="25"/>
      <c r="AL1325" s="25"/>
      <c r="AM1325" s="25"/>
      <c r="AN1325" s="25"/>
      <c r="AO1325" s="25"/>
      <c r="AP1325" s="25"/>
      <c r="AQ1325" s="37"/>
      <c r="AR1325" s="25"/>
      <c r="AS1325" s="25"/>
      <c r="AW1325" s="25"/>
      <c r="AX1325" s="37"/>
    </row>
    <row r="1326" spans="1:50" s="27" customFormat="1">
      <c r="A1326" s="43"/>
      <c r="B1326" s="25"/>
      <c r="C1326" s="43"/>
      <c r="D1326" s="43"/>
      <c r="E1326" s="43"/>
      <c r="F1326" s="43"/>
      <c r="G1326" s="25"/>
      <c r="H1326" s="25"/>
      <c r="I1326" s="26"/>
      <c r="J1326" s="43"/>
      <c r="K1326" s="26"/>
      <c r="L1326" s="26"/>
      <c r="M1326" s="26"/>
      <c r="N1326" s="43"/>
      <c r="O1326" s="43"/>
      <c r="P1326" s="43"/>
      <c r="Q1326" s="43"/>
      <c r="R1326" s="43"/>
      <c r="S1326" s="43"/>
      <c r="T1326" s="31"/>
      <c r="U1326" s="43"/>
      <c r="V1326" s="25"/>
      <c r="W1326" s="25"/>
      <c r="X1326" s="25"/>
      <c r="Y1326" s="25"/>
      <c r="Z1326" s="25"/>
      <c r="AA1326" s="25"/>
      <c r="AB1326" s="25"/>
      <c r="AC1326" s="37"/>
      <c r="AD1326" s="25"/>
      <c r="AE1326" s="25"/>
      <c r="AF1326" s="25"/>
      <c r="AG1326" s="25"/>
      <c r="AH1326" s="25"/>
      <c r="AI1326" s="25"/>
      <c r="AJ1326" s="25"/>
      <c r="AK1326" s="25"/>
      <c r="AL1326" s="25"/>
      <c r="AM1326" s="25"/>
      <c r="AN1326" s="25"/>
      <c r="AO1326" s="25"/>
      <c r="AP1326" s="25"/>
      <c r="AQ1326" s="37"/>
      <c r="AR1326" s="25"/>
      <c r="AS1326" s="25"/>
      <c r="AW1326" s="25"/>
      <c r="AX1326" s="37"/>
    </row>
    <row r="1327" spans="1:50" s="27" customFormat="1">
      <c r="A1327" s="43"/>
      <c r="B1327" s="25"/>
      <c r="C1327" s="43"/>
      <c r="D1327" s="43"/>
      <c r="E1327" s="43"/>
      <c r="F1327" s="43"/>
      <c r="G1327" s="25"/>
      <c r="H1327" s="25"/>
      <c r="I1327" s="26"/>
      <c r="J1327" s="43"/>
      <c r="K1327" s="26"/>
      <c r="L1327" s="26"/>
      <c r="M1327" s="26"/>
      <c r="N1327" s="43"/>
      <c r="O1327" s="43"/>
      <c r="P1327" s="43"/>
      <c r="Q1327" s="43"/>
      <c r="R1327" s="43"/>
      <c r="S1327" s="43"/>
      <c r="T1327" s="31"/>
      <c r="U1327" s="43"/>
      <c r="V1327" s="25"/>
      <c r="W1327" s="25"/>
      <c r="X1327" s="25"/>
      <c r="Y1327" s="25"/>
      <c r="Z1327" s="25"/>
      <c r="AA1327" s="25"/>
      <c r="AB1327" s="25"/>
      <c r="AC1327" s="37"/>
      <c r="AD1327" s="25"/>
      <c r="AE1327" s="25"/>
      <c r="AF1327" s="25"/>
      <c r="AG1327" s="25"/>
      <c r="AH1327" s="25"/>
      <c r="AI1327" s="25"/>
      <c r="AJ1327" s="25"/>
      <c r="AK1327" s="25"/>
      <c r="AL1327" s="25"/>
      <c r="AM1327" s="25"/>
      <c r="AN1327" s="25"/>
      <c r="AO1327" s="25"/>
      <c r="AP1327" s="25"/>
      <c r="AQ1327" s="37"/>
      <c r="AR1327" s="25"/>
      <c r="AS1327" s="25"/>
      <c r="AW1327" s="25"/>
      <c r="AX1327" s="37"/>
    </row>
    <row r="1328" spans="1:50" s="27" customFormat="1">
      <c r="A1328" s="43"/>
      <c r="B1328" s="25"/>
      <c r="C1328" s="43"/>
      <c r="D1328" s="43"/>
      <c r="E1328" s="43"/>
      <c r="F1328" s="43"/>
      <c r="G1328" s="25"/>
      <c r="H1328" s="25"/>
      <c r="I1328" s="26"/>
      <c r="J1328" s="43"/>
      <c r="K1328" s="26"/>
      <c r="L1328" s="26"/>
      <c r="M1328" s="26"/>
      <c r="N1328" s="43"/>
      <c r="O1328" s="43"/>
      <c r="P1328" s="43"/>
      <c r="Q1328" s="43"/>
      <c r="R1328" s="43"/>
      <c r="S1328" s="43"/>
      <c r="T1328" s="31"/>
      <c r="U1328" s="43"/>
      <c r="V1328" s="25"/>
      <c r="W1328" s="25"/>
      <c r="X1328" s="25"/>
      <c r="Y1328" s="25"/>
      <c r="Z1328" s="25"/>
      <c r="AA1328" s="25"/>
      <c r="AB1328" s="25"/>
      <c r="AC1328" s="37"/>
      <c r="AD1328" s="25"/>
      <c r="AE1328" s="25"/>
      <c r="AF1328" s="25"/>
      <c r="AG1328" s="25"/>
      <c r="AH1328" s="25"/>
      <c r="AI1328" s="25"/>
      <c r="AJ1328" s="25"/>
      <c r="AK1328" s="25"/>
      <c r="AL1328" s="25"/>
      <c r="AM1328" s="25"/>
      <c r="AN1328" s="25"/>
      <c r="AO1328" s="25"/>
      <c r="AP1328" s="25"/>
      <c r="AQ1328" s="37"/>
      <c r="AR1328" s="25"/>
      <c r="AS1328" s="25"/>
      <c r="AW1328" s="25"/>
      <c r="AX1328" s="37"/>
    </row>
    <row r="1329" spans="1:50" s="27" customFormat="1">
      <c r="A1329" s="43"/>
      <c r="B1329" s="25"/>
      <c r="C1329" s="43"/>
      <c r="D1329" s="43"/>
      <c r="E1329" s="43"/>
      <c r="F1329" s="43"/>
      <c r="G1329" s="25"/>
      <c r="H1329" s="25"/>
      <c r="I1329" s="26"/>
      <c r="J1329" s="43"/>
      <c r="K1329" s="26"/>
      <c r="L1329" s="26"/>
      <c r="M1329" s="26"/>
      <c r="N1329" s="43"/>
      <c r="O1329" s="43"/>
      <c r="P1329" s="43"/>
      <c r="Q1329" s="43"/>
      <c r="R1329" s="43"/>
      <c r="S1329" s="43"/>
      <c r="T1329" s="31"/>
      <c r="U1329" s="43"/>
      <c r="V1329" s="25"/>
      <c r="W1329" s="25"/>
      <c r="X1329" s="25"/>
      <c r="Y1329" s="25"/>
      <c r="Z1329" s="25"/>
      <c r="AA1329" s="25"/>
      <c r="AB1329" s="25"/>
      <c r="AC1329" s="37"/>
      <c r="AD1329" s="25"/>
      <c r="AE1329" s="25"/>
      <c r="AF1329" s="25"/>
      <c r="AG1329" s="25"/>
      <c r="AH1329" s="25"/>
      <c r="AI1329" s="25"/>
      <c r="AJ1329" s="25"/>
      <c r="AK1329" s="25"/>
      <c r="AL1329" s="25"/>
      <c r="AM1329" s="25"/>
      <c r="AN1329" s="25"/>
      <c r="AO1329" s="25"/>
      <c r="AP1329" s="25"/>
      <c r="AQ1329" s="37"/>
      <c r="AR1329" s="25"/>
      <c r="AS1329" s="25"/>
      <c r="AW1329" s="25"/>
      <c r="AX1329" s="37"/>
    </row>
    <row r="1330" spans="1:50" s="27" customFormat="1">
      <c r="A1330" s="43"/>
      <c r="B1330" s="25"/>
      <c r="C1330" s="43"/>
      <c r="D1330" s="43"/>
      <c r="E1330" s="43"/>
      <c r="F1330" s="43"/>
      <c r="G1330" s="25"/>
      <c r="H1330" s="25"/>
      <c r="I1330" s="26"/>
      <c r="J1330" s="43"/>
      <c r="K1330" s="26"/>
      <c r="L1330" s="26"/>
      <c r="M1330" s="26"/>
      <c r="N1330" s="43"/>
      <c r="O1330" s="43"/>
      <c r="P1330" s="43"/>
      <c r="Q1330" s="43"/>
      <c r="R1330" s="43"/>
      <c r="S1330" s="43"/>
      <c r="T1330" s="31"/>
      <c r="U1330" s="43"/>
      <c r="V1330" s="25"/>
      <c r="W1330" s="25"/>
      <c r="X1330" s="25"/>
      <c r="Y1330" s="25"/>
      <c r="Z1330" s="25"/>
      <c r="AA1330" s="25"/>
      <c r="AB1330" s="25"/>
      <c r="AC1330" s="37"/>
      <c r="AD1330" s="25"/>
      <c r="AE1330" s="25"/>
      <c r="AF1330" s="25"/>
      <c r="AG1330" s="25"/>
      <c r="AH1330" s="25"/>
      <c r="AI1330" s="25"/>
      <c r="AJ1330" s="25"/>
      <c r="AK1330" s="25"/>
      <c r="AL1330" s="25"/>
      <c r="AM1330" s="25"/>
      <c r="AN1330" s="25"/>
      <c r="AO1330" s="25"/>
      <c r="AP1330" s="25"/>
      <c r="AQ1330" s="37"/>
      <c r="AR1330" s="25"/>
      <c r="AS1330" s="25"/>
      <c r="AW1330" s="25"/>
      <c r="AX1330" s="37"/>
    </row>
    <row r="1331" spans="1:50" s="27" customFormat="1">
      <c r="A1331" s="43"/>
      <c r="B1331" s="25"/>
      <c r="C1331" s="43"/>
      <c r="D1331" s="43"/>
      <c r="E1331" s="43"/>
      <c r="F1331" s="43"/>
      <c r="G1331" s="25"/>
      <c r="H1331" s="25"/>
      <c r="I1331" s="26"/>
      <c r="J1331" s="43"/>
      <c r="K1331" s="26"/>
      <c r="L1331" s="26"/>
      <c r="M1331" s="26"/>
      <c r="N1331" s="43"/>
      <c r="O1331" s="43"/>
      <c r="P1331" s="43"/>
      <c r="Q1331" s="43"/>
      <c r="R1331" s="43"/>
      <c r="S1331" s="43"/>
      <c r="T1331" s="31"/>
      <c r="U1331" s="43"/>
      <c r="V1331" s="25"/>
      <c r="W1331" s="25"/>
      <c r="X1331" s="25"/>
      <c r="Y1331" s="25"/>
      <c r="Z1331" s="25"/>
      <c r="AA1331" s="25"/>
      <c r="AB1331" s="25"/>
      <c r="AC1331" s="37"/>
      <c r="AD1331" s="25"/>
      <c r="AE1331" s="25"/>
      <c r="AF1331" s="25"/>
      <c r="AG1331" s="25"/>
      <c r="AH1331" s="25"/>
      <c r="AI1331" s="25"/>
      <c r="AJ1331" s="25"/>
      <c r="AK1331" s="25"/>
      <c r="AL1331" s="25"/>
      <c r="AM1331" s="25"/>
      <c r="AN1331" s="25"/>
      <c r="AO1331" s="25"/>
      <c r="AP1331" s="25"/>
      <c r="AQ1331" s="37"/>
      <c r="AR1331" s="25"/>
      <c r="AS1331" s="25"/>
      <c r="AW1331" s="25"/>
      <c r="AX1331" s="37"/>
    </row>
    <row r="1332" spans="1:50" s="27" customFormat="1">
      <c r="A1332" s="43"/>
      <c r="B1332" s="25"/>
      <c r="C1332" s="43"/>
      <c r="D1332" s="43"/>
      <c r="E1332" s="43"/>
      <c r="F1332" s="43"/>
      <c r="G1332" s="25"/>
      <c r="H1332" s="25"/>
      <c r="I1332" s="26"/>
      <c r="J1332" s="43"/>
      <c r="K1332" s="26"/>
      <c r="L1332" s="26"/>
      <c r="M1332" s="26"/>
      <c r="N1332" s="43"/>
      <c r="O1332" s="43"/>
      <c r="P1332" s="43"/>
      <c r="Q1332" s="43"/>
      <c r="R1332" s="43"/>
      <c r="S1332" s="43"/>
      <c r="T1332" s="31"/>
      <c r="U1332" s="43"/>
      <c r="V1332" s="25"/>
      <c r="W1332" s="25"/>
      <c r="X1332" s="25"/>
      <c r="Y1332" s="25"/>
      <c r="Z1332" s="25"/>
      <c r="AA1332" s="25"/>
      <c r="AB1332" s="25"/>
      <c r="AC1332" s="37"/>
      <c r="AD1332" s="25"/>
      <c r="AE1332" s="25"/>
      <c r="AF1332" s="25"/>
      <c r="AG1332" s="25"/>
      <c r="AH1332" s="25"/>
      <c r="AI1332" s="25"/>
      <c r="AJ1332" s="25"/>
      <c r="AK1332" s="25"/>
      <c r="AL1332" s="25"/>
      <c r="AM1332" s="25"/>
      <c r="AN1332" s="25"/>
      <c r="AO1332" s="25"/>
      <c r="AP1332" s="25"/>
      <c r="AQ1332" s="37"/>
      <c r="AR1332" s="25"/>
      <c r="AS1332" s="25"/>
      <c r="AW1332" s="25"/>
      <c r="AX1332" s="37"/>
    </row>
    <row r="1333" spans="1:50" s="27" customFormat="1">
      <c r="A1333" s="43"/>
      <c r="B1333" s="25"/>
      <c r="C1333" s="43"/>
      <c r="D1333" s="43"/>
      <c r="E1333" s="43"/>
      <c r="F1333" s="43"/>
      <c r="G1333" s="25"/>
      <c r="H1333" s="25"/>
      <c r="I1333" s="26"/>
      <c r="J1333" s="43"/>
      <c r="K1333" s="26"/>
      <c r="L1333" s="26"/>
      <c r="M1333" s="26"/>
      <c r="N1333" s="43"/>
      <c r="O1333" s="43"/>
      <c r="P1333" s="43"/>
      <c r="Q1333" s="43"/>
      <c r="R1333" s="43"/>
      <c r="S1333" s="43"/>
      <c r="T1333" s="31"/>
      <c r="U1333" s="43"/>
      <c r="V1333" s="25"/>
      <c r="W1333" s="25"/>
      <c r="X1333" s="25"/>
      <c r="Y1333" s="25"/>
      <c r="Z1333" s="25"/>
      <c r="AA1333" s="25"/>
      <c r="AB1333" s="25"/>
      <c r="AC1333" s="37"/>
      <c r="AD1333" s="25"/>
      <c r="AE1333" s="25"/>
      <c r="AF1333" s="25"/>
      <c r="AG1333" s="25"/>
      <c r="AH1333" s="25"/>
      <c r="AI1333" s="25"/>
      <c r="AJ1333" s="25"/>
      <c r="AK1333" s="25"/>
      <c r="AL1333" s="25"/>
      <c r="AM1333" s="25"/>
      <c r="AN1333" s="25"/>
      <c r="AO1333" s="25"/>
      <c r="AP1333" s="25"/>
      <c r="AQ1333" s="37"/>
      <c r="AR1333" s="25"/>
      <c r="AS1333" s="25"/>
      <c r="AW1333" s="25"/>
      <c r="AX1333" s="37"/>
    </row>
    <row r="1334" spans="1:50" s="27" customFormat="1">
      <c r="A1334" s="43"/>
      <c r="B1334" s="25"/>
      <c r="C1334" s="43"/>
      <c r="D1334" s="43"/>
      <c r="E1334" s="43"/>
      <c r="F1334" s="43"/>
      <c r="G1334" s="25"/>
      <c r="H1334" s="25"/>
      <c r="I1334" s="26"/>
      <c r="J1334" s="43"/>
      <c r="K1334" s="26"/>
      <c r="L1334" s="26"/>
      <c r="M1334" s="26"/>
      <c r="N1334" s="43"/>
      <c r="O1334" s="43"/>
      <c r="P1334" s="43"/>
      <c r="Q1334" s="43"/>
      <c r="R1334" s="43"/>
      <c r="S1334" s="43"/>
      <c r="T1334" s="31"/>
      <c r="U1334" s="43"/>
      <c r="V1334" s="25"/>
      <c r="W1334" s="25"/>
      <c r="X1334" s="25"/>
      <c r="Y1334" s="25"/>
      <c r="Z1334" s="25"/>
      <c r="AA1334" s="25"/>
      <c r="AB1334" s="25"/>
      <c r="AC1334" s="37"/>
      <c r="AD1334" s="25"/>
      <c r="AE1334" s="25"/>
      <c r="AF1334" s="25"/>
      <c r="AG1334" s="25"/>
      <c r="AH1334" s="25"/>
      <c r="AI1334" s="25"/>
      <c r="AJ1334" s="25"/>
      <c r="AK1334" s="25"/>
      <c r="AL1334" s="25"/>
      <c r="AM1334" s="25"/>
      <c r="AN1334" s="25"/>
      <c r="AO1334" s="25"/>
      <c r="AP1334" s="25"/>
      <c r="AQ1334" s="37"/>
      <c r="AR1334" s="25"/>
      <c r="AS1334" s="25"/>
      <c r="AW1334" s="25"/>
      <c r="AX1334" s="37"/>
    </row>
    <row r="1335" spans="1:50" s="27" customFormat="1">
      <c r="A1335" s="43"/>
      <c r="B1335" s="25"/>
      <c r="C1335" s="43"/>
      <c r="D1335" s="43"/>
      <c r="E1335" s="43"/>
      <c r="F1335" s="43"/>
      <c r="G1335" s="25"/>
      <c r="H1335" s="25"/>
      <c r="I1335" s="26"/>
      <c r="J1335" s="43"/>
      <c r="K1335" s="26"/>
      <c r="L1335" s="26"/>
      <c r="M1335" s="26"/>
      <c r="N1335" s="43"/>
      <c r="O1335" s="43"/>
      <c r="P1335" s="43"/>
      <c r="Q1335" s="43"/>
      <c r="R1335" s="43"/>
      <c r="S1335" s="43"/>
      <c r="T1335" s="31"/>
      <c r="U1335" s="43"/>
      <c r="V1335" s="25"/>
      <c r="W1335" s="25"/>
      <c r="X1335" s="25"/>
      <c r="Y1335" s="25"/>
      <c r="Z1335" s="25"/>
      <c r="AA1335" s="25"/>
      <c r="AB1335" s="25"/>
      <c r="AC1335" s="37"/>
      <c r="AD1335" s="25"/>
      <c r="AE1335" s="25"/>
      <c r="AF1335" s="25"/>
      <c r="AG1335" s="25"/>
      <c r="AH1335" s="25"/>
      <c r="AI1335" s="25"/>
      <c r="AJ1335" s="25"/>
      <c r="AK1335" s="25"/>
      <c r="AL1335" s="25"/>
      <c r="AM1335" s="25"/>
      <c r="AN1335" s="25"/>
      <c r="AO1335" s="25"/>
      <c r="AP1335" s="25"/>
      <c r="AQ1335" s="37"/>
      <c r="AR1335" s="25"/>
      <c r="AS1335" s="25"/>
      <c r="AW1335" s="25"/>
      <c r="AX1335" s="37"/>
    </row>
    <row r="1336" spans="1:50" s="27" customFormat="1">
      <c r="A1336" s="43"/>
      <c r="B1336" s="25"/>
      <c r="C1336" s="43"/>
      <c r="D1336" s="43"/>
      <c r="E1336" s="43"/>
      <c r="F1336" s="43"/>
      <c r="G1336" s="25"/>
      <c r="H1336" s="25"/>
      <c r="I1336" s="26"/>
      <c r="J1336" s="43"/>
      <c r="K1336" s="26"/>
      <c r="L1336" s="26"/>
      <c r="M1336" s="26"/>
      <c r="N1336" s="43"/>
      <c r="O1336" s="43"/>
      <c r="P1336" s="43"/>
      <c r="Q1336" s="43"/>
      <c r="R1336" s="43"/>
      <c r="S1336" s="43"/>
      <c r="T1336" s="31"/>
      <c r="U1336" s="43"/>
      <c r="V1336" s="25"/>
      <c r="W1336" s="25"/>
      <c r="X1336" s="25"/>
      <c r="Y1336" s="25"/>
      <c r="Z1336" s="25"/>
      <c r="AA1336" s="25"/>
      <c r="AB1336" s="25"/>
      <c r="AC1336" s="37"/>
      <c r="AD1336" s="25"/>
      <c r="AE1336" s="25"/>
      <c r="AF1336" s="25"/>
      <c r="AG1336" s="25"/>
      <c r="AH1336" s="25"/>
      <c r="AI1336" s="25"/>
      <c r="AJ1336" s="25"/>
      <c r="AK1336" s="25"/>
      <c r="AL1336" s="25"/>
      <c r="AM1336" s="25"/>
      <c r="AN1336" s="25"/>
      <c r="AO1336" s="25"/>
      <c r="AP1336" s="25"/>
      <c r="AQ1336" s="37"/>
      <c r="AR1336" s="25"/>
      <c r="AS1336" s="25"/>
      <c r="AW1336" s="25"/>
      <c r="AX1336" s="37"/>
    </row>
    <row r="1337" spans="1:50" s="27" customFormat="1">
      <c r="A1337" s="43"/>
      <c r="B1337" s="25"/>
      <c r="C1337" s="43"/>
      <c r="D1337" s="43"/>
      <c r="E1337" s="43"/>
      <c r="F1337" s="43"/>
      <c r="G1337" s="25"/>
      <c r="H1337" s="25"/>
      <c r="I1337" s="26"/>
      <c r="J1337" s="43"/>
      <c r="K1337" s="26"/>
      <c r="L1337" s="26"/>
      <c r="M1337" s="26"/>
      <c r="N1337" s="43"/>
      <c r="O1337" s="43"/>
      <c r="P1337" s="43"/>
      <c r="Q1337" s="43"/>
      <c r="R1337" s="43"/>
      <c r="S1337" s="43"/>
      <c r="T1337" s="31"/>
      <c r="U1337" s="43"/>
      <c r="V1337" s="25"/>
      <c r="W1337" s="25"/>
      <c r="X1337" s="25"/>
      <c r="Y1337" s="25"/>
      <c r="Z1337" s="25"/>
      <c r="AA1337" s="25"/>
      <c r="AB1337" s="25"/>
      <c r="AC1337" s="37"/>
      <c r="AD1337" s="25"/>
      <c r="AE1337" s="25"/>
      <c r="AF1337" s="25"/>
      <c r="AG1337" s="25"/>
      <c r="AH1337" s="25"/>
      <c r="AI1337" s="25"/>
      <c r="AJ1337" s="25"/>
      <c r="AK1337" s="25"/>
      <c r="AL1337" s="25"/>
      <c r="AM1337" s="25"/>
      <c r="AN1337" s="25"/>
      <c r="AO1337" s="25"/>
      <c r="AP1337" s="25"/>
      <c r="AQ1337" s="37"/>
      <c r="AR1337" s="25"/>
      <c r="AS1337" s="25"/>
      <c r="AW1337" s="25"/>
      <c r="AX1337" s="37"/>
    </row>
    <row r="1338" spans="1:50" s="27" customFormat="1">
      <c r="A1338" s="43"/>
      <c r="B1338" s="25"/>
      <c r="C1338" s="43"/>
      <c r="D1338" s="43"/>
      <c r="E1338" s="43"/>
      <c r="F1338" s="43"/>
      <c r="G1338" s="25"/>
      <c r="H1338" s="25"/>
      <c r="I1338" s="26"/>
      <c r="J1338" s="43"/>
      <c r="K1338" s="26"/>
      <c r="L1338" s="26"/>
      <c r="M1338" s="26"/>
      <c r="N1338" s="43"/>
      <c r="O1338" s="43"/>
      <c r="P1338" s="43"/>
      <c r="Q1338" s="43"/>
      <c r="R1338" s="43"/>
      <c r="S1338" s="43"/>
      <c r="T1338" s="31"/>
      <c r="U1338" s="43"/>
      <c r="V1338" s="25"/>
      <c r="W1338" s="25"/>
      <c r="X1338" s="25"/>
      <c r="Y1338" s="25"/>
      <c r="Z1338" s="25"/>
      <c r="AA1338" s="25"/>
      <c r="AB1338" s="25"/>
      <c r="AC1338" s="37"/>
      <c r="AD1338" s="25"/>
      <c r="AE1338" s="25"/>
      <c r="AF1338" s="25"/>
      <c r="AG1338" s="25"/>
      <c r="AH1338" s="25"/>
      <c r="AI1338" s="25"/>
      <c r="AJ1338" s="25"/>
      <c r="AK1338" s="25"/>
      <c r="AL1338" s="25"/>
      <c r="AM1338" s="25"/>
      <c r="AN1338" s="25"/>
      <c r="AO1338" s="25"/>
      <c r="AP1338" s="25"/>
      <c r="AQ1338" s="37"/>
      <c r="AR1338" s="25"/>
      <c r="AS1338" s="25"/>
      <c r="AW1338" s="25"/>
      <c r="AX1338" s="37"/>
    </row>
    <row r="1339" spans="1:50" s="27" customFormat="1">
      <c r="A1339" s="43"/>
      <c r="B1339" s="25"/>
      <c r="C1339" s="43"/>
      <c r="D1339" s="43"/>
      <c r="E1339" s="43"/>
      <c r="F1339" s="43"/>
      <c r="G1339" s="25"/>
      <c r="H1339" s="25"/>
      <c r="I1339" s="26"/>
      <c r="J1339" s="43"/>
      <c r="K1339" s="26"/>
      <c r="L1339" s="26"/>
      <c r="M1339" s="26"/>
      <c r="N1339" s="43"/>
      <c r="O1339" s="43"/>
      <c r="P1339" s="43"/>
      <c r="Q1339" s="43"/>
      <c r="R1339" s="43"/>
      <c r="S1339" s="43"/>
      <c r="T1339" s="31"/>
      <c r="U1339" s="43"/>
      <c r="V1339" s="25"/>
      <c r="W1339" s="25"/>
      <c r="X1339" s="25"/>
      <c r="Y1339" s="25"/>
      <c r="Z1339" s="25"/>
      <c r="AA1339" s="25"/>
      <c r="AB1339" s="25"/>
      <c r="AC1339" s="37"/>
      <c r="AD1339" s="25"/>
      <c r="AE1339" s="25"/>
      <c r="AF1339" s="25"/>
      <c r="AG1339" s="25"/>
      <c r="AH1339" s="25"/>
      <c r="AI1339" s="25"/>
      <c r="AJ1339" s="25"/>
      <c r="AK1339" s="25"/>
      <c r="AL1339" s="25"/>
      <c r="AM1339" s="25"/>
      <c r="AN1339" s="25"/>
      <c r="AO1339" s="25"/>
      <c r="AP1339" s="25"/>
      <c r="AQ1339" s="37"/>
      <c r="AR1339" s="25"/>
      <c r="AS1339" s="25"/>
      <c r="AW1339" s="25"/>
      <c r="AX1339" s="37"/>
    </row>
    <row r="1340" spans="1:50" s="27" customFormat="1">
      <c r="A1340" s="43"/>
      <c r="B1340" s="25"/>
      <c r="C1340" s="43"/>
      <c r="D1340" s="43"/>
      <c r="E1340" s="43"/>
      <c r="F1340" s="43"/>
      <c r="G1340" s="25"/>
      <c r="H1340" s="25"/>
      <c r="I1340" s="26"/>
      <c r="J1340" s="43"/>
      <c r="K1340" s="26"/>
      <c r="L1340" s="26"/>
      <c r="M1340" s="26"/>
      <c r="N1340" s="43"/>
      <c r="O1340" s="43"/>
      <c r="P1340" s="43"/>
      <c r="Q1340" s="43"/>
      <c r="R1340" s="43"/>
      <c r="S1340" s="43"/>
      <c r="T1340" s="31"/>
      <c r="U1340" s="43"/>
      <c r="V1340" s="25"/>
      <c r="W1340" s="25"/>
      <c r="X1340" s="25"/>
      <c r="Y1340" s="25"/>
      <c r="Z1340" s="25"/>
      <c r="AA1340" s="25"/>
      <c r="AB1340" s="25"/>
      <c r="AC1340" s="37"/>
      <c r="AD1340" s="25"/>
      <c r="AE1340" s="25"/>
      <c r="AF1340" s="25"/>
      <c r="AG1340" s="25"/>
      <c r="AH1340" s="25"/>
      <c r="AI1340" s="25"/>
      <c r="AJ1340" s="25"/>
      <c r="AK1340" s="25"/>
      <c r="AL1340" s="25"/>
      <c r="AM1340" s="25"/>
      <c r="AN1340" s="25"/>
      <c r="AO1340" s="25"/>
      <c r="AP1340" s="25"/>
      <c r="AQ1340" s="37"/>
      <c r="AR1340" s="25"/>
      <c r="AS1340" s="25"/>
      <c r="AW1340" s="25"/>
      <c r="AX1340" s="37"/>
    </row>
    <row r="1341" spans="1:50" s="27" customFormat="1">
      <c r="A1341" s="43"/>
      <c r="B1341" s="25"/>
      <c r="C1341" s="43"/>
      <c r="D1341" s="43"/>
      <c r="E1341" s="43"/>
      <c r="F1341" s="43"/>
      <c r="G1341" s="25"/>
      <c r="H1341" s="25"/>
      <c r="I1341" s="26"/>
      <c r="J1341" s="43"/>
      <c r="K1341" s="26"/>
      <c r="L1341" s="26"/>
      <c r="M1341" s="26"/>
      <c r="N1341" s="43"/>
      <c r="O1341" s="43"/>
      <c r="P1341" s="43"/>
      <c r="Q1341" s="43"/>
      <c r="R1341" s="43"/>
      <c r="S1341" s="43"/>
      <c r="T1341" s="31"/>
      <c r="U1341" s="43"/>
      <c r="V1341" s="25"/>
      <c r="W1341" s="25"/>
      <c r="X1341" s="25"/>
      <c r="Y1341" s="25"/>
      <c r="Z1341" s="25"/>
      <c r="AA1341" s="25"/>
      <c r="AB1341" s="25"/>
      <c r="AC1341" s="37"/>
      <c r="AD1341" s="25"/>
      <c r="AE1341" s="25"/>
      <c r="AF1341" s="25"/>
      <c r="AG1341" s="25"/>
      <c r="AH1341" s="25"/>
      <c r="AI1341" s="25"/>
      <c r="AJ1341" s="25"/>
      <c r="AK1341" s="25"/>
      <c r="AL1341" s="25"/>
      <c r="AM1341" s="25"/>
      <c r="AN1341" s="25"/>
      <c r="AO1341" s="25"/>
      <c r="AP1341" s="25"/>
      <c r="AQ1341" s="37"/>
      <c r="AR1341" s="25"/>
      <c r="AS1341" s="25"/>
      <c r="AW1341" s="25"/>
      <c r="AX1341" s="37"/>
    </row>
    <row r="1342" spans="1:50" s="27" customFormat="1">
      <c r="A1342" s="43"/>
      <c r="B1342" s="25"/>
      <c r="C1342" s="43"/>
      <c r="D1342" s="43"/>
      <c r="E1342" s="43"/>
      <c r="F1342" s="43"/>
      <c r="G1342" s="25"/>
      <c r="H1342" s="25"/>
      <c r="I1342" s="26"/>
      <c r="J1342" s="43"/>
      <c r="K1342" s="26"/>
      <c r="L1342" s="26"/>
      <c r="M1342" s="26"/>
      <c r="N1342" s="43"/>
      <c r="O1342" s="43"/>
      <c r="P1342" s="43"/>
      <c r="Q1342" s="43"/>
      <c r="R1342" s="43"/>
      <c r="S1342" s="43"/>
      <c r="T1342" s="31"/>
      <c r="U1342" s="43"/>
      <c r="V1342" s="25"/>
      <c r="W1342" s="25"/>
      <c r="X1342" s="25"/>
      <c r="Y1342" s="25"/>
      <c r="Z1342" s="25"/>
      <c r="AA1342" s="25"/>
      <c r="AB1342" s="25"/>
      <c r="AC1342" s="37"/>
      <c r="AD1342" s="25"/>
      <c r="AE1342" s="25"/>
      <c r="AF1342" s="25"/>
      <c r="AG1342" s="25"/>
      <c r="AH1342" s="25"/>
      <c r="AI1342" s="25"/>
      <c r="AJ1342" s="25"/>
      <c r="AK1342" s="25"/>
      <c r="AL1342" s="25"/>
      <c r="AM1342" s="25"/>
      <c r="AN1342" s="25"/>
      <c r="AO1342" s="25"/>
      <c r="AP1342" s="25"/>
      <c r="AQ1342" s="37"/>
      <c r="AR1342" s="25"/>
      <c r="AS1342" s="25"/>
      <c r="AW1342" s="25"/>
      <c r="AX1342" s="37"/>
    </row>
    <row r="1343" spans="1:50" s="27" customFormat="1">
      <c r="A1343" s="43"/>
      <c r="B1343" s="25"/>
      <c r="C1343" s="43"/>
      <c r="D1343" s="43"/>
      <c r="E1343" s="43"/>
      <c r="F1343" s="43"/>
      <c r="G1343" s="25"/>
      <c r="H1343" s="25"/>
      <c r="I1343" s="26"/>
      <c r="J1343" s="43"/>
      <c r="K1343" s="26"/>
      <c r="L1343" s="26"/>
      <c r="M1343" s="26"/>
      <c r="N1343" s="43"/>
      <c r="O1343" s="43"/>
      <c r="P1343" s="43"/>
      <c r="Q1343" s="43"/>
      <c r="R1343" s="43"/>
      <c r="S1343" s="43"/>
      <c r="T1343" s="31"/>
      <c r="U1343" s="43"/>
      <c r="V1343" s="25"/>
      <c r="W1343" s="25"/>
      <c r="X1343" s="25"/>
      <c r="Y1343" s="25"/>
      <c r="Z1343" s="25"/>
      <c r="AA1343" s="25"/>
      <c r="AB1343" s="25"/>
      <c r="AC1343" s="37"/>
      <c r="AD1343" s="25"/>
      <c r="AE1343" s="25"/>
      <c r="AF1343" s="25"/>
      <c r="AG1343" s="25"/>
      <c r="AH1343" s="25"/>
      <c r="AI1343" s="25"/>
      <c r="AJ1343" s="25"/>
      <c r="AK1343" s="25"/>
      <c r="AL1343" s="25"/>
      <c r="AM1343" s="25"/>
      <c r="AN1343" s="25"/>
      <c r="AO1343" s="25"/>
      <c r="AP1343" s="25"/>
      <c r="AQ1343" s="37"/>
      <c r="AR1343" s="25"/>
      <c r="AS1343" s="25"/>
      <c r="AW1343" s="25"/>
      <c r="AX1343" s="37"/>
    </row>
    <row r="1344" spans="1:50" s="27" customFormat="1">
      <c r="A1344" s="43"/>
      <c r="B1344" s="25"/>
      <c r="C1344" s="43"/>
      <c r="D1344" s="43"/>
      <c r="E1344" s="43"/>
      <c r="F1344" s="43"/>
      <c r="G1344" s="25"/>
      <c r="H1344" s="25"/>
      <c r="I1344" s="26"/>
      <c r="J1344" s="43"/>
      <c r="K1344" s="26"/>
      <c r="L1344" s="26"/>
      <c r="M1344" s="26"/>
      <c r="N1344" s="43"/>
      <c r="O1344" s="43"/>
      <c r="P1344" s="43"/>
      <c r="Q1344" s="43"/>
      <c r="R1344" s="43"/>
      <c r="S1344" s="43"/>
      <c r="T1344" s="31"/>
      <c r="U1344" s="43"/>
      <c r="V1344" s="25"/>
      <c r="W1344" s="25"/>
      <c r="X1344" s="25"/>
      <c r="Y1344" s="25"/>
      <c r="Z1344" s="25"/>
      <c r="AA1344" s="25"/>
      <c r="AB1344" s="25"/>
      <c r="AC1344" s="37"/>
      <c r="AD1344" s="25"/>
      <c r="AE1344" s="25"/>
      <c r="AF1344" s="25"/>
      <c r="AG1344" s="25"/>
      <c r="AH1344" s="25"/>
      <c r="AI1344" s="25"/>
      <c r="AJ1344" s="25"/>
      <c r="AK1344" s="25"/>
      <c r="AL1344" s="25"/>
      <c r="AM1344" s="25"/>
      <c r="AN1344" s="25"/>
      <c r="AO1344" s="25"/>
      <c r="AP1344" s="25"/>
      <c r="AQ1344" s="37"/>
      <c r="AR1344" s="25"/>
      <c r="AS1344" s="25"/>
      <c r="AW1344" s="25"/>
      <c r="AX1344" s="37"/>
    </row>
    <row r="1345" spans="1:50" s="27" customFormat="1">
      <c r="A1345" s="43"/>
      <c r="B1345" s="25"/>
      <c r="C1345" s="43"/>
      <c r="D1345" s="43"/>
      <c r="E1345" s="43"/>
      <c r="F1345" s="43"/>
      <c r="G1345" s="25"/>
      <c r="H1345" s="25"/>
      <c r="I1345" s="26"/>
      <c r="J1345" s="43"/>
      <c r="K1345" s="26"/>
      <c r="L1345" s="26"/>
      <c r="M1345" s="26"/>
      <c r="N1345" s="43"/>
      <c r="O1345" s="43"/>
      <c r="P1345" s="43"/>
      <c r="Q1345" s="43"/>
      <c r="R1345" s="43"/>
      <c r="S1345" s="43"/>
      <c r="T1345" s="31"/>
      <c r="U1345" s="43"/>
      <c r="V1345" s="25"/>
      <c r="W1345" s="25"/>
      <c r="X1345" s="25"/>
      <c r="Y1345" s="25"/>
      <c r="Z1345" s="25"/>
      <c r="AA1345" s="25"/>
      <c r="AB1345" s="25"/>
      <c r="AC1345" s="37"/>
      <c r="AD1345" s="25"/>
      <c r="AE1345" s="25"/>
      <c r="AF1345" s="25"/>
      <c r="AG1345" s="25"/>
      <c r="AH1345" s="25"/>
      <c r="AI1345" s="25"/>
      <c r="AJ1345" s="25"/>
      <c r="AK1345" s="25"/>
      <c r="AL1345" s="25"/>
      <c r="AM1345" s="25"/>
      <c r="AN1345" s="25"/>
      <c r="AO1345" s="25"/>
      <c r="AP1345" s="25"/>
      <c r="AQ1345" s="37"/>
      <c r="AR1345" s="25"/>
      <c r="AS1345" s="25"/>
      <c r="AW1345" s="25"/>
      <c r="AX1345" s="37"/>
    </row>
    <row r="1346" spans="1:50" s="27" customFormat="1">
      <c r="A1346" s="43"/>
      <c r="B1346" s="25"/>
      <c r="C1346" s="43"/>
      <c r="D1346" s="43"/>
      <c r="E1346" s="43"/>
      <c r="F1346" s="43"/>
      <c r="G1346" s="25"/>
      <c r="H1346" s="25"/>
      <c r="I1346" s="26"/>
      <c r="J1346" s="43"/>
      <c r="K1346" s="26"/>
      <c r="L1346" s="26"/>
      <c r="M1346" s="26"/>
      <c r="N1346" s="43"/>
      <c r="O1346" s="43"/>
      <c r="P1346" s="43"/>
      <c r="Q1346" s="43"/>
      <c r="R1346" s="43"/>
      <c r="S1346" s="43"/>
      <c r="T1346" s="31"/>
      <c r="U1346" s="43"/>
      <c r="V1346" s="25"/>
      <c r="W1346" s="25"/>
      <c r="X1346" s="25"/>
      <c r="Y1346" s="25"/>
      <c r="Z1346" s="25"/>
      <c r="AA1346" s="25"/>
      <c r="AB1346" s="25"/>
      <c r="AC1346" s="37"/>
      <c r="AD1346" s="25"/>
      <c r="AE1346" s="25"/>
      <c r="AF1346" s="25"/>
      <c r="AG1346" s="25"/>
      <c r="AH1346" s="25"/>
      <c r="AI1346" s="25"/>
      <c r="AJ1346" s="25"/>
      <c r="AK1346" s="25"/>
      <c r="AL1346" s="25"/>
      <c r="AM1346" s="25"/>
      <c r="AN1346" s="25"/>
      <c r="AO1346" s="25"/>
      <c r="AP1346" s="25"/>
      <c r="AQ1346" s="37"/>
      <c r="AR1346" s="25"/>
      <c r="AS1346" s="25"/>
      <c r="AW1346" s="25"/>
      <c r="AX1346" s="37"/>
    </row>
    <row r="1347" spans="1:50" s="27" customFormat="1">
      <c r="A1347" s="43"/>
      <c r="B1347" s="25"/>
      <c r="C1347" s="43"/>
      <c r="D1347" s="43"/>
      <c r="E1347" s="43"/>
      <c r="F1347" s="43"/>
      <c r="G1347" s="25"/>
      <c r="H1347" s="25"/>
      <c r="I1347" s="26"/>
      <c r="J1347" s="43"/>
      <c r="K1347" s="26"/>
      <c r="L1347" s="26"/>
      <c r="M1347" s="26"/>
      <c r="N1347" s="43"/>
      <c r="O1347" s="43"/>
      <c r="P1347" s="43"/>
      <c r="Q1347" s="43"/>
      <c r="R1347" s="43"/>
      <c r="S1347" s="43"/>
      <c r="T1347" s="31"/>
      <c r="U1347" s="43"/>
      <c r="V1347" s="25"/>
      <c r="W1347" s="25"/>
      <c r="X1347" s="25"/>
      <c r="Y1347" s="25"/>
      <c r="Z1347" s="25"/>
      <c r="AA1347" s="25"/>
      <c r="AB1347" s="25"/>
      <c r="AC1347" s="37"/>
      <c r="AD1347" s="25"/>
      <c r="AE1347" s="25"/>
      <c r="AF1347" s="25"/>
      <c r="AG1347" s="25"/>
      <c r="AH1347" s="25"/>
      <c r="AI1347" s="25"/>
      <c r="AJ1347" s="25"/>
      <c r="AK1347" s="25"/>
      <c r="AL1347" s="25"/>
      <c r="AM1347" s="25"/>
      <c r="AN1347" s="25"/>
      <c r="AO1347" s="25"/>
      <c r="AP1347" s="25"/>
      <c r="AQ1347" s="37"/>
      <c r="AR1347" s="25"/>
      <c r="AS1347" s="25"/>
      <c r="AW1347" s="25"/>
      <c r="AX1347" s="37"/>
    </row>
    <row r="1348" spans="1:50" s="27" customFormat="1">
      <c r="A1348" s="43"/>
      <c r="B1348" s="25"/>
      <c r="C1348" s="43"/>
      <c r="D1348" s="43"/>
      <c r="E1348" s="43"/>
      <c r="F1348" s="43"/>
      <c r="G1348" s="25"/>
      <c r="H1348" s="25"/>
      <c r="I1348" s="26"/>
      <c r="J1348" s="43"/>
      <c r="K1348" s="26"/>
      <c r="L1348" s="26"/>
      <c r="M1348" s="26"/>
      <c r="N1348" s="43"/>
      <c r="O1348" s="43"/>
      <c r="P1348" s="43"/>
      <c r="Q1348" s="43"/>
      <c r="R1348" s="43"/>
      <c r="S1348" s="43"/>
      <c r="T1348" s="31"/>
      <c r="U1348" s="43"/>
      <c r="V1348" s="25"/>
      <c r="W1348" s="25"/>
      <c r="X1348" s="25"/>
      <c r="Y1348" s="25"/>
      <c r="Z1348" s="25"/>
      <c r="AA1348" s="25"/>
      <c r="AB1348" s="25"/>
      <c r="AC1348" s="37"/>
      <c r="AD1348" s="25"/>
      <c r="AE1348" s="25"/>
      <c r="AF1348" s="25"/>
      <c r="AG1348" s="25"/>
      <c r="AH1348" s="25"/>
      <c r="AI1348" s="25"/>
      <c r="AJ1348" s="25"/>
      <c r="AK1348" s="25"/>
      <c r="AL1348" s="25"/>
      <c r="AM1348" s="25"/>
      <c r="AN1348" s="25"/>
      <c r="AO1348" s="25"/>
      <c r="AP1348" s="25"/>
      <c r="AQ1348" s="37"/>
      <c r="AR1348" s="25"/>
      <c r="AS1348" s="25"/>
      <c r="AW1348" s="25"/>
      <c r="AX1348" s="37"/>
    </row>
    <row r="1349" spans="1:50" s="27" customFormat="1">
      <c r="A1349" s="43"/>
      <c r="B1349" s="25"/>
      <c r="C1349" s="43"/>
      <c r="D1349" s="43"/>
      <c r="E1349" s="43"/>
      <c r="F1349" s="43"/>
      <c r="G1349" s="25"/>
      <c r="H1349" s="25"/>
      <c r="I1349" s="26"/>
      <c r="J1349" s="43"/>
      <c r="K1349" s="26"/>
      <c r="L1349" s="26"/>
      <c r="M1349" s="26"/>
      <c r="N1349" s="43"/>
      <c r="O1349" s="43"/>
      <c r="P1349" s="43"/>
      <c r="Q1349" s="43"/>
      <c r="R1349" s="43"/>
      <c r="S1349" s="43"/>
      <c r="T1349" s="31"/>
      <c r="U1349" s="43"/>
      <c r="V1349" s="25"/>
      <c r="W1349" s="25"/>
      <c r="X1349" s="25"/>
      <c r="Y1349" s="25"/>
      <c r="Z1349" s="25"/>
      <c r="AA1349" s="25"/>
      <c r="AB1349" s="25"/>
      <c r="AC1349" s="37"/>
      <c r="AD1349" s="25"/>
      <c r="AE1349" s="25"/>
      <c r="AF1349" s="25"/>
      <c r="AG1349" s="25"/>
      <c r="AH1349" s="25"/>
      <c r="AI1349" s="25"/>
      <c r="AJ1349" s="25"/>
      <c r="AK1349" s="25"/>
      <c r="AL1349" s="25"/>
      <c r="AM1349" s="25"/>
      <c r="AN1349" s="25"/>
      <c r="AO1349" s="25"/>
      <c r="AP1349" s="25"/>
      <c r="AQ1349" s="37"/>
      <c r="AR1349" s="25"/>
      <c r="AS1349" s="25"/>
      <c r="AW1349" s="25"/>
      <c r="AX1349" s="37"/>
    </row>
    <row r="1350" spans="1:50" s="27" customFormat="1">
      <c r="A1350" s="43"/>
      <c r="B1350" s="25"/>
      <c r="C1350" s="43"/>
      <c r="D1350" s="43"/>
      <c r="E1350" s="43"/>
      <c r="F1350" s="43"/>
      <c r="G1350" s="25"/>
      <c r="H1350" s="25"/>
      <c r="I1350" s="26"/>
      <c r="J1350" s="43"/>
      <c r="K1350" s="26"/>
      <c r="L1350" s="26"/>
      <c r="M1350" s="26"/>
      <c r="N1350" s="43"/>
      <c r="O1350" s="43"/>
      <c r="P1350" s="43"/>
      <c r="Q1350" s="43"/>
      <c r="R1350" s="43"/>
      <c r="S1350" s="43"/>
      <c r="T1350" s="31"/>
      <c r="U1350" s="43"/>
      <c r="V1350" s="25"/>
      <c r="W1350" s="25"/>
      <c r="X1350" s="25"/>
      <c r="Y1350" s="25"/>
      <c r="Z1350" s="25"/>
      <c r="AA1350" s="25"/>
      <c r="AB1350" s="25"/>
      <c r="AC1350" s="37"/>
      <c r="AD1350" s="25"/>
      <c r="AE1350" s="25"/>
      <c r="AF1350" s="25"/>
      <c r="AG1350" s="25"/>
      <c r="AH1350" s="25"/>
      <c r="AI1350" s="25"/>
      <c r="AJ1350" s="25"/>
      <c r="AK1350" s="25"/>
      <c r="AL1350" s="25"/>
      <c r="AM1350" s="25"/>
      <c r="AN1350" s="25"/>
      <c r="AO1350" s="25"/>
      <c r="AP1350" s="25"/>
      <c r="AQ1350" s="37"/>
      <c r="AR1350" s="25"/>
      <c r="AS1350" s="25"/>
      <c r="AW1350" s="25"/>
      <c r="AX1350" s="37"/>
    </row>
    <row r="1351" spans="1:50" s="27" customFormat="1">
      <c r="A1351" s="43"/>
      <c r="B1351" s="25"/>
      <c r="C1351" s="43"/>
      <c r="D1351" s="43"/>
      <c r="E1351" s="43"/>
      <c r="F1351" s="43"/>
      <c r="G1351" s="25"/>
      <c r="H1351" s="25"/>
      <c r="I1351" s="26"/>
      <c r="J1351" s="43"/>
      <c r="K1351" s="26"/>
      <c r="L1351" s="26"/>
      <c r="M1351" s="26"/>
      <c r="N1351" s="43"/>
      <c r="O1351" s="43"/>
      <c r="P1351" s="43"/>
      <c r="Q1351" s="43"/>
      <c r="R1351" s="43"/>
      <c r="S1351" s="43"/>
      <c r="T1351" s="31"/>
      <c r="U1351" s="43"/>
      <c r="V1351" s="25"/>
      <c r="W1351" s="25"/>
      <c r="X1351" s="25"/>
      <c r="Y1351" s="25"/>
      <c r="Z1351" s="25"/>
      <c r="AA1351" s="25"/>
      <c r="AB1351" s="25"/>
      <c r="AC1351" s="37"/>
      <c r="AD1351" s="25"/>
      <c r="AE1351" s="25"/>
      <c r="AF1351" s="25"/>
      <c r="AG1351" s="25"/>
      <c r="AH1351" s="25"/>
      <c r="AI1351" s="25"/>
      <c r="AJ1351" s="25"/>
      <c r="AK1351" s="25"/>
      <c r="AL1351" s="25"/>
      <c r="AM1351" s="25"/>
      <c r="AN1351" s="25"/>
      <c r="AO1351" s="25"/>
      <c r="AP1351" s="25"/>
      <c r="AQ1351" s="37"/>
      <c r="AR1351" s="25"/>
      <c r="AS1351" s="25"/>
      <c r="AW1351" s="25"/>
      <c r="AX1351" s="37"/>
    </row>
    <row r="1352" spans="1:50" s="27" customFormat="1">
      <c r="A1352" s="43"/>
      <c r="B1352" s="25"/>
      <c r="C1352" s="43"/>
      <c r="D1352" s="43"/>
      <c r="E1352" s="43"/>
      <c r="F1352" s="43"/>
      <c r="G1352" s="25"/>
      <c r="H1352" s="25"/>
      <c r="I1352" s="26"/>
      <c r="J1352" s="43"/>
      <c r="K1352" s="26"/>
      <c r="L1352" s="26"/>
      <c r="M1352" s="26"/>
      <c r="N1352" s="43"/>
      <c r="O1352" s="43"/>
      <c r="P1352" s="43"/>
      <c r="Q1352" s="43"/>
      <c r="R1352" s="43"/>
      <c r="S1352" s="43"/>
      <c r="T1352" s="31"/>
      <c r="U1352" s="43"/>
      <c r="V1352" s="25"/>
      <c r="W1352" s="25"/>
      <c r="X1352" s="25"/>
      <c r="Y1352" s="25"/>
      <c r="Z1352" s="25"/>
      <c r="AA1352" s="25"/>
      <c r="AB1352" s="25"/>
      <c r="AC1352" s="37"/>
      <c r="AD1352" s="25"/>
      <c r="AE1352" s="25"/>
      <c r="AF1352" s="25"/>
      <c r="AG1352" s="25"/>
      <c r="AH1352" s="25"/>
      <c r="AI1352" s="25"/>
      <c r="AJ1352" s="25"/>
      <c r="AK1352" s="25"/>
      <c r="AL1352" s="25"/>
      <c r="AM1352" s="25"/>
      <c r="AN1352" s="25"/>
      <c r="AO1352" s="25"/>
      <c r="AP1352" s="25"/>
      <c r="AQ1352" s="37"/>
      <c r="AR1352" s="25"/>
      <c r="AS1352" s="25"/>
      <c r="AW1352" s="25"/>
      <c r="AX1352" s="37"/>
    </row>
    <row r="1353" spans="1:50" s="27" customFormat="1">
      <c r="A1353" s="43"/>
      <c r="B1353" s="25"/>
      <c r="C1353" s="43"/>
      <c r="D1353" s="43"/>
      <c r="E1353" s="43"/>
      <c r="F1353" s="43"/>
      <c r="G1353" s="25"/>
      <c r="H1353" s="25"/>
      <c r="I1353" s="26"/>
      <c r="J1353" s="43"/>
      <c r="K1353" s="26"/>
      <c r="L1353" s="26"/>
      <c r="M1353" s="26"/>
      <c r="N1353" s="43"/>
      <c r="O1353" s="43"/>
      <c r="P1353" s="43"/>
      <c r="Q1353" s="43"/>
      <c r="R1353" s="43"/>
      <c r="S1353" s="43"/>
      <c r="T1353" s="31"/>
      <c r="U1353" s="43"/>
      <c r="V1353" s="25"/>
      <c r="W1353" s="25"/>
      <c r="X1353" s="25"/>
      <c r="Y1353" s="25"/>
      <c r="Z1353" s="25"/>
      <c r="AA1353" s="25"/>
      <c r="AB1353" s="25"/>
      <c r="AC1353" s="37"/>
      <c r="AD1353" s="25"/>
      <c r="AE1353" s="25"/>
      <c r="AF1353" s="25"/>
      <c r="AG1353" s="25"/>
      <c r="AH1353" s="25"/>
      <c r="AI1353" s="25"/>
      <c r="AJ1353" s="25"/>
      <c r="AK1353" s="25"/>
      <c r="AL1353" s="25"/>
      <c r="AM1353" s="25"/>
      <c r="AN1353" s="25"/>
      <c r="AO1353" s="25"/>
      <c r="AP1353" s="25"/>
      <c r="AQ1353" s="37"/>
      <c r="AR1353" s="25"/>
      <c r="AS1353" s="25"/>
      <c r="AW1353" s="25"/>
      <c r="AX1353" s="37"/>
    </row>
    <row r="1354" spans="1:50" s="27" customFormat="1">
      <c r="A1354" s="43"/>
      <c r="B1354" s="25"/>
      <c r="C1354" s="43"/>
      <c r="D1354" s="43"/>
      <c r="E1354" s="43"/>
      <c r="F1354" s="43"/>
      <c r="G1354" s="25"/>
      <c r="H1354" s="25"/>
      <c r="I1354" s="26"/>
      <c r="J1354" s="43"/>
      <c r="K1354" s="26"/>
      <c r="L1354" s="26"/>
      <c r="M1354" s="26"/>
      <c r="N1354" s="43"/>
      <c r="O1354" s="43"/>
      <c r="P1354" s="43"/>
      <c r="Q1354" s="43"/>
      <c r="R1354" s="43"/>
      <c r="S1354" s="43"/>
      <c r="T1354" s="31"/>
      <c r="U1354" s="43"/>
      <c r="V1354" s="25"/>
      <c r="W1354" s="25"/>
      <c r="X1354" s="25"/>
      <c r="Y1354" s="25"/>
      <c r="Z1354" s="25"/>
      <c r="AA1354" s="25"/>
      <c r="AB1354" s="25"/>
      <c r="AC1354" s="37"/>
      <c r="AD1354" s="25"/>
      <c r="AE1354" s="25"/>
      <c r="AF1354" s="25"/>
      <c r="AG1354" s="25"/>
      <c r="AH1354" s="25"/>
      <c r="AI1354" s="25"/>
      <c r="AJ1354" s="25"/>
      <c r="AK1354" s="25"/>
      <c r="AL1354" s="25"/>
      <c r="AM1354" s="25"/>
      <c r="AN1354" s="25"/>
      <c r="AO1354" s="25"/>
      <c r="AP1354" s="25"/>
      <c r="AQ1354" s="37"/>
      <c r="AR1354" s="25"/>
      <c r="AS1354" s="25"/>
      <c r="AW1354" s="25"/>
      <c r="AX1354" s="37"/>
    </row>
    <row r="1355" spans="1:50" s="27" customFormat="1">
      <c r="A1355" s="43"/>
      <c r="B1355" s="25"/>
      <c r="C1355" s="43"/>
      <c r="D1355" s="43"/>
      <c r="E1355" s="43"/>
      <c r="F1355" s="43"/>
      <c r="G1355" s="25"/>
      <c r="H1355" s="25"/>
      <c r="I1355" s="26"/>
      <c r="J1355" s="43"/>
      <c r="K1355" s="26"/>
      <c r="L1355" s="26"/>
      <c r="M1355" s="26"/>
      <c r="N1355" s="43"/>
      <c r="O1355" s="43"/>
      <c r="P1355" s="43"/>
      <c r="Q1355" s="43"/>
      <c r="R1355" s="43"/>
      <c r="S1355" s="43"/>
      <c r="T1355" s="31"/>
      <c r="U1355" s="43"/>
      <c r="V1355" s="25"/>
      <c r="W1355" s="25"/>
      <c r="X1355" s="25"/>
      <c r="Y1355" s="25"/>
      <c r="Z1355" s="25"/>
      <c r="AA1355" s="25"/>
      <c r="AB1355" s="25"/>
      <c r="AC1355" s="37"/>
      <c r="AD1355" s="25"/>
      <c r="AE1355" s="25"/>
      <c r="AF1355" s="25"/>
      <c r="AG1355" s="25"/>
      <c r="AH1355" s="25"/>
      <c r="AI1355" s="25"/>
      <c r="AJ1355" s="25"/>
      <c r="AK1355" s="25"/>
      <c r="AL1355" s="25"/>
      <c r="AM1355" s="25"/>
      <c r="AN1355" s="25"/>
      <c r="AO1355" s="25"/>
      <c r="AP1355" s="25"/>
      <c r="AQ1355" s="37"/>
      <c r="AR1355" s="25"/>
      <c r="AS1355" s="25"/>
      <c r="AW1355" s="25"/>
      <c r="AX1355" s="37"/>
    </row>
    <row r="1356" spans="1:50" s="27" customFormat="1">
      <c r="A1356" s="43"/>
      <c r="B1356" s="25"/>
      <c r="C1356" s="43"/>
      <c r="D1356" s="43"/>
      <c r="E1356" s="43"/>
      <c r="F1356" s="43"/>
      <c r="G1356" s="25"/>
      <c r="H1356" s="25"/>
      <c r="I1356" s="26"/>
      <c r="J1356" s="43"/>
      <c r="K1356" s="26"/>
      <c r="L1356" s="26"/>
      <c r="M1356" s="26"/>
      <c r="N1356" s="43"/>
      <c r="O1356" s="43"/>
      <c r="P1356" s="43"/>
      <c r="Q1356" s="43"/>
      <c r="R1356" s="43"/>
      <c r="S1356" s="43"/>
      <c r="T1356" s="31"/>
      <c r="U1356" s="43"/>
      <c r="V1356" s="25"/>
      <c r="W1356" s="25"/>
      <c r="X1356" s="25"/>
      <c r="Y1356" s="25"/>
      <c r="Z1356" s="25"/>
      <c r="AA1356" s="25"/>
      <c r="AB1356" s="25"/>
      <c r="AC1356" s="37"/>
      <c r="AD1356" s="25"/>
      <c r="AE1356" s="25"/>
      <c r="AF1356" s="25"/>
      <c r="AG1356" s="25"/>
      <c r="AH1356" s="25"/>
      <c r="AI1356" s="25"/>
      <c r="AJ1356" s="25"/>
      <c r="AK1356" s="25"/>
      <c r="AL1356" s="25"/>
      <c r="AM1356" s="25"/>
      <c r="AN1356" s="25"/>
      <c r="AO1356" s="25"/>
      <c r="AP1356" s="25"/>
      <c r="AQ1356" s="37"/>
      <c r="AR1356" s="25"/>
      <c r="AS1356" s="25"/>
      <c r="AW1356" s="25"/>
      <c r="AX1356" s="37"/>
    </row>
    <row r="1357" spans="1:50" s="27" customFormat="1">
      <c r="A1357" s="43"/>
      <c r="B1357" s="25"/>
      <c r="C1357" s="43"/>
      <c r="D1357" s="43"/>
      <c r="E1357" s="43"/>
      <c r="F1357" s="43"/>
      <c r="G1357" s="25"/>
      <c r="H1357" s="25"/>
      <c r="I1357" s="26"/>
      <c r="J1357" s="43"/>
      <c r="K1357" s="26"/>
      <c r="L1357" s="26"/>
      <c r="M1357" s="26"/>
      <c r="N1357" s="43"/>
      <c r="O1357" s="43"/>
      <c r="P1357" s="43"/>
      <c r="Q1357" s="43"/>
      <c r="R1357" s="43"/>
      <c r="S1357" s="43"/>
      <c r="T1357" s="31"/>
      <c r="U1357" s="43"/>
      <c r="V1357" s="25"/>
      <c r="W1357" s="25"/>
      <c r="X1357" s="25"/>
      <c r="Y1357" s="25"/>
      <c r="Z1357" s="25"/>
      <c r="AA1357" s="25"/>
      <c r="AB1357" s="25"/>
      <c r="AC1357" s="37"/>
      <c r="AD1357" s="25"/>
      <c r="AE1357" s="25"/>
      <c r="AF1357" s="25"/>
      <c r="AG1357" s="25"/>
      <c r="AH1357" s="25"/>
      <c r="AI1357" s="25"/>
      <c r="AJ1357" s="25"/>
      <c r="AK1357" s="25"/>
      <c r="AL1357" s="25"/>
      <c r="AM1357" s="25"/>
      <c r="AN1357" s="25"/>
      <c r="AO1357" s="25"/>
      <c r="AP1357" s="25"/>
      <c r="AQ1357" s="37"/>
      <c r="AR1357" s="25"/>
      <c r="AS1357" s="25"/>
      <c r="AW1357" s="25"/>
      <c r="AX1357" s="37"/>
    </row>
    <row r="1358" spans="1:50" s="27" customFormat="1">
      <c r="A1358" s="43"/>
      <c r="B1358" s="25"/>
      <c r="C1358" s="43"/>
      <c r="D1358" s="43"/>
      <c r="E1358" s="43"/>
      <c r="F1358" s="43"/>
      <c r="G1358" s="25"/>
      <c r="H1358" s="25"/>
      <c r="I1358" s="26"/>
      <c r="J1358" s="43"/>
      <c r="K1358" s="26"/>
      <c r="L1358" s="26"/>
      <c r="M1358" s="26"/>
      <c r="N1358" s="43"/>
      <c r="O1358" s="43"/>
      <c r="P1358" s="43"/>
      <c r="Q1358" s="43"/>
      <c r="R1358" s="43"/>
      <c r="S1358" s="43"/>
      <c r="T1358" s="31"/>
      <c r="U1358" s="43"/>
      <c r="V1358" s="25"/>
      <c r="W1358" s="25"/>
      <c r="X1358" s="25"/>
      <c r="Y1358" s="25"/>
      <c r="Z1358" s="25"/>
      <c r="AA1358" s="25"/>
      <c r="AB1358" s="25"/>
      <c r="AC1358" s="37"/>
      <c r="AD1358" s="25"/>
      <c r="AE1358" s="25"/>
      <c r="AF1358" s="25"/>
      <c r="AG1358" s="25"/>
      <c r="AH1358" s="25"/>
      <c r="AI1358" s="25"/>
      <c r="AJ1358" s="25"/>
      <c r="AK1358" s="25"/>
      <c r="AL1358" s="25"/>
      <c r="AM1358" s="25"/>
      <c r="AN1358" s="25"/>
      <c r="AO1358" s="25"/>
      <c r="AP1358" s="25"/>
      <c r="AQ1358" s="37"/>
      <c r="AR1358" s="25"/>
      <c r="AS1358" s="25"/>
      <c r="AW1358" s="25"/>
      <c r="AX1358" s="37"/>
    </row>
    <row r="1359" spans="1:50" s="27" customFormat="1">
      <c r="A1359" s="43"/>
      <c r="B1359" s="25"/>
      <c r="C1359" s="43"/>
      <c r="D1359" s="43"/>
      <c r="E1359" s="43"/>
      <c r="F1359" s="43"/>
      <c r="G1359" s="25"/>
      <c r="H1359" s="25"/>
      <c r="I1359" s="26"/>
      <c r="J1359" s="43"/>
      <c r="K1359" s="26"/>
      <c r="L1359" s="26"/>
      <c r="M1359" s="26"/>
      <c r="N1359" s="43"/>
      <c r="O1359" s="43"/>
      <c r="P1359" s="43"/>
      <c r="Q1359" s="43"/>
      <c r="R1359" s="43"/>
      <c r="S1359" s="43"/>
      <c r="T1359" s="31"/>
      <c r="U1359" s="43"/>
      <c r="V1359" s="25"/>
      <c r="W1359" s="25"/>
      <c r="X1359" s="25"/>
      <c r="Y1359" s="25"/>
      <c r="Z1359" s="25"/>
      <c r="AA1359" s="25"/>
      <c r="AB1359" s="25"/>
      <c r="AC1359" s="37"/>
      <c r="AD1359" s="25"/>
      <c r="AE1359" s="25"/>
      <c r="AF1359" s="25"/>
      <c r="AG1359" s="25"/>
      <c r="AH1359" s="25"/>
      <c r="AI1359" s="25"/>
      <c r="AJ1359" s="25"/>
      <c r="AK1359" s="25"/>
      <c r="AL1359" s="25"/>
      <c r="AM1359" s="25"/>
      <c r="AN1359" s="25"/>
      <c r="AO1359" s="25"/>
      <c r="AP1359" s="25"/>
      <c r="AQ1359" s="37"/>
      <c r="AR1359" s="25"/>
      <c r="AS1359" s="25"/>
      <c r="AW1359" s="25"/>
      <c r="AX1359" s="37"/>
    </row>
    <row r="1360" spans="1:50" s="27" customFormat="1">
      <c r="A1360" s="43"/>
      <c r="B1360" s="25"/>
      <c r="C1360" s="43"/>
      <c r="D1360" s="43"/>
      <c r="E1360" s="43"/>
      <c r="F1360" s="43"/>
      <c r="G1360" s="25"/>
      <c r="H1360" s="25"/>
      <c r="I1360" s="26"/>
      <c r="J1360" s="43"/>
      <c r="K1360" s="26"/>
      <c r="L1360" s="26"/>
      <c r="M1360" s="26"/>
      <c r="N1360" s="43"/>
      <c r="O1360" s="43"/>
      <c r="P1360" s="43"/>
      <c r="Q1360" s="43"/>
      <c r="R1360" s="43"/>
      <c r="S1360" s="43"/>
      <c r="T1360" s="31"/>
      <c r="U1360" s="43"/>
      <c r="V1360" s="25"/>
      <c r="W1360" s="25"/>
      <c r="X1360" s="25"/>
      <c r="Y1360" s="25"/>
      <c r="Z1360" s="25"/>
      <c r="AA1360" s="25"/>
      <c r="AB1360" s="25"/>
      <c r="AC1360" s="37"/>
      <c r="AD1360" s="25"/>
      <c r="AE1360" s="25"/>
      <c r="AF1360" s="25"/>
      <c r="AG1360" s="25"/>
      <c r="AH1360" s="25"/>
      <c r="AI1360" s="25"/>
      <c r="AJ1360" s="25"/>
      <c r="AK1360" s="25"/>
      <c r="AL1360" s="25"/>
      <c r="AM1360" s="25"/>
      <c r="AN1360" s="25"/>
      <c r="AO1360" s="25"/>
      <c r="AP1360" s="25"/>
      <c r="AQ1360" s="37"/>
      <c r="AR1360" s="25"/>
      <c r="AS1360" s="25"/>
      <c r="AW1360" s="25"/>
      <c r="AX1360" s="37"/>
    </row>
    <row r="1361" spans="1:50" s="27" customFormat="1">
      <c r="A1361" s="43"/>
      <c r="B1361" s="25"/>
      <c r="C1361" s="43"/>
      <c r="D1361" s="43"/>
      <c r="E1361" s="43"/>
      <c r="F1361" s="43"/>
      <c r="G1361" s="25"/>
      <c r="H1361" s="25"/>
      <c r="I1361" s="26"/>
      <c r="J1361" s="43"/>
      <c r="K1361" s="26"/>
      <c r="L1361" s="26"/>
      <c r="M1361" s="26"/>
      <c r="N1361" s="43"/>
      <c r="O1361" s="43"/>
      <c r="P1361" s="43"/>
      <c r="Q1361" s="43"/>
      <c r="R1361" s="43"/>
      <c r="S1361" s="43"/>
      <c r="T1361" s="31"/>
      <c r="U1361" s="43"/>
      <c r="V1361" s="25"/>
      <c r="W1361" s="25"/>
      <c r="X1361" s="25"/>
      <c r="Y1361" s="25"/>
      <c r="Z1361" s="25"/>
      <c r="AA1361" s="25"/>
      <c r="AB1361" s="25"/>
      <c r="AC1361" s="37"/>
      <c r="AD1361" s="25"/>
      <c r="AE1361" s="25"/>
      <c r="AF1361" s="25"/>
      <c r="AG1361" s="25"/>
      <c r="AH1361" s="25"/>
      <c r="AI1361" s="25"/>
      <c r="AJ1361" s="25"/>
      <c r="AK1361" s="25"/>
      <c r="AL1361" s="25"/>
      <c r="AM1361" s="25"/>
      <c r="AN1361" s="25"/>
      <c r="AO1361" s="25"/>
      <c r="AP1361" s="25"/>
      <c r="AQ1361" s="37"/>
      <c r="AR1361" s="25"/>
      <c r="AS1361" s="25"/>
      <c r="AW1361" s="25"/>
      <c r="AX1361" s="37"/>
    </row>
    <row r="1362" spans="1:50" s="27" customFormat="1">
      <c r="A1362" s="43"/>
      <c r="B1362" s="25"/>
      <c r="C1362" s="43"/>
      <c r="D1362" s="43"/>
      <c r="E1362" s="43"/>
      <c r="F1362" s="43"/>
      <c r="G1362" s="25"/>
      <c r="H1362" s="25"/>
      <c r="I1362" s="26"/>
      <c r="J1362" s="43"/>
      <c r="K1362" s="26"/>
      <c r="L1362" s="26"/>
      <c r="M1362" s="26"/>
      <c r="N1362" s="43"/>
      <c r="O1362" s="43"/>
      <c r="P1362" s="43"/>
      <c r="Q1362" s="43"/>
      <c r="R1362" s="43"/>
      <c r="S1362" s="43"/>
      <c r="T1362" s="31"/>
      <c r="U1362" s="43"/>
      <c r="V1362" s="25"/>
      <c r="W1362" s="25"/>
      <c r="X1362" s="25"/>
      <c r="Y1362" s="25"/>
      <c r="Z1362" s="25"/>
      <c r="AA1362" s="25"/>
      <c r="AB1362" s="25"/>
      <c r="AC1362" s="37"/>
      <c r="AD1362" s="25"/>
      <c r="AE1362" s="25"/>
      <c r="AF1362" s="25"/>
      <c r="AG1362" s="25"/>
      <c r="AH1362" s="25"/>
      <c r="AI1362" s="25"/>
      <c r="AJ1362" s="25"/>
      <c r="AK1362" s="25"/>
      <c r="AL1362" s="25"/>
      <c r="AM1362" s="25"/>
      <c r="AN1362" s="25"/>
      <c r="AO1362" s="25"/>
      <c r="AP1362" s="25"/>
      <c r="AQ1362" s="37"/>
      <c r="AR1362" s="25"/>
      <c r="AS1362" s="25"/>
      <c r="AW1362" s="25"/>
      <c r="AX1362" s="37"/>
    </row>
    <row r="1363" spans="1:50" s="27" customFormat="1">
      <c r="A1363" s="43"/>
      <c r="B1363" s="25"/>
      <c r="C1363" s="43"/>
      <c r="D1363" s="43"/>
      <c r="E1363" s="43"/>
      <c r="F1363" s="43"/>
      <c r="G1363" s="25"/>
      <c r="H1363" s="25"/>
      <c r="I1363" s="26"/>
      <c r="J1363" s="43"/>
      <c r="K1363" s="26"/>
      <c r="L1363" s="26"/>
      <c r="M1363" s="26"/>
      <c r="N1363" s="43"/>
      <c r="O1363" s="43"/>
      <c r="P1363" s="43"/>
      <c r="Q1363" s="43"/>
      <c r="R1363" s="43"/>
      <c r="S1363" s="43"/>
      <c r="T1363" s="31"/>
      <c r="U1363" s="43"/>
      <c r="V1363" s="25"/>
      <c r="W1363" s="25"/>
      <c r="X1363" s="25"/>
      <c r="Y1363" s="25"/>
      <c r="Z1363" s="25"/>
      <c r="AA1363" s="25"/>
      <c r="AB1363" s="25"/>
      <c r="AC1363" s="37"/>
      <c r="AD1363" s="25"/>
      <c r="AE1363" s="25"/>
      <c r="AF1363" s="25"/>
      <c r="AG1363" s="25"/>
      <c r="AH1363" s="25"/>
      <c r="AI1363" s="25"/>
      <c r="AJ1363" s="25"/>
      <c r="AK1363" s="25"/>
      <c r="AL1363" s="25"/>
      <c r="AM1363" s="25"/>
      <c r="AN1363" s="25"/>
      <c r="AO1363" s="25"/>
      <c r="AP1363" s="25"/>
      <c r="AQ1363" s="37"/>
      <c r="AR1363" s="25"/>
      <c r="AS1363" s="25"/>
      <c r="AW1363" s="25"/>
      <c r="AX1363" s="37"/>
    </row>
    <row r="1364" spans="1:50" s="27" customFormat="1">
      <c r="A1364" s="43"/>
      <c r="B1364" s="25"/>
      <c r="C1364" s="43"/>
      <c r="D1364" s="43"/>
      <c r="E1364" s="43"/>
      <c r="F1364" s="43"/>
      <c r="G1364" s="25"/>
      <c r="H1364" s="25"/>
      <c r="I1364" s="26"/>
      <c r="J1364" s="43"/>
      <c r="K1364" s="26"/>
      <c r="L1364" s="26"/>
      <c r="M1364" s="26"/>
      <c r="N1364" s="43"/>
      <c r="O1364" s="43"/>
      <c r="P1364" s="43"/>
      <c r="Q1364" s="43"/>
      <c r="R1364" s="43"/>
      <c r="S1364" s="43"/>
      <c r="T1364" s="31"/>
      <c r="U1364" s="43"/>
      <c r="V1364" s="25"/>
      <c r="W1364" s="25"/>
      <c r="X1364" s="25"/>
      <c r="Y1364" s="25"/>
      <c r="Z1364" s="25"/>
      <c r="AA1364" s="25"/>
      <c r="AB1364" s="25"/>
      <c r="AC1364" s="37"/>
      <c r="AD1364" s="25"/>
      <c r="AE1364" s="25"/>
      <c r="AF1364" s="25"/>
      <c r="AG1364" s="25"/>
      <c r="AH1364" s="25"/>
      <c r="AI1364" s="25"/>
      <c r="AJ1364" s="25"/>
      <c r="AK1364" s="25"/>
      <c r="AL1364" s="25"/>
      <c r="AM1364" s="25"/>
      <c r="AN1364" s="25"/>
      <c r="AO1364" s="25"/>
      <c r="AP1364" s="25"/>
      <c r="AQ1364" s="37"/>
      <c r="AR1364" s="25"/>
      <c r="AS1364" s="25"/>
      <c r="AW1364" s="25"/>
      <c r="AX1364" s="37"/>
    </row>
    <row r="1365" spans="1:50" s="27" customFormat="1">
      <c r="A1365" s="43"/>
      <c r="B1365" s="25"/>
      <c r="C1365" s="43"/>
      <c r="D1365" s="43"/>
      <c r="E1365" s="43"/>
      <c r="F1365" s="43"/>
      <c r="G1365" s="25"/>
      <c r="H1365" s="25"/>
      <c r="I1365" s="26"/>
      <c r="J1365" s="43"/>
      <c r="K1365" s="26"/>
      <c r="L1365" s="26"/>
      <c r="M1365" s="26"/>
      <c r="N1365" s="43"/>
      <c r="O1365" s="43"/>
      <c r="P1365" s="43"/>
      <c r="Q1365" s="43"/>
      <c r="R1365" s="43"/>
      <c r="S1365" s="43"/>
      <c r="T1365" s="31"/>
      <c r="U1365" s="43"/>
      <c r="V1365" s="25"/>
      <c r="W1365" s="25"/>
      <c r="X1365" s="25"/>
      <c r="Y1365" s="25"/>
      <c r="Z1365" s="25"/>
      <c r="AA1365" s="25"/>
      <c r="AB1365" s="25"/>
      <c r="AC1365" s="37"/>
      <c r="AD1365" s="25"/>
      <c r="AE1365" s="25"/>
      <c r="AF1365" s="25"/>
      <c r="AG1365" s="25"/>
      <c r="AH1365" s="25"/>
      <c r="AI1365" s="25"/>
      <c r="AJ1365" s="25"/>
      <c r="AK1365" s="25"/>
      <c r="AL1365" s="25"/>
      <c r="AM1365" s="25"/>
      <c r="AN1365" s="25"/>
      <c r="AO1365" s="25"/>
      <c r="AP1365" s="25"/>
      <c r="AQ1365" s="37"/>
      <c r="AR1365" s="25"/>
      <c r="AS1365" s="25"/>
      <c r="AW1365" s="25"/>
      <c r="AX1365" s="37"/>
    </row>
    <row r="1366" spans="1:50" s="27" customFormat="1">
      <c r="A1366" s="43"/>
      <c r="B1366" s="25"/>
      <c r="C1366" s="43"/>
      <c r="D1366" s="43"/>
      <c r="E1366" s="43"/>
      <c r="F1366" s="43"/>
      <c r="G1366" s="25"/>
      <c r="H1366" s="25"/>
      <c r="I1366" s="26"/>
      <c r="J1366" s="43"/>
      <c r="K1366" s="26"/>
      <c r="L1366" s="26"/>
      <c r="M1366" s="26"/>
      <c r="N1366" s="43"/>
      <c r="O1366" s="43"/>
      <c r="P1366" s="43"/>
      <c r="Q1366" s="43"/>
      <c r="R1366" s="43"/>
      <c r="S1366" s="43"/>
      <c r="T1366" s="31"/>
      <c r="U1366" s="43"/>
      <c r="V1366" s="25"/>
      <c r="W1366" s="25"/>
      <c r="X1366" s="25"/>
      <c r="Y1366" s="25"/>
      <c r="Z1366" s="25"/>
      <c r="AA1366" s="25"/>
      <c r="AB1366" s="25"/>
      <c r="AC1366" s="37"/>
      <c r="AD1366" s="25"/>
      <c r="AE1366" s="25"/>
      <c r="AF1366" s="25"/>
      <c r="AG1366" s="25"/>
      <c r="AH1366" s="25"/>
      <c r="AI1366" s="25"/>
      <c r="AJ1366" s="25"/>
      <c r="AK1366" s="25"/>
      <c r="AL1366" s="25"/>
      <c r="AM1366" s="25"/>
      <c r="AN1366" s="25"/>
      <c r="AO1366" s="25"/>
      <c r="AP1366" s="25"/>
      <c r="AQ1366" s="37"/>
      <c r="AR1366" s="25"/>
      <c r="AS1366" s="25"/>
      <c r="AW1366" s="25"/>
      <c r="AX1366" s="37"/>
    </row>
    <row r="1367" spans="1:50" s="27" customFormat="1">
      <c r="A1367" s="43"/>
      <c r="B1367" s="25"/>
      <c r="C1367" s="43"/>
      <c r="D1367" s="43"/>
      <c r="E1367" s="43"/>
      <c r="F1367" s="43"/>
      <c r="G1367" s="25"/>
      <c r="H1367" s="25"/>
      <c r="I1367" s="26"/>
      <c r="J1367" s="43"/>
      <c r="K1367" s="26"/>
      <c r="L1367" s="26"/>
      <c r="M1367" s="26"/>
      <c r="N1367" s="43"/>
      <c r="O1367" s="43"/>
      <c r="P1367" s="43"/>
      <c r="Q1367" s="43"/>
      <c r="R1367" s="43"/>
      <c r="S1367" s="43"/>
      <c r="T1367" s="31"/>
      <c r="U1367" s="43"/>
      <c r="V1367" s="25"/>
      <c r="W1367" s="25"/>
      <c r="X1367" s="25"/>
      <c r="Y1367" s="25"/>
      <c r="Z1367" s="25"/>
      <c r="AA1367" s="25"/>
      <c r="AB1367" s="25"/>
      <c r="AC1367" s="37"/>
      <c r="AD1367" s="25"/>
      <c r="AE1367" s="25"/>
      <c r="AF1367" s="25"/>
      <c r="AG1367" s="25"/>
      <c r="AH1367" s="25"/>
      <c r="AI1367" s="25"/>
      <c r="AJ1367" s="25"/>
      <c r="AK1367" s="25"/>
      <c r="AL1367" s="25"/>
      <c r="AM1367" s="25"/>
      <c r="AN1367" s="25"/>
      <c r="AO1367" s="25"/>
      <c r="AP1367" s="25"/>
      <c r="AQ1367" s="37"/>
      <c r="AR1367" s="25"/>
      <c r="AS1367" s="25"/>
      <c r="AW1367" s="25"/>
      <c r="AX1367" s="37"/>
    </row>
    <row r="1368" spans="1:50" s="27" customFormat="1">
      <c r="A1368" s="43"/>
      <c r="B1368" s="25"/>
      <c r="C1368" s="43"/>
      <c r="D1368" s="43"/>
      <c r="E1368" s="43"/>
      <c r="F1368" s="43"/>
      <c r="G1368" s="25"/>
      <c r="H1368" s="25"/>
      <c r="I1368" s="26"/>
      <c r="J1368" s="43"/>
      <c r="K1368" s="26"/>
      <c r="L1368" s="26"/>
      <c r="M1368" s="26"/>
      <c r="N1368" s="43"/>
      <c r="O1368" s="43"/>
      <c r="P1368" s="43"/>
      <c r="Q1368" s="43"/>
      <c r="R1368" s="43"/>
      <c r="S1368" s="43"/>
      <c r="T1368" s="31"/>
      <c r="U1368" s="43"/>
      <c r="V1368" s="25"/>
      <c r="W1368" s="25"/>
      <c r="X1368" s="25"/>
      <c r="Y1368" s="25"/>
      <c r="Z1368" s="25"/>
      <c r="AA1368" s="25"/>
      <c r="AB1368" s="25"/>
      <c r="AC1368" s="37"/>
      <c r="AD1368" s="25"/>
      <c r="AE1368" s="25"/>
      <c r="AF1368" s="25"/>
      <c r="AG1368" s="25"/>
      <c r="AH1368" s="25"/>
      <c r="AI1368" s="25"/>
      <c r="AJ1368" s="25"/>
      <c r="AK1368" s="25"/>
      <c r="AL1368" s="25"/>
      <c r="AM1368" s="25"/>
      <c r="AN1368" s="25"/>
      <c r="AO1368" s="25"/>
      <c r="AP1368" s="25"/>
      <c r="AQ1368" s="37"/>
      <c r="AR1368" s="25"/>
      <c r="AS1368" s="25"/>
      <c r="AW1368" s="25"/>
      <c r="AX1368" s="37"/>
    </row>
    <row r="1369" spans="1:50" s="27" customFormat="1">
      <c r="A1369" s="43"/>
      <c r="B1369" s="25"/>
      <c r="C1369" s="43"/>
      <c r="D1369" s="43"/>
      <c r="E1369" s="43"/>
      <c r="F1369" s="43"/>
      <c r="G1369" s="25"/>
      <c r="H1369" s="25"/>
      <c r="I1369" s="26"/>
      <c r="J1369" s="43"/>
      <c r="K1369" s="26"/>
      <c r="L1369" s="26"/>
      <c r="M1369" s="26"/>
      <c r="N1369" s="43"/>
      <c r="O1369" s="43"/>
      <c r="P1369" s="43"/>
      <c r="Q1369" s="43"/>
      <c r="R1369" s="43"/>
      <c r="S1369" s="43"/>
      <c r="T1369" s="31"/>
      <c r="U1369" s="43"/>
      <c r="V1369" s="25"/>
      <c r="W1369" s="25"/>
      <c r="X1369" s="25"/>
      <c r="Y1369" s="25"/>
      <c r="Z1369" s="25"/>
      <c r="AA1369" s="25"/>
      <c r="AB1369" s="25"/>
      <c r="AC1369" s="37"/>
      <c r="AD1369" s="25"/>
      <c r="AE1369" s="25"/>
      <c r="AF1369" s="25"/>
      <c r="AG1369" s="25"/>
      <c r="AH1369" s="25"/>
      <c r="AI1369" s="25"/>
      <c r="AJ1369" s="25"/>
      <c r="AK1369" s="25"/>
      <c r="AL1369" s="25"/>
      <c r="AM1369" s="25"/>
      <c r="AN1369" s="25"/>
      <c r="AO1369" s="25"/>
      <c r="AP1369" s="25"/>
      <c r="AQ1369" s="37"/>
      <c r="AR1369" s="25"/>
      <c r="AS1369" s="25"/>
      <c r="AW1369" s="25"/>
      <c r="AX1369" s="37"/>
    </row>
    <row r="1370" spans="1:50" s="27" customFormat="1">
      <c r="A1370" s="43"/>
      <c r="B1370" s="25"/>
      <c r="C1370" s="43"/>
      <c r="D1370" s="43"/>
      <c r="E1370" s="43"/>
      <c r="F1370" s="43"/>
      <c r="G1370" s="25"/>
      <c r="H1370" s="25"/>
      <c r="I1370" s="26"/>
      <c r="J1370" s="43"/>
      <c r="K1370" s="26"/>
      <c r="L1370" s="26"/>
      <c r="M1370" s="26"/>
      <c r="N1370" s="43"/>
      <c r="O1370" s="43"/>
      <c r="P1370" s="43"/>
      <c r="Q1370" s="43"/>
      <c r="R1370" s="43"/>
      <c r="S1370" s="43"/>
      <c r="T1370" s="31"/>
      <c r="U1370" s="43"/>
      <c r="V1370" s="25"/>
      <c r="W1370" s="25"/>
      <c r="X1370" s="25"/>
      <c r="Y1370" s="25"/>
      <c r="Z1370" s="25"/>
      <c r="AA1370" s="25"/>
      <c r="AB1370" s="25"/>
      <c r="AC1370" s="37"/>
      <c r="AD1370" s="25"/>
      <c r="AE1370" s="25"/>
      <c r="AF1370" s="25"/>
      <c r="AG1370" s="25"/>
      <c r="AH1370" s="25"/>
      <c r="AI1370" s="25"/>
      <c r="AJ1370" s="25"/>
      <c r="AK1370" s="25"/>
      <c r="AL1370" s="25"/>
      <c r="AM1370" s="25"/>
      <c r="AN1370" s="25"/>
      <c r="AO1370" s="25"/>
      <c r="AP1370" s="25"/>
      <c r="AQ1370" s="37"/>
      <c r="AR1370" s="25"/>
      <c r="AS1370" s="25"/>
      <c r="AW1370" s="25"/>
      <c r="AX1370" s="37"/>
    </row>
    <row r="1371" spans="1:50" s="27" customFormat="1">
      <c r="A1371" s="43"/>
      <c r="B1371" s="25"/>
      <c r="C1371" s="43"/>
      <c r="D1371" s="43"/>
      <c r="E1371" s="43"/>
      <c r="F1371" s="43"/>
      <c r="G1371" s="25"/>
      <c r="H1371" s="25"/>
      <c r="I1371" s="26"/>
      <c r="J1371" s="43"/>
      <c r="K1371" s="26"/>
      <c r="L1371" s="26"/>
      <c r="M1371" s="26"/>
      <c r="N1371" s="43"/>
      <c r="O1371" s="43"/>
      <c r="P1371" s="43"/>
      <c r="Q1371" s="43"/>
      <c r="R1371" s="43"/>
      <c r="S1371" s="43"/>
      <c r="T1371" s="31"/>
      <c r="U1371" s="43"/>
      <c r="V1371" s="25"/>
      <c r="W1371" s="25"/>
      <c r="X1371" s="25"/>
      <c r="Y1371" s="25"/>
      <c r="Z1371" s="25"/>
      <c r="AA1371" s="25"/>
      <c r="AB1371" s="25"/>
      <c r="AC1371" s="37"/>
      <c r="AD1371" s="25"/>
      <c r="AE1371" s="25"/>
      <c r="AF1371" s="25"/>
      <c r="AG1371" s="25"/>
      <c r="AH1371" s="25"/>
      <c r="AI1371" s="25"/>
      <c r="AJ1371" s="25"/>
      <c r="AK1371" s="25"/>
      <c r="AL1371" s="25"/>
      <c r="AM1371" s="25"/>
      <c r="AN1371" s="25"/>
      <c r="AO1371" s="25"/>
      <c r="AP1371" s="25"/>
      <c r="AQ1371" s="37"/>
      <c r="AR1371" s="25"/>
      <c r="AS1371" s="25"/>
      <c r="AW1371" s="25"/>
      <c r="AX1371" s="37"/>
    </row>
    <row r="1372" spans="1:50" s="27" customFormat="1">
      <c r="A1372" s="43"/>
      <c r="B1372" s="25"/>
      <c r="C1372" s="43"/>
      <c r="D1372" s="43"/>
      <c r="E1372" s="43"/>
      <c r="F1372" s="43"/>
      <c r="G1372" s="25"/>
      <c r="H1372" s="25"/>
      <c r="I1372" s="26"/>
      <c r="J1372" s="43"/>
      <c r="K1372" s="26"/>
      <c r="L1372" s="26"/>
      <c r="M1372" s="26"/>
      <c r="N1372" s="43"/>
      <c r="O1372" s="43"/>
      <c r="P1372" s="43"/>
      <c r="Q1372" s="43"/>
      <c r="R1372" s="43"/>
      <c r="S1372" s="43"/>
      <c r="T1372" s="31"/>
      <c r="U1372" s="43"/>
      <c r="V1372" s="25"/>
      <c r="W1372" s="25"/>
      <c r="X1372" s="25"/>
      <c r="Y1372" s="25"/>
      <c r="Z1372" s="25"/>
      <c r="AA1372" s="25"/>
      <c r="AB1372" s="25"/>
      <c r="AC1372" s="37"/>
      <c r="AD1372" s="25"/>
      <c r="AE1372" s="25"/>
      <c r="AF1372" s="25"/>
      <c r="AG1372" s="25"/>
      <c r="AH1372" s="25"/>
      <c r="AI1372" s="25"/>
      <c r="AJ1372" s="25"/>
      <c r="AK1372" s="25"/>
      <c r="AL1372" s="25"/>
      <c r="AM1372" s="25"/>
      <c r="AN1372" s="25"/>
      <c r="AO1372" s="25"/>
      <c r="AP1372" s="25"/>
      <c r="AQ1372" s="37"/>
      <c r="AR1372" s="25"/>
      <c r="AS1372" s="25"/>
      <c r="AW1372" s="25"/>
      <c r="AX1372" s="37"/>
    </row>
    <row r="1373" spans="1:50" s="27" customFormat="1">
      <c r="A1373" s="43"/>
      <c r="B1373" s="25"/>
      <c r="C1373" s="43"/>
      <c r="D1373" s="43"/>
      <c r="E1373" s="43"/>
      <c r="F1373" s="43"/>
      <c r="G1373" s="25"/>
      <c r="H1373" s="25"/>
      <c r="I1373" s="26"/>
      <c r="J1373" s="43"/>
      <c r="K1373" s="26"/>
      <c r="L1373" s="26"/>
      <c r="M1373" s="26"/>
      <c r="N1373" s="43"/>
      <c r="O1373" s="43"/>
      <c r="P1373" s="43"/>
      <c r="Q1373" s="43"/>
      <c r="R1373" s="43"/>
      <c r="S1373" s="43"/>
      <c r="T1373" s="31"/>
      <c r="U1373" s="43"/>
      <c r="V1373" s="25"/>
      <c r="W1373" s="25"/>
      <c r="X1373" s="25"/>
      <c r="Y1373" s="25"/>
      <c r="Z1373" s="25"/>
      <c r="AA1373" s="25"/>
      <c r="AB1373" s="25"/>
      <c r="AC1373" s="37"/>
      <c r="AD1373" s="25"/>
      <c r="AE1373" s="25"/>
      <c r="AF1373" s="25"/>
      <c r="AG1373" s="25"/>
      <c r="AH1373" s="25"/>
      <c r="AI1373" s="25"/>
      <c r="AJ1373" s="25"/>
      <c r="AK1373" s="25"/>
      <c r="AL1373" s="25"/>
      <c r="AM1373" s="25"/>
      <c r="AN1373" s="25"/>
      <c r="AO1373" s="25"/>
      <c r="AP1373" s="25"/>
      <c r="AQ1373" s="37"/>
      <c r="AR1373" s="25"/>
      <c r="AS1373" s="25"/>
      <c r="AW1373" s="25"/>
      <c r="AX1373" s="37"/>
    </row>
    <row r="1374" spans="1:50" s="27" customFormat="1">
      <c r="A1374" s="43"/>
      <c r="B1374" s="25"/>
      <c r="C1374" s="43"/>
      <c r="D1374" s="43"/>
      <c r="E1374" s="43"/>
      <c r="F1374" s="43"/>
      <c r="G1374" s="25"/>
      <c r="H1374" s="25"/>
      <c r="I1374" s="26"/>
      <c r="J1374" s="43"/>
      <c r="K1374" s="26"/>
      <c r="L1374" s="26"/>
      <c r="M1374" s="26"/>
      <c r="N1374" s="43"/>
      <c r="O1374" s="43"/>
      <c r="P1374" s="43"/>
      <c r="Q1374" s="43"/>
      <c r="R1374" s="43"/>
      <c r="S1374" s="43"/>
      <c r="T1374" s="31"/>
      <c r="U1374" s="43"/>
      <c r="V1374" s="25"/>
      <c r="W1374" s="25"/>
      <c r="X1374" s="25"/>
      <c r="Y1374" s="25"/>
      <c r="Z1374" s="25"/>
      <c r="AA1374" s="25"/>
      <c r="AB1374" s="25"/>
      <c r="AC1374" s="37"/>
      <c r="AD1374" s="25"/>
      <c r="AE1374" s="25"/>
      <c r="AF1374" s="25"/>
      <c r="AG1374" s="25"/>
      <c r="AH1374" s="25"/>
      <c r="AI1374" s="25"/>
      <c r="AJ1374" s="25"/>
      <c r="AK1374" s="25"/>
      <c r="AL1374" s="25"/>
      <c r="AM1374" s="25"/>
      <c r="AN1374" s="25"/>
      <c r="AO1374" s="25"/>
      <c r="AP1374" s="25"/>
      <c r="AQ1374" s="37"/>
      <c r="AR1374" s="25"/>
      <c r="AS1374" s="25"/>
      <c r="AW1374" s="25"/>
      <c r="AX1374" s="37"/>
    </row>
    <row r="1375" spans="1:50" s="27" customFormat="1">
      <c r="A1375" s="43"/>
      <c r="B1375" s="25"/>
      <c r="C1375" s="43"/>
      <c r="D1375" s="43"/>
      <c r="E1375" s="43"/>
      <c r="F1375" s="43"/>
      <c r="G1375" s="25"/>
      <c r="H1375" s="25"/>
      <c r="I1375" s="26"/>
      <c r="J1375" s="43"/>
      <c r="K1375" s="26"/>
      <c r="L1375" s="26"/>
      <c r="M1375" s="26"/>
      <c r="N1375" s="43"/>
      <c r="O1375" s="43"/>
      <c r="P1375" s="43"/>
      <c r="Q1375" s="43"/>
      <c r="R1375" s="43"/>
      <c r="S1375" s="43"/>
      <c r="T1375" s="31"/>
      <c r="U1375" s="43"/>
      <c r="V1375" s="25"/>
      <c r="W1375" s="25"/>
      <c r="X1375" s="25"/>
      <c r="Y1375" s="25"/>
      <c r="Z1375" s="25"/>
      <c r="AA1375" s="25"/>
      <c r="AB1375" s="25"/>
      <c r="AC1375" s="37"/>
      <c r="AD1375" s="25"/>
      <c r="AE1375" s="25"/>
      <c r="AF1375" s="25"/>
      <c r="AG1375" s="25"/>
      <c r="AH1375" s="25"/>
      <c r="AI1375" s="25"/>
      <c r="AJ1375" s="25"/>
      <c r="AK1375" s="25"/>
      <c r="AL1375" s="25"/>
      <c r="AM1375" s="25"/>
      <c r="AN1375" s="25"/>
      <c r="AO1375" s="25"/>
      <c r="AP1375" s="25"/>
      <c r="AQ1375" s="37"/>
      <c r="AR1375" s="25"/>
      <c r="AS1375" s="25"/>
      <c r="AW1375" s="25"/>
      <c r="AX1375" s="37"/>
    </row>
    <row r="1376" spans="1:50" s="27" customFormat="1">
      <c r="A1376" s="43"/>
      <c r="B1376" s="25"/>
      <c r="C1376" s="43"/>
      <c r="D1376" s="43"/>
      <c r="E1376" s="43"/>
      <c r="F1376" s="43"/>
      <c r="G1376" s="25"/>
      <c r="H1376" s="25"/>
      <c r="I1376" s="26"/>
      <c r="J1376" s="43"/>
      <c r="K1376" s="26"/>
      <c r="L1376" s="26"/>
      <c r="M1376" s="26"/>
      <c r="N1376" s="43"/>
      <c r="O1376" s="43"/>
      <c r="P1376" s="43"/>
      <c r="Q1376" s="43"/>
      <c r="R1376" s="43"/>
      <c r="S1376" s="43"/>
      <c r="T1376" s="31"/>
      <c r="U1376" s="43"/>
      <c r="V1376" s="25"/>
      <c r="W1376" s="25"/>
      <c r="X1376" s="25"/>
      <c r="Y1376" s="25"/>
      <c r="Z1376" s="25"/>
      <c r="AA1376" s="25"/>
      <c r="AB1376" s="25"/>
      <c r="AC1376" s="37"/>
      <c r="AD1376" s="25"/>
      <c r="AE1376" s="25"/>
      <c r="AF1376" s="25"/>
      <c r="AG1376" s="25"/>
      <c r="AH1376" s="25"/>
      <c r="AI1376" s="25"/>
      <c r="AJ1376" s="25"/>
      <c r="AK1376" s="25"/>
      <c r="AL1376" s="25"/>
      <c r="AM1376" s="25"/>
      <c r="AN1376" s="25"/>
      <c r="AO1376" s="25"/>
      <c r="AP1376" s="25"/>
      <c r="AQ1376" s="37"/>
      <c r="AR1376" s="25"/>
      <c r="AS1376" s="25"/>
      <c r="AW1376" s="25"/>
      <c r="AX1376" s="37"/>
    </row>
    <row r="1377" spans="1:50" s="27" customFormat="1">
      <c r="A1377" s="43"/>
      <c r="B1377" s="25"/>
      <c r="C1377" s="43"/>
      <c r="D1377" s="43"/>
      <c r="E1377" s="43"/>
      <c r="F1377" s="43"/>
      <c r="G1377" s="25"/>
      <c r="H1377" s="25"/>
      <c r="I1377" s="26"/>
      <c r="J1377" s="43"/>
      <c r="K1377" s="26"/>
      <c r="L1377" s="26"/>
      <c r="M1377" s="26"/>
      <c r="N1377" s="43"/>
      <c r="O1377" s="43"/>
      <c r="P1377" s="43"/>
      <c r="Q1377" s="43"/>
      <c r="R1377" s="43"/>
      <c r="S1377" s="43"/>
      <c r="T1377" s="31"/>
      <c r="U1377" s="43"/>
      <c r="V1377" s="25"/>
      <c r="W1377" s="25"/>
      <c r="X1377" s="25"/>
      <c r="Y1377" s="25"/>
      <c r="Z1377" s="25"/>
      <c r="AA1377" s="25"/>
      <c r="AB1377" s="25"/>
      <c r="AC1377" s="37"/>
      <c r="AD1377" s="25"/>
      <c r="AE1377" s="25"/>
      <c r="AF1377" s="25"/>
      <c r="AG1377" s="25"/>
      <c r="AH1377" s="25"/>
      <c r="AI1377" s="25"/>
      <c r="AJ1377" s="25"/>
      <c r="AK1377" s="25"/>
      <c r="AL1377" s="25"/>
      <c r="AM1377" s="25"/>
      <c r="AN1377" s="25"/>
      <c r="AO1377" s="25"/>
      <c r="AP1377" s="25"/>
      <c r="AQ1377" s="37"/>
      <c r="AR1377" s="25"/>
      <c r="AS1377" s="25"/>
      <c r="AW1377" s="25"/>
      <c r="AX1377" s="37"/>
    </row>
    <row r="1378" spans="1:50" s="27" customFormat="1">
      <c r="A1378" s="43"/>
      <c r="B1378" s="25"/>
      <c r="C1378" s="43"/>
      <c r="D1378" s="43"/>
      <c r="E1378" s="43"/>
      <c r="F1378" s="43"/>
      <c r="G1378" s="25"/>
      <c r="H1378" s="25"/>
      <c r="I1378" s="26"/>
      <c r="J1378" s="43"/>
      <c r="K1378" s="26"/>
      <c r="L1378" s="26"/>
      <c r="M1378" s="26"/>
      <c r="N1378" s="43"/>
      <c r="O1378" s="43"/>
      <c r="P1378" s="43"/>
      <c r="Q1378" s="43"/>
      <c r="R1378" s="43"/>
      <c r="S1378" s="43"/>
      <c r="T1378" s="31"/>
      <c r="U1378" s="43"/>
      <c r="V1378" s="25"/>
      <c r="W1378" s="25"/>
      <c r="X1378" s="25"/>
      <c r="Y1378" s="25"/>
      <c r="Z1378" s="25"/>
      <c r="AA1378" s="25"/>
      <c r="AB1378" s="25"/>
      <c r="AC1378" s="37"/>
      <c r="AD1378" s="25"/>
      <c r="AE1378" s="25"/>
      <c r="AF1378" s="25"/>
      <c r="AG1378" s="25"/>
      <c r="AH1378" s="25"/>
      <c r="AI1378" s="25"/>
      <c r="AJ1378" s="25"/>
      <c r="AK1378" s="25"/>
      <c r="AL1378" s="25"/>
      <c r="AM1378" s="25"/>
      <c r="AN1378" s="25"/>
      <c r="AO1378" s="25"/>
      <c r="AP1378" s="25"/>
      <c r="AQ1378" s="37"/>
      <c r="AR1378" s="25"/>
      <c r="AS1378" s="25"/>
      <c r="AW1378" s="25"/>
      <c r="AX1378" s="37"/>
    </row>
    <row r="1379" spans="1:50" s="27" customFormat="1">
      <c r="A1379" s="43"/>
      <c r="B1379" s="25"/>
      <c r="C1379" s="43"/>
      <c r="D1379" s="43"/>
      <c r="E1379" s="43"/>
      <c r="F1379" s="43"/>
      <c r="G1379" s="25"/>
      <c r="H1379" s="25"/>
      <c r="I1379" s="26"/>
      <c r="J1379" s="43"/>
      <c r="K1379" s="26"/>
      <c r="L1379" s="26"/>
      <c r="M1379" s="26"/>
      <c r="N1379" s="43"/>
      <c r="O1379" s="43"/>
      <c r="P1379" s="43"/>
      <c r="Q1379" s="43"/>
      <c r="R1379" s="43"/>
      <c r="S1379" s="43"/>
      <c r="T1379" s="31"/>
      <c r="U1379" s="43"/>
      <c r="V1379" s="25"/>
      <c r="W1379" s="25"/>
      <c r="X1379" s="25"/>
      <c r="Y1379" s="25"/>
      <c r="Z1379" s="25"/>
      <c r="AA1379" s="25"/>
      <c r="AB1379" s="25"/>
      <c r="AC1379" s="37"/>
      <c r="AD1379" s="25"/>
      <c r="AE1379" s="25"/>
      <c r="AF1379" s="25"/>
      <c r="AG1379" s="25"/>
      <c r="AH1379" s="25"/>
      <c r="AI1379" s="25"/>
      <c r="AJ1379" s="25"/>
      <c r="AK1379" s="25"/>
      <c r="AL1379" s="25"/>
      <c r="AM1379" s="25"/>
      <c r="AN1379" s="25"/>
      <c r="AO1379" s="25"/>
      <c r="AP1379" s="25"/>
      <c r="AQ1379" s="37"/>
      <c r="AR1379" s="25"/>
      <c r="AS1379" s="25"/>
      <c r="AW1379" s="25"/>
      <c r="AX1379" s="37"/>
    </row>
    <row r="1380" spans="1:50" s="27" customFormat="1">
      <c r="A1380" s="43"/>
      <c r="B1380" s="25"/>
      <c r="C1380" s="43"/>
      <c r="D1380" s="43"/>
      <c r="E1380" s="43"/>
      <c r="F1380" s="43"/>
      <c r="G1380" s="25"/>
      <c r="H1380" s="25"/>
      <c r="I1380" s="26"/>
      <c r="J1380" s="43"/>
      <c r="K1380" s="26"/>
      <c r="L1380" s="26"/>
      <c r="M1380" s="26"/>
      <c r="N1380" s="43"/>
      <c r="O1380" s="43"/>
      <c r="P1380" s="43"/>
      <c r="Q1380" s="43"/>
      <c r="R1380" s="43"/>
      <c r="S1380" s="43"/>
      <c r="T1380" s="31"/>
      <c r="U1380" s="43"/>
      <c r="V1380" s="25"/>
      <c r="W1380" s="25"/>
      <c r="X1380" s="25"/>
      <c r="Y1380" s="25"/>
      <c r="Z1380" s="25"/>
      <c r="AA1380" s="25"/>
      <c r="AB1380" s="25"/>
      <c r="AC1380" s="37"/>
      <c r="AD1380" s="25"/>
      <c r="AE1380" s="25"/>
      <c r="AF1380" s="25"/>
      <c r="AG1380" s="25"/>
      <c r="AH1380" s="25"/>
      <c r="AI1380" s="25"/>
      <c r="AJ1380" s="25"/>
      <c r="AK1380" s="25"/>
      <c r="AL1380" s="25"/>
      <c r="AM1380" s="25"/>
      <c r="AN1380" s="25"/>
      <c r="AO1380" s="25"/>
      <c r="AP1380" s="25"/>
      <c r="AQ1380" s="37"/>
      <c r="AR1380" s="25"/>
      <c r="AS1380" s="25"/>
      <c r="AW1380" s="25"/>
      <c r="AX1380" s="37"/>
    </row>
    <row r="1381" spans="1:50" s="27" customFormat="1">
      <c r="A1381" s="43"/>
      <c r="B1381" s="25"/>
      <c r="C1381" s="43"/>
      <c r="D1381" s="43"/>
      <c r="E1381" s="43"/>
      <c r="F1381" s="43"/>
      <c r="G1381" s="25"/>
      <c r="H1381" s="25"/>
      <c r="I1381" s="26"/>
      <c r="J1381" s="43"/>
      <c r="K1381" s="26"/>
      <c r="L1381" s="26"/>
      <c r="M1381" s="26"/>
      <c r="N1381" s="43"/>
      <c r="O1381" s="43"/>
      <c r="P1381" s="43"/>
      <c r="Q1381" s="43"/>
      <c r="R1381" s="43"/>
      <c r="S1381" s="43"/>
      <c r="T1381" s="31"/>
      <c r="U1381" s="43"/>
      <c r="V1381" s="25"/>
      <c r="W1381" s="25"/>
      <c r="X1381" s="25"/>
      <c r="Y1381" s="25"/>
      <c r="Z1381" s="25"/>
      <c r="AA1381" s="25"/>
      <c r="AB1381" s="25"/>
      <c r="AC1381" s="37"/>
      <c r="AD1381" s="25"/>
      <c r="AE1381" s="25"/>
      <c r="AF1381" s="25"/>
      <c r="AG1381" s="25"/>
      <c r="AH1381" s="25"/>
      <c r="AI1381" s="25"/>
      <c r="AJ1381" s="25"/>
      <c r="AK1381" s="25"/>
      <c r="AL1381" s="25"/>
      <c r="AM1381" s="25"/>
      <c r="AN1381" s="25"/>
      <c r="AO1381" s="25"/>
      <c r="AP1381" s="25"/>
      <c r="AQ1381" s="37"/>
      <c r="AR1381" s="25"/>
      <c r="AS1381" s="25"/>
      <c r="AW1381" s="25"/>
      <c r="AX1381" s="37"/>
    </row>
    <row r="1382" spans="1:50" s="27" customFormat="1">
      <c r="A1382" s="43"/>
      <c r="B1382" s="25"/>
      <c r="C1382" s="43"/>
      <c r="D1382" s="43"/>
      <c r="E1382" s="43"/>
      <c r="F1382" s="43"/>
      <c r="G1382" s="25"/>
      <c r="H1382" s="25"/>
      <c r="I1382" s="26"/>
      <c r="J1382" s="43"/>
      <c r="K1382" s="26"/>
      <c r="L1382" s="26"/>
      <c r="M1382" s="26"/>
      <c r="N1382" s="43"/>
      <c r="O1382" s="43"/>
      <c r="P1382" s="43"/>
      <c r="Q1382" s="43"/>
      <c r="R1382" s="43"/>
      <c r="S1382" s="43"/>
      <c r="T1382" s="31"/>
      <c r="U1382" s="43"/>
      <c r="V1382" s="25"/>
      <c r="W1382" s="25"/>
      <c r="X1382" s="25"/>
      <c r="Y1382" s="25"/>
      <c r="Z1382" s="25"/>
      <c r="AA1382" s="25"/>
      <c r="AB1382" s="25"/>
      <c r="AC1382" s="37"/>
      <c r="AD1382" s="25"/>
      <c r="AE1382" s="25"/>
      <c r="AF1382" s="25"/>
      <c r="AG1382" s="25"/>
      <c r="AH1382" s="25"/>
      <c r="AI1382" s="25"/>
      <c r="AJ1382" s="25"/>
      <c r="AK1382" s="25"/>
      <c r="AL1382" s="25"/>
      <c r="AM1382" s="25"/>
      <c r="AN1382" s="25"/>
      <c r="AO1382" s="25"/>
      <c r="AP1382" s="25"/>
      <c r="AQ1382" s="37"/>
      <c r="AR1382" s="25"/>
      <c r="AS1382" s="25"/>
      <c r="AW1382" s="25"/>
      <c r="AX1382" s="37"/>
    </row>
    <row r="1383" spans="1:50" s="27" customFormat="1">
      <c r="A1383" s="43"/>
      <c r="B1383" s="25"/>
      <c r="C1383" s="43"/>
      <c r="D1383" s="43"/>
      <c r="E1383" s="43"/>
      <c r="F1383" s="43"/>
      <c r="G1383" s="25"/>
      <c r="H1383" s="25"/>
      <c r="I1383" s="26"/>
      <c r="J1383" s="43"/>
      <c r="K1383" s="26"/>
      <c r="L1383" s="26"/>
      <c r="M1383" s="26"/>
      <c r="N1383" s="43"/>
      <c r="O1383" s="43"/>
      <c r="P1383" s="43"/>
      <c r="Q1383" s="43"/>
      <c r="R1383" s="43"/>
      <c r="S1383" s="43"/>
      <c r="T1383" s="31"/>
      <c r="U1383" s="43"/>
      <c r="V1383" s="25"/>
      <c r="W1383" s="25"/>
      <c r="X1383" s="25"/>
      <c r="Y1383" s="25"/>
      <c r="Z1383" s="25"/>
      <c r="AA1383" s="25"/>
      <c r="AB1383" s="25"/>
      <c r="AC1383" s="37"/>
      <c r="AD1383" s="25"/>
      <c r="AE1383" s="25"/>
      <c r="AF1383" s="25"/>
      <c r="AG1383" s="25"/>
      <c r="AH1383" s="25"/>
      <c r="AI1383" s="25"/>
      <c r="AJ1383" s="25"/>
      <c r="AK1383" s="25"/>
      <c r="AL1383" s="25"/>
      <c r="AM1383" s="25"/>
      <c r="AN1383" s="25"/>
      <c r="AO1383" s="25"/>
      <c r="AP1383" s="25"/>
      <c r="AQ1383" s="37"/>
      <c r="AR1383" s="25"/>
      <c r="AS1383" s="25"/>
      <c r="AW1383" s="25"/>
      <c r="AX1383" s="37"/>
    </row>
    <row r="1384" spans="1:50" s="27" customFormat="1">
      <c r="A1384" s="43"/>
      <c r="B1384" s="25"/>
      <c r="C1384" s="43"/>
      <c r="D1384" s="43"/>
      <c r="E1384" s="43"/>
      <c r="F1384" s="43"/>
      <c r="G1384" s="25"/>
      <c r="H1384" s="25"/>
      <c r="I1384" s="26"/>
      <c r="J1384" s="43"/>
      <c r="K1384" s="26"/>
      <c r="L1384" s="26"/>
      <c r="M1384" s="26"/>
      <c r="N1384" s="43"/>
      <c r="O1384" s="43"/>
      <c r="P1384" s="43"/>
      <c r="Q1384" s="43"/>
      <c r="R1384" s="43"/>
      <c r="S1384" s="43"/>
      <c r="T1384" s="31"/>
      <c r="U1384" s="43"/>
      <c r="V1384" s="25"/>
      <c r="W1384" s="25"/>
      <c r="X1384" s="25"/>
      <c r="Y1384" s="25"/>
      <c r="Z1384" s="25"/>
      <c r="AA1384" s="25"/>
      <c r="AB1384" s="25"/>
      <c r="AC1384" s="37"/>
      <c r="AD1384" s="25"/>
      <c r="AE1384" s="25"/>
      <c r="AF1384" s="25"/>
      <c r="AG1384" s="25"/>
      <c r="AH1384" s="25"/>
      <c r="AI1384" s="25"/>
      <c r="AJ1384" s="25"/>
      <c r="AK1384" s="25"/>
      <c r="AL1384" s="25"/>
      <c r="AM1384" s="25"/>
      <c r="AN1384" s="25"/>
      <c r="AO1384" s="25"/>
      <c r="AP1384" s="25"/>
      <c r="AQ1384" s="37"/>
      <c r="AR1384" s="25"/>
      <c r="AS1384" s="25"/>
      <c r="AW1384" s="25"/>
      <c r="AX1384" s="37"/>
    </row>
    <row r="1385" spans="1:50" s="27" customFormat="1">
      <c r="A1385" s="43"/>
      <c r="B1385" s="25"/>
      <c r="C1385" s="43"/>
      <c r="D1385" s="43"/>
      <c r="E1385" s="43"/>
      <c r="F1385" s="43"/>
      <c r="G1385" s="25"/>
      <c r="H1385" s="25"/>
      <c r="I1385" s="26"/>
      <c r="J1385" s="43"/>
      <c r="K1385" s="26"/>
      <c r="L1385" s="26"/>
      <c r="M1385" s="26"/>
      <c r="N1385" s="43"/>
      <c r="O1385" s="43"/>
      <c r="P1385" s="43"/>
      <c r="Q1385" s="43"/>
      <c r="R1385" s="43"/>
      <c r="S1385" s="43"/>
      <c r="T1385" s="31"/>
      <c r="U1385" s="43"/>
      <c r="V1385" s="25"/>
      <c r="W1385" s="25"/>
      <c r="X1385" s="25"/>
      <c r="Y1385" s="25"/>
      <c r="Z1385" s="25"/>
      <c r="AA1385" s="25"/>
      <c r="AB1385" s="25"/>
      <c r="AC1385" s="37"/>
      <c r="AD1385" s="25"/>
      <c r="AE1385" s="25"/>
      <c r="AF1385" s="25"/>
      <c r="AG1385" s="25"/>
      <c r="AH1385" s="25"/>
      <c r="AI1385" s="25"/>
      <c r="AJ1385" s="25"/>
      <c r="AK1385" s="25"/>
      <c r="AL1385" s="25"/>
      <c r="AM1385" s="25"/>
      <c r="AN1385" s="25"/>
      <c r="AO1385" s="25"/>
      <c r="AP1385" s="25"/>
      <c r="AQ1385" s="37"/>
      <c r="AR1385" s="25"/>
      <c r="AS1385" s="25"/>
      <c r="AW1385" s="25"/>
      <c r="AX1385" s="37"/>
    </row>
    <row r="1386" spans="1:50" s="27" customFormat="1">
      <c r="A1386" s="43"/>
      <c r="B1386" s="25"/>
      <c r="C1386" s="43"/>
      <c r="D1386" s="43"/>
      <c r="E1386" s="43"/>
      <c r="F1386" s="43"/>
      <c r="G1386" s="25"/>
      <c r="H1386" s="25"/>
      <c r="I1386" s="26"/>
      <c r="J1386" s="43"/>
      <c r="K1386" s="26"/>
      <c r="L1386" s="26"/>
      <c r="M1386" s="26"/>
      <c r="N1386" s="43"/>
      <c r="O1386" s="43"/>
      <c r="P1386" s="43"/>
      <c r="Q1386" s="43"/>
      <c r="R1386" s="43"/>
      <c r="S1386" s="43"/>
      <c r="T1386" s="31"/>
      <c r="U1386" s="43"/>
      <c r="V1386" s="25"/>
      <c r="W1386" s="25"/>
      <c r="X1386" s="25"/>
      <c r="Y1386" s="25"/>
      <c r="Z1386" s="25"/>
      <c r="AA1386" s="25"/>
      <c r="AB1386" s="25"/>
      <c r="AC1386" s="37"/>
      <c r="AD1386" s="25"/>
      <c r="AE1386" s="25"/>
      <c r="AF1386" s="25"/>
      <c r="AG1386" s="25"/>
      <c r="AH1386" s="25"/>
      <c r="AI1386" s="25"/>
      <c r="AJ1386" s="25"/>
      <c r="AK1386" s="25"/>
      <c r="AL1386" s="25"/>
      <c r="AM1386" s="25"/>
      <c r="AN1386" s="25"/>
      <c r="AO1386" s="25"/>
      <c r="AP1386" s="25"/>
      <c r="AQ1386" s="37"/>
      <c r="AR1386" s="25"/>
      <c r="AS1386" s="25"/>
      <c r="AW1386" s="25"/>
      <c r="AX1386" s="37"/>
    </row>
    <row r="1387" spans="1:50" s="27" customFormat="1">
      <c r="A1387" s="43"/>
      <c r="B1387" s="25"/>
      <c r="C1387" s="43"/>
      <c r="D1387" s="43"/>
      <c r="E1387" s="43"/>
      <c r="F1387" s="43"/>
      <c r="G1387" s="25"/>
      <c r="H1387" s="25"/>
      <c r="I1387" s="26"/>
      <c r="J1387" s="43"/>
      <c r="K1387" s="26"/>
      <c r="L1387" s="26"/>
      <c r="M1387" s="26"/>
      <c r="N1387" s="43"/>
      <c r="O1387" s="43"/>
      <c r="P1387" s="43"/>
      <c r="Q1387" s="43"/>
      <c r="R1387" s="43"/>
      <c r="S1387" s="43"/>
      <c r="T1387" s="31"/>
      <c r="U1387" s="43"/>
      <c r="V1387" s="25"/>
      <c r="W1387" s="25"/>
      <c r="X1387" s="25"/>
      <c r="Y1387" s="25"/>
      <c r="Z1387" s="25"/>
      <c r="AA1387" s="25"/>
      <c r="AB1387" s="25"/>
      <c r="AC1387" s="37"/>
      <c r="AD1387" s="25"/>
      <c r="AE1387" s="25"/>
      <c r="AF1387" s="25"/>
      <c r="AG1387" s="25"/>
      <c r="AH1387" s="25"/>
      <c r="AI1387" s="25"/>
      <c r="AJ1387" s="25"/>
      <c r="AK1387" s="25"/>
      <c r="AL1387" s="25"/>
      <c r="AM1387" s="25"/>
      <c r="AN1387" s="25"/>
      <c r="AO1387" s="25"/>
      <c r="AP1387" s="25"/>
      <c r="AQ1387" s="37"/>
      <c r="AR1387" s="25"/>
      <c r="AS1387" s="25"/>
      <c r="AW1387" s="25"/>
      <c r="AX1387" s="37"/>
    </row>
    <row r="1388" spans="1:50" s="27" customFormat="1">
      <c r="A1388" s="43"/>
      <c r="B1388" s="25"/>
      <c r="C1388" s="43"/>
      <c r="D1388" s="43"/>
      <c r="E1388" s="43"/>
      <c r="F1388" s="43"/>
      <c r="G1388" s="25"/>
      <c r="H1388" s="25"/>
      <c r="I1388" s="26"/>
      <c r="J1388" s="43"/>
      <c r="K1388" s="26"/>
      <c r="L1388" s="26"/>
      <c r="M1388" s="26"/>
      <c r="N1388" s="43"/>
      <c r="O1388" s="43"/>
      <c r="P1388" s="43"/>
      <c r="Q1388" s="43"/>
      <c r="R1388" s="43"/>
      <c r="S1388" s="43"/>
      <c r="T1388" s="31"/>
      <c r="U1388" s="43"/>
      <c r="V1388" s="25"/>
      <c r="W1388" s="25"/>
      <c r="X1388" s="25"/>
      <c r="Y1388" s="25"/>
      <c r="Z1388" s="25"/>
      <c r="AA1388" s="25"/>
      <c r="AB1388" s="25"/>
      <c r="AC1388" s="37"/>
      <c r="AD1388" s="25"/>
      <c r="AE1388" s="25"/>
      <c r="AF1388" s="25"/>
      <c r="AG1388" s="25"/>
      <c r="AH1388" s="25"/>
      <c r="AI1388" s="25"/>
      <c r="AJ1388" s="25"/>
      <c r="AK1388" s="25"/>
      <c r="AL1388" s="25"/>
      <c r="AM1388" s="25"/>
      <c r="AN1388" s="25"/>
      <c r="AO1388" s="25"/>
      <c r="AP1388" s="25"/>
      <c r="AQ1388" s="37"/>
      <c r="AR1388" s="25"/>
      <c r="AS1388" s="25"/>
      <c r="AW1388" s="25"/>
      <c r="AX1388" s="37"/>
    </row>
    <row r="1389" spans="1:50" s="27" customFormat="1">
      <c r="A1389" s="43"/>
      <c r="B1389" s="25"/>
      <c r="C1389" s="43"/>
      <c r="D1389" s="43"/>
      <c r="E1389" s="43"/>
      <c r="F1389" s="43"/>
      <c r="G1389" s="25"/>
      <c r="H1389" s="25"/>
      <c r="I1389" s="26"/>
      <c r="J1389" s="43"/>
      <c r="K1389" s="26"/>
      <c r="L1389" s="26"/>
      <c r="M1389" s="26"/>
      <c r="N1389" s="43"/>
      <c r="O1389" s="43"/>
      <c r="P1389" s="43"/>
      <c r="Q1389" s="43"/>
      <c r="R1389" s="43"/>
      <c r="S1389" s="43"/>
      <c r="T1389" s="31"/>
      <c r="U1389" s="43"/>
      <c r="V1389" s="25"/>
      <c r="W1389" s="25"/>
      <c r="X1389" s="25"/>
      <c r="Y1389" s="25"/>
      <c r="Z1389" s="25"/>
      <c r="AA1389" s="25"/>
      <c r="AB1389" s="25"/>
      <c r="AC1389" s="37"/>
      <c r="AD1389" s="25"/>
      <c r="AE1389" s="25"/>
      <c r="AF1389" s="25"/>
      <c r="AG1389" s="25"/>
      <c r="AH1389" s="25"/>
      <c r="AI1389" s="25"/>
      <c r="AJ1389" s="25"/>
      <c r="AK1389" s="25"/>
      <c r="AL1389" s="25"/>
      <c r="AM1389" s="25"/>
      <c r="AN1389" s="25"/>
      <c r="AO1389" s="25"/>
      <c r="AP1389" s="25"/>
      <c r="AQ1389" s="37"/>
      <c r="AR1389" s="25"/>
      <c r="AS1389" s="25"/>
      <c r="AW1389" s="25"/>
      <c r="AX1389" s="37"/>
    </row>
    <row r="1390" spans="1:50" s="27" customFormat="1">
      <c r="A1390" s="43"/>
      <c r="B1390" s="25"/>
      <c r="C1390" s="43"/>
      <c r="D1390" s="43"/>
      <c r="E1390" s="43"/>
      <c r="F1390" s="43"/>
      <c r="G1390" s="25"/>
      <c r="H1390" s="25"/>
      <c r="I1390" s="26"/>
      <c r="J1390" s="43"/>
      <c r="K1390" s="26"/>
      <c r="L1390" s="26"/>
      <c r="M1390" s="26"/>
      <c r="N1390" s="43"/>
      <c r="O1390" s="43"/>
      <c r="P1390" s="43"/>
      <c r="Q1390" s="43"/>
      <c r="R1390" s="43"/>
      <c r="S1390" s="43"/>
      <c r="T1390" s="31"/>
      <c r="U1390" s="43"/>
      <c r="V1390" s="25"/>
      <c r="W1390" s="25"/>
      <c r="X1390" s="25"/>
      <c r="Y1390" s="25"/>
      <c r="Z1390" s="25"/>
      <c r="AA1390" s="25"/>
      <c r="AB1390" s="25"/>
      <c r="AC1390" s="37"/>
      <c r="AD1390" s="25"/>
      <c r="AE1390" s="25"/>
      <c r="AF1390" s="25"/>
      <c r="AG1390" s="25"/>
      <c r="AH1390" s="25"/>
      <c r="AI1390" s="25"/>
      <c r="AJ1390" s="25"/>
      <c r="AK1390" s="25"/>
      <c r="AL1390" s="25"/>
      <c r="AM1390" s="25"/>
      <c r="AN1390" s="25"/>
      <c r="AO1390" s="25"/>
      <c r="AP1390" s="25"/>
      <c r="AQ1390" s="37"/>
      <c r="AR1390" s="25"/>
      <c r="AS1390" s="25"/>
      <c r="AW1390" s="25"/>
      <c r="AX1390" s="37"/>
    </row>
    <row r="1391" spans="1:50" s="27" customFormat="1">
      <c r="A1391" s="43"/>
      <c r="B1391" s="25"/>
      <c r="C1391" s="43"/>
      <c r="D1391" s="43"/>
      <c r="E1391" s="43"/>
      <c r="F1391" s="43"/>
      <c r="G1391" s="25"/>
      <c r="H1391" s="25"/>
      <c r="I1391" s="26"/>
      <c r="J1391" s="43"/>
      <c r="K1391" s="26"/>
      <c r="L1391" s="26"/>
      <c r="M1391" s="26"/>
      <c r="N1391" s="43"/>
      <c r="O1391" s="43"/>
      <c r="P1391" s="43"/>
      <c r="Q1391" s="43"/>
      <c r="R1391" s="43"/>
      <c r="S1391" s="43"/>
      <c r="T1391" s="31"/>
      <c r="U1391" s="43"/>
      <c r="V1391" s="25"/>
      <c r="W1391" s="25"/>
      <c r="X1391" s="25"/>
      <c r="Y1391" s="25"/>
      <c r="Z1391" s="25"/>
      <c r="AA1391" s="25"/>
      <c r="AB1391" s="25"/>
      <c r="AC1391" s="37"/>
      <c r="AD1391" s="25"/>
      <c r="AE1391" s="25"/>
      <c r="AF1391" s="25"/>
      <c r="AG1391" s="25"/>
      <c r="AH1391" s="25"/>
      <c r="AI1391" s="25"/>
      <c r="AJ1391" s="25"/>
      <c r="AK1391" s="25"/>
      <c r="AL1391" s="25"/>
      <c r="AM1391" s="25"/>
      <c r="AN1391" s="25"/>
      <c r="AO1391" s="25"/>
      <c r="AP1391" s="25"/>
      <c r="AQ1391" s="37"/>
      <c r="AR1391" s="25"/>
      <c r="AS1391" s="25"/>
      <c r="AW1391" s="25"/>
      <c r="AX1391" s="37"/>
    </row>
    <row r="1392" spans="1:50" s="27" customFormat="1">
      <c r="A1392" s="43"/>
      <c r="B1392" s="25"/>
      <c r="C1392" s="43"/>
      <c r="D1392" s="43"/>
      <c r="E1392" s="43"/>
      <c r="F1392" s="43"/>
      <c r="G1392" s="25"/>
      <c r="H1392" s="25"/>
      <c r="I1392" s="26"/>
      <c r="J1392" s="43"/>
      <c r="K1392" s="26"/>
      <c r="L1392" s="26"/>
      <c r="M1392" s="26"/>
      <c r="N1392" s="43"/>
      <c r="O1392" s="43"/>
      <c r="P1392" s="43"/>
      <c r="Q1392" s="43"/>
      <c r="R1392" s="43"/>
      <c r="S1392" s="43"/>
      <c r="T1392" s="31"/>
      <c r="U1392" s="43"/>
      <c r="V1392" s="25"/>
      <c r="W1392" s="25"/>
      <c r="X1392" s="25"/>
      <c r="Y1392" s="25"/>
      <c r="Z1392" s="25"/>
      <c r="AA1392" s="25"/>
      <c r="AB1392" s="25"/>
      <c r="AC1392" s="37"/>
      <c r="AD1392" s="25"/>
      <c r="AE1392" s="25"/>
      <c r="AF1392" s="25"/>
      <c r="AG1392" s="25"/>
      <c r="AH1392" s="25"/>
      <c r="AI1392" s="25"/>
      <c r="AJ1392" s="25"/>
      <c r="AK1392" s="25"/>
      <c r="AL1392" s="25"/>
      <c r="AM1392" s="25"/>
      <c r="AN1392" s="25"/>
      <c r="AO1392" s="25"/>
      <c r="AP1392" s="25"/>
      <c r="AQ1392" s="37"/>
      <c r="AR1392" s="25"/>
      <c r="AS1392" s="25"/>
      <c r="AW1392" s="25"/>
      <c r="AX1392" s="37"/>
    </row>
    <row r="1393" spans="1:50" s="27" customFormat="1">
      <c r="A1393" s="43"/>
      <c r="B1393" s="25"/>
      <c r="C1393" s="43"/>
      <c r="D1393" s="43"/>
      <c r="E1393" s="43"/>
      <c r="F1393" s="43"/>
      <c r="G1393" s="25"/>
      <c r="H1393" s="25"/>
      <c r="I1393" s="26"/>
      <c r="J1393" s="43"/>
      <c r="K1393" s="26"/>
      <c r="L1393" s="26"/>
      <c r="M1393" s="26"/>
      <c r="N1393" s="43"/>
      <c r="O1393" s="43"/>
      <c r="P1393" s="43"/>
      <c r="Q1393" s="43"/>
      <c r="R1393" s="43"/>
      <c r="S1393" s="43"/>
      <c r="T1393" s="31"/>
      <c r="U1393" s="43"/>
      <c r="V1393" s="25"/>
      <c r="W1393" s="25"/>
      <c r="X1393" s="25"/>
      <c r="Y1393" s="25"/>
      <c r="Z1393" s="25"/>
      <c r="AA1393" s="25"/>
      <c r="AB1393" s="25"/>
      <c r="AC1393" s="37"/>
      <c r="AD1393" s="25"/>
      <c r="AE1393" s="25"/>
      <c r="AF1393" s="25"/>
      <c r="AG1393" s="25"/>
      <c r="AH1393" s="25"/>
      <c r="AI1393" s="25"/>
      <c r="AJ1393" s="25"/>
      <c r="AK1393" s="25"/>
      <c r="AL1393" s="25"/>
      <c r="AM1393" s="25"/>
      <c r="AN1393" s="25"/>
      <c r="AO1393" s="25"/>
      <c r="AP1393" s="25"/>
      <c r="AQ1393" s="37"/>
      <c r="AR1393" s="25"/>
      <c r="AS1393" s="25"/>
      <c r="AW1393" s="25"/>
      <c r="AX1393" s="37"/>
    </row>
    <row r="1394" spans="1:50" s="27" customFormat="1">
      <c r="A1394" s="43"/>
      <c r="B1394" s="25"/>
      <c r="C1394" s="43"/>
      <c r="D1394" s="43"/>
      <c r="E1394" s="43"/>
      <c r="F1394" s="43"/>
      <c r="G1394" s="25"/>
      <c r="H1394" s="25"/>
      <c r="I1394" s="26"/>
      <c r="J1394" s="43"/>
      <c r="K1394" s="26"/>
      <c r="L1394" s="26"/>
      <c r="M1394" s="26"/>
      <c r="N1394" s="43"/>
      <c r="O1394" s="43"/>
      <c r="P1394" s="43"/>
      <c r="Q1394" s="43"/>
      <c r="R1394" s="43"/>
      <c r="S1394" s="43"/>
      <c r="T1394" s="31"/>
      <c r="U1394" s="43"/>
      <c r="V1394" s="25"/>
      <c r="W1394" s="25"/>
      <c r="X1394" s="25"/>
      <c r="Y1394" s="25"/>
      <c r="Z1394" s="25"/>
      <c r="AA1394" s="25"/>
      <c r="AB1394" s="25"/>
      <c r="AC1394" s="37"/>
      <c r="AD1394" s="25"/>
      <c r="AE1394" s="25"/>
      <c r="AF1394" s="25"/>
      <c r="AG1394" s="25"/>
      <c r="AH1394" s="25"/>
      <c r="AI1394" s="25"/>
      <c r="AJ1394" s="25"/>
      <c r="AK1394" s="25"/>
      <c r="AL1394" s="25"/>
      <c r="AM1394" s="25"/>
      <c r="AN1394" s="25"/>
      <c r="AO1394" s="25"/>
      <c r="AP1394" s="25"/>
      <c r="AQ1394" s="37"/>
      <c r="AR1394" s="25"/>
      <c r="AS1394" s="25"/>
      <c r="AW1394" s="25"/>
      <c r="AX1394" s="37"/>
    </row>
    <row r="1395" spans="1:50" s="27" customFormat="1">
      <c r="A1395" s="43"/>
      <c r="B1395" s="25"/>
      <c r="C1395" s="43"/>
      <c r="D1395" s="43"/>
      <c r="E1395" s="43"/>
      <c r="F1395" s="43"/>
      <c r="G1395" s="25"/>
      <c r="H1395" s="25"/>
      <c r="I1395" s="26"/>
      <c r="J1395" s="43"/>
      <c r="K1395" s="26"/>
      <c r="L1395" s="26"/>
      <c r="M1395" s="26"/>
      <c r="N1395" s="43"/>
      <c r="O1395" s="43"/>
      <c r="P1395" s="43"/>
      <c r="Q1395" s="43"/>
      <c r="R1395" s="43"/>
      <c r="S1395" s="43"/>
      <c r="T1395" s="31"/>
      <c r="U1395" s="43"/>
      <c r="V1395" s="25"/>
      <c r="W1395" s="25"/>
      <c r="X1395" s="25"/>
      <c r="Y1395" s="25"/>
      <c r="Z1395" s="25"/>
      <c r="AA1395" s="25"/>
      <c r="AB1395" s="25"/>
      <c r="AC1395" s="37"/>
      <c r="AD1395" s="25"/>
      <c r="AE1395" s="25"/>
      <c r="AF1395" s="25"/>
      <c r="AG1395" s="25"/>
      <c r="AH1395" s="25"/>
      <c r="AI1395" s="25"/>
      <c r="AJ1395" s="25"/>
      <c r="AK1395" s="25"/>
      <c r="AL1395" s="25"/>
      <c r="AM1395" s="25"/>
      <c r="AN1395" s="25"/>
      <c r="AO1395" s="25"/>
      <c r="AP1395" s="25"/>
      <c r="AQ1395" s="37"/>
      <c r="AR1395" s="25"/>
      <c r="AS1395" s="25"/>
      <c r="AW1395" s="25"/>
      <c r="AX1395" s="37"/>
    </row>
    <row r="1396" spans="1:50" s="27" customFormat="1">
      <c r="A1396" s="43"/>
      <c r="B1396" s="25"/>
      <c r="C1396" s="43"/>
      <c r="D1396" s="43"/>
      <c r="E1396" s="43"/>
      <c r="F1396" s="43"/>
      <c r="G1396" s="25"/>
      <c r="H1396" s="25"/>
      <c r="I1396" s="26"/>
      <c r="J1396" s="43"/>
      <c r="K1396" s="26"/>
      <c r="L1396" s="26"/>
      <c r="M1396" s="26"/>
      <c r="N1396" s="43"/>
      <c r="O1396" s="43"/>
      <c r="P1396" s="43"/>
      <c r="Q1396" s="43"/>
      <c r="R1396" s="43"/>
      <c r="S1396" s="43"/>
      <c r="T1396" s="31"/>
      <c r="U1396" s="43"/>
      <c r="V1396" s="25"/>
      <c r="W1396" s="25"/>
      <c r="X1396" s="25"/>
      <c r="Y1396" s="25"/>
      <c r="Z1396" s="25"/>
      <c r="AA1396" s="25"/>
      <c r="AB1396" s="25"/>
      <c r="AC1396" s="37"/>
      <c r="AD1396" s="25"/>
      <c r="AE1396" s="25"/>
      <c r="AF1396" s="25"/>
      <c r="AG1396" s="25"/>
      <c r="AH1396" s="25"/>
      <c r="AI1396" s="25"/>
      <c r="AJ1396" s="25"/>
      <c r="AK1396" s="25"/>
      <c r="AL1396" s="25"/>
      <c r="AM1396" s="25"/>
      <c r="AN1396" s="25"/>
      <c r="AO1396" s="25"/>
      <c r="AP1396" s="25"/>
      <c r="AQ1396" s="37"/>
      <c r="AR1396" s="25"/>
      <c r="AS1396" s="25"/>
      <c r="AW1396" s="25"/>
      <c r="AX1396" s="37"/>
    </row>
    <row r="1397" spans="1:50" s="27" customFormat="1">
      <c r="A1397" s="43"/>
      <c r="B1397" s="25"/>
      <c r="C1397" s="43"/>
      <c r="D1397" s="43"/>
      <c r="E1397" s="43"/>
      <c r="F1397" s="43"/>
      <c r="G1397" s="25"/>
      <c r="H1397" s="25"/>
      <c r="I1397" s="26"/>
      <c r="J1397" s="43"/>
      <c r="K1397" s="26"/>
      <c r="L1397" s="26"/>
      <c r="M1397" s="26"/>
      <c r="N1397" s="43"/>
      <c r="O1397" s="43"/>
      <c r="P1397" s="43"/>
      <c r="Q1397" s="43"/>
      <c r="R1397" s="43"/>
      <c r="S1397" s="43"/>
      <c r="T1397" s="31"/>
      <c r="U1397" s="43"/>
      <c r="V1397" s="25"/>
      <c r="W1397" s="25"/>
      <c r="X1397" s="25"/>
      <c r="Y1397" s="25"/>
      <c r="Z1397" s="25"/>
      <c r="AA1397" s="25"/>
      <c r="AB1397" s="25"/>
      <c r="AC1397" s="37"/>
      <c r="AD1397" s="25"/>
      <c r="AE1397" s="25"/>
      <c r="AF1397" s="25"/>
      <c r="AG1397" s="25"/>
      <c r="AH1397" s="25"/>
      <c r="AI1397" s="25"/>
      <c r="AJ1397" s="25"/>
      <c r="AK1397" s="25"/>
      <c r="AL1397" s="25"/>
      <c r="AM1397" s="25"/>
      <c r="AN1397" s="25"/>
      <c r="AO1397" s="25"/>
      <c r="AP1397" s="25"/>
      <c r="AQ1397" s="37"/>
      <c r="AR1397" s="25"/>
      <c r="AS1397" s="25"/>
      <c r="AW1397" s="25"/>
      <c r="AX1397" s="37"/>
    </row>
    <row r="1398" spans="1:50" s="27" customFormat="1">
      <c r="A1398" s="43"/>
      <c r="B1398" s="25"/>
      <c r="C1398" s="43"/>
      <c r="D1398" s="43"/>
      <c r="E1398" s="43"/>
      <c r="F1398" s="43"/>
      <c r="G1398" s="25"/>
      <c r="H1398" s="25"/>
      <c r="I1398" s="26"/>
      <c r="J1398" s="43"/>
      <c r="K1398" s="26"/>
      <c r="L1398" s="26"/>
      <c r="M1398" s="26"/>
      <c r="N1398" s="43"/>
      <c r="O1398" s="43"/>
      <c r="P1398" s="43"/>
      <c r="Q1398" s="43"/>
      <c r="R1398" s="43"/>
      <c r="S1398" s="43"/>
      <c r="T1398" s="31"/>
      <c r="U1398" s="43"/>
      <c r="V1398" s="25"/>
      <c r="W1398" s="25"/>
      <c r="X1398" s="25"/>
      <c r="Y1398" s="25"/>
      <c r="Z1398" s="25"/>
      <c r="AA1398" s="25"/>
      <c r="AB1398" s="25"/>
      <c r="AC1398" s="37"/>
      <c r="AD1398" s="25"/>
      <c r="AE1398" s="25"/>
      <c r="AF1398" s="25"/>
      <c r="AG1398" s="25"/>
      <c r="AH1398" s="25"/>
      <c r="AI1398" s="25"/>
      <c r="AJ1398" s="25"/>
      <c r="AK1398" s="25"/>
      <c r="AL1398" s="25"/>
      <c r="AM1398" s="25"/>
      <c r="AN1398" s="25"/>
      <c r="AO1398" s="25"/>
      <c r="AP1398" s="25"/>
      <c r="AQ1398" s="37"/>
      <c r="AR1398" s="25"/>
      <c r="AS1398" s="25"/>
      <c r="AW1398" s="25"/>
      <c r="AX1398" s="37"/>
    </row>
    <row r="1399" spans="1:50" s="27" customFormat="1">
      <c r="A1399" s="43"/>
      <c r="B1399" s="25"/>
      <c r="C1399" s="43"/>
      <c r="D1399" s="43"/>
      <c r="E1399" s="43"/>
      <c r="F1399" s="43"/>
      <c r="G1399" s="25"/>
      <c r="H1399" s="25"/>
      <c r="I1399" s="26"/>
      <c r="J1399" s="43"/>
      <c r="K1399" s="26"/>
      <c r="L1399" s="26"/>
      <c r="M1399" s="26"/>
      <c r="N1399" s="43"/>
      <c r="O1399" s="43"/>
      <c r="P1399" s="43"/>
      <c r="Q1399" s="43"/>
      <c r="R1399" s="43"/>
      <c r="S1399" s="43"/>
      <c r="T1399" s="31"/>
      <c r="U1399" s="43"/>
      <c r="V1399" s="25"/>
      <c r="W1399" s="25"/>
      <c r="X1399" s="25"/>
      <c r="Y1399" s="25"/>
      <c r="Z1399" s="25"/>
      <c r="AA1399" s="25"/>
      <c r="AB1399" s="25"/>
      <c r="AC1399" s="37"/>
      <c r="AD1399" s="25"/>
      <c r="AE1399" s="25"/>
      <c r="AF1399" s="25"/>
      <c r="AG1399" s="25"/>
      <c r="AH1399" s="25"/>
      <c r="AI1399" s="25"/>
      <c r="AJ1399" s="25"/>
      <c r="AK1399" s="25"/>
      <c r="AL1399" s="25"/>
      <c r="AM1399" s="25"/>
      <c r="AN1399" s="25"/>
      <c r="AO1399" s="25"/>
      <c r="AP1399" s="25"/>
      <c r="AQ1399" s="37"/>
      <c r="AR1399" s="25"/>
      <c r="AS1399" s="25"/>
      <c r="AW1399" s="25"/>
      <c r="AX1399" s="37"/>
    </row>
    <row r="1400" spans="1:50" s="27" customFormat="1">
      <c r="A1400" s="43"/>
      <c r="B1400" s="25"/>
      <c r="C1400" s="43"/>
      <c r="D1400" s="43"/>
      <c r="E1400" s="43"/>
      <c r="F1400" s="43"/>
      <c r="G1400" s="25"/>
      <c r="H1400" s="25"/>
      <c r="I1400" s="26"/>
      <c r="J1400" s="43"/>
      <c r="K1400" s="26"/>
      <c r="L1400" s="26"/>
      <c r="M1400" s="26"/>
      <c r="N1400" s="43"/>
      <c r="O1400" s="43"/>
      <c r="P1400" s="43"/>
      <c r="Q1400" s="43"/>
      <c r="R1400" s="43"/>
      <c r="S1400" s="43"/>
      <c r="T1400" s="31"/>
      <c r="U1400" s="43"/>
      <c r="V1400" s="25"/>
      <c r="W1400" s="25"/>
      <c r="X1400" s="25"/>
      <c r="Y1400" s="25"/>
      <c r="Z1400" s="25"/>
      <c r="AA1400" s="25"/>
      <c r="AB1400" s="25"/>
      <c r="AC1400" s="37"/>
      <c r="AD1400" s="25"/>
      <c r="AE1400" s="25"/>
      <c r="AF1400" s="25"/>
      <c r="AG1400" s="25"/>
      <c r="AH1400" s="25"/>
      <c r="AI1400" s="25"/>
      <c r="AJ1400" s="25"/>
      <c r="AK1400" s="25"/>
      <c r="AL1400" s="25"/>
      <c r="AM1400" s="25"/>
      <c r="AN1400" s="25"/>
      <c r="AO1400" s="25"/>
      <c r="AP1400" s="25"/>
      <c r="AQ1400" s="37"/>
      <c r="AR1400" s="25"/>
      <c r="AS1400" s="25"/>
      <c r="AW1400" s="25"/>
      <c r="AX1400" s="37"/>
    </row>
    <row r="1401" spans="1:50" s="27" customFormat="1">
      <c r="A1401" s="43"/>
      <c r="B1401" s="25"/>
      <c r="C1401" s="43"/>
      <c r="D1401" s="43"/>
      <c r="E1401" s="43"/>
      <c r="F1401" s="43"/>
      <c r="G1401" s="25"/>
      <c r="H1401" s="25"/>
      <c r="I1401" s="26"/>
      <c r="J1401" s="43"/>
      <c r="K1401" s="26"/>
      <c r="L1401" s="26"/>
      <c r="M1401" s="26"/>
      <c r="N1401" s="43"/>
      <c r="O1401" s="43"/>
      <c r="P1401" s="43"/>
      <c r="Q1401" s="43"/>
      <c r="R1401" s="43"/>
      <c r="S1401" s="43"/>
      <c r="T1401" s="31"/>
      <c r="U1401" s="43"/>
      <c r="V1401" s="25"/>
      <c r="W1401" s="25"/>
      <c r="X1401" s="25"/>
      <c r="Y1401" s="25"/>
      <c r="Z1401" s="25"/>
      <c r="AA1401" s="25"/>
      <c r="AB1401" s="25"/>
      <c r="AC1401" s="37"/>
      <c r="AD1401" s="25"/>
      <c r="AE1401" s="25"/>
      <c r="AF1401" s="25"/>
      <c r="AG1401" s="25"/>
      <c r="AH1401" s="25"/>
      <c r="AI1401" s="25"/>
      <c r="AJ1401" s="25"/>
      <c r="AK1401" s="25"/>
      <c r="AL1401" s="25"/>
      <c r="AM1401" s="25"/>
      <c r="AN1401" s="25"/>
      <c r="AO1401" s="25"/>
      <c r="AP1401" s="25"/>
      <c r="AQ1401" s="37"/>
      <c r="AR1401" s="25"/>
      <c r="AS1401" s="25"/>
      <c r="AW1401" s="25"/>
      <c r="AX1401" s="37"/>
    </row>
    <row r="1402" spans="1:50" s="27" customFormat="1">
      <c r="A1402" s="43"/>
      <c r="B1402" s="25"/>
      <c r="C1402" s="43"/>
      <c r="D1402" s="43"/>
      <c r="E1402" s="43"/>
      <c r="F1402" s="43"/>
      <c r="G1402" s="25"/>
      <c r="H1402" s="25"/>
      <c r="I1402" s="26"/>
      <c r="J1402" s="43"/>
      <c r="K1402" s="26"/>
      <c r="L1402" s="26"/>
      <c r="M1402" s="26"/>
      <c r="N1402" s="43"/>
      <c r="O1402" s="43"/>
      <c r="P1402" s="43"/>
      <c r="Q1402" s="43"/>
      <c r="R1402" s="43"/>
      <c r="S1402" s="43"/>
      <c r="T1402" s="31"/>
      <c r="U1402" s="43"/>
      <c r="V1402" s="25"/>
      <c r="W1402" s="25"/>
      <c r="X1402" s="25"/>
      <c r="Y1402" s="25"/>
      <c r="Z1402" s="25"/>
      <c r="AA1402" s="25"/>
      <c r="AB1402" s="25"/>
      <c r="AC1402" s="37"/>
      <c r="AD1402" s="25"/>
      <c r="AE1402" s="25"/>
      <c r="AF1402" s="25"/>
      <c r="AG1402" s="25"/>
      <c r="AH1402" s="25"/>
      <c r="AI1402" s="25"/>
      <c r="AJ1402" s="25"/>
      <c r="AK1402" s="25"/>
      <c r="AL1402" s="25"/>
      <c r="AM1402" s="25"/>
      <c r="AN1402" s="25"/>
      <c r="AO1402" s="25"/>
      <c r="AP1402" s="25"/>
      <c r="AQ1402" s="37"/>
      <c r="AR1402" s="25"/>
      <c r="AS1402" s="25"/>
      <c r="AW1402" s="25"/>
      <c r="AX1402" s="37"/>
    </row>
    <row r="1403" spans="1:50" s="27" customFormat="1">
      <c r="A1403" s="43"/>
      <c r="B1403" s="25"/>
      <c r="C1403" s="43"/>
      <c r="D1403" s="43"/>
      <c r="E1403" s="43"/>
      <c r="F1403" s="43"/>
      <c r="G1403" s="25"/>
      <c r="H1403" s="25"/>
      <c r="I1403" s="26"/>
      <c r="J1403" s="43"/>
      <c r="K1403" s="26"/>
      <c r="L1403" s="26"/>
      <c r="M1403" s="26"/>
      <c r="N1403" s="43"/>
      <c r="O1403" s="43"/>
      <c r="P1403" s="43"/>
      <c r="Q1403" s="43"/>
      <c r="R1403" s="43"/>
      <c r="S1403" s="43"/>
      <c r="T1403" s="31"/>
      <c r="U1403" s="43"/>
      <c r="V1403" s="25"/>
      <c r="W1403" s="25"/>
      <c r="X1403" s="25"/>
      <c r="Y1403" s="25"/>
      <c r="Z1403" s="25"/>
      <c r="AA1403" s="25"/>
      <c r="AB1403" s="25"/>
      <c r="AC1403" s="37"/>
      <c r="AD1403" s="25"/>
      <c r="AE1403" s="25"/>
      <c r="AF1403" s="25"/>
      <c r="AG1403" s="25"/>
      <c r="AH1403" s="25"/>
      <c r="AI1403" s="25"/>
      <c r="AJ1403" s="25"/>
      <c r="AK1403" s="25"/>
      <c r="AL1403" s="25"/>
      <c r="AM1403" s="25"/>
      <c r="AN1403" s="25"/>
      <c r="AO1403" s="25"/>
      <c r="AP1403" s="25"/>
      <c r="AQ1403" s="37"/>
      <c r="AR1403" s="25"/>
      <c r="AS1403" s="25"/>
      <c r="AW1403" s="25"/>
      <c r="AX1403" s="37"/>
    </row>
    <row r="1404" spans="1:50" s="27" customFormat="1">
      <c r="A1404" s="43"/>
      <c r="B1404" s="25"/>
      <c r="C1404" s="43"/>
      <c r="D1404" s="43"/>
      <c r="E1404" s="43"/>
      <c r="F1404" s="43"/>
      <c r="G1404" s="25"/>
      <c r="H1404" s="25"/>
      <c r="I1404" s="26"/>
      <c r="J1404" s="43"/>
      <c r="K1404" s="26"/>
      <c r="L1404" s="26"/>
      <c r="M1404" s="26"/>
      <c r="N1404" s="43"/>
      <c r="O1404" s="43"/>
      <c r="P1404" s="43"/>
      <c r="Q1404" s="43"/>
      <c r="R1404" s="43"/>
      <c r="S1404" s="43"/>
      <c r="T1404" s="31"/>
      <c r="U1404" s="43"/>
      <c r="V1404" s="25"/>
      <c r="W1404" s="25"/>
      <c r="X1404" s="25"/>
      <c r="Y1404" s="25"/>
      <c r="Z1404" s="25"/>
      <c r="AA1404" s="25"/>
      <c r="AB1404" s="25"/>
      <c r="AC1404" s="37"/>
      <c r="AD1404" s="25"/>
      <c r="AE1404" s="25"/>
      <c r="AF1404" s="25"/>
      <c r="AG1404" s="25"/>
      <c r="AH1404" s="25"/>
      <c r="AI1404" s="25"/>
      <c r="AJ1404" s="25"/>
      <c r="AK1404" s="25"/>
      <c r="AL1404" s="25"/>
      <c r="AM1404" s="25"/>
      <c r="AN1404" s="25"/>
      <c r="AO1404" s="25"/>
      <c r="AP1404" s="25"/>
      <c r="AQ1404" s="37"/>
      <c r="AR1404" s="25"/>
      <c r="AS1404" s="25"/>
      <c r="AW1404" s="25"/>
      <c r="AX1404" s="37"/>
    </row>
    <row r="1405" spans="1:50" s="27" customFormat="1">
      <c r="A1405" s="43"/>
      <c r="B1405" s="25"/>
      <c r="C1405" s="43"/>
      <c r="D1405" s="43"/>
      <c r="E1405" s="43"/>
      <c r="F1405" s="43"/>
      <c r="G1405" s="25"/>
      <c r="H1405" s="25"/>
      <c r="I1405" s="26"/>
      <c r="J1405" s="43"/>
      <c r="K1405" s="26"/>
      <c r="L1405" s="26"/>
      <c r="M1405" s="26"/>
      <c r="N1405" s="43"/>
      <c r="O1405" s="43"/>
      <c r="P1405" s="43"/>
      <c r="Q1405" s="43"/>
      <c r="R1405" s="43"/>
      <c r="S1405" s="43"/>
      <c r="T1405" s="31"/>
      <c r="U1405" s="43"/>
      <c r="V1405" s="25"/>
      <c r="W1405" s="25"/>
      <c r="X1405" s="25"/>
      <c r="Y1405" s="25"/>
      <c r="Z1405" s="25"/>
      <c r="AA1405" s="25"/>
      <c r="AB1405" s="25"/>
      <c r="AC1405" s="37"/>
      <c r="AD1405" s="25"/>
      <c r="AE1405" s="25"/>
      <c r="AF1405" s="25"/>
      <c r="AG1405" s="25"/>
      <c r="AH1405" s="25"/>
      <c r="AI1405" s="25"/>
      <c r="AJ1405" s="25"/>
      <c r="AK1405" s="25"/>
      <c r="AL1405" s="25"/>
      <c r="AM1405" s="25"/>
      <c r="AN1405" s="25"/>
      <c r="AO1405" s="25"/>
      <c r="AP1405" s="25"/>
      <c r="AQ1405" s="37"/>
      <c r="AR1405" s="25"/>
      <c r="AS1405" s="25"/>
      <c r="AW1405" s="25"/>
      <c r="AX1405" s="37"/>
    </row>
    <row r="1406" spans="1:50" s="27" customFormat="1">
      <c r="A1406" s="43"/>
      <c r="B1406" s="25"/>
      <c r="C1406" s="43"/>
      <c r="D1406" s="43"/>
      <c r="E1406" s="43"/>
      <c r="F1406" s="43"/>
      <c r="G1406" s="25"/>
      <c r="H1406" s="25"/>
      <c r="I1406" s="26"/>
      <c r="J1406" s="43"/>
      <c r="K1406" s="26"/>
      <c r="L1406" s="26"/>
      <c r="M1406" s="26"/>
      <c r="N1406" s="43"/>
      <c r="O1406" s="43"/>
      <c r="P1406" s="43"/>
      <c r="Q1406" s="43"/>
      <c r="R1406" s="43"/>
      <c r="S1406" s="43"/>
      <c r="T1406" s="31"/>
      <c r="U1406" s="43"/>
      <c r="V1406" s="25"/>
      <c r="W1406" s="25"/>
      <c r="X1406" s="25"/>
      <c r="Y1406" s="25"/>
      <c r="Z1406" s="25"/>
      <c r="AA1406" s="25"/>
      <c r="AB1406" s="25"/>
      <c r="AC1406" s="37"/>
      <c r="AD1406" s="25"/>
      <c r="AE1406" s="25"/>
      <c r="AF1406" s="25"/>
      <c r="AG1406" s="25"/>
      <c r="AH1406" s="25"/>
      <c r="AI1406" s="25"/>
      <c r="AJ1406" s="25"/>
      <c r="AK1406" s="25"/>
      <c r="AL1406" s="25"/>
      <c r="AM1406" s="25"/>
      <c r="AN1406" s="25"/>
      <c r="AO1406" s="25"/>
      <c r="AP1406" s="25"/>
      <c r="AQ1406" s="37"/>
      <c r="AR1406" s="25"/>
      <c r="AS1406" s="25"/>
      <c r="AW1406" s="25"/>
      <c r="AX1406" s="37"/>
    </row>
    <row r="1407" spans="1:50" s="27" customFormat="1">
      <c r="A1407" s="43"/>
      <c r="B1407" s="25"/>
      <c r="C1407" s="43"/>
      <c r="D1407" s="43"/>
      <c r="E1407" s="43"/>
      <c r="F1407" s="43"/>
      <c r="G1407" s="25"/>
      <c r="H1407" s="25"/>
      <c r="I1407" s="26"/>
      <c r="J1407" s="43"/>
      <c r="K1407" s="26"/>
      <c r="L1407" s="26"/>
      <c r="M1407" s="26"/>
      <c r="N1407" s="43"/>
      <c r="O1407" s="43"/>
      <c r="P1407" s="43"/>
      <c r="Q1407" s="43"/>
      <c r="R1407" s="43"/>
      <c r="S1407" s="43"/>
      <c r="T1407" s="31"/>
      <c r="U1407" s="43"/>
      <c r="V1407" s="25"/>
      <c r="W1407" s="25"/>
      <c r="X1407" s="25"/>
      <c r="Y1407" s="25"/>
      <c r="Z1407" s="25"/>
      <c r="AA1407" s="25"/>
      <c r="AB1407" s="25"/>
      <c r="AC1407" s="37"/>
      <c r="AD1407" s="25"/>
      <c r="AE1407" s="25"/>
      <c r="AF1407" s="25"/>
      <c r="AG1407" s="25"/>
      <c r="AH1407" s="25"/>
      <c r="AI1407" s="25"/>
      <c r="AJ1407" s="25"/>
      <c r="AK1407" s="25"/>
      <c r="AL1407" s="25"/>
      <c r="AM1407" s="25"/>
      <c r="AN1407" s="25"/>
      <c r="AO1407" s="25"/>
      <c r="AP1407" s="25"/>
      <c r="AQ1407" s="37"/>
      <c r="AR1407" s="25"/>
      <c r="AS1407" s="25"/>
      <c r="AW1407" s="25"/>
      <c r="AX1407" s="37"/>
    </row>
    <row r="1408" spans="1:50" s="27" customFormat="1">
      <c r="A1408" s="43"/>
      <c r="B1408" s="25"/>
      <c r="C1408" s="43"/>
      <c r="D1408" s="43"/>
      <c r="E1408" s="43"/>
      <c r="F1408" s="43"/>
      <c r="G1408" s="25"/>
      <c r="H1408" s="25"/>
      <c r="I1408" s="26"/>
      <c r="J1408" s="43"/>
      <c r="K1408" s="26"/>
      <c r="L1408" s="26"/>
      <c r="M1408" s="26"/>
      <c r="N1408" s="43"/>
      <c r="O1408" s="43"/>
      <c r="P1408" s="43"/>
      <c r="Q1408" s="43"/>
      <c r="R1408" s="43"/>
      <c r="S1408" s="43"/>
      <c r="T1408" s="31"/>
      <c r="U1408" s="43"/>
      <c r="V1408" s="25"/>
      <c r="W1408" s="25"/>
      <c r="X1408" s="25"/>
      <c r="Y1408" s="25"/>
      <c r="Z1408" s="25"/>
      <c r="AA1408" s="25"/>
      <c r="AB1408" s="25"/>
      <c r="AC1408" s="37"/>
      <c r="AD1408" s="25"/>
      <c r="AE1408" s="25"/>
      <c r="AF1408" s="25"/>
      <c r="AG1408" s="25"/>
      <c r="AH1408" s="25"/>
      <c r="AI1408" s="25"/>
      <c r="AJ1408" s="25"/>
      <c r="AK1408" s="25"/>
      <c r="AL1408" s="25"/>
      <c r="AM1408" s="25"/>
      <c r="AN1408" s="25"/>
      <c r="AO1408" s="25"/>
      <c r="AP1408" s="25"/>
      <c r="AQ1408" s="37"/>
      <c r="AR1408" s="25"/>
      <c r="AS1408" s="25"/>
      <c r="AW1408" s="25"/>
      <c r="AX1408" s="37"/>
    </row>
    <row r="1409" spans="1:50" s="27" customFormat="1">
      <c r="A1409" s="43"/>
      <c r="B1409" s="25"/>
      <c r="C1409" s="43"/>
      <c r="D1409" s="43"/>
      <c r="E1409" s="43"/>
      <c r="F1409" s="43"/>
      <c r="G1409" s="25"/>
      <c r="H1409" s="25"/>
      <c r="I1409" s="26"/>
      <c r="J1409" s="43"/>
      <c r="K1409" s="26"/>
      <c r="L1409" s="26"/>
      <c r="M1409" s="26"/>
      <c r="N1409" s="43"/>
      <c r="O1409" s="43"/>
      <c r="P1409" s="43"/>
      <c r="Q1409" s="43"/>
      <c r="R1409" s="43"/>
      <c r="S1409" s="43"/>
      <c r="T1409" s="31"/>
      <c r="U1409" s="43"/>
      <c r="V1409" s="25"/>
      <c r="W1409" s="25"/>
      <c r="X1409" s="25"/>
      <c r="Y1409" s="25"/>
      <c r="Z1409" s="25"/>
      <c r="AA1409" s="25"/>
      <c r="AB1409" s="25"/>
      <c r="AC1409" s="37"/>
      <c r="AD1409" s="25"/>
      <c r="AE1409" s="25"/>
      <c r="AF1409" s="25"/>
      <c r="AG1409" s="25"/>
      <c r="AH1409" s="25"/>
      <c r="AI1409" s="25"/>
      <c r="AJ1409" s="25"/>
      <c r="AK1409" s="25"/>
      <c r="AL1409" s="25"/>
      <c r="AM1409" s="25"/>
      <c r="AN1409" s="25"/>
      <c r="AO1409" s="25"/>
      <c r="AP1409" s="25"/>
      <c r="AQ1409" s="37"/>
      <c r="AR1409" s="25"/>
      <c r="AS1409" s="25"/>
      <c r="AW1409" s="25"/>
      <c r="AX1409" s="37"/>
    </row>
    <row r="1410" spans="1:50" s="27" customFormat="1">
      <c r="A1410" s="43"/>
      <c r="B1410" s="25"/>
      <c r="C1410" s="43"/>
      <c r="D1410" s="43"/>
      <c r="E1410" s="43"/>
      <c r="F1410" s="43"/>
      <c r="G1410" s="25"/>
      <c r="H1410" s="25"/>
      <c r="I1410" s="26"/>
      <c r="J1410" s="43"/>
      <c r="K1410" s="26"/>
      <c r="L1410" s="26"/>
      <c r="M1410" s="26"/>
      <c r="N1410" s="43"/>
      <c r="O1410" s="43"/>
      <c r="P1410" s="43"/>
      <c r="Q1410" s="43"/>
      <c r="R1410" s="43"/>
      <c r="S1410" s="43"/>
      <c r="T1410" s="31"/>
      <c r="U1410" s="43"/>
      <c r="V1410" s="25"/>
      <c r="W1410" s="25"/>
      <c r="X1410" s="25"/>
      <c r="Y1410" s="25"/>
      <c r="Z1410" s="25"/>
      <c r="AA1410" s="25"/>
      <c r="AB1410" s="25"/>
      <c r="AC1410" s="37"/>
      <c r="AD1410" s="25"/>
      <c r="AE1410" s="25"/>
      <c r="AF1410" s="25"/>
      <c r="AG1410" s="25"/>
      <c r="AH1410" s="25"/>
      <c r="AI1410" s="25"/>
      <c r="AJ1410" s="25"/>
      <c r="AK1410" s="25"/>
      <c r="AL1410" s="25"/>
      <c r="AM1410" s="25"/>
      <c r="AN1410" s="25"/>
      <c r="AO1410" s="25"/>
      <c r="AP1410" s="25"/>
      <c r="AQ1410" s="37"/>
      <c r="AR1410" s="25"/>
      <c r="AS1410" s="25"/>
      <c r="AW1410" s="25"/>
      <c r="AX1410" s="37"/>
    </row>
    <row r="1411" spans="1:50" s="27" customFormat="1">
      <c r="A1411" s="43"/>
      <c r="B1411" s="25"/>
      <c r="C1411" s="43"/>
      <c r="D1411" s="43"/>
      <c r="E1411" s="43"/>
      <c r="F1411" s="43"/>
      <c r="G1411" s="25"/>
      <c r="H1411" s="25"/>
      <c r="I1411" s="26"/>
      <c r="J1411" s="43"/>
      <c r="K1411" s="26"/>
      <c r="L1411" s="26"/>
      <c r="M1411" s="26"/>
      <c r="N1411" s="43"/>
      <c r="O1411" s="43"/>
      <c r="P1411" s="43"/>
      <c r="Q1411" s="43"/>
      <c r="R1411" s="43"/>
      <c r="S1411" s="43"/>
      <c r="T1411" s="31"/>
      <c r="U1411" s="43"/>
      <c r="V1411" s="25"/>
      <c r="W1411" s="25"/>
      <c r="X1411" s="25"/>
      <c r="Y1411" s="25"/>
      <c r="Z1411" s="25"/>
      <c r="AA1411" s="25"/>
      <c r="AB1411" s="25"/>
      <c r="AC1411" s="37"/>
      <c r="AD1411" s="25"/>
      <c r="AE1411" s="25"/>
      <c r="AF1411" s="25"/>
      <c r="AG1411" s="25"/>
      <c r="AH1411" s="25"/>
      <c r="AI1411" s="25"/>
      <c r="AJ1411" s="25"/>
      <c r="AK1411" s="25"/>
      <c r="AL1411" s="25"/>
      <c r="AM1411" s="25"/>
      <c r="AN1411" s="25"/>
      <c r="AO1411" s="25"/>
      <c r="AP1411" s="25"/>
      <c r="AQ1411" s="37"/>
      <c r="AR1411" s="25"/>
      <c r="AS1411" s="25"/>
      <c r="AW1411" s="25"/>
      <c r="AX1411" s="37"/>
    </row>
    <row r="1412" spans="1:50" s="27" customFormat="1">
      <c r="A1412" s="43"/>
      <c r="B1412" s="25"/>
      <c r="C1412" s="43"/>
      <c r="D1412" s="43"/>
      <c r="E1412" s="43"/>
      <c r="F1412" s="43"/>
      <c r="G1412" s="25"/>
      <c r="H1412" s="25"/>
      <c r="I1412" s="26"/>
      <c r="J1412" s="43"/>
      <c r="K1412" s="26"/>
      <c r="L1412" s="26"/>
      <c r="M1412" s="26"/>
      <c r="N1412" s="43"/>
      <c r="O1412" s="43"/>
      <c r="P1412" s="43"/>
      <c r="Q1412" s="43"/>
      <c r="R1412" s="43"/>
      <c r="S1412" s="43"/>
      <c r="T1412" s="31"/>
      <c r="U1412" s="43"/>
      <c r="V1412" s="25"/>
      <c r="W1412" s="25"/>
      <c r="X1412" s="25"/>
      <c r="Y1412" s="25"/>
      <c r="Z1412" s="25"/>
      <c r="AA1412" s="25"/>
      <c r="AB1412" s="25"/>
      <c r="AC1412" s="37"/>
      <c r="AD1412" s="25"/>
      <c r="AE1412" s="25"/>
      <c r="AF1412" s="25"/>
      <c r="AG1412" s="25"/>
      <c r="AH1412" s="25"/>
      <c r="AI1412" s="25"/>
      <c r="AJ1412" s="25"/>
      <c r="AK1412" s="25"/>
      <c r="AL1412" s="25"/>
      <c r="AM1412" s="25"/>
      <c r="AN1412" s="25"/>
      <c r="AO1412" s="25"/>
      <c r="AP1412" s="25"/>
      <c r="AQ1412" s="37"/>
      <c r="AR1412" s="25"/>
      <c r="AS1412" s="25"/>
      <c r="AW1412" s="25"/>
      <c r="AX1412" s="37"/>
    </row>
    <row r="1413" spans="1:50" s="27" customFormat="1">
      <c r="A1413" s="43"/>
      <c r="B1413" s="25"/>
      <c r="C1413" s="43"/>
      <c r="D1413" s="43"/>
      <c r="E1413" s="43"/>
      <c r="F1413" s="43"/>
      <c r="G1413" s="25"/>
      <c r="H1413" s="25"/>
      <c r="I1413" s="26"/>
      <c r="J1413" s="43"/>
      <c r="K1413" s="26"/>
      <c r="L1413" s="26"/>
      <c r="M1413" s="26"/>
      <c r="N1413" s="43"/>
      <c r="O1413" s="43"/>
      <c r="P1413" s="43"/>
      <c r="Q1413" s="43"/>
      <c r="R1413" s="43"/>
      <c r="S1413" s="43"/>
      <c r="T1413" s="31"/>
      <c r="U1413" s="43"/>
      <c r="V1413" s="25"/>
      <c r="W1413" s="25"/>
      <c r="X1413" s="25"/>
      <c r="Y1413" s="25"/>
      <c r="Z1413" s="25"/>
      <c r="AA1413" s="25"/>
      <c r="AB1413" s="25"/>
      <c r="AC1413" s="37"/>
      <c r="AD1413" s="25"/>
      <c r="AE1413" s="25"/>
      <c r="AF1413" s="25"/>
      <c r="AG1413" s="25"/>
      <c r="AH1413" s="25"/>
      <c r="AI1413" s="25"/>
      <c r="AJ1413" s="25"/>
      <c r="AK1413" s="25"/>
      <c r="AL1413" s="25"/>
      <c r="AM1413" s="25"/>
      <c r="AN1413" s="25"/>
      <c r="AO1413" s="25"/>
      <c r="AP1413" s="25"/>
      <c r="AQ1413" s="37"/>
      <c r="AR1413" s="25"/>
      <c r="AS1413" s="25"/>
      <c r="AW1413" s="25"/>
      <c r="AX1413" s="37"/>
    </row>
    <row r="1414" spans="1:50" s="27" customFormat="1">
      <c r="A1414" s="43"/>
      <c r="B1414" s="25"/>
      <c r="C1414" s="43"/>
      <c r="D1414" s="43"/>
      <c r="E1414" s="43"/>
      <c r="F1414" s="43"/>
      <c r="G1414" s="25"/>
      <c r="H1414" s="25"/>
      <c r="I1414" s="26"/>
      <c r="J1414" s="43"/>
      <c r="K1414" s="26"/>
      <c r="L1414" s="26"/>
      <c r="M1414" s="26"/>
      <c r="N1414" s="43"/>
      <c r="O1414" s="43"/>
      <c r="P1414" s="43"/>
      <c r="Q1414" s="43"/>
      <c r="R1414" s="43"/>
      <c r="S1414" s="43"/>
      <c r="T1414" s="31"/>
      <c r="U1414" s="43"/>
      <c r="V1414" s="25"/>
      <c r="W1414" s="25"/>
      <c r="X1414" s="25"/>
      <c r="Y1414" s="25"/>
      <c r="Z1414" s="25"/>
      <c r="AA1414" s="25"/>
      <c r="AB1414" s="25"/>
      <c r="AC1414" s="37"/>
      <c r="AD1414" s="25"/>
      <c r="AE1414" s="25"/>
      <c r="AF1414" s="25"/>
      <c r="AG1414" s="25"/>
      <c r="AH1414" s="25"/>
      <c r="AI1414" s="25"/>
      <c r="AJ1414" s="25"/>
      <c r="AK1414" s="25"/>
      <c r="AL1414" s="25"/>
      <c r="AM1414" s="25"/>
      <c r="AN1414" s="25"/>
      <c r="AO1414" s="25"/>
      <c r="AP1414" s="25"/>
      <c r="AQ1414" s="37"/>
      <c r="AR1414" s="25"/>
      <c r="AS1414" s="25"/>
      <c r="AW1414" s="25"/>
      <c r="AX1414" s="37"/>
    </row>
    <row r="1415" spans="1:50" s="27" customFormat="1">
      <c r="A1415" s="43"/>
      <c r="B1415" s="25"/>
      <c r="C1415" s="43"/>
      <c r="D1415" s="43"/>
      <c r="E1415" s="43"/>
      <c r="F1415" s="43"/>
      <c r="G1415" s="25"/>
      <c r="H1415" s="25"/>
      <c r="I1415" s="26"/>
      <c r="J1415" s="43"/>
      <c r="K1415" s="26"/>
      <c r="L1415" s="26"/>
      <c r="M1415" s="26"/>
      <c r="N1415" s="43"/>
      <c r="O1415" s="43"/>
      <c r="P1415" s="43"/>
      <c r="Q1415" s="43"/>
      <c r="R1415" s="43"/>
      <c r="S1415" s="43"/>
      <c r="T1415" s="31"/>
      <c r="U1415" s="43"/>
      <c r="V1415" s="25"/>
      <c r="W1415" s="25"/>
      <c r="X1415" s="25"/>
      <c r="Y1415" s="25"/>
      <c r="Z1415" s="25"/>
      <c r="AA1415" s="25"/>
      <c r="AB1415" s="25"/>
      <c r="AC1415" s="37"/>
      <c r="AD1415" s="25"/>
      <c r="AE1415" s="25"/>
      <c r="AF1415" s="25"/>
      <c r="AG1415" s="25"/>
      <c r="AH1415" s="25"/>
      <c r="AI1415" s="25"/>
      <c r="AJ1415" s="25"/>
      <c r="AK1415" s="25"/>
      <c r="AL1415" s="25"/>
      <c r="AM1415" s="25"/>
      <c r="AN1415" s="25"/>
      <c r="AO1415" s="25"/>
      <c r="AP1415" s="25"/>
      <c r="AQ1415" s="37"/>
      <c r="AR1415" s="25"/>
      <c r="AS1415" s="25"/>
      <c r="AW1415" s="25"/>
      <c r="AX1415" s="37"/>
    </row>
    <row r="1416" spans="1:50" s="27" customFormat="1">
      <c r="A1416" s="43"/>
      <c r="B1416" s="25"/>
      <c r="C1416" s="43"/>
      <c r="D1416" s="43"/>
      <c r="E1416" s="43"/>
      <c r="F1416" s="43"/>
      <c r="G1416" s="25"/>
      <c r="H1416" s="25"/>
      <c r="I1416" s="26"/>
      <c r="J1416" s="43"/>
      <c r="K1416" s="26"/>
      <c r="L1416" s="26"/>
      <c r="M1416" s="26"/>
      <c r="N1416" s="43"/>
      <c r="O1416" s="43"/>
      <c r="P1416" s="43"/>
      <c r="Q1416" s="43"/>
      <c r="R1416" s="43"/>
      <c r="S1416" s="43"/>
      <c r="T1416" s="31"/>
      <c r="U1416" s="43"/>
      <c r="V1416" s="25"/>
      <c r="W1416" s="25"/>
      <c r="X1416" s="25"/>
      <c r="Y1416" s="25"/>
      <c r="Z1416" s="25"/>
      <c r="AA1416" s="25"/>
      <c r="AB1416" s="25"/>
      <c r="AC1416" s="37"/>
      <c r="AD1416" s="25"/>
      <c r="AE1416" s="25"/>
      <c r="AF1416" s="25"/>
      <c r="AG1416" s="25"/>
      <c r="AH1416" s="25"/>
      <c r="AI1416" s="25"/>
      <c r="AJ1416" s="25"/>
      <c r="AK1416" s="25"/>
      <c r="AL1416" s="25"/>
      <c r="AM1416" s="25"/>
      <c r="AN1416" s="25"/>
      <c r="AO1416" s="25"/>
      <c r="AP1416" s="25"/>
      <c r="AQ1416" s="37"/>
      <c r="AR1416" s="25"/>
      <c r="AS1416" s="25"/>
      <c r="AW1416" s="25"/>
      <c r="AX1416" s="37"/>
    </row>
    <row r="1417" spans="1:50" s="27" customFormat="1">
      <c r="A1417" s="43"/>
      <c r="B1417" s="25"/>
      <c r="C1417" s="43"/>
      <c r="D1417" s="43"/>
      <c r="E1417" s="43"/>
      <c r="F1417" s="43"/>
      <c r="G1417" s="25"/>
      <c r="H1417" s="25"/>
      <c r="I1417" s="26"/>
      <c r="J1417" s="43"/>
      <c r="K1417" s="26"/>
      <c r="L1417" s="26"/>
      <c r="M1417" s="26"/>
      <c r="N1417" s="43"/>
      <c r="O1417" s="43"/>
      <c r="P1417" s="43"/>
      <c r="Q1417" s="43"/>
      <c r="R1417" s="43"/>
      <c r="S1417" s="43"/>
      <c r="T1417" s="31"/>
      <c r="U1417" s="43"/>
      <c r="V1417" s="25"/>
      <c r="W1417" s="25"/>
      <c r="X1417" s="25"/>
      <c r="Y1417" s="25"/>
      <c r="Z1417" s="25"/>
      <c r="AA1417" s="25"/>
      <c r="AB1417" s="25"/>
      <c r="AC1417" s="37"/>
      <c r="AD1417" s="25"/>
      <c r="AE1417" s="25"/>
      <c r="AF1417" s="25"/>
      <c r="AG1417" s="25"/>
      <c r="AH1417" s="25"/>
      <c r="AI1417" s="25"/>
      <c r="AJ1417" s="25"/>
      <c r="AK1417" s="25"/>
      <c r="AL1417" s="25"/>
      <c r="AM1417" s="25"/>
      <c r="AN1417" s="25"/>
      <c r="AO1417" s="25"/>
      <c r="AP1417" s="25"/>
      <c r="AQ1417" s="37"/>
      <c r="AR1417" s="25"/>
      <c r="AS1417" s="25"/>
      <c r="AW1417" s="25"/>
      <c r="AX1417" s="37"/>
    </row>
    <row r="1418" spans="1:50" s="27" customFormat="1">
      <c r="A1418" s="43"/>
      <c r="B1418" s="25"/>
      <c r="C1418" s="43"/>
      <c r="D1418" s="43"/>
      <c r="E1418" s="43"/>
      <c r="F1418" s="43"/>
      <c r="G1418" s="25"/>
      <c r="H1418" s="25"/>
      <c r="I1418" s="26"/>
      <c r="J1418" s="43"/>
      <c r="K1418" s="26"/>
      <c r="L1418" s="26"/>
      <c r="M1418" s="26"/>
      <c r="N1418" s="43"/>
      <c r="O1418" s="43"/>
      <c r="P1418" s="43"/>
      <c r="Q1418" s="43"/>
      <c r="R1418" s="43"/>
      <c r="S1418" s="43"/>
      <c r="T1418" s="31"/>
      <c r="U1418" s="43"/>
      <c r="V1418" s="25"/>
      <c r="W1418" s="25"/>
      <c r="X1418" s="25"/>
      <c r="Y1418" s="25"/>
      <c r="Z1418" s="25"/>
      <c r="AA1418" s="25"/>
      <c r="AB1418" s="25"/>
      <c r="AC1418" s="37"/>
      <c r="AD1418" s="25"/>
      <c r="AE1418" s="25"/>
      <c r="AF1418" s="25"/>
      <c r="AG1418" s="25"/>
      <c r="AH1418" s="25"/>
      <c r="AI1418" s="25"/>
      <c r="AJ1418" s="25"/>
      <c r="AK1418" s="25"/>
      <c r="AL1418" s="25"/>
      <c r="AM1418" s="25"/>
      <c r="AN1418" s="25"/>
      <c r="AO1418" s="25"/>
      <c r="AP1418" s="25"/>
      <c r="AQ1418" s="37"/>
      <c r="AR1418" s="25"/>
      <c r="AS1418" s="25"/>
      <c r="AW1418" s="25"/>
      <c r="AX1418" s="37"/>
    </row>
    <row r="1419" spans="1:50" s="27" customFormat="1">
      <c r="A1419" s="43"/>
      <c r="B1419" s="25"/>
      <c r="C1419" s="43"/>
      <c r="D1419" s="43"/>
      <c r="E1419" s="43"/>
      <c r="F1419" s="43"/>
      <c r="G1419" s="25"/>
      <c r="H1419" s="25"/>
      <c r="I1419" s="26"/>
      <c r="J1419" s="43"/>
      <c r="K1419" s="26"/>
      <c r="L1419" s="26"/>
      <c r="M1419" s="26"/>
      <c r="N1419" s="43"/>
      <c r="O1419" s="43"/>
      <c r="P1419" s="43"/>
      <c r="Q1419" s="43"/>
      <c r="R1419" s="43"/>
      <c r="S1419" s="43"/>
      <c r="T1419" s="31"/>
      <c r="U1419" s="43"/>
      <c r="V1419" s="25"/>
      <c r="W1419" s="25"/>
      <c r="X1419" s="25"/>
      <c r="Y1419" s="25"/>
      <c r="Z1419" s="25"/>
      <c r="AA1419" s="25"/>
      <c r="AB1419" s="25"/>
      <c r="AC1419" s="37"/>
      <c r="AD1419" s="25"/>
      <c r="AE1419" s="25"/>
      <c r="AF1419" s="25"/>
      <c r="AG1419" s="25"/>
      <c r="AH1419" s="25"/>
      <c r="AI1419" s="25"/>
      <c r="AJ1419" s="25"/>
      <c r="AK1419" s="25"/>
      <c r="AL1419" s="25"/>
      <c r="AM1419" s="25"/>
      <c r="AN1419" s="25"/>
      <c r="AO1419" s="25"/>
      <c r="AP1419" s="25"/>
      <c r="AQ1419" s="37"/>
      <c r="AR1419" s="25"/>
      <c r="AS1419" s="25"/>
      <c r="AW1419" s="25"/>
      <c r="AX1419" s="37"/>
    </row>
    <row r="1420" spans="1:50" s="27" customFormat="1">
      <c r="A1420" s="43"/>
      <c r="B1420" s="25"/>
      <c r="C1420" s="43"/>
      <c r="D1420" s="43"/>
      <c r="E1420" s="43"/>
      <c r="F1420" s="43"/>
      <c r="G1420" s="25"/>
      <c r="H1420" s="25"/>
      <c r="I1420" s="26"/>
      <c r="J1420" s="43"/>
      <c r="K1420" s="26"/>
      <c r="L1420" s="26"/>
      <c r="M1420" s="26"/>
      <c r="N1420" s="43"/>
      <c r="O1420" s="43"/>
      <c r="P1420" s="43"/>
      <c r="Q1420" s="43"/>
      <c r="R1420" s="43"/>
      <c r="S1420" s="43"/>
      <c r="T1420" s="31"/>
      <c r="U1420" s="43"/>
      <c r="V1420" s="25"/>
      <c r="W1420" s="25"/>
      <c r="X1420" s="25"/>
      <c r="Y1420" s="25"/>
      <c r="Z1420" s="25"/>
      <c r="AA1420" s="25"/>
      <c r="AB1420" s="25"/>
      <c r="AC1420" s="37"/>
      <c r="AD1420" s="25"/>
      <c r="AE1420" s="25"/>
      <c r="AF1420" s="25"/>
      <c r="AG1420" s="25"/>
      <c r="AH1420" s="25"/>
      <c r="AI1420" s="25"/>
      <c r="AJ1420" s="25"/>
      <c r="AK1420" s="25"/>
      <c r="AL1420" s="25"/>
      <c r="AM1420" s="25"/>
      <c r="AN1420" s="25"/>
      <c r="AO1420" s="25"/>
      <c r="AP1420" s="25"/>
      <c r="AQ1420" s="37"/>
      <c r="AR1420" s="25"/>
      <c r="AS1420" s="25"/>
      <c r="AW1420" s="25"/>
      <c r="AX1420" s="37"/>
    </row>
    <row r="1421" spans="1:50" s="27" customFormat="1">
      <c r="A1421" s="43"/>
      <c r="B1421" s="25"/>
      <c r="C1421" s="43"/>
      <c r="D1421" s="43"/>
      <c r="E1421" s="43"/>
      <c r="F1421" s="43"/>
      <c r="G1421" s="25"/>
      <c r="H1421" s="25"/>
      <c r="I1421" s="26"/>
      <c r="J1421" s="43"/>
      <c r="K1421" s="26"/>
      <c r="L1421" s="26"/>
      <c r="M1421" s="26"/>
      <c r="N1421" s="43"/>
      <c r="O1421" s="43"/>
      <c r="P1421" s="43"/>
      <c r="Q1421" s="43"/>
      <c r="R1421" s="43"/>
      <c r="S1421" s="43"/>
      <c r="T1421" s="31"/>
      <c r="U1421" s="43"/>
      <c r="V1421" s="25"/>
      <c r="W1421" s="25"/>
      <c r="X1421" s="25"/>
      <c r="Y1421" s="25"/>
      <c r="Z1421" s="25"/>
      <c r="AA1421" s="25"/>
      <c r="AB1421" s="25"/>
      <c r="AC1421" s="37"/>
      <c r="AD1421" s="25"/>
      <c r="AE1421" s="25"/>
      <c r="AF1421" s="25"/>
      <c r="AG1421" s="25"/>
      <c r="AH1421" s="25"/>
      <c r="AI1421" s="25"/>
      <c r="AJ1421" s="25"/>
      <c r="AK1421" s="25"/>
      <c r="AL1421" s="25"/>
      <c r="AM1421" s="25"/>
      <c r="AN1421" s="25"/>
      <c r="AO1421" s="25"/>
      <c r="AP1421" s="25"/>
      <c r="AQ1421" s="37"/>
      <c r="AR1421" s="25"/>
      <c r="AS1421" s="25"/>
      <c r="AW1421" s="25"/>
      <c r="AX1421" s="37"/>
    </row>
    <row r="1422" spans="1:50" s="27" customFormat="1">
      <c r="A1422" s="43"/>
      <c r="B1422" s="25"/>
      <c r="C1422" s="43"/>
      <c r="D1422" s="43"/>
      <c r="E1422" s="43"/>
      <c r="F1422" s="43"/>
      <c r="G1422" s="25"/>
      <c r="H1422" s="25"/>
      <c r="I1422" s="26"/>
      <c r="J1422" s="43"/>
      <c r="K1422" s="26"/>
      <c r="L1422" s="26"/>
      <c r="M1422" s="26"/>
      <c r="N1422" s="43"/>
      <c r="O1422" s="43"/>
      <c r="P1422" s="43"/>
      <c r="Q1422" s="43"/>
      <c r="R1422" s="43"/>
      <c r="S1422" s="43"/>
      <c r="T1422" s="31"/>
      <c r="U1422" s="43"/>
      <c r="V1422" s="25"/>
      <c r="W1422" s="25"/>
      <c r="X1422" s="25"/>
      <c r="Y1422" s="25"/>
      <c r="Z1422" s="25"/>
      <c r="AA1422" s="25"/>
      <c r="AB1422" s="25"/>
      <c r="AC1422" s="37"/>
      <c r="AD1422" s="25"/>
      <c r="AE1422" s="25"/>
      <c r="AF1422" s="25"/>
      <c r="AG1422" s="25"/>
      <c r="AH1422" s="25"/>
      <c r="AI1422" s="25"/>
      <c r="AJ1422" s="25"/>
      <c r="AK1422" s="25"/>
      <c r="AL1422" s="25"/>
      <c r="AM1422" s="25"/>
      <c r="AN1422" s="25"/>
      <c r="AO1422" s="25"/>
      <c r="AP1422" s="25"/>
      <c r="AQ1422" s="37"/>
      <c r="AR1422" s="25"/>
      <c r="AS1422" s="25"/>
      <c r="AW1422" s="25"/>
      <c r="AX1422" s="37"/>
    </row>
    <row r="1423" spans="1:50" s="27" customFormat="1">
      <c r="A1423" s="43"/>
      <c r="B1423" s="25"/>
      <c r="C1423" s="43"/>
      <c r="D1423" s="43"/>
      <c r="E1423" s="43"/>
      <c r="F1423" s="43"/>
      <c r="G1423" s="25"/>
      <c r="H1423" s="25"/>
      <c r="I1423" s="26"/>
      <c r="J1423" s="43"/>
      <c r="K1423" s="26"/>
      <c r="L1423" s="26"/>
      <c r="M1423" s="26"/>
      <c r="N1423" s="43"/>
      <c r="O1423" s="43"/>
      <c r="P1423" s="43"/>
      <c r="Q1423" s="43"/>
      <c r="R1423" s="43"/>
      <c r="S1423" s="43"/>
      <c r="T1423" s="31"/>
      <c r="U1423" s="43"/>
      <c r="V1423" s="25"/>
      <c r="W1423" s="25"/>
      <c r="X1423" s="25"/>
      <c r="Y1423" s="25"/>
      <c r="Z1423" s="25"/>
      <c r="AA1423" s="25"/>
      <c r="AB1423" s="25"/>
      <c r="AC1423" s="37"/>
      <c r="AD1423" s="25"/>
      <c r="AE1423" s="25"/>
      <c r="AF1423" s="25"/>
      <c r="AG1423" s="25"/>
      <c r="AH1423" s="25"/>
      <c r="AI1423" s="25"/>
      <c r="AJ1423" s="25"/>
      <c r="AK1423" s="25"/>
      <c r="AL1423" s="25"/>
      <c r="AM1423" s="25"/>
      <c r="AN1423" s="25"/>
      <c r="AO1423" s="25"/>
      <c r="AP1423" s="25"/>
      <c r="AQ1423" s="37"/>
      <c r="AR1423" s="25"/>
      <c r="AS1423" s="25"/>
      <c r="AW1423" s="25"/>
      <c r="AX1423" s="37"/>
    </row>
    <row r="1424" spans="1:50" s="27" customFormat="1">
      <c r="A1424" s="43"/>
      <c r="B1424" s="25"/>
      <c r="C1424" s="43"/>
      <c r="D1424" s="43"/>
      <c r="E1424" s="43"/>
      <c r="F1424" s="43"/>
      <c r="G1424" s="25"/>
      <c r="H1424" s="25"/>
      <c r="I1424" s="26"/>
      <c r="J1424" s="43"/>
      <c r="K1424" s="26"/>
      <c r="L1424" s="26"/>
      <c r="M1424" s="26"/>
      <c r="N1424" s="43"/>
      <c r="O1424" s="43"/>
      <c r="P1424" s="43"/>
      <c r="Q1424" s="43"/>
      <c r="R1424" s="43"/>
      <c r="S1424" s="43"/>
      <c r="T1424" s="31"/>
      <c r="U1424" s="43"/>
      <c r="V1424" s="25"/>
      <c r="W1424" s="25"/>
      <c r="X1424" s="25"/>
      <c r="Y1424" s="25"/>
      <c r="Z1424" s="25"/>
      <c r="AA1424" s="25"/>
      <c r="AB1424" s="25"/>
      <c r="AC1424" s="37"/>
      <c r="AD1424" s="25"/>
      <c r="AE1424" s="25"/>
      <c r="AF1424" s="25"/>
      <c r="AG1424" s="25"/>
      <c r="AH1424" s="25"/>
      <c r="AI1424" s="25"/>
      <c r="AJ1424" s="25"/>
      <c r="AK1424" s="25"/>
      <c r="AL1424" s="25"/>
      <c r="AM1424" s="25"/>
      <c r="AN1424" s="25"/>
      <c r="AO1424" s="25"/>
      <c r="AP1424" s="25"/>
      <c r="AQ1424" s="37"/>
      <c r="AR1424" s="25"/>
      <c r="AS1424" s="25"/>
      <c r="AW1424" s="25"/>
      <c r="AX1424" s="37"/>
    </row>
    <row r="1425" spans="1:50" s="27" customFormat="1">
      <c r="A1425" s="43"/>
      <c r="B1425" s="25"/>
      <c r="C1425" s="43"/>
      <c r="D1425" s="43"/>
      <c r="E1425" s="43"/>
      <c r="F1425" s="43"/>
      <c r="G1425" s="25"/>
      <c r="H1425" s="25"/>
      <c r="I1425" s="26"/>
      <c r="J1425" s="43"/>
      <c r="K1425" s="26"/>
      <c r="L1425" s="26"/>
      <c r="M1425" s="26"/>
      <c r="N1425" s="43"/>
      <c r="O1425" s="43"/>
      <c r="P1425" s="43"/>
      <c r="Q1425" s="43"/>
      <c r="R1425" s="43"/>
      <c r="S1425" s="43"/>
      <c r="T1425" s="31"/>
      <c r="U1425" s="43"/>
      <c r="V1425" s="25"/>
      <c r="W1425" s="25"/>
      <c r="X1425" s="25"/>
      <c r="Y1425" s="25"/>
      <c r="Z1425" s="25"/>
      <c r="AA1425" s="25"/>
      <c r="AB1425" s="25"/>
      <c r="AC1425" s="37"/>
      <c r="AD1425" s="25"/>
      <c r="AE1425" s="25"/>
      <c r="AF1425" s="25"/>
      <c r="AG1425" s="25"/>
      <c r="AH1425" s="25"/>
      <c r="AI1425" s="25"/>
      <c r="AJ1425" s="25"/>
      <c r="AK1425" s="25"/>
      <c r="AL1425" s="25"/>
      <c r="AM1425" s="25"/>
      <c r="AN1425" s="25"/>
      <c r="AO1425" s="25"/>
      <c r="AP1425" s="25"/>
      <c r="AQ1425" s="37"/>
      <c r="AR1425" s="25"/>
      <c r="AS1425" s="25"/>
      <c r="AW1425" s="25"/>
      <c r="AX1425" s="37"/>
    </row>
    <row r="1426" spans="1:50" s="27" customFormat="1">
      <c r="A1426" s="43"/>
      <c r="B1426" s="25"/>
      <c r="C1426" s="43"/>
      <c r="D1426" s="43"/>
      <c r="E1426" s="43"/>
      <c r="F1426" s="43"/>
      <c r="G1426" s="25"/>
      <c r="H1426" s="25"/>
      <c r="I1426" s="26"/>
      <c r="J1426" s="43"/>
      <c r="K1426" s="26"/>
      <c r="L1426" s="26"/>
      <c r="M1426" s="26"/>
      <c r="N1426" s="43"/>
      <c r="O1426" s="43"/>
      <c r="P1426" s="43"/>
      <c r="Q1426" s="43"/>
      <c r="R1426" s="43"/>
      <c r="S1426" s="43"/>
      <c r="T1426" s="31"/>
      <c r="U1426" s="43"/>
      <c r="V1426" s="25"/>
      <c r="W1426" s="25"/>
      <c r="X1426" s="25"/>
      <c r="Y1426" s="25"/>
      <c r="Z1426" s="25"/>
      <c r="AA1426" s="25"/>
      <c r="AB1426" s="25"/>
      <c r="AC1426" s="37"/>
      <c r="AD1426" s="25"/>
      <c r="AE1426" s="25"/>
      <c r="AF1426" s="25"/>
      <c r="AG1426" s="25"/>
      <c r="AH1426" s="25"/>
      <c r="AI1426" s="25"/>
      <c r="AJ1426" s="25"/>
      <c r="AK1426" s="25"/>
      <c r="AL1426" s="25"/>
      <c r="AM1426" s="25"/>
      <c r="AN1426" s="25"/>
      <c r="AO1426" s="25"/>
      <c r="AP1426" s="25"/>
      <c r="AQ1426" s="37"/>
      <c r="AR1426" s="25"/>
      <c r="AS1426" s="25"/>
      <c r="AW1426" s="25"/>
      <c r="AX1426" s="37"/>
    </row>
    <row r="1427" spans="1:50" s="27" customFormat="1">
      <c r="A1427" s="43"/>
      <c r="B1427" s="25"/>
      <c r="C1427" s="43"/>
      <c r="D1427" s="43"/>
      <c r="E1427" s="43"/>
      <c r="F1427" s="43"/>
      <c r="G1427" s="25"/>
      <c r="H1427" s="25"/>
      <c r="I1427" s="26"/>
      <c r="J1427" s="43"/>
      <c r="K1427" s="26"/>
      <c r="L1427" s="26"/>
      <c r="M1427" s="26"/>
      <c r="N1427" s="43"/>
      <c r="O1427" s="43"/>
      <c r="P1427" s="43"/>
      <c r="Q1427" s="43"/>
      <c r="R1427" s="43"/>
      <c r="S1427" s="43"/>
      <c r="T1427" s="31"/>
      <c r="U1427" s="43"/>
      <c r="V1427" s="25"/>
      <c r="W1427" s="25"/>
      <c r="X1427" s="25"/>
      <c r="Y1427" s="25"/>
      <c r="Z1427" s="25"/>
      <c r="AA1427" s="25"/>
      <c r="AB1427" s="25"/>
      <c r="AC1427" s="37"/>
      <c r="AD1427" s="25"/>
      <c r="AE1427" s="25"/>
      <c r="AF1427" s="25"/>
      <c r="AG1427" s="25"/>
      <c r="AH1427" s="25"/>
      <c r="AI1427" s="25"/>
      <c r="AJ1427" s="25"/>
      <c r="AK1427" s="25"/>
      <c r="AL1427" s="25"/>
      <c r="AM1427" s="25"/>
      <c r="AN1427" s="25"/>
      <c r="AO1427" s="25"/>
      <c r="AP1427" s="25"/>
      <c r="AQ1427" s="37"/>
      <c r="AR1427" s="25"/>
      <c r="AS1427" s="25"/>
      <c r="AW1427" s="25"/>
      <c r="AX1427" s="37"/>
    </row>
    <row r="1428" spans="1:50" s="27" customFormat="1">
      <c r="A1428" s="43"/>
      <c r="B1428" s="25"/>
      <c r="C1428" s="43"/>
      <c r="D1428" s="43"/>
      <c r="E1428" s="43"/>
      <c r="F1428" s="43"/>
      <c r="G1428" s="25"/>
      <c r="H1428" s="25"/>
      <c r="I1428" s="26"/>
      <c r="J1428" s="43"/>
      <c r="K1428" s="26"/>
      <c r="L1428" s="26"/>
      <c r="M1428" s="26"/>
      <c r="N1428" s="43"/>
      <c r="O1428" s="43"/>
      <c r="P1428" s="43"/>
      <c r="Q1428" s="43"/>
      <c r="R1428" s="43"/>
      <c r="S1428" s="43"/>
      <c r="T1428" s="31"/>
      <c r="U1428" s="43"/>
      <c r="V1428" s="25"/>
      <c r="W1428" s="25"/>
      <c r="X1428" s="25"/>
      <c r="Y1428" s="25"/>
      <c r="Z1428" s="25"/>
      <c r="AA1428" s="25"/>
      <c r="AB1428" s="25"/>
      <c r="AC1428" s="37"/>
      <c r="AD1428" s="25"/>
      <c r="AE1428" s="25"/>
      <c r="AF1428" s="25"/>
      <c r="AG1428" s="25"/>
      <c r="AH1428" s="25"/>
      <c r="AI1428" s="25"/>
      <c r="AJ1428" s="25"/>
      <c r="AK1428" s="25"/>
      <c r="AL1428" s="25"/>
      <c r="AM1428" s="25"/>
      <c r="AN1428" s="25"/>
      <c r="AO1428" s="25"/>
      <c r="AP1428" s="25"/>
      <c r="AQ1428" s="37"/>
      <c r="AR1428" s="25"/>
      <c r="AS1428" s="25"/>
      <c r="AW1428" s="25"/>
      <c r="AX1428" s="37"/>
    </row>
    <row r="1429" spans="1:50" s="27" customFormat="1">
      <c r="A1429" s="43"/>
      <c r="B1429" s="25"/>
      <c r="C1429" s="43"/>
      <c r="D1429" s="43"/>
      <c r="E1429" s="43"/>
      <c r="F1429" s="43"/>
      <c r="G1429" s="25"/>
      <c r="H1429" s="25"/>
      <c r="I1429" s="26"/>
      <c r="J1429" s="43"/>
      <c r="K1429" s="26"/>
      <c r="L1429" s="26"/>
      <c r="M1429" s="26"/>
      <c r="N1429" s="43"/>
      <c r="O1429" s="43"/>
      <c r="P1429" s="43"/>
      <c r="Q1429" s="43"/>
      <c r="R1429" s="43"/>
      <c r="S1429" s="43"/>
      <c r="T1429" s="31"/>
      <c r="U1429" s="43"/>
      <c r="V1429" s="25"/>
      <c r="W1429" s="25"/>
      <c r="X1429" s="25"/>
      <c r="Y1429" s="25"/>
      <c r="Z1429" s="25"/>
      <c r="AA1429" s="25"/>
      <c r="AB1429" s="25"/>
      <c r="AC1429" s="37"/>
      <c r="AD1429" s="25"/>
      <c r="AE1429" s="25"/>
      <c r="AF1429" s="25"/>
      <c r="AG1429" s="25"/>
      <c r="AH1429" s="25"/>
      <c r="AI1429" s="25"/>
      <c r="AJ1429" s="25"/>
      <c r="AK1429" s="25"/>
      <c r="AL1429" s="25"/>
      <c r="AM1429" s="25"/>
      <c r="AN1429" s="25"/>
      <c r="AO1429" s="25"/>
      <c r="AP1429" s="25"/>
      <c r="AQ1429" s="37"/>
      <c r="AR1429" s="25"/>
      <c r="AS1429" s="25"/>
      <c r="AW1429" s="25"/>
      <c r="AX1429" s="37"/>
    </row>
    <row r="1430" spans="1:50" s="27" customFormat="1">
      <c r="A1430" s="43"/>
      <c r="B1430" s="25"/>
      <c r="C1430" s="43"/>
      <c r="D1430" s="43"/>
      <c r="E1430" s="43"/>
      <c r="F1430" s="43"/>
      <c r="G1430" s="25"/>
      <c r="H1430" s="25"/>
      <c r="I1430" s="26"/>
      <c r="J1430" s="43"/>
      <c r="K1430" s="26"/>
      <c r="L1430" s="26"/>
      <c r="M1430" s="26"/>
      <c r="N1430" s="43"/>
      <c r="O1430" s="43"/>
      <c r="P1430" s="43"/>
      <c r="Q1430" s="43"/>
      <c r="R1430" s="43"/>
      <c r="S1430" s="43"/>
      <c r="T1430" s="31"/>
      <c r="U1430" s="43"/>
      <c r="V1430" s="25"/>
      <c r="W1430" s="25"/>
      <c r="X1430" s="25"/>
      <c r="Y1430" s="25"/>
      <c r="Z1430" s="25"/>
      <c r="AA1430" s="25"/>
      <c r="AB1430" s="25"/>
      <c r="AC1430" s="37"/>
      <c r="AD1430" s="25"/>
      <c r="AE1430" s="25"/>
      <c r="AF1430" s="25"/>
      <c r="AG1430" s="25"/>
      <c r="AH1430" s="25"/>
      <c r="AI1430" s="25"/>
      <c r="AJ1430" s="25"/>
      <c r="AK1430" s="25"/>
      <c r="AL1430" s="25"/>
      <c r="AM1430" s="25"/>
      <c r="AN1430" s="25"/>
      <c r="AO1430" s="25"/>
      <c r="AP1430" s="25"/>
      <c r="AQ1430" s="37"/>
      <c r="AR1430" s="25"/>
      <c r="AS1430" s="25"/>
      <c r="AW1430" s="25"/>
      <c r="AX1430" s="37"/>
    </row>
    <row r="1431" spans="1:50" s="27" customFormat="1">
      <c r="A1431" s="43"/>
      <c r="B1431" s="25"/>
      <c r="C1431" s="43"/>
      <c r="D1431" s="43"/>
      <c r="E1431" s="43"/>
      <c r="F1431" s="43"/>
      <c r="G1431" s="25"/>
      <c r="H1431" s="25"/>
      <c r="I1431" s="26"/>
      <c r="J1431" s="43"/>
      <c r="K1431" s="26"/>
      <c r="L1431" s="26"/>
      <c r="M1431" s="26"/>
      <c r="N1431" s="43"/>
      <c r="O1431" s="43"/>
      <c r="P1431" s="43"/>
      <c r="Q1431" s="43"/>
      <c r="R1431" s="43"/>
      <c r="S1431" s="43"/>
      <c r="T1431" s="31"/>
      <c r="U1431" s="43"/>
      <c r="V1431" s="25"/>
      <c r="W1431" s="25"/>
      <c r="X1431" s="25"/>
      <c r="Y1431" s="25"/>
      <c r="Z1431" s="25"/>
      <c r="AA1431" s="25"/>
      <c r="AB1431" s="25"/>
      <c r="AC1431" s="37"/>
      <c r="AD1431" s="25"/>
      <c r="AE1431" s="25"/>
      <c r="AF1431" s="25"/>
      <c r="AG1431" s="25"/>
      <c r="AH1431" s="25"/>
      <c r="AI1431" s="25"/>
      <c r="AJ1431" s="25"/>
      <c r="AK1431" s="25"/>
      <c r="AL1431" s="25"/>
      <c r="AM1431" s="25"/>
      <c r="AN1431" s="25"/>
      <c r="AO1431" s="25"/>
      <c r="AP1431" s="25"/>
      <c r="AQ1431" s="37"/>
      <c r="AR1431" s="25"/>
      <c r="AS1431" s="25"/>
      <c r="AW1431" s="25"/>
      <c r="AX1431" s="37"/>
    </row>
    <row r="1432" spans="1:50" s="27" customFormat="1">
      <c r="A1432" s="43"/>
      <c r="B1432" s="25"/>
      <c r="C1432" s="43"/>
      <c r="D1432" s="43"/>
      <c r="E1432" s="43"/>
      <c r="F1432" s="43"/>
      <c r="G1432" s="25"/>
      <c r="H1432" s="25"/>
      <c r="I1432" s="26"/>
      <c r="J1432" s="43"/>
      <c r="K1432" s="26"/>
      <c r="L1432" s="26"/>
      <c r="M1432" s="26"/>
      <c r="N1432" s="43"/>
      <c r="O1432" s="43"/>
      <c r="P1432" s="43"/>
      <c r="Q1432" s="43"/>
      <c r="R1432" s="43"/>
      <c r="S1432" s="43"/>
      <c r="T1432" s="31"/>
      <c r="U1432" s="43"/>
      <c r="V1432" s="25"/>
      <c r="W1432" s="25"/>
      <c r="X1432" s="25"/>
      <c r="Y1432" s="25"/>
      <c r="Z1432" s="25"/>
      <c r="AA1432" s="25"/>
      <c r="AB1432" s="25"/>
      <c r="AC1432" s="37"/>
      <c r="AD1432" s="25"/>
      <c r="AE1432" s="25"/>
      <c r="AF1432" s="25"/>
      <c r="AG1432" s="25"/>
      <c r="AH1432" s="25"/>
      <c r="AI1432" s="25"/>
      <c r="AJ1432" s="25"/>
      <c r="AK1432" s="25"/>
      <c r="AL1432" s="25"/>
      <c r="AM1432" s="25"/>
      <c r="AN1432" s="25"/>
      <c r="AO1432" s="25"/>
      <c r="AP1432" s="25"/>
      <c r="AQ1432" s="37"/>
      <c r="AR1432" s="25"/>
      <c r="AS1432" s="25"/>
      <c r="AW1432" s="25"/>
      <c r="AX1432" s="37"/>
    </row>
    <row r="1433" spans="1:50" s="27" customFormat="1">
      <c r="A1433" s="43"/>
      <c r="B1433" s="25"/>
      <c r="C1433" s="43"/>
      <c r="D1433" s="43"/>
      <c r="E1433" s="43"/>
      <c r="F1433" s="43"/>
      <c r="G1433" s="25"/>
      <c r="H1433" s="25"/>
      <c r="I1433" s="26"/>
      <c r="J1433" s="43"/>
      <c r="K1433" s="26"/>
      <c r="L1433" s="26"/>
      <c r="M1433" s="26"/>
      <c r="N1433" s="43"/>
      <c r="O1433" s="43"/>
      <c r="P1433" s="43"/>
      <c r="Q1433" s="43"/>
      <c r="R1433" s="43"/>
      <c r="S1433" s="43"/>
      <c r="T1433" s="31"/>
      <c r="U1433" s="43"/>
      <c r="V1433" s="25"/>
      <c r="W1433" s="25"/>
      <c r="X1433" s="25"/>
      <c r="Y1433" s="25"/>
      <c r="Z1433" s="25"/>
      <c r="AA1433" s="25"/>
      <c r="AB1433" s="25"/>
      <c r="AC1433" s="37"/>
      <c r="AD1433" s="25"/>
      <c r="AE1433" s="25"/>
      <c r="AF1433" s="25"/>
      <c r="AG1433" s="25"/>
      <c r="AH1433" s="25"/>
      <c r="AI1433" s="25"/>
      <c r="AJ1433" s="25"/>
      <c r="AK1433" s="25"/>
      <c r="AL1433" s="25"/>
      <c r="AM1433" s="25"/>
      <c r="AN1433" s="25"/>
      <c r="AO1433" s="25"/>
      <c r="AP1433" s="25"/>
      <c r="AQ1433" s="37"/>
      <c r="AR1433" s="25"/>
      <c r="AS1433" s="25"/>
      <c r="AW1433" s="25"/>
      <c r="AX1433" s="37"/>
    </row>
    <row r="1434" spans="1:50" s="27" customFormat="1">
      <c r="A1434" s="43"/>
      <c r="B1434" s="25"/>
      <c r="C1434" s="43"/>
      <c r="D1434" s="43"/>
      <c r="E1434" s="43"/>
      <c r="F1434" s="43"/>
      <c r="G1434" s="25"/>
      <c r="H1434" s="25"/>
      <c r="I1434" s="26"/>
      <c r="J1434" s="43"/>
      <c r="K1434" s="26"/>
      <c r="L1434" s="26"/>
      <c r="M1434" s="26"/>
      <c r="N1434" s="43"/>
      <c r="O1434" s="43"/>
      <c r="P1434" s="43"/>
      <c r="Q1434" s="43"/>
      <c r="R1434" s="43"/>
      <c r="S1434" s="43"/>
      <c r="T1434" s="31"/>
      <c r="U1434" s="43"/>
      <c r="V1434" s="25"/>
      <c r="W1434" s="25"/>
      <c r="X1434" s="25"/>
      <c r="Y1434" s="25"/>
      <c r="Z1434" s="25"/>
      <c r="AA1434" s="25"/>
      <c r="AB1434" s="25"/>
      <c r="AC1434" s="37"/>
      <c r="AD1434" s="25"/>
      <c r="AE1434" s="25"/>
      <c r="AF1434" s="25"/>
      <c r="AG1434" s="25"/>
      <c r="AH1434" s="25"/>
      <c r="AI1434" s="25"/>
      <c r="AJ1434" s="25"/>
      <c r="AK1434" s="25"/>
      <c r="AL1434" s="25"/>
      <c r="AM1434" s="25"/>
      <c r="AN1434" s="25"/>
      <c r="AO1434" s="25"/>
      <c r="AP1434" s="25"/>
      <c r="AQ1434" s="37"/>
      <c r="AR1434" s="25"/>
      <c r="AS1434" s="25"/>
      <c r="AW1434" s="25"/>
      <c r="AX1434" s="37"/>
    </row>
    <row r="1435" spans="1:50" s="27" customFormat="1">
      <c r="A1435" s="43"/>
      <c r="B1435" s="25"/>
      <c r="C1435" s="43"/>
      <c r="D1435" s="43"/>
      <c r="E1435" s="43"/>
      <c r="F1435" s="43"/>
      <c r="G1435" s="25"/>
      <c r="H1435" s="25"/>
      <c r="I1435" s="26"/>
      <c r="J1435" s="43"/>
      <c r="K1435" s="26"/>
      <c r="L1435" s="26"/>
      <c r="M1435" s="26"/>
      <c r="N1435" s="43"/>
      <c r="O1435" s="43"/>
      <c r="P1435" s="43"/>
      <c r="Q1435" s="43"/>
      <c r="R1435" s="43"/>
      <c r="S1435" s="43"/>
      <c r="T1435" s="31"/>
      <c r="U1435" s="43"/>
      <c r="V1435" s="25"/>
      <c r="W1435" s="25"/>
      <c r="X1435" s="25"/>
      <c r="Y1435" s="25"/>
      <c r="Z1435" s="25"/>
      <c r="AA1435" s="25"/>
      <c r="AB1435" s="25"/>
      <c r="AC1435" s="37"/>
      <c r="AD1435" s="25"/>
      <c r="AE1435" s="25"/>
      <c r="AF1435" s="25"/>
      <c r="AG1435" s="25"/>
      <c r="AH1435" s="25"/>
      <c r="AI1435" s="25"/>
      <c r="AJ1435" s="25"/>
      <c r="AK1435" s="25"/>
      <c r="AL1435" s="25"/>
      <c r="AM1435" s="25"/>
      <c r="AN1435" s="25"/>
      <c r="AO1435" s="25"/>
      <c r="AP1435" s="25"/>
      <c r="AQ1435" s="37"/>
      <c r="AR1435" s="25"/>
      <c r="AS1435" s="25"/>
      <c r="AW1435" s="25"/>
      <c r="AX1435" s="37"/>
    </row>
    <row r="1436" spans="1:50" s="27" customFormat="1">
      <c r="A1436" s="43"/>
      <c r="B1436" s="25"/>
      <c r="C1436" s="43"/>
      <c r="D1436" s="43"/>
      <c r="E1436" s="43"/>
      <c r="F1436" s="43"/>
      <c r="G1436" s="25"/>
      <c r="H1436" s="25"/>
      <c r="I1436" s="26"/>
      <c r="J1436" s="43"/>
      <c r="K1436" s="26"/>
      <c r="L1436" s="26"/>
      <c r="M1436" s="26"/>
      <c r="N1436" s="43"/>
      <c r="O1436" s="43"/>
      <c r="P1436" s="43"/>
      <c r="Q1436" s="43"/>
      <c r="R1436" s="43"/>
      <c r="S1436" s="43"/>
      <c r="T1436" s="31"/>
      <c r="U1436" s="43"/>
      <c r="V1436" s="25"/>
      <c r="W1436" s="25"/>
      <c r="X1436" s="25"/>
      <c r="Y1436" s="25"/>
      <c r="Z1436" s="25"/>
      <c r="AA1436" s="25"/>
      <c r="AB1436" s="25"/>
      <c r="AC1436" s="37"/>
      <c r="AD1436" s="25"/>
      <c r="AE1436" s="25"/>
      <c r="AF1436" s="25"/>
      <c r="AG1436" s="25"/>
      <c r="AH1436" s="25"/>
      <c r="AI1436" s="25"/>
      <c r="AJ1436" s="25"/>
      <c r="AK1436" s="25"/>
      <c r="AL1436" s="25"/>
      <c r="AM1436" s="25"/>
      <c r="AN1436" s="25"/>
      <c r="AO1436" s="25"/>
      <c r="AP1436" s="25"/>
      <c r="AQ1436" s="37"/>
      <c r="AR1436" s="25"/>
      <c r="AS1436" s="25"/>
      <c r="AW1436" s="25"/>
      <c r="AX1436" s="37"/>
    </row>
    <row r="1437" spans="1:50" s="27" customFormat="1">
      <c r="A1437" s="43"/>
      <c r="B1437" s="25"/>
      <c r="C1437" s="43"/>
      <c r="D1437" s="43"/>
      <c r="E1437" s="43"/>
      <c r="F1437" s="43"/>
      <c r="G1437" s="25"/>
      <c r="H1437" s="25"/>
      <c r="I1437" s="26"/>
      <c r="J1437" s="43"/>
      <c r="K1437" s="26"/>
      <c r="L1437" s="26"/>
      <c r="M1437" s="26"/>
      <c r="N1437" s="43"/>
      <c r="O1437" s="43"/>
      <c r="P1437" s="43"/>
      <c r="Q1437" s="43"/>
      <c r="R1437" s="43"/>
      <c r="S1437" s="43"/>
      <c r="T1437" s="31"/>
      <c r="U1437" s="43"/>
      <c r="V1437" s="25"/>
      <c r="W1437" s="25"/>
      <c r="X1437" s="25"/>
      <c r="Y1437" s="25"/>
      <c r="Z1437" s="25"/>
      <c r="AA1437" s="25"/>
      <c r="AB1437" s="25"/>
      <c r="AC1437" s="37"/>
      <c r="AD1437" s="25"/>
      <c r="AE1437" s="25"/>
      <c r="AF1437" s="25"/>
      <c r="AG1437" s="25"/>
      <c r="AH1437" s="25"/>
      <c r="AI1437" s="25"/>
      <c r="AJ1437" s="25"/>
      <c r="AK1437" s="25"/>
      <c r="AL1437" s="25"/>
      <c r="AM1437" s="25"/>
      <c r="AN1437" s="25"/>
      <c r="AO1437" s="25"/>
      <c r="AP1437" s="25"/>
      <c r="AQ1437" s="37"/>
      <c r="AR1437" s="25"/>
      <c r="AS1437" s="25"/>
      <c r="AW1437" s="25"/>
      <c r="AX1437" s="37"/>
    </row>
    <row r="1438" spans="1:50" s="27" customFormat="1">
      <c r="A1438" s="43"/>
      <c r="B1438" s="25"/>
      <c r="C1438" s="43"/>
      <c r="D1438" s="43"/>
      <c r="E1438" s="43"/>
      <c r="F1438" s="43"/>
      <c r="G1438" s="25"/>
      <c r="H1438" s="25"/>
      <c r="I1438" s="26"/>
      <c r="J1438" s="43"/>
      <c r="K1438" s="26"/>
      <c r="L1438" s="26"/>
      <c r="M1438" s="26"/>
      <c r="N1438" s="43"/>
      <c r="O1438" s="43"/>
      <c r="P1438" s="43"/>
      <c r="Q1438" s="43"/>
      <c r="R1438" s="43"/>
      <c r="S1438" s="43"/>
      <c r="T1438" s="31"/>
      <c r="U1438" s="43"/>
      <c r="V1438" s="25"/>
      <c r="W1438" s="25"/>
      <c r="X1438" s="25"/>
      <c r="Y1438" s="25"/>
      <c r="Z1438" s="25"/>
      <c r="AA1438" s="25"/>
      <c r="AB1438" s="25"/>
      <c r="AC1438" s="37"/>
      <c r="AD1438" s="25"/>
      <c r="AE1438" s="25"/>
      <c r="AF1438" s="25"/>
      <c r="AG1438" s="25"/>
      <c r="AH1438" s="25"/>
      <c r="AI1438" s="25"/>
      <c r="AJ1438" s="25"/>
      <c r="AK1438" s="25"/>
      <c r="AL1438" s="25"/>
      <c r="AM1438" s="25"/>
      <c r="AN1438" s="25"/>
      <c r="AO1438" s="25"/>
      <c r="AP1438" s="25"/>
      <c r="AQ1438" s="37"/>
      <c r="AR1438" s="25"/>
      <c r="AS1438" s="25"/>
      <c r="AW1438" s="25"/>
      <c r="AX1438" s="37"/>
    </row>
    <row r="1439" spans="1:50" s="27" customFormat="1">
      <c r="A1439" s="43"/>
      <c r="B1439" s="25"/>
      <c r="C1439" s="43"/>
      <c r="D1439" s="43"/>
      <c r="E1439" s="43"/>
      <c r="F1439" s="43"/>
      <c r="G1439" s="25"/>
      <c r="H1439" s="25"/>
      <c r="I1439" s="26"/>
      <c r="J1439" s="43"/>
      <c r="K1439" s="26"/>
      <c r="L1439" s="26"/>
      <c r="M1439" s="26"/>
      <c r="N1439" s="43"/>
      <c r="O1439" s="43"/>
      <c r="P1439" s="43"/>
      <c r="Q1439" s="43"/>
      <c r="R1439" s="43"/>
      <c r="S1439" s="43"/>
      <c r="T1439" s="31"/>
      <c r="U1439" s="43"/>
      <c r="V1439" s="25"/>
      <c r="W1439" s="25"/>
      <c r="X1439" s="25"/>
      <c r="Y1439" s="25"/>
      <c r="Z1439" s="25"/>
      <c r="AA1439" s="25"/>
      <c r="AB1439" s="25"/>
      <c r="AC1439" s="37"/>
      <c r="AD1439" s="25"/>
      <c r="AE1439" s="25"/>
      <c r="AF1439" s="25"/>
      <c r="AG1439" s="25"/>
      <c r="AH1439" s="25"/>
      <c r="AI1439" s="25"/>
      <c r="AJ1439" s="25"/>
      <c r="AK1439" s="25"/>
      <c r="AL1439" s="25"/>
      <c r="AM1439" s="25"/>
      <c r="AN1439" s="25"/>
      <c r="AO1439" s="25"/>
      <c r="AP1439" s="25"/>
      <c r="AQ1439" s="37"/>
      <c r="AR1439" s="25"/>
      <c r="AS1439" s="25"/>
      <c r="AW1439" s="25"/>
      <c r="AX1439" s="37"/>
    </row>
    <row r="1440" spans="1:50" s="27" customFormat="1">
      <c r="A1440" s="43"/>
      <c r="B1440" s="25"/>
      <c r="C1440" s="43"/>
      <c r="D1440" s="43"/>
      <c r="E1440" s="43"/>
      <c r="F1440" s="43"/>
      <c r="G1440" s="25"/>
      <c r="H1440" s="25"/>
      <c r="I1440" s="26"/>
      <c r="J1440" s="43"/>
      <c r="K1440" s="26"/>
      <c r="L1440" s="26"/>
      <c r="M1440" s="26"/>
      <c r="N1440" s="43"/>
      <c r="O1440" s="43"/>
      <c r="P1440" s="43"/>
      <c r="Q1440" s="43"/>
      <c r="R1440" s="43"/>
      <c r="S1440" s="43"/>
      <c r="T1440" s="31"/>
      <c r="U1440" s="43"/>
      <c r="V1440" s="25"/>
      <c r="W1440" s="25"/>
      <c r="X1440" s="25"/>
      <c r="Y1440" s="25"/>
      <c r="Z1440" s="25"/>
      <c r="AA1440" s="25"/>
      <c r="AB1440" s="25"/>
      <c r="AC1440" s="37"/>
      <c r="AD1440" s="25"/>
      <c r="AE1440" s="25"/>
      <c r="AF1440" s="25"/>
      <c r="AG1440" s="25"/>
      <c r="AH1440" s="25"/>
      <c r="AI1440" s="25"/>
      <c r="AJ1440" s="25"/>
      <c r="AK1440" s="25"/>
      <c r="AL1440" s="25"/>
      <c r="AM1440" s="25"/>
      <c r="AN1440" s="25"/>
      <c r="AO1440" s="25"/>
      <c r="AP1440" s="25"/>
      <c r="AQ1440" s="37"/>
      <c r="AR1440" s="25"/>
      <c r="AS1440" s="25"/>
      <c r="AW1440" s="25"/>
      <c r="AX1440" s="37"/>
    </row>
    <row r="1441" spans="1:50" s="27" customFormat="1">
      <c r="A1441" s="43"/>
      <c r="B1441" s="25"/>
      <c r="C1441" s="43"/>
      <c r="D1441" s="43"/>
      <c r="E1441" s="43"/>
      <c r="F1441" s="43"/>
      <c r="G1441" s="25"/>
      <c r="H1441" s="25"/>
      <c r="I1441" s="26"/>
      <c r="J1441" s="43"/>
      <c r="K1441" s="26"/>
      <c r="L1441" s="26"/>
      <c r="M1441" s="26"/>
      <c r="N1441" s="43"/>
      <c r="O1441" s="43"/>
      <c r="P1441" s="43"/>
      <c r="Q1441" s="43"/>
      <c r="R1441" s="43"/>
      <c r="S1441" s="43"/>
      <c r="T1441" s="31"/>
      <c r="U1441" s="43"/>
      <c r="V1441" s="25"/>
      <c r="W1441" s="25"/>
      <c r="X1441" s="25"/>
      <c r="Y1441" s="25"/>
      <c r="Z1441" s="25"/>
      <c r="AA1441" s="25"/>
      <c r="AB1441" s="25"/>
      <c r="AC1441" s="37"/>
      <c r="AD1441" s="25"/>
      <c r="AE1441" s="25"/>
      <c r="AF1441" s="25"/>
      <c r="AG1441" s="25"/>
      <c r="AH1441" s="25"/>
      <c r="AI1441" s="25"/>
      <c r="AJ1441" s="25"/>
      <c r="AK1441" s="25"/>
      <c r="AL1441" s="25"/>
      <c r="AM1441" s="25"/>
      <c r="AN1441" s="25"/>
      <c r="AO1441" s="25"/>
      <c r="AP1441" s="25"/>
      <c r="AQ1441" s="37"/>
      <c r="AR1441" s="25"/>
      <c r="AS1441" s="25"/>
      <c r="AW1441" s="25"/>
      <c r="AX1441" s="37"/>
    </row>
    <row r="1442" spans="1:50" s="27" customFormat="1">
      <c r="A1442" s="43"/>
      <c r="B1442" s="25"/>
      <c r="C1442" s="43"/>
      <c r="D1442" s="43"/>
      <c r="E1442" s="43"/>
      <c r="F1442" s="43"/>
      <c r="G1442" s="25"/>
      <c r="H1442" s="25"/>
      <c r="I1442" s="26"/>
      <c r="J1442" s="43"/>
      <c r="K1442" s="26"/>
      <c r="L1442" s="26"/>
      <c r="M1442" s="26"/>
      <c r="N1442" s="43"/>
      <c r="O1442" s="43"/>
      <c r="P1442" s="43"/>
      <c r="Q1442" s="43"/>
      <c r="R1442" s="43"/>
      <c r="S1442" s="43"/>
      <c r="T1442" s="31"/>
      <c r="U1442" s="43"/>
      <c r="V1442" s="25"/>
      <c r="W1442" s="25"/>
      <c r="X1442" s="25"/>
      <c r="Y1442" s="25"/>
      <c r="Z1442" s="25"/>
      <c r="AA1442" s="25"/>
      <c r="AB1442" s="25"/>
      <c r="AC1442" s="37"/>
      <c r="AD1442" s="25"/>
      <c r="AE1442" s="25"/>
      <c r="AF1442" s="25"/>
      <c r="AG1442" s="25"/>
      <c r="AH1442" s="25"/>
      <c r="AI1442" s="25"/>
      <c r="AJ1442" s="25"/>
      <c r="AK1442" s="25"/>
      <c r="AL1442" s="25"/>
      <c r="AM1442" s="25"/>
      <c r="AN1442" s="25"/>
      <c r="AO1442" s="25"/>
      <c r="AP1442" s="25"/>
      <c r="AQ1442" s="37"/>
      <c r="AR1442" s="25"/>
      <c r="AS1442" s="25"/>
      <c r="AW1442" s="25"/>
      <c r="AX1442" s="37"/>
    </row>
    <row r="1443" spans="1:50" s="27" customFormat="1">
      <c r="A1443" s="43"/>
      <c r="B1443" s="25"/>
      <c r="C1443" s="43"/>
      <c r="D1443" s="43"/>
      <c r="E1443" s="43"/>
      <c r="F1443" s="43"/>
      <c r="G1443" s="25"/>
      <c r="H1443" s="25"/>
      <c r="I1443" s="26"/>
      <c r="J1443" s="43"/>
      <c r="K1443" s="26"/>
      <c r="L1443" s="26"/>
      <c r="M1443" s="26"/>
      <c r="N1443" s="43"/>
      <c r="O1443" s="43"/>
      <c r="P1443" s="43"/>
      <c r="Q1443" s="43"/>
      <c r="R1443" s="43"/>
      <c r="S1443" s="43"/>
      <c r="T1443" s="31"/>
      <c r="U1443" s="43"/>
      <c r="V1443" s="25"/>
      <c r="W1443" s="25"/>
      <c r="X1443" s="25"/>
      <c r="Y1443" s="25"/>
      <c r="Z1443" s="25"/>
      <c r="AA1443" s="25"/>
      <c r="AB1443" s="25"/>
      <c r="AC1443" s="37"/>
      <c r="AD1443" s="25"/>
      <c r="AE1443" s="25"/>
      <c r="AF1443" s="25"/>
      <c r="AG1443" s="25"/>
      <c r="AH1443" s="25"/>
      <c r="AI1443" s="25"/>
      <c r="AJ1443" s="25"/>
      <c r="AK1443" s="25"/>
      <c r="AL1443" s="25"/>
      <c r="AM1443" s="25"/>
      <c r="AN1443" s="25"/>
      <c r="AO1443" s="25"/>
      <c r="AP1443" s="25"/>
      <c r="AQ1443" s="37"/>
      <c r="AR1443" s="25"/>
      <c r="AS1443" s="25"/>
      <c r="AW1443" s="25"/>
      <c r="AX1443" s="37"/>
    </row>
    <row r="1444" spans="1:50" s="27" customFormat="1">
      <c r="A1444" s="43"/>
      <c r="B1444" s="25"/>
      <c r="C1444" s="43"/>
      <c r="D1444" s="43"/>
      <c r="E1444" s="43"/>
      <c r="F1444" s="43"/>
      <c r="G1444" s="25"/>
      <c r="H1444" s="25"/>
      <c r="I1444" s="26"/>
      <c r="J1444" s="43"/>
      <c r="K1444" s="26"/>
      <c r="L1444" s="26"/>
      <c r="M1444" s="26"/>
      <c r="N1444" s="43"/>
      <c r="O1444" s="43"/>
      <c r="P1444" s="43"/>
      <c r="Q1444" s="43"/>
      <c r="R1444" s="43"/>
      <c r="S1444" s="43"/>
      <c r="T1444" s="31"/>
      <c r="U1444" s="43"/>
      <c r="V1444" s="25"/>
      <c r="W1444" s="25"/>
      <c r="X1444" s="25"/>
      <c r="Y1444" s="25"/>
      <c r="Z1444" s="25"/>
      <c r="AA1444" s="25"/>
      <c r="AB1444" s="25"/>
      <c r="AC1444" s="37"/>
      <c r="AD1444" s="25"/>
      <c r="AE1444" s="25"/>
      <c r="AF1444" s="25"/>
      <c r="AG1444" s="25"/>
      <c r="AH1444" s="25"/>
      <c r="AI1444" s="25"/>
      <c r="AJ1444" s="25"/>
      <c r="AK1444" s="25"/>
      <c r="AL1444" s="25"/>
      <c r="AM1444" s="25"/>
      <c r="AN1444" s="25"/>
      <c r="AO1444" s="25"/>
      <c r="AP1444" s="25"/>
      <c r="AQ1444" s="37"/>
      <c r="AR1444" s="25"/>
      <c r="AS1444" s="25"/>
      <c r="AW1444" s="25"/>
      <c r="AX1444" s="37"/>
    </row>
    <row r="1445" spans="1:50" s="27" customFormat="1">
      <c r="A1445" s="43"/>
      <c r="B1445" s="25"/>
      <c r="C1445" s="43"/>
      <c r="D1445" s="43"/>
      <c r="E1445" s="43"/>
      <c r="F1445" s="43"/>
      <c r="G1445" s="25"/>
      <c r="H1445" s="25"/>
      <c r="I1445" s="26"/>
      <c r="J1445" s="43"/>
      <c r="K1445" s="26"/>
      <c r="L1445" s="26"/>
      <c r="M1445" s="26"/>
      <c r="N1445" s="43"/>
      <c r="O1445" s="43"/>
      <c r="P1445" s="43"/>
      <c r="Q1445" s="43"/>
      <c r="R1445" s="43"/>
      <c r="S1445" s="43"/>
      <c r="T1445" s="31"/>
      <c r="U1445" s="43"/>
      <c r="V1445" s="25"/>
      <c r="W1445" s="25"/>
      <c r="X1445" s="25"/>
      <c r="Y1445" s="25"/>
      <c r="Z1445" s="25"/>
      <c r="AA1445" s="25"/>
      <c r="AB1445" s="25"/>
      <c r="AC1445" s="37"/>
      <c r="AD1445" s="25"/>
      <c r="AE1445" s="25"/>
      <c r="AF1445" s="25"/>
      <c r="AG1445" s="25"/>
      <c r="AH1445" s="25"/>
      <c r="AI1445" s="25"/>
      <c r="AJ1445" s="25"/>
      <c r="AK1445" s="25"/>
      <c r="AL1445" s="25"/>
      <c r="AM1445" s="25"/>
      <c r="AN1445" s="25"/>
      <c r="AO1445" s="25"/>
      <c r="AP1445" s="25"/>
      <c r="AQ1445" s="37"/>
      <c r="AR1445" s="25"/>
      <c r="AS1445" s="25"/>
      <c r="AW1445" s="25"/>
      <c r="AX1445" s="37"/>
    </row>
    <row r="1446" spans="1:50" s="27" customFormat="1">
      <c r="A1446" s="43"/>
      <c r="B1446" s="25"/>
      <c r="C1446" s="43"/>
      <c r="D1446" s="43"/>
      <c r="E1446" s="43"/>
      <c r="F1446" s="43"/>
      <c r="G1446" s="25"/>
      <c r="H1446" s="25"/>
      <c r="I1446" s="26"/>
      <c r="J1446" s="43"/>
      <c r="K1446" s="26"/>
      <c r="L1446" s="26"/>
      <c r="M1446" s="26"/>
      <c r="N1446" s="43"/>
      <c r="O1446" s="43"/>
      <c r="P1446" s="43"/>
      <c r="Q1446" s="43"/>
      <c r="R1446" s="43"/>
      <c r="S1446" s="43"/>
      <c r="T1446" s="31"/>
      <c r="U1446" s="43"/>
      <c r="V1446" s="25"/>
      <c r="W1446" s="25"/>
      <c r="X1446" s="25"/>
      <c r="Y1446" s="25"/>
      <c r="Z1446" s="25"/>
      <c r="AA1446" s="25"/>
      <c r="AB1446" s="25"/>
      <c r="AC1446" s="37"/>
      <c r="AD1446" s="25"/>
      <c r="AE1446" s="25"/>
      <c r="AF1446" s="25"/>
      <c r="AG1446" s="25"/>
      <c r="AH1446" s="25"/>
      <c r="AI1446" s="25"/>
      <c r="AJ1446" s="25"/>
      <c r="AK1446" s="25"/>
      <c r="AL1446" s="25"/>
      <c r="AM1446" s="25"/>
      <c r="AN1446" s="25"/>
      <c r="AO1446" s="25"/>
      <c r="AP1446" s="25"/>
      <c r="AQ1446" s="37"/>
      <c r="AR1446" s="25"/>
      <c r="AS1446" s="25"/>
      <c r="AW1446" s="25"/>
      <c r="AX1446" s="37"/>
    </row>
    <row r="1447" spans="1:50" s="27" customFormat="1">
      <c r="A1447" s="43"/>
      <c r="B1447" s="25"/>
      <c r="C1447" s="43"/>
      <c r="D1447" s="43"/>
      <c r="E1447" s="43"/>
      <c r="F1447" s="43"/>
      <c r="G1447" s="25"/>
      <c r="H1447" s="25"/>
      <c r="I1447" s="26"/>
      <c r="J1447" s="43"/>
      <c r="K1447" s="26"/>
      <c r="L1447" s="26"/>
      <c r="M1447" s="26"/>
      <c r="N1447" s="43"/>
      <c r="O1447" s="43"/>
      <c r="P1447" s="43"/>
      <c r="Q1447" s="43"/>
      <c r="R1447" s="43"/>
      <c r="S1447" s="43"/>
      <c r="T1447" s="31"/>
      <c r="U1447" s="43"/>
      <c r="V1447" s="25"/>
      <c r="W1447" s="25"/>
      <c r="X1447" s="25"/>
      <c r="Y1447" s="25"/>
      <c r="Z1447" s="25"/>
      <c r="AA1447" s="25"/>
      <c r="AB1447" s="25"/>
      <c r="AC1447" s="37"/>
      <c r="AD1447" s="25"/>
      <c r="AE1447" s="25"/>
      <c r="AF1447" s="25"/>
      <c r="AG1447" s="25"/>
      <c r="AH1447" s="25"/>
      <c r="AI1447" s="25"/>
      <c r="AJ1447" s="25"/>
      <c r="AK1447" s="25"/>
      <c r="AL1447" s="25"/>
      <c r="AM1447" s="25"/>
      <c r="AN1447" s="25"/>
      <c r="AO1447" s="25"/>
      <c r="AP1447" s="25"/>
      <c r="AQ1447" s="37"/>
      <c r="AR1447" s="25"/>
      <c r="AS1447" s="25"/>
      <c r="AW1447" s="25"/>
      <c r="AX1447" s="37"/>
    </row>
    <row r="1448" spans="1:50" s="27" customFormat="1">
      <c r="A1448" s="43"/>
      <c r="B1448" s="25"/>
      <c r="C1448" s="43"/>
      <c r="D1448" s="43"/>
      <c r="E1448" s="43"/>
      <c r="F1448" s="43"/>
      <c r="G1448" s="25"/>
      <c r="H1448" s="25"/>
      <c r="I1448" s="26"/>
      <c r="J1448" s="43"/>
      <c r="K1448" s="26"/>
      <c r="L1448" s="26"/>
      <c r="M1448" s="26"/>
      <c r="N1448" s="43"/>
      <c r="O1448" s="43"/>
      <c r="P1448" s="43"/>
      <c r="Q1448" s="43"/>
      <c r="R1448" s="43"/>
      <c r="S1448" s="43"/>
      <c r="T1448" s="31"/>
      <c r="U1448" s="43"/>
      <c r="V1448" s="25"/>
      <c r="W1448" s="25"/>
      <c r="X1448" s="25"/>
      <c r="Y1448" s="25"/>
      <c r="Z1448" s="25"/>
      <c r="AA1448" s="25"/>
      <c r="AB1448" s="25"/>
      <c r="AC1448" s="37"/>
      <c r="AD1448" s="25"/>
      <c r="AE1448" s="25"/>
      <c r="AF1448" s="25"/>
      <c r="AG1448" s="25"/>
      <c r="AH1448" s="25"/>
      <c r="AI1448" s="25"/>
      <c r="AJ1448" s="25"/>
      <c r="AK1448" s="25"/>
      <c r="AL1448" s="25"/>
      <c r="AM1448" s="25"/>
      <c r="AN1448" s="25"/>
      <c r="AO1448" s="25"/>
      <c r="AP1448" s="25"/>
      <c r="AQ1448" s="37"/>
      <c r="AR1448" s="25"/>
      <c r="AS1448" s="25"/>
      <c r="AW1448" s="25"/>
      <c r="AX1448" s="37"/>
    </row>
    <row r="1449" spans="1:50" s="27" customFormat="1">
      <c r="A1449" s="43"/>
      <c r="B1449" s="25"/>
      <c r="C1449" s="43"/>
      <c r="D1449" s="43"/>
      <c r="E1449" s="43"/>
      <c r="F1449" s="43"/>
      <c r="G1449" s="25"/>
      <c r="H1449" s="25"/>
      <c r="I1449" s="26"/>
      <c r="J1449" s="43"/>
      <c r="K1449" s="26"/>
      <c r="L1449" s="26"/>
      <c r="M1449" s="26"/>
      <c r="N1449" s="43"/>
      <c r="O1449" s="43"/>
      <c r="P1449" s="43"/>
      <c r="Q1449" s="43"/>
      <c r="R1449" s="43"/>
      <c r="S1449" s="43"/>
      <c r="T1449" s="31"/>
      <c r="U1449" s="43"/>
      <c r="V1449" s="25"/>
      <c r="W1449" s="25"/>
      <c r="X1449" s="25"/>
      <c r="Y1449" s="25"/>
      <c r="Z1449" s="25"/>
      <c r="AA1449" s="25"/>
      <c r="AB1449" s="25"/>
      <c r="AC1449" s="37"/>
      <c r="AD1449" s="25"/>
      <c r="AE1449" s="25"/>
      <c r="AF1449" s="25"/>
      <c r="AG1449" s="25"/>
      <c r="AH1449" s="25"/>
      <c r="AI1449" s="25"/>
      <c r="AJ1449" s="25"/>
      <c r="AK1449" s="25"/>
      <c r="AL1449" s="25"/>
      <c r="AM1449" s="25"/>
      <c r="AN1449" s="25"/>
      <c r="AO1449" s="25"/>
      <c r="AP1449" s="25"/>
      <c r="AQ1449" s="37"/>
      <c r="AR1449" s="25"/>
      <c r="AS1449" s="25"/>
      <c r="AW1449" s="25"/>
      <c r="AX1449" s="37"/>
    </row>
    <row r="1450" spans="1:50" s="27" customFormat="1">
      <c r="A1450" s="43"/>
      <c r="B1450" s="25"/>
      <c r="C1450" s="43"/>
      <c r="D1450" s="43"/>
      <c r="E1450" s="43"/>
      <c r="F1450" s="43"/>
      <c r="G1450" s="25"/>
      <c r="H1450" s="25"/>
      <c r="I1450" s="26"/>
      <c r="J1450" s="43"/>
      <c r="K1450" s="26"/>
      <c r="L1450" s="26"/>
      <c r="M1450" s="26"/>
      <c r="N1450" s="43"/>
      <c r="O1450" s="43"/>
      <c r="P1450" s="43"/>
      <c r="Q1450" s="43"/>
      <c r="R1450" s="43"/>
      <c r="S1450" s="43"/>
      <c r="T1450" s="31"/>
      <c r="U1450" s="43"/>
      <c r="V1450" s="25"/>
      <c r="W1450" s="25"/>
      <c r="X1450" s="25"/>
      <c r="Y1450" s="25"/>
      <c r="Z1450" s="25"/>
      <c r="AA1450" s="25"/>
      <c r="AB1450" s="25"/>
      <c r="AC1450" s="37"/>
      <c r="AD1450" s="25"/>
      <c r="AE1450" s="25"/>
      <c r="AF1450" s="25"/>
      <c r="AG1450" s="25"/>
      <c r="AH1450" s="25"/>
      <c r="AI1450" s="25"/>
      <c r="AJ1450" s="25"/>
      <c r="AK1450" s="25"/>
      <c r="AL1450" s="25"/>
      <c r="AM1450" s="25"/>
      <c r="AN1450" s="25"/>
      <c r="AO1450" s="25"/>
      <c r="AP1450" s="25"/>
      <c r="AQ1450" s="37"/>
      <c r="AR1450" s="25"/>
      <c r="AS1450" s="25"/>
      <c r="AW1450" s="25"/>
      <c r="AX1450" s="37"/>
    </row>
    <row r="1451" spans="1:50" s="27" customFormat="1">
      <c r="A1451" s="43"/>
      <c r="B1451" s="25"/>
      <c r="C1451" s="43"/>
      <c r="D1451" s="43"/>
      <c r="E1451" s="43"/>
      <c r="F1451" s="43"/>
      <c r="G1451" s="25"/>
      <c r="H1451" s="25"/>
      <c r="I1451" s="26"/>
      <c r="J1451" s="43"/>
      <c r="K1451" s="26"/>
      <c r="L1451" s="26"/>
      <c r="M1451" s="26"/>
      <c r="N1451" s="43"/>
      <c r="O1451" s="43"/>
      <c r="P1451" s="43"/>
      <c r="Q1451" s="43"/>
      <c r="R1451" s="43"/>
      <c r="S1451" s="43"/>
      <c r="T1451" s="31"/>
      <c r="U1451" s="43"/>
      <c r="V1451" s="25"/>
      <c r="W1451" s="25"/>
      <c r="X1451" s="25"/>
      <c r="Y1451" s="25"/>
      <c r="Z1451" s="25"/>
      <c r="AA1451" s="25"/>
      <c r="AB1451" s="25"/>
      <c r="AC1451" s="37"/>
      <c r="AD1451" s="25"/>
      <c r="AE1451" s="25"/>
      <c r="AF1451" s="25"/>
      <c r="AG1451" s="25"/>
      <c r="AH1451" s="25"/>
      <c r="AI1451" s="25"/>
      <c r="AJ1451" s="25"/>
      <c r="AK1451" s="25"/>
      <c r="AL1451" s="25"/>
      <c r="AM1451" s="25"/>
      <c r="AN1451" s="25"/>
      <c r="AO1451" s="25"/>
      <c r="AP1451" s="25"/>
      <c r="AQ1451" s="37"/>
      <c r="AR1451" s="25"/>
      <c r="AS1451" s="25"/>
      <c r="AW1451" s="25"/>
      <c r="AX1451" s="37"/>
    </row>
    <row r="1452" spans="1:50" s="27" customFormat="1">
      <c r="A1452" s="43"/>
      <c r="B1452" s="25"/>
      <c r="C1452" s="43"/>
      <c r="D1452" s="43"/>
      <c r="E1452" s="43"/>
      <c r="F1452" s="43"/>
      <c r="G1452" s="25"/>
      <c r="H1452" s="25"/>
      <c r="I1452" s="26"/>
      <c r="J1452" s="43"/>
      <c r="K1452" s="26"/>
      <c r="L1452" s="26"/>
      <c r="M1452" s="26"/>
      <c r="N1452" s="43"/>
      <c r="O1452" s="43"/>
      <c r="P1452" s="43"/>
      <c r="Q1452" s="43"/>
      <c r="R1452" s="43"/>
      <c r="S1452" s="43"/>
      <c r="T1452" s="31"/>
      <c r="U1452" s="43"/>
      <c r="V1452" s="25"/>
      <c r="W1452" s="25"/>
      <c r="X1452" s="25"/>
      <c r="Y1452" s="25"/>
      <c r="Z1452" s="25"/>
      <c r="AA1452" s="25"/>
      <c r="AB1452" s="25"/>
      <c r="AC1452" s="37"/>
      <c r="AD1452" s="25"/>
      <c r="AE1452" s="25"/>
      <c r="AF1452" s="25"/>
      <c r="AG1452" s="25"/>
      <c r="AH1452" s="25"/>
      <c r="AI1452" s="25"/>
      <c r="AJ1452" s="25"/>
      <c r="AK1452" s="25"/>
      <c r="AL1452" s="25"/>
      <c r="AM1452" s="25"/>
      <c r="AN1452" s="25"/>
      <c r="AO1452" s="25"/>
      <c r="AP1452" s="25"/>
      <c r="AQ1452" s="37"/>
      <c r="AR1452" s="25"/>
      <c r="AS1452" s="25"/>
      <c r="AW1452" s="25"/>
      <c r="AX1452" s="37"/>
    </row>
    <row r="1453" spans="1:50" s="27" customFormat="1">
      <c r="A1453" s="43"/>
      <c r="B1453" s="25"/>
      <c r="C1453" s="43"/>
      <c r="D1453" s="43"/>
      <c r="E1453" s="43"/>
      <c r="F1453" s="43"/>
      <c r="G1453" s="25"/>
      <c r="H1453" s="25"/>
      <c r="I1453" s="26"/>
      <c r="J1453" s="43"/>
      <c r="K1453" s="26"/>
      <c r="L1453" s="26"/>
      <c r="M1453" s="26"/>
      <c r="N1453" s="43"/>
      <c r="O1453" s="43"/>
      <c r="P1453" s="43"/>
      <c r="Q1453" s="43"/>
      <c r="R1453" s="43"/>
      <c r="S1453" s="43"/>
      <c r="T1453" s="31"/>
      <c r="U1453" s="43"/>
      <c r="V1453" s="25"/>
      <c r="W1453" s="25"/>
      <c r="X1453" s="25"/>
      <c r="Y1453" s="25"/>
      <c r="Z1453" s="25"/>
      <c r="AA1453" s="25"/>
      <c r="AB1453" s="25"/>
      <c r="AC1453" s="37"/>
      <c r="AD1453" s="25"/>
      <c r="AE1453" s="25"/>
      <c r="AF1453" s="25"/>
      <c r="AG1453" s="25"/>
      <c r="AH1453" s="25"/>
      <c r="AI1453" s="25"/>
      <c r="AJ1453" s="25"/>
      <c r="AK1453" s="25"/>
      <c r="AL1453" s="25"/>
      <c r="AM1453" s="25"/>
      <c r="AN1453" s="25"/>
      <c r="AO1453" s="25"/>
      <c r="AP1453" s="25"/>
      <c r="AQ1453" s="37"/>
      <c r="AR1453" s="25"/>
      <c r="AS1453" s="25"/>
      <c r="AW1453" s="25"/>
      <c r="AX1453" s="37"/>
    </row>
    <row r="1454" spans="1:50" s="27" customFormat="1">
      <c r="A1454" s="43"/>
      <c r="B1454" s="25"/>
      <c r="C1454" s="43"/>
      <c r="D1454" s="43"/>
      <c r="E1454" s="43"/>
      <c r="F1454" s="43"/>
      <c r="G1454" s="25"/>
      <c r="H1454" s="25"/>
      <c r="I1454" s="26"/>
      <c r="J1454" s="43"/>
      <c r="K1454" s="26"/>
      <c r="L1454" s="26"/>
      <c r="M1454" s="26"/>
      <c r="N1454" s="43"/>
      <c r="O1454" s="43"/>
      <c r="P1454" s="43"/>
      <c r="Q1454" s="43"/>
      <c r="R1454" s="43"/>
      <c r="S1454" s="43"/>
      <c r="T1454" s="31"/>
      <c r="U1454" s="43"/>
      <c r="V1454" s="25"/>
      <c r="W1454" s="25"/>
      <c r="X1454" s="25"/>
      <c r="Y1454" s="25"/>
      <c r="Z1454" s="25"/>
      <c r="AA1454" s="25"/>
      <c r="AB1454" s="25"/>
      <c r="AC1454" s="37"/>
      <c r="AD1454" s="25"/>
      <c r="AE1454" s="25"/>
      <c r="AF1454" s="25"/>
      <c r="AG1454" s="25"/>
      <c r="AH1454" s="25"/>
      <c r="AI1454" s="25"/>
      <c r="AJ1454" s="25"/>
      <c r="AK1454" s="25"/>
      <c r="AL1454" s="25"/>
      <c r="AM1454" s="25"/>
      <c r="AN1454" s="25"/>
      <c r="AO1454" s="25"/>
      <c r="AP1454" s="25"/>
      <c r="AQ1454" s="37"/>
      <c r="AR1454" s="25"/>
      <c r="AS1454" s="25"/>
      <c r="AW1454" s="25"/>
      <c r="AX1454" s="37"/>
    </row>
    <row r="1455" spans="1:50" s="27" customFormat="1">
      <c r="A1455" s="43"/>
      <c r="B1455" s="25"/>
      <c r="C1455" s="43"/>
      <c r="D1455" s="43"/>
      <c r="E1455" s="43"/>
      <c r="F1455" s="43"/>
      <c r="G1455" s="25"/>
      <c r="H1455" s="25"/>
      <c r="I1455" s="26"/>
      <c r="J1455" s="43"/>
      <c r="K1455" s="26"/>
      <c r="L1455" s="26"/>
      <c r="M1455" s="26"/>
      <c r="N1455" s="43"/>
      <c r="O1455" s="43"/>
      <c r="P1455" s="43"/>
      <c r="Q1455" s="43"/>
      <c r="R1455" s="43"/>
      <c r="S1455" s="43"/>
      <c r="T1455" s="31"/>
      <c r="U1455" s="43"/>
      <c r="V1455" s="25"/>
      <c r="W1455" s="25"/>
      <c r="X1455" s="25"/>
      <c r="Y1455" s="25"/>
      <c r="Z1455" s="25"/>
      <c r="AA1455" s="25"/>
      <c r="AB1455" s="25"/>
      <c r="AC1455" s="37"/>
      <c r="AD1455" s="25"/>
      <c r="AE1455" s="25"/>
      <c r="AF1455" s="25"/>
      <c r="AG1455" s="25"/>
      <c r="AH1455" s="25"/>
      <c r="AI1455" s="25"/>
      <c r="AJ1455" s="25"/>
      <c r="AK1455" s="25"/>
      <c r="AL1455" s="25"/>
      <c r="AM1455" s="25"/>
      <c r="AN1455" s="25"/>
      <c r="AO1455" s="25"/>
      <c r="AP1455" s="25"/>
      <c r="AQ1455" s="37"/>
      <c r="AR1455" s="25"/>
      <c r="AS1455" s="25"/>
      <c r="AW1455" s="25"/>
      <c r="AX1455" s="37"/>
    </row>
    <row r="1456" spans="1:50" s="27" customFormat="1">
      <c r="A1456" s="43"/>
      <c r="B1456" s="25"/>
      <c r="C1456" s="43"/>
      <c r="D1456" s="43"/>
      <c r="E1456" s="43"/>
      <c r="F1456" s="43"/>
      <c r="G1456" s="25"/>
      <c r="H1456" s="25"/>
      <c r="I1456" s="26"/>
      <c r="J1456" s="43"/>
      <c r="K1456" s="26"/>
      <c r="L1456" s="26"/>
      <c r="M1456" s="26"/>
      <c r="N1456" s="43"/>
      <c r="O1456" s="43"/>
      <c r="P1456" s="43"/>
      <c r="Q1456" s="43"/>
      <c r="R1456" s="43"/>
      <c r="S1456" s="43"/>
      <c r="T1456" s="31"/>
      <c r="U1456" s="43"/>
      <c r="V1456" s="25"/>
      <c r="W1456" s="25"/>
      <c r="X1456" s="25"/>
      <c r="Y1456" s="25"/>
      <c r="Z1456" s="25"/>
      <c r="AA1456" s="25"/>
      <c r="AB1456" s="25"/>
      <c r="AC1456" s="37"/>
      <c r="AD1456" s="25"/>
      <c r="AE1456" s="25"/>
      <c r="AF1456" s="25"/>
      <c r="AG1456" s="25"/>
      <c r="AH1456" s="25"/>
      <c r="AI1456" s="25"/>
      <c r="AJ1456" s="25"/>
      <c r="AK1456" s="25"/>
      <c r="AL1456" s="25"/>
      <c r="AM1456" s="25"/>
      <c r="AN1456" s="25"/>
      <c r="AO1456" s="25"/>
      <c r="AP1456" s="25"/>
      <c r="AQ1456" s="37"/>
      <c r="AR1456" s="25"/>
      <c r="AS1456" s="25"/>
      <c r="AW1456" s="25"/>
      <c r="AX1456" s="37"/>
    </row>
    <row r="1457" spans="1:50" s="27" customFormat="1">
      <c r="A1457" s="43"/>
      <c r="B1457" s="25"/>
      <c r="C1457" s="43"/>
      <c r="D1457" s="43"/>
      <c r="E1457" s="43"/>
      <c r="F1457" s="43"/>
      <c r="G1457" s="25"/>
      <c r="H1457" s="25"/>
      <c r="I1457" s="26"/>
      <c r="J1457" s="43"/>
      <c r="K1457" s="26"/>
      <c r="L1457" s="26"/>
      <c r="M1457" s="26"/>
      <c r="N1457" s="43"/>
      <c r="O1457" s="43"/>
      <c r="P1457" s="43"/>
      <c r="Q1457" s="43"/>
      <c r="R1457" s="43"/>
      <c r="S1457" s="43"/>
      <c r="T1457" s="31"/>
      <c r="U1457" s="43"/>
      <c r="V1457" s="25"/>
      <c r="W1457" s="25"/>
      <c r="X1457" s="25"/>
      <c r="Y1457" s="25"/>
      <c r="Z1457" s="25"/>
      <c r="AA1457" s="25"/>
      <c r="AB1457" s="25"/>
      <c r="AC1457" s="37"/>
      <c r="AD1457" s="25"/>
      <c r="AE1457" s="25"/>
      <c r="AF1457" s="25"/>
      <c r="AG1457" s="25"/>
      <c r="AH1457" s="25"/>
      <c r="AI1457" s="25"/>
      <c r="AJ1457" s="25"/>
      <c r="AK1457" s="25"/>
      <c r="AL1457" s="25"/>
      <c r="AM1457" s="25"/>
      <c r="AN1457" s="25"/>
      <c r="AO1457" s="25"/>
      <c r="AP1457" s="25"/>
      <c r="AQ1457" s="37"/>
      <c r="AR1457" s="25"/>
      <c r="AS1457" s="25"/>
      <c r="AW1457" s="25"/>
      <c r="AX1457" s="37"/>
    </row>
    <row r="1458" spans="1:50" s="27" customFormat="1">
      <c r="A1458" s="43"/>
      <c r="B1458" s="25"/>
      <c r="C1458" s="43"/>
      <c r="D1458" s="43"/>
      <c r="E1458" s="43"/>
      <c r="F1458" s="43"/>
      <c r="G1458" s="25"/>
      <c r="H1458" s="25"/>
      <c r="I1458" s="26"/>
      <c r="J1458" s="43"/>
      <c r="K1458" s="26"/>
      <c r="L1458" s="26"/>
      <c r="M1458" s="26"/>
      <c r="N1458" s="43"/>
      <c r="O1458" s="43"/>
      <c r="P1458" s="43"/>
      <c r="Q1458" s="43"/>
      <c r="R1458" s="43"/>
      <c r="S1458" s="43"/>
      <c r="T1458" s="31"/>
      <c r="U1458" s="43"/>
      <c r="V1458" s="25"/>
      <c r="W1458" s="25"/>
      <c r="X1458" s="25"/>
      <c r="Y1458" s="25"/>
      <c r="Z1458" s="25"/>
      <c r="AA1458" s="25"/>
      <c r="AB1458" s="25"/>
      <c r="AC1458" s="37"/>
      <c r="AD1458" s="25"/>
      <c r="AE1458" s="25"/>
      <c r="AF1458" s="25"/>
      <c r="AG1458" s="25"/>
      <c r="AH1458" s="25"/>
      <c r="AI1458" s="25"/>
      <c r="AJ1458" s="25"/>
      <c r="AK1458" s="25"/>
      <c r="AL1458" s="25"/>
      <c r="AM1458" s="25"/>
      <c r="AN1458" s="25"/>
      <c r="AO1458" s="25"/>
      <c r="AP1458" s="25"/>
      <c r="AQ1458" s="37"/>
      <c r="AR1458" s="25"/>
      <c r="AS1458" s="25"/>
      <c r="AW1458" s="25"/>
      <c r="AX1458" s="37"/>
    </row>
    <row r="1459" spans="1:50" s="27" customFormat="1">
      <c r="A1459" s="43"/>
      <c r="B1459" s="25"/>
      <c r="C1459" s="43"/>
      <c r="D1459" s="43"/>
      <c r="E1459" s="43"/>
      <c r="F1459" s="43"/>
      <c r="G1459" s="25"/>
      <c r="H1459" s="25"/>
      <c r="I1459" s="26"/>
      <c r="J1459" s="43"/>
      <c r="K1459" s="26"/>
      <c r="L1459" s="26"/>
      <c r="M1459" s="26"/>
      <c r="N1459" s="43"/>
      <c r="O1459" s="43"/>
      <c r="P1459" s="43"/>
      <c r="Q1459" s="43"/>
      <c r="R1459" s="43"/>
      <c r="S1459" s="43"/>
      <c r="T1459" s="31"/>
      <c r="U1459" s="43"/>
      <c r="V1459" s="25"/>
      <c r="W1459" s="25"/>
      <c r="X1459" s="25"/>
      <c r="Y1459" s="25"/>
      <c r="Z1459" s="25"/>
      <c r="AA1459" s="25"/>
      <c r="AB1459" s="25"/>
      <c r="AC1459" s="37"/>
      <c r="AD1459" s="25"/>
      <c r="AE1459" s="25"/>
      <c r="AF1459" s="25"/>
      <c r="AG1459" s="25"/>
      <c r="AH1459" s="25"/>
      <c r="AI1459" s="25"/>
      <c r="AJ1459" s="25"/>
      <c r="AK1459" s="25"/>
      <c r="AL1459" s="25"/>
      <c r="AM1459" s="25"/>
      <c r="AN1459" s="25"/>
      <c r="AO1459" s="25"/>
      <c r="AP1459" s="25"/>
      <c r="AQ1459" s="37"/>
      <c r="AR1459" s="25"/>
      <c r="AS1459" s="25"/>
      <c r="AW1459" s="25"/>
      <c r="AX1459" s="37"/>
    </row>
    <row r="1460" spans="1:50" s="27" customFormat="1">
      <c r="A1460" s="43"/>
      <c r="B1460" s="25"/>
      <c r="C1460" s="43"/>
      <c r="D1460" s="43"/>
      <c r="E1460" s="43"/>
      <c r="F1460" s="43"/>
      <c r="G1460" s="25"/>
      <c r="H1460" s="25"/>
      <c r="I1460" s="26"/>
      <c r="J1460" s="43"/>
      <c r="K1460" s="26"/>
      <c r="L1460" s="26"/>
      <c r="M1460" s="26"/>
      <c r="N1460" s="43"/>
      <c r="O1460" s="43"/>
      <c r="P1460" s="43"/>
      <c r="Q1460" s="43"/>
      <c r="R1460" s="43"/>
      <c r="S1460" s="43"/>
      <c r="T1460" s="31"/>
      <c r="U1460" s="43"/>
      <c r="V1460" s="25"/>
      <c r="W1460" s="25"/>
      <c r="X1460" s="25"/>
      <c r="Y1460" s="25"/>
      <c r="Z1460" s="25"/>
      <c r="AA1460" s="25"/>
      <c r="AB1460" s="25"/>
      <c r="AC1460" s="37"/>
      <c r="AD1460" s="25"/>
      <c r="AE1460" s="25"/>
      <c r="AF1460" s="25"/>
      <c r="AG1460" s="25"/>
      <c r="AH1460" s="25"/>
      <c r="AI1460" s="25"/>
      <c r="AJ1460" s="25"/>
      <c r="AK1460" s="25"/>
      <c r="AL1460" s="25"/>
      <c r="AM1460" s="25"/>
      <c r="AN1460" s="25"/>
      <c r="AO1460" s="25"/>
      <c r="AP1460" s="25"/>
      <c r="AQ1460" s="37"/>
      <c r="AR1460" s="25"/>
      <c r="AS1460" s="25"/>
      <c r="AW1460" s="25"/>
      <c r="AX1460" s="37"/>
    </row>
    <row r="1461" spans="1:50" s="27" customFormat="1">
      <c r="A1461" s="43"/>
      <c r="B1461" s="25"/>
      <c r="C1461" s="43"/>
      <c r="D1461" s="43"/>
      <c r="E1461" s="43"/>
      <c r="F1461" s="43"/>
      <c r="G1461" s="25"/>
      <c r="H1461" s="25"/>
      <c r="I1461" s="26"/>
      <c r="J1461" s="43"/>
      <c r="K1461" s="26"/>
      <c r="L1461" s="26"/>
      <c r="M1461" s="26"/>
      <c r="N1461" s="43"/>
      <c r="O1461" s="43"/>
      <c r="P1461" s="43"/>
      <c r="Q1461" s="43"/>
      <c r="R1461" s="43"/>
      <c r="S1461" s="43"/>
      <c r="T1461" s="31"/>
      <c r="U1461" s="43"/>
      <c r="V1461" s="25"/>
      <c r="W1461" s="25"/>
      <c r="X1461" s="25"/>
      <c r="Y1461" s="25"/>
      <c r="Z1461" s="25"/>
      <c r="AA1461" s="25"/>
      <c r="AB1461" s="25"/>
      <c r="AC1461" s="37"/>
      <c r="AD1461" s="25"/>
      <c r="AE1461" s="25"/>
      <c r="AF1461" s="25"/>
      <c r="AG1461" s="25"/>
      <c r="AH1461" s="25"/>
      <c r="AI1461" s="25"/>
      <c r="AJ1461" s="25"/>
      <c r="AK1461" s="25"/>
      <c r="AL1461" s="25"/>
      <c r="AM1461" s="25"/>
      <c r="AN1461" s="25"/>
      <c r="AO1461" s="25"/>
      <c r="AP1461" s="25"/>
      <c r="AQ1461" s="37"/>
      <c r="AR1461" s="25"/>
      <c r="AS1461" s="25"/>
      <c r="AW1461" s="25"/>
      <c r="AX1461" s="37"/>
    </row>
    <row r="1462" spans="1:50" s="27" customFormat="1">
      <c r="A1462" s="43"/>
      <c r="B1462" s="25"/>
      <c r="C1462" s="43"/>
      <c r="D1462" s="43"/>
      <c r="E1462" s="43"/>
      <c r="F1462" s="43"/>
      <c r="G1462" s="25"/>
      <c r="H1462" s="25"/>
      <c r="I1462" s="26"/>
      <c r="J1462" s="43"/>
      <c r="K1462" s="26"/>
      <c r="L1462" s="26"/>
      <c r="M1462" s="26"/>
      <c r="N1462" s="43"/>
      <c r="O1462" s="43"/>
      <c r="P1462" s="43"/>
      <c r="Q1462" s="43"/>
      <c r="R1462" s="43"/>
      <c r="S1462" s="43"/>
      <c r="T1462" s="31"/>
      <c r="U1462" s="43"/>
      <c r="V1462" s="25"/>
      <c r="W1462" s="25"/>
      <c r="X1462" s="25"/>
      <c r="Y1462" s="25"/>
      <c r="Z1462" s="25"/>
      <c r="AA1462" s="25"/>
      <c r="AB1462" s="25"/>
      <c r="AC1462" s="37"/>
      <c r="AD1462" s="25"/>
      <c r="AE1462" s="25"/>
      <c r="AF1462" s="25"/>
      <c r="AG1462" s="25"/>
      <c r="AH1462" s="25"/>
      <c r="AI1462" s="25"/>
      <c r="AJ1462" s="25"/>
      <c r="AK1462" s="25"/>
      <c r="AL1462" s="25"/>
      <c r="AM1462" s="25"/>
      <c r="AN1462" s="25"/>
      <c r="AO1462" s="25"/>
      <c r="AP1462" s="25"/>
      <c r="AQ1462" s="37"/>
      <c r="AR1462" s="25"/>
      <c r="AS1462" s="25"/>
      <c r="AW1462" s="25"/>
      <c r="AX1462" s="37"/>
    </row>
    <row r="1463" spans="1:50" s="27" customFormat="1">
      <c r="A1463" s="43"/>
      <c r="B1463" s="25"/>
      <c r="C1463" s="43"/>
      <c r="D1463" s="43"/>
      <c r="E1463" s="43"/>
      <c r="F1463" s="43"/>
      <c r="G1463" s="25"/>
      <c r="H1463" s="25"/>
      <c r="I1463" s="26"/>
      <c r="J1463" s="43"/>
      <c r="K1463" s="26"/>
      <c r="L1463" s="26"/>
      <c r="M1463" s="26"/>
      <c r="N1463" s="43"/>
      <c r="O1463" s="43"/>
      <c r="P1463" s="43"/>
      <c r="Q1463" s="43"/>
      <c r="R1463" s="43"/>
      <c r="S1463" s="43"/>
      <c r="T1463" s="31"/>
      <c r="U1463" s="43"/>
      <c r="V1463" s="25"/>
      <c r="W1463" s="25"/>
      <c r="X1463" s="25"/>
      <c r="Y1463" s="25"/>
      <c r="Z1463" s="25"/>
      <c r="AA1463" s="25"/>
      <c r="AB1463" s="25"/>
      <c r="AC1463" s="37"/>
      <c r="AD1463" s="25"/>
      <c r="AE1463" s="25"/>
      <c r="AF1463" s="25"/>
      <c r="AG1463" s="25"/>
      <c r="AH1463" s="25"/>
      <c r="AI1463" s="25"/>
      <c r="AJ1463" s="25"/>
      <c r="AK1463" s="25"/>
      <c r="AL1463" s="25"/>
      <c r="AM1463" s="25"/>
      <c r="AN1463" s="25"/>
      <c r="AO1463" s="25"/>
      <c r="AP1463" s="25"/>
      <c r="AQ1463" s="37"/>
      <c r="AR1463" s="25"/>
      <c r="AS1463" s="25"/>
      <c r="AW1463" s="25"/>
      <c r="AX1463" s="37"/>
    </row>
    <row r="1464" spans="1:50" s="27" customFormat="1">
      <c r="A1464" s="43"/>
      <c r="B1464" s="25"/>
      <c r="C1464" s="43"/>
      <c r="D1464" s="43"/>
      <c r="E1464" s="43"/>
      <c r="F1464" s="43"/>
      <c r="G1464" s="25"/>
      <c r="H1464" s="25"/>
      <c r="I1464" s="26"/>
      <c r="J1464" s="43"/>
      <c r="K1464" s="26"/>
      <c r="L1464" s="26"/>
      <c r="M1464" s="26"/>
      <c r="N1464" s="43"/>
      <c r="O1464" s="43"/>
      <c r="P1464" s="43"/>
      <c r="Q1464" s="43"/>
      <c r="R1464" s="43"/>
      <c r="S1464" s="43"/>
      <c r="T1464" s="31"/>
      <c r="U1464" s="43"/>
      <c r="V1464" s="25"/>
      <c r="W1464" s="25"/>
      <c r="X1464" s="25"/>
      <c r="Y1464" s="25"/>
      <c r="Z1464" s="25"/>
      <c r="AA1464" s="25"/>
      <c r="AB1464" s="25"/>
      <c r="AC1464" s="37"/>
      <c r="AD1464" s="25"/>
      <c r="AE1464" s="25"/>
      <c r="AF1464" s="25"/>
      <c r="AG1464" s="25"/>
      <c r="AH1464" s="25"/>
      <c r="AI1464" s="25"/>
      <c r="AJ1464" s="25"/>
      <c r="AK1464" s="25"/>
      <c r="AL1464" s="25"/>
      <c r="AM1464" s="25"/>
      <c r="AN1464" s="25"/>
      <c r="AO1464" s="25"/>
      <c r="AP1464" s="25"/>
      <c r="AQ1464" s="37"/>
      <c r="AR1464" s="25"/>
      <c r="AS1464" s="25"/>
      <c r="AW1464" s="25"/>
      <c r="AX1464" s="37"/>
    </row>
    <row r="1465" spans="1:50" s="27" customFormat="1">
      <c r="A1465" s="43"/>
      <c r="B1465" s="25"/>
      <c r="C1465" s="43"/>
      <c r="D1465" s="43"/>
      <c r="E1465" s="43"/>
      <c r="F1465" s="43"/>
      <c r="G1465" s="25"/>
      <c r="H1465" s="25"/>
      <c r="I1465" s="26"/>
      <c r="J1465" s="43"/>
      <c r="K1465" s="26"/>
      <c r="L1465" s="26"/>
      <c r="M1465" s="26"/>
      <c r="N1465" s="43"/>
      <c r="O1465" s="43"/>
      <c r="P1465" s="43"/>
      <c r="Q1465" s="43"/>
      <c r="R1465" s="43"/>
      <c r="S1465" s="43"/>
      <c r="T1465" s="31"/>
      <c r="U1465" s="43"/>
      <c r="V1465" s="25"/>
      <c r="W1465" s="25"/>
      <c r="X1465" s="25"/>
      <c r="Y1465" s="25"/>
      <c r="Z1465" s="25"/>
      <c r="AA1465" s="25"/>
      <c r="AB1465" s="25"/>
      <c r="AC1465" s="37"/>
      <c r="AD1465" s="25"/>
      <c r="AE1465" s="25"/>
      <c r="AF1465" s="25"/>
      <c r="AG1465" s="25"/>
      <c r="AH1465" s="25"/>
      <c r="AI1465" s="25"/>
      <c r="AJ1465" s="25"/>
      <c r="AK1465" s="25"/>
      <c r="AL1465" s="25"/>
      <c r="AM1465" s="25"/>
      <c r="AN1465" s="25"/>
      <c r="AO1465" s="25"/>
      <c r="AP1465" s="25"/>
      <c r="AQ1465" s="37"/>
      <c r="AR1465" s="25"/>
      <c r="AS1465" s="25"/>
      <c r="AW1465" s="25"/>
      <c r="AX1465" s="37"/>
    </row>
    <row r="1466" spans="1:50" s="27" customFormat="1">
      <c r="A1466" s="43"/>
      <c r="B1466" s="25"/>
      <c r="C1466" s="43"/>
      <c r="D1466" s="43"/>
      <c r="E1466" s="43"/>
      <c r="F1466" s="43"/>
      <c r="G1466" s="25"/>
      <c r="H1466" s="25"/>
      <c r="I1466" s="26"/>
      <c r="J1466" s="43"/>
      <c r="K1466" s="26"/>
      <c r="L1466" s="26"/>
      <c r="M1466" s="26"/>
      <c r="N1466" s="43"/>
      <c r="O1466" s="43"/>
      <c r="P1466" s="43"/>
      <c r="Q1466" s="43"/>
      <c r="R1466" s="43"/>
      <c r="S1466" s="43"/>
      <c r="T1466" s="31"/>
      <c r="U1466" s="43"/>
      <c r="V1466" s="25"/>
      <c r="W1466" s="25"/>
      <c r="X1466" s="25"/>
      <c r="Y1466" s="25"/>
      <c r="Z1466" s="25"/>
      <c r="AA1466" s="25"/>
      <c r="AB1466" s="25"/>
      <c r="AC1466" s="37"/>
      <c r="AD1466" s="25"/>
      <c r="AE1466" s="25"/>
      <c r="AF1466" s="25"/>
      <c r="AG1466" s="25"/>
      <c r="AH1466" s="25"/>
      <c r="AI1466" s="25"/>
      <c r="AJ1466" s="25"/>
      <c r="AK1466" s="25"/>
      <c r="AL1466" s="25"/>
      <c r="AM1466" s="25"/>
      <c r="AN1466" s="25"/>
      <c r="AO1466" s="25"/>
      <c r="AP1466" s="25"/>
      <c r="AQ1466" s="37"/>
      <c r="AR1466" s="25"/>
      <c r="AS1466" s="25"/>
      <c r="AW1466" s="25"/>
      <c r="AX1466" s="37"/>
    </row>
    <row r="1467" spans="1:50" s="27" customFormat="1">
      <c r="A1467" s="43"/>
      <c r="B1467" s="25"/>
      <c r="C1467" s="43"/>
      <c r="D1467" s="43"/>
      <c r="E1467" s="43"/>
      <c r="F1467" s="43"/>
      <c r="G1467" s="25"/>
      <c r="H1467" s="25"/>
      <c r="I1467" s="26"/>
      <c r="J1467" s="43"/>
      <c r="K1467" s="26"/>
      <c r="L1467" s="26"/>
      <c r="M1467" s="26"/>
      <c r="N1467" s="43"/>
      <c r="O1467" s="43"/>
      <c r="P1467" s="43"/>
      <c r="Q1467" s="43"/>
      <c r="R1467" s="43"/>
      <c r="S1467" s="43"/>
      <c r="T1467" s="31"/>
      <c r="U1467" s="43"/>
      <c r="V1467" s="25"/>
      <c r="W1467" s="25"/>
      <c r="X1467" s="25"/>
      <c r="Y1467" s="25"/>
      <c r="Z1467" s="25"/>
      <c r="AA1467" s="25"/>
      <c r="AB1467" s="25"/>
      <c r="AC1467" s="37"/>
      <c r="AD1467" s="25"/>
      <c r="AE1467" s="25"/>
      <c r="AF1467" s="25"/>
      <c r="AG1467" s="25"/>
      <c r="AH1467" s="25"/>
      <c r="AI1467" s="25"/>
      <c r="AJ1467" s="25"/>
      <c r="AK1467" s="25"/>
      <c r="AL1467" s="25"/>
      <c r="AM1467" s="25"/>
      <c r="AN1467" s="25"/>
      <c r="AO1467" s="25"/>
      <c r="AP1467" s="25"/>
      <c r="AQ1467" s="37"/>
      <c r="AR1467" s="25"/>
      <c r="AS1467" s="25"/>
      <c r="AW1467" s="25"/>
      <c r="AX1467" s="37"/>
    </row>
    <row r="1468" spans="1:50" s="27" customFormat="1">
      <c r="A1468" s="43"/>
      <c r="B1468" s="25"/>
      <c r="C1468" s="43"/>
      <c r="D1468" s="43"/>
      <c r="E1468" s="43"/>
      <c r="F1468" s="43"/>
      <c r="G1468" s="25"/>
      <c r="H1468" s="25"/>
      <c r="I1468" s="26"/>
      <c r="J1468" s="43"/>
      <c r="K1468" s="26"/>
      <c r="L1468" s="26"/>
      <c r="M1468" s="26"/>
      <c r="N1468" s="43"/>
      <c r="O1468" s="43"/>
      <c r="P1468" s="43"/>
      <c r="Q1468" s="43"/>
      <c r="R1468" s="43"/>
      <c r="S1468" s="43"/>
      <c r="T1468" s="31"/>
      <c r="U1468" s="43"/>
      <c r="V1468" s="25"/>
      <c r="W1468" s="25"/>
      <c r="X1468" s="25"/>
      <c r="Y1468" s="25"/>
      <c r="Z1468" s="25"/>
      <c r="AA1468" s="25"/>
      <c r="AB1468" s="25"/>
      <c r="AC1468" s="37"/>
      <c r="AD1468" s="25"/>
      <c r="AE1468" s="25"/>
      <c r="AF1468" s="25"/>
      <c r="AG1468" s="25"/>
      <c r="AH1468" s="25"/>
      <c r="AI1468" s="25"/>
      <c r="AJ1468" s="25"/>
      <c r="AK1468" s="25"/>
      <c r="AL1468" s="25"/>
      <c r="AM1468" s="25"/>
      <c r="AN1468" s="25"/>
      <c r="AO1468" s="25"/>
      <c r="AP1468" s="25"/>
      <c r="AQ1468" s="37"/>
      <c r="AR1468" s="25"/>
      <c r="AS1468" s="25"/>
      <c r="AW1468" s="25"/>
      <c r="AX1468" s="37"/>
    </row>
    <row r="1469" spans="1:50" s="27" customFormat="1">
      <c r="A1469" s="43"/>
      <c r="B1469" s="25"/>
      <c r="C1469" s="43"/>
      <c r="D1469" s="43"/>
      <c r="E1469" s="43"/>
      <c r="F1469" s="43"/>
      <c r="G1469" s="25"/>
      <c r="H1469" s="25"/>
      <c r="I1469" s="26"/>
      <c r="J1469" s="43"/>
      <c r="K1469" s="26"/>
      <c r="L1469" s="26"/>
      <c r="M1469" s="26"/>
      <c r="N1469" s="43"/>
      <c r="O1469" s="43"/>
      <c r="P1469" s="43"/>
      <c r="Q1469" s="43"/>
      <c r="R1469" s="43"/>
      <c r="S1469" s="43"/>
      <c r="T1469" s="31"/>
      <c r="U1469" s="43"/>
      <c r="V1469" s="25"/>
      <c r="W1469" s="25"/>
      <c r="X1469" s="25"/>
      <c r="Y1469" s="25"/>
      <c r="Z1469" s="25"/>
      <c r="AA1469" s="25"/>
      <c r="AB1469" s="25"/>
      <c r="AC1469" s="37"/>
      <c r="AD1469" s="25"/>
      <c r="AE1469" s="25"/>
      <c r="AF1469" s="25"/>
      <c r="AG1469" s="25"/>
      <c r="AH1469" s="25"/>
      <c r="AI1469" s="25"/>
      <c r="AJ1469" s="25"/>
      <c r="AK1469" s="25"/>
      <c r="AL1469" s="25"/>
      <c r="AM1469" s="25"/>
      <c r="AN1469" s="25"/>
      <c r="AO1469" s="25"/>
      <c r="AP1469" s="25"/>
      <c r="AQ1469" s="37"/>
      <c r="AR1469" s="25"/>
      <c r="AS1469" s="25"/>
      <c r="AW1469" s="25"/>
      <c r="AX1469" s="37"/>
    </row>
    <row r="1470" spans="1:50" s="27" customFormat="1">
      <c r="A1470" s="43"/>
      <c r="B1470" s="25"/>
      <c r="C1470" s="43"/>
      <c r="D1470" s="43"/>
      <c r="E1470" s="43"/>
      <c r="F1470" s="43"/>
      <c r="G1470" s="25"/>
      <c r="H1470" s="25"/>
      <c r="I1470" s="26"/>
      <c r="J1470" s="43"/>
      <c r="K1470" s="26"/>
      <c r="L1470" s="26"/>
      <c r="M1470" s="26"/>
      <c r="N1470" s="43"/>
      <c r="O1470" s="43"/>
      <c r="P1470" s="43"/>
      <c r="Q1470" s="43"/>
      <c r="R1470" s="43"/>
      <c r="S1470" s="43"/>
      <c r="T1470" s="31"/>
      <c r="U1470" s="43"/>
      <c r="V1470" s="25"/>
      <c r="W1470" s="25"/>
      <c r="X1470" s="25"/>
      <c r="Y1470" s="25"/>
      <c r="Z1470" s="25"/>
      <c r="AA1470" s="25"/>
      <c r="AB1470" s="25"/>
      <c r="AC1470" s="37"/>
      <c r="AD1470" s="25"/>
      <c r="AE1470" s="25"/>
      <c r="AF1470" s="25"/>
      <c r="AG1470" s="25"/>
      <c r="AH1470" s="25"/>
      <c r="AI1470" s="25"/>
      <c r="AJ1470" s="25"/>
      <c r="AK1470" s="25"/>
      <c r="AL1470" s="25"/>
      <c r="AM1470" s="25"/>
      <c r="AN1470" s="25"/>
      <c r="AO1470" s="25"/>
      <c r="AP1470" s="25"/>
      <c r="AQ1470" s="37"/>
      <c r="AR1470" s="25"/>
      <c r="AS1470" s="25"/>
      <c r="AW1470" s="25"/>
      <c r="AX1470" s="37"/>
    </row>
    <row r="1471" spans="1:50" s="27" customFormat="1">
      <c r="A1471" s="43"/>
      <c r="B1471" s="25"/>
      <c r="C1471" s="43"/>
      <c r="D1471" s="43"/>
      <c r="E1471" s="43"/>
      <c r="F1471" s="43"/>
      <c r="G1471" s="25"/>
      <c r="H1471" s="25"/>
      <c r="I1471" s="26"/>
      <c r="J1471" s="43"/>
      <c r="K1471" s="26"/>
      <c r="L1471" s="26"/>
      <c r="M1471" s="26"/>
      <c r="N1471" s="43"/>
      <c r="O1471" s="43"/>
      <c r="P1471" s="43"/>
      <c r="Q1471" s="43"/>
      <c r="R1471" s="43"/>
      <c r="S1471" s="43"/>
      <c r="T1471" s="31"/>
      <c r="U1471" s="43"/>
      <c r="V1471" s="25"/>
      <c r="W1471" s="25"/>
      <c r="X1471" s="25"/>
      <c r="Y1471" s="25"/>
      <c r="Z1471" s="25"/>
      <c r="AA1471" s="25"/>
      <c r="AB1471" s="25"/>
      <c r="AC1471" s="37"/>
      <c r="AD1471" s="25"/>
      <c r="AE1471" s="25"/>
      <c r="AF1471" s="25"/>
      <c r="AG1471" s="25"/>
      <c r="AH1471" s="25"/>
      <c r="AI1471" s="25"/>
      <c r="AJ1471" s="25"/>
      <c r="AK1471" s="25"/>
      <c r="AL1471" s="25"/>
      <c r="AM1471" s="25"/>
      <c r="AN1471" s="25"/>
      <c r="AO1471" s="25"/>
      <c r="AP1471" s="25"/>
      <c r="AQ1471" s="37"/>
      <c r="AR1471" s="25"/>
      <c r="AS1471" s="25"/>
      <c r="AW1471" s="25"/>
      <c r="AX1471" s="37"/>
    </row>
    <row r="1472" spans="1:50" s="27" customFormat="1">
      <c r="A1472" s="43"/>
      <c r="B1472" s="25"/>
      <c r="C1472" s="43"/>
      <c r="D1472" s="43"/>
      <c r="E1472" s="43"/>
      <c r="F1472" s="43"/>
      <c r="G1472" s="25"/>
      <c r="H1472" s="25"/>
      <c r="I1472" s="26"/>
      <c r="J1472" s="43"/>
      <c r="K1472" s="26"/>
      <c r="L1472" s="26"/>
      <c r="M1472" s="26"/>
      <c r="N1472" s="43"/>
      <c r="O1472" s="43"/>
      <c r="P1472" s="43"/>
      <c r="Q1472" s="43"/>
      <c r="R1472" s="43"/>
      <c r="S1472" s="43"/>
      <c r="T1472" s="31"/>
      <c r="U1472" s="43"/>
      <c r="V1472" s="25"/>
      <c r="W1472" s="25"/>
      <c r="X1472" s="25"/>
      <c r="Y1472" s="25"/>
      <c r="Z1472" s="25"/>
      <c r="AA1472" s="25"/>
      <c r="AB1472" s="25"/>
      <c r="AC1472" s="37"/>
      <c r="AD1472" s="25"/>
      <c r="AE1472" s="25"/>
      <c r="AF1472" s="25"/>
      <c r="AG1472" s="25"/>
      <c r="AH1472" s="25"/>
      <c r="AI1472" s="25"/>
      <c r="AJ1472" s="25"/>
      <c r="AK1472" s="25"/>
      <c r="AL1472" s="25"/>
      <c r="AM1472" s="25"/>
      <c r="AN1472" s="25"/>
      <c r="AO1472" s="25"/>
      <c r="AP1472" s="25"/>
      <c r="AQ1472" s="37"/>
      <c r="AR1472" s="25"/>
      <c r="AS1472" s="25"/>
      <c r="AW1472" s="25"/>
      <c r="AX1472" s="37"/>
    </row>
    <row r="1473" spans="1:50" s="27" customFormat="1">
      <c r="A1473" s="43"/>
      <c r="B1473" s="25"/>
      <c r="C1473" s="43"/>
      <c r="D1473" s="43"/>
      <c r="E1473" s="43"/>
      <c r="F1473" s="43"/>
      <c r="G1473" s="25"/>
      <c r="H1473" s="25"/>
      <c r="I1473" s="26"/>
      <c r="J1473" s="43"/>
      <c r="K1473" s="26"/>
      <c r="L1473" s="26"/>
      <c r="M1473" s="26"/>
      <c r="N1473" s="43"/>
      <c r="O1473" s="43"/>
      <c r="P1473" s="43"/>
      <c r="Q1473" s="43"/>
      <c r="R1473" s="43"/>
      <c r="S1473" s="43"/>
      <c r="T1473" s="31"/>
      <c r="U1473" s="43"/>
      <c r="V1473" s="25"/>
      <c r="W1473" s="25"/>
      <c r="X1473" s="25"/>
      <c r="Y1473" s="25"/>
      <c r="Z1473" s="25"/>
      <c r="AA1473" s="25"/>
      <c r="AB1473" s="25"/>
      <c r="AC1473" s="37"/>
      <c r="AD1473" s="25"/>
      <c r="AE1473" s="25"/>
      <c r="AF1473" s="25"/>
      <c r="AG1473" s="25"/>
      <c r="AH1473" s="25"/>
      <c r="AI1473" s="25"/>
      <c r="AJ1473" s="25"/>
      <c r="AK1473" s="25"/>
      <c r="AL1473" s="25"/>
      <c r="AM1473" s="25"/>
      <c r="AN1473" s="25"/>
      <c r="AO1473" s="25"/>
      <c r="AP1473" s="25"/>
      <c r="AQ1473" s="37"/>
      <c r="AR1473" s="25"/>
      <c r="AS1473" s="25"/>
      <c r="AW1473" s="25"/>
      <c r="AX1473" s="37"/>
    </row>
    <row r="1474" spans="1:50" s="27" customFormat="1">
      <c r="A1474" s="43"/>
      <c r="B1474" s="25"/>
      <c r="C1474" s="43"/>
      <c r="D1474" s="43"/>
      <c r="E1474" s="43"/>
      <c r="F1474" s="43"/>
      <c r="G1474" s="25"/>
      <c r="H1474" s="25"/>
      <c r="I1474" s="26"/>
      <c r="J1474" s="43"/>
      <c r="K1474" s="26"/>
      <c r="L1474" s="26"/>
      <c r="M1474" s="26"/>
      <c r="N1474" s="43"/>
      <c r="O1474" s="43"/>
      <c r="P1474" s="43"/>
      <c r="Q1474" s="43"/>
      <c r="R1474" s="43"/>
      <c r="S1474" s="43"/>
      <c r="T1474" s="31"/>
      <c r="U1474" s="43"/>
      <c r="V1474" s="25"/>
      <c r="W1474" s="25"/>
      <c r="X1474" s="25"/>
      <c r="Y1474" s="25"/>
      <c r="Z1474" s="25"/>
      <c r="AA1474" s="25"/>
      <c r="AB1474" s="25"/>
      <c r="AC1474" s="37"/>
      <c r="AD1474" s="25"/>
      <c r="AE1474" s="25"/>
      <c r="AF1474" s="25"/>
      <c r="AG1474" s="25"/>
      <c r="AH1474" s="25"/>
      <c r="AI1474" s="25"/>
      <c r="AJ1474" s="25"/>
      <c r="AK1474" s="25"/>
      <c r="AL1474" s="25"/>
      <c r="AM1474" s="25"/>
      <c r="AN1474" s="25"/>
      <c r="AO1474" s="25"/>
      <c r="AP1474" s="25"/>
      <c r="AQ1474" s="37"/>
      <c r="AR1474" s="25"/>
      <c r="AS1474" s="25"/>
      <c r="AW1474" s="25"/>
      <c r="AX1474" s="37"/>
    </row>
    <row r="1475" spans="1:50" s="27" customFormat="1">
      <c r="A1475" s="43"/>
      <c r="B1475" s="25"/>
      <c r="C1475" s="43"/>
      <c r="D1475" s="43"/>
      <c r="E1475" s="43"/>
      <c r="F1475" s="43"/>
      <c r="G1475" s="25"/>
      <c r="H1475" s="25"/>
      <c r="I1475" s="26"/>
      <c r="J1475" s="43"/>
      <c r="K1475" s="26"/>
      <c r="L1475" s="26"/>
      <c r="M1475" s="26"/>
      <c r="N1475" s="43"/>
      <c r="O1475" s="43"/>
      <c r="P1475" s="43"/>
      <c r="Q1475" s="43"/>
      <c r="R1475" s="43"/>
      <c r="S1475" s="43"/>
      <c r="T1475" s="31"/>
      <c r="U1475" s="43"/>
      <c r="V1475" s="25"/>
      <c r="W1475" s="25"/>
      <c r="X1475" s="25"/>
      <c r="Y1475" s="25"/>
      <c r="Z1475" s="25"/>
      <c r="AA1475" s="25"/>
      <c r="AB1475" s="25"/>
      <c r="AC1475" s="37"/>
      <c r="AD1475" s="25"/>
      <c r="AE1475" s="25"/>
      <c r="AF1475" s="25"/>
      <c r="AG1475" s="25"/>
      <c r="AH1475" s="25"/>
      <c r="AI1475" s="25"/>
      <c r="AJ1475" s="25"/>
      <c r="AK1475" s="25"/>
      <c r="AL1475" s="25"/>
      <c r="AM1475" s="25"/>
      <c r="AN1475" s="25"/>
      <c r="AO1475" s="25"/>
      <c r="AP1475" s="25"/>
      <c r="AQ1475" s="37"/>
      <c r="AR1475" s="25"/>
      <c r="AS1475" s="25"/>
      <c r="AW1475" s="25"/>
      <c r="AX1475" s="37"/>
    </row>
    <row r="1476" spans="1:50" s="27" customFormat="1">
      <c r="A1476" s="43"/>
      <c r="B1476" s="25"/>
      <c r="C1476" s="43"/>
      <c r="D1476" s="43"/>
      <c r="E1476" s="43"/>
      <c r="F1476" s="43"/>
      <c r="G1476" s="25"/>
      <c r="H1476" s="25"/>
      <c r="I1476" s="26"/>
      <c r="J1476" s="43"/>
      <c r="K1476" s="26"/>
      <c r="L1476" s="26"/>
      <c r="M1476" s="26"/>
      <c r="N1476" s="43"/>
      <c r="O1476" s="43"/>
      <c r="P1476" s="43"/>
      <c r="Q1476" s="43"/>
      <c r="R1476" s="43"/>
      <c r="S1476" s="43"/>
      <c r="T1476" s="31"/>
      <c r="U1476" s="43"/>
      <c r="V1476" s="25"/>
      <c r="W1476" s="25"/>
      <c r="X1476" s="25"/>
      <c r="Y1476" s="25"/>
      <c r="Z1476" s="25"/>
      <c r="AA1476" s="25"/>
      <c r="AB1476" s="25"/>
      <c r="AC1476" s="37"/>
      <c r="AD1476" s="25"/>
      <c r="AE1476" s="25"/>
      <c r="AF1476" s="25"/>
      <c r="AG1476" s="25"/>
      <c r="AH1476" s="25"/>
      <c r="AI1476" s="25"/>
      <c r="AJ1476" s="25"/>
      <c r="AK1476" s="25"/>
      <c r="AL1476" s="25"/>
      <c r="AM1476" s="25"/>
      <c r="AN1476" s="25"/>
      <c r="AO1476" s="25"/>
      <c r="AP1476" s="25"/>
      <c r="AQ1476" s="37"/>
      <c r="AR1476" s="25"/>
      <c r="AS1476" s="25"/>
      <c r="AW1476" s="25"/>
      <c r="AX1476" s="37"/>
    </row>
    <row r="1477" spans="1:50" s="27" customFormat="1">
      <c r="A1477" s="43"/>
      <c r="B1477" s="25"/>
      <c r="C1477" s="43"/>
      <c r="D1477" s="43"/>
      <c r="E1477" s="43"/>
      <c r="F1477" s="43"/>
      <c r="G1477" s="25"/>
      <c r="H1477" s="25"/>
      <c r="I1477" s="26"/>
      <c r="J1477" s="43"/>
      <c r="K1477" s="26"/>
      <c r="L1477" s="26"/>
      <c r="M1477" s="26"/>
      <c r="N1477" s="43"/>
      <c r="O1477" s="43"/>
      <c r="P1477" s="43"/>
      <c r="Q1477" s="43"/>
      <c r="R1477" s="43"/>
      <c r="S1477" s="43"/>
      <c r="T1477" s="31"/>
      <c r="U1477" s="43"/>
      <c r="V1477" s="25"/>
      <c r="W1477" s="25"/>
      <c r="X1477" s="25"/>
      <c r="Y1477" s="25"/>
      <c r="Z1477" s="25"/>
      <c r="AA1477" s="25"/>
      <c r="AB1477" s="25"/>
      <c r="AC1477" s="37"/>
      <c r="AD1477" s="25"/>
      <c r="AE1477" s="25"/>
      <c r="AF1477" s="25"/>
      <c r="AG1477" s="25"/>
      <c r="AH1477" s="25"/>
      <c r="AI1477" s="25"/>
      <c r="AJ1477" s="25"/>
      <c r="AK1477" s="25"/>
      <c r="AL1477" s="25"/>
      <c r="AM1477" s="25"/>
      <c r="AN1477" s="25"/>
      <c r="AO1477" s="25"/>
      <c r="AP1477" s="25"/>
      <c r="AQ1477" s="37"/>
      <c r="AR1477" s="25"/>
      <c r="AS1477" s="25"/>
      <c r="AW1477" s="25"/>
      <c r="AX1477" s="37"/>
    </row>
    <row r="1478" spans="1:50" s="27" customFormat="1">
      <c r="A1478" s="43"/>
      <c r="B1478" s="25"/>
      <c r="C1478" s="43"/>
      <c r="D1478" s="43"/>
      <c r="E1478" s="43"/>
      <c r="F1478" s="43"/>
      <c r="G1478" s="25"/>
      <c r="H1478" s="25"/>
      <c r="I1478" s="26"/>
      <c r="J1478" s="43"/>
      <c r="K1478" s="26"/>
      <c r="L1478" s="26"/>
      <c r="M1478" s="26"/>
      <c r="N1478" s="43"/>
      <c r="O1478" s="43"/>
      <c r="P1478" s="43"/>
      <c r="Q1478" s="43"/>
      <c r="R1478" s="43"/>
      <c r="S1478" s="43"/>
      <c r="T1478" s="31"/>
      <c r="U1478" s="43"/>
      <c r="V1478" s="25"/>
      <c r="W1478" s="25"/>
      <c r="X1478" s="25"/>
      <c r="Y1478" s="25"/>
      <c r="Z1478" s="25"/>
      <c r="AA1478" s="25"/>
      <c r="AB1478" s="25"/>
      <c r="AC1478" s="37"/>
      <c r="AD1478" s="25"/>
      <c r="AE1478" s="25"/>
      <c r="AF1478" s="25"/>
      <c r="AG1478" s="25"/>
      <c r="AH1478" s="25"/>
      <c r="AI1478" s="25"/>
      <c r="AJ1478" s="25"/>
      <c r="AK1478" s="25"/>
      <c r="AL1478" s="25"/>
      <c r="AM1478" s="25"/>
      <c r="AN1478" s="25"/>
      <c r="AO1478" s="25"/>
      <c r="AP1478" s="25"/>
      <c r="AQ1478" s="37"/>
      <c r="AR1478" s="25"/>
      <c r="AS1478" s="25"/>
      <c r="AW1478" s="25"/>
      <c r="AX1478" s="37"/>
    </row>
    <row r="1479" spans="1:50" s="27" customFormat="1">
      <c r="A1479" s="43"/>
      <c r="B1479" s="25"/>
      <c r="C1479" s="43"/>
      <c r="D1479" s="43"/>
      <c r="E1479" s="43"/>
      <c r="F1479" s="43"/>
      <c r="G1479" s="25"/>
      <c r="H1479" s="25"/>
      <c r="I1479" s="26"/>
      <c r="J1479" s="43"/>
      <c r="K1479" s="26"/>
      <c r="L1479" s="26"/>
      <c r="M1479" s="26"/>
      <c r="N1479" s="43"/>
      <c r="O1479" s="43"/>
      <c r="P1479" s="43"/>
      <c r="Q1479" s="43"/>
      <c r="R1479" s="43"/>
      <c r="S1479" s="43"/>
      <c r="T1479" s="31"/>
      <c r="U1479" s="43"/>
      <c r="V1479" s="25"/>
      <c r="W1479" s="25"/>
      <c r="X1479" s="25"/>
      <c r="Y1479" s="25"/>
      <c r="Z1479" s="25"/>
      <c r="AA1479" s="25"/>
      <c r="AB1479" s="25"/>
      <c r="AC1479" s="37"/>
      <c r="AD1479" s="25"/>
      <c r="AE1479" s="25"/>
      <c r="AF1479" s="25"/>
      <c r="AG1479" s="25"/>
      <c r="AH1479" s="25"/>
      <c r="AI1479" s="25"/>
      <c r="AJ1479" s="25"/>
      <c r="AK1479" s="25"/>
      <c r="AL1479" s="25"/>
      <c r="AM1479" s="25"/>
      <c r="AN1479" s="25"/>
      <c r="AO1479" s="25"/>
      <c r="AP1479" s="25"/>
      <c r="AQ1479" s="37"/>
      <c r="AR1479" s="25"/>
      <c r="AS1479" s="25"/>
      <c r="AW1479" s="25"/>
      <c r="AX1479" s="37"/>
    </row>
    <row r="1480" spans="1:50" s="27" customFormat="1">
      <c r="A1480" s="43"/>
      <c r="B1480" s="25"/>
      <c r="C1480" s="43"/>
      <c r="D1480" s="43"/>
      <c r="E1480" s="43"/>
      <c r="F1480" s="43"/>
      <c r="G1480" s="25"/>
      <c r="H1480" s="25"/>
      <c r="I1480" s="26"/>
      <c r="J1480" s="43"/>
      <c r="K1480" s="26"/>
      <c r="L1480" s="26"/>
      <c r="M1480" s="26"/>
      <c r="N1480" s="43"/>
      <c r="O1480" s="43"/>
      <c r="P1480" s="43"/>
      <c r="Q1480" s="43"/>
      <c r="R1480" s="43"/>
      <c r="S1480" s="43"/>
      <c r="T1480" s="31"/>
      <c r="U1480" s="43"/>
      <c r="V1480" s="25"/>
      <c r="W1480" s="25"/>
      <c r="X1480" s="25"/>
      <c r="Y1480" s="25"/>
      <c r="Z1480" s="25"/>
      <c r="AA1480" s="25"/>
      <c r="AB1480" s="25"/>
      <c r="AC1480" s="37"/>
      <c r="AD1480" s="25"/>
      <c r="AE1480" s="25"/>
      <c r="AF1480" s="25"/>
      <c r="AG1480" s="25"/>
      <c r="AH1480" s="25"/>
      <c r="AI1480" s="25"/>
      <c r="AJ1480" s="25"/>
      <c r="AK1480" s="25"/>
      <c r="AL1480" s="25"/>
      <c r="AM1480" s="25"/>
      <c r="AN1480" s="25"/>
      <c r="AO1480" s="25"/>
      <c r="AP1480" s="25"/>
      <c r="AQ1480" s="37"/>
      <c r="AR1480" s="25"/>
      <c r="AS1480" s="25"/>
      <c r="AW1480" s="25"/>
      <c r="AX1480" s="37"/>
    </row>
    <row r="1481" spans="1:50" s="27" customFormat="1">
      <c r="A1481" s="43"/>
      <c r="B1481" s="25"/>
      <c r="C1481" s="43"/>
      <c r="D1481" s="43"/>
      <c r="E1481" s="43"/>
      <c r="F1481" s="43"/>
      <c r="G1481" s="25"/>
      <c r="H1481" s="25"/>
      <c r="I1481" s="26"/>
      <c r="J1481" s="43"/>
      <c r="K1481" s="26"/>
      <c r="L1481" s="26"/>
      <c r="M1481" s="26"/>
      <c r="N1481" s="43"/>
      <c r="O1481" s="43"/>
      <c r="P1481" s="43"/>
      <c r="Q1481" s="43"/>
      <c r="R1481" s="43"/>
      <c r="S1481" s="43"/>
      <c r="T1481" s="31"/>
      <c r="U1481" s="43"/>
      <c r="V1481" s="25"/>
      <c r="W1481" s="25"/>
      <c r="X1481" s="25"/>
      <c r="Y1481" s="25"/>
      <c r="Z1481" s="25"/>
      <c r="AA1481" s="25"/>
      <c r="AB1481" s="25"/>
      <c r="AC1481" s="37"/>
      <c r="AD1481" s="25"/>
      <c r="AE1481" s="25"/>
      <c r="AF1481" s="25"/>
      <c r="AG1481" s="25"/>
      <c r="AH1481" s="25"/>
      <c r="AI1481" s="25"/>
      <c r="AJ1481" s="25"/>
      <c r="AK1481" s="25"/>
      <c r="AL1481" s="25"/>
      <c r="AM1481" s="25"/>
      <c r="AN1481" s="25"/>
      <c r="AO1481" s="25"/>
      <c r="AP1481" s="25"/>
      <c r="AQ1481" s="37"/>
      <c r="AR1481" s="25"/>
      <c r="AS1481" s="25"/>
      <c r="AW1481" s="25"/>
      <c r="AX1481" s="37"/>
    </row>
    <row r="1482" spans="1:50" s="27" customFormat="1">
      <c r="A1482" s="43"/>
      <c r="B1482" s="25"/>
      <c r="C1482" s="43"/>
      <c r="D1482" s="43"/>
      <c r="E1482" s="43"/>
      <c r="F1482" s="43"/>
      <c r="G1482" s="25"/>
      <c r="H1482" s="25"/>
      <c r="I1482" s="26"/>
      <c r="J1482" s="43"/>
      <c r="K1482" s="26"/>
      <c r="L1482" s="26"/>
      <c r="M1482" s="26"/>
      <c r="N1482" s="43"/>
      <c r="O1482" s="43"/>
      <c r="P1482" s="43"/>
      <c r="Q1482" s="43"/>
      <c r="R1482" s="43"/>
      <c r="S1482" s="43"/>
      <c r="T1482" s="31"/>
      <c r="U1482" s="43"/>
      <c r="V1482" s="25"/>
      <c r="W1482" s="25"/>
      <c r="X1482" s="25"/>
      <c r="Y1482" s="25"/>
      <c r="Z1482" s="25"/>
      <c r="AA1482" s="25"/>
      <c r="AB1482" s="25"/>
      <c r="AC1482" s="37"/>
      <c r="AD1482" s="25"/>
      <c r="AE1482" s="25"/>
      <c r="AF1482" s="25"/>
      <c r="AG1482" s="25"/>
      <c r="AH1482" s="25"/>
      <c r="AI1482" s="25"/>
      <c r="AJ1482" s="25"/>
      <c r="AK1482" s="25"/>
      <c r="AL1482" s="25"/>
      <c r="AM1482" s="25"/>
      <c r="AN1482" s="25"/>
      <c r="AO1482" s="25"/>
      <c r="AP1482" s="25"/>
      <c r="AQ1482" s="37"/>
      <c r="AR1482" s="25"/>
      <c r="AS1482" s="25"/>
      <c r="AW1482" s="25"/>
      <c r="AX1482" s="37"/>
    </row>
    <row r="1483" spans="1:50" s="27" customFormat="1">
      <c r="A1483" s="43"/>
      <c r="B1483" s="25"/>
      <c r="C1483" s="43"/>
      <c r="D1483" s="43"/>
      <c r="E1483" s="43"/>
      <c r="F1483" s="43"/>
      <c r="G1483" s="25"/>
      <c r="H1483" s="25"/>
      <c r="I1483" s="26"/>
      <c r="J1483" s="43"/>
      <c r="K1483" s="26"/>
      <c r="L1483" s="26"/>
      <c r="M1483" s="26"/>
      <c r="N1483" s="43"/>
      <c r="O1483" s="43"/>
      <c r="P1483" s="43"/>
      <c r="Q1483" s="43"/>
      <c r="R1483" s="43"/>
      <c r="S1483" s="43"/>
      <c r="T1483" s="31"/>
      <c r="U1483" s="43"/>
      <c r="V1483" s="25"/>
      <c r="W1483" s="25"/>
      <c r="X1483" s="25"/>
      <c r="Y1483" s="25"/>
      <c r="Z1483" s="25"/>
      <c r="AA1483" s="25"/>
      <c r="AB1483" s="25"/>
      <c r="AC1483" s="37"/>
      <c r="AD1483" s="25"/>
      <c r="AE1483" s="25"/>
      <c r="AF1483" s="25"/>
      <c r="AG1483" s="25"/>
      <c r="AH1483" s="25"/>
      <c r="AI1483" s="25"/>
      <c r="AJ1483" s="25"/>
      <c r="AK1483" s="25"/>
      <c r="AL1483" s="25"/>
      <c r="AM1483" s="25"/>
      <c r="AN1483" s="25"/>
      <c r="AO1483" s="25"/>
      <c r="AP1483" s="25"/>
      <c r="AQ1483" s="37"/>
      <c r="AR1483" s="25"/>
      <c r="AS1483" s="25"/>
      <c r="AW1483" s="25"/>
      <c r="AX1483" s="37"/>
    </row>
    <row r="1484" spans="1:50" s="27" customFormat="1">
      <c r="A1484" s="43"/>
      <c r="B1484" s="25"/>
      <c r="C1484" s="43"/>
      <c r="D1484" s="43"/>
      <c r="E1484" s="43"/>
      <c r="F1484" s="43"/>
      <c r="G1484" s="25"/>
      <c r="H1484" s="25"/>
      <c r="I1484" s="26"/>
      <c r="J1484" s="43"/>
      <c r="K1484" s="26"/>
      <c r="L1484" s="26"/>
      <c r="M1484" s="26"/>
      <c r="N1484" s="43"/>
      <c r="O1484" s="43"/>
      <c r="P1484" s="43"/>
      <c r="Q1484" s="43"/>
      <c r="R1484" s="43"/>
      <c r="S1484" s="43"/>
      <c r="T1484" s="31"/>
      <c r="U1484" s="43"/>
      <c r="V1484" s="25"/>
      <c r="W1484" s="25"/>
      <c r="X1484" s="25"/>
      <c r="Y1484" s="25"/>
      <c r="Z1484" s="25"/>
      <c r="AA1484" s="25"/>
      <c r="AB1484" s="25"/>
      <c r="AC1484" s="37"/>
      <c r="AD1484" s="25"/>
      <c r="AE1484" s="25"/>
      <c r="AF1484" s="25"/>
      <c r="AG1484" s="25"/>
      <c r="AH1484" s="25"/>
      <c r="AI1484" s="25"/>
      <c r="AJ1484" s="25"/>
      <c r="AK1484" s="25"/>
      <c r="AL1484" s="25"/>
      <c r="AM1484" s="25"/>
      <c r="AN1484" s="25"/>
      <c r="AO1484" s="25"/>
      <c r="AP1484" s="25"/>
      <c r="AQ1484" s="37"/>
      <c r="AR1484" s="25"/>
      <c r="AS1484" s="25"/>
      <c r="AW1484" s="25"/>
      <c r="AX1484" s="37"/>
    </row>
    <row r="1485" spans="1:50" s="27" customFormat="1">
      <c r="A1485" s="43"/>
      <c r="B1485" s="25"/>
      <c r="C1485" s="43"/>
      <c r="D1485" s="43"/>
      <c r="E1485" s="43"/>
      <c r="F1485" s="43"/>
      <c r="G1485" s="25"/>
      <c r="H1485" s="25"/>
      <c r="I1485" s="26"/>
      <c r="J1485" s="43"/>
      <c r="K1485" s="26"/>
      <c r="L1485" s="26"/>
      <c r="M1485" s="26"/>
      <c r="N1485" s="43"/>
      <c r="O1485" s="43"/>
      <c r="P1485" s="43"/>
      <c r="Q1485" s="43"/>
      <c r="R1485" s="43"/>
      <c r="S1485" s="43"/>
      <c r="T1485" s="31"/>
      <c r="U1485" s="43"/>
      <c r="V1485" s="25"/>
      <c r="W1485" s="25"/>
      <c r="X1485" s="25"/>
      <c r="Y1485" s="25"/>
      <c r="Z1485" s="25"/>
      <c r="AA1485" s="25"/>
      <c r="AB1485" s="25"/>
      <c r="AC1485" s="37"/>
      <c r="AD1485" s="25"/>
      <c r="AE1485" s="25"/>
      <c r="AF1485" s="25"/>
      <c r="AG1485" s="25"/>
      <c r="AH1485" s="25"/>
      <c r="AI1485" s="25"/>
      <c r="AJ1485" s="25"/>
      <c r="AK1485" s="25"/>
      <c r="AL1485" s="25"/>
      <c r="AM1485" s="25"/>
      <c r="AN1485" s="25"/>
      <c r="AO1485" s="25"/>
      <c r="AP1485" s="25"/>
      <c r="AQ1485" s="37"/>
      <c r="AR1485" s="25"/>
      <c r="AS1485" s="25"/>
      <c r="AW1485" s="25"/>
      <c r="AX1485" s="37"/>
    </row>
    <row r="1486" spans="1:50" s="27" customFormat="1">
      <c r="A1486" s="43"/>
      <c r="B1486" s="25"/>
      <c r="C1486" s="43"/>
      <c r="D1486" s="43"/>
      <c r="E1486" s="43"/>
      <c r="F1486" s="43"/>
      <c r="G1486" s="25"/>
      <c r="H1486" s="25"/>
      <c r="I1486" s="26"/>
      <c r="J1486" s="43"/>
      <c r="K1486" s="26"/>
      <c r="L1486" s="26"/>
      <c r="M1486" s="26"/>
      <c r="N1486" s="43"/>
      <c r="O1486" s="43"/>
      <c r="P1486" s="43"/>
      <c r="Q1486" s="43"/>
      <c r="R1486" s="43"/>
      <c r="S1486" s="43"/>
      <c r="T1486" s="31"/>
      <c r="U1486" s="43"/>
      <c r="V1486" s="25"/>
      <c r="W1486" s="25"/>
      <c r="X1486" s="25"/>
      <c r="Y1486" s="25"/>
      <c r="Z1486" s="25"/>
      <c r="AA1486" s="25"/>
      <c r="AB1486" s="25"/>
      <c r="AC1486" s="37"/>
      <c r="AD1486" s="25"/>
      <c r="AE1486" s="25"/>
      <c r="AF1486" s="25"/>
      <c r="AG1486" s="25"/>
      <c r="AH1486" s="25"/>
      <c r="AI1486" s="25"/>
      <c r="AJ1486" s="25"/>
      <c r="AK1486" s="25"/>
      <c r="AL1486" s="25"/>
      <c r="AM1486" s="25"/>
      <c r="AN1486" s="25"/>
      <c r="AO1486" s="25"/>
      <c r="AP1486" s="25"/>
      <c r="AQ1486" s="37"/>
      <c r="AR1486" s="25"/>
      <c r="AS1486" s="25"/>
      <c r="AW1486" s="25"/>
      <c r="AX1486" s="37"/>
    </row>
    <row r="1487" spans="1:50" s="27" customFormat="1">
      <c r="A1487" s="43"/>
      <c r="B1487" s="25"/>
      <c r="C1487" s="43"/>
      <c r="D1487" s="43"/>
      <c r="E1487" s="43"/>
      <c r="F1487" s="43"/>
      <c r="G1487" s="25"/>
      <c r="H1487" s="25"/>
      <c r="I1487" s="26"/>
      <c r="J1487" s="43"/>
      <c r="K1487" s="26"/>
      <c r="L1487" s="26"/>
      <c r="M1487" s="26"/>
      <c r="N1487" s="43"/>
      <c r="O1487" s="43"/>
      <c r="P1487" s="43"/>
      <c r="Q1487" s="43"/>
      <c r="R1487" s="43"/>
      <c r="S1487" s="43"/>
      <c r="T1487" s="31"/>
      <c r="U1487" s="43"/>
      <c r="V1487" s="25"/>
      <c r="W1487" s="25"/>
      <c r="X1487" s="25"/>
      <c r="Y1487" s="25"/>
      <c r="Z1487" s="25"/>
      <c r="AA1487" s="25"/>
      <c r="AB1487" s="25"/>
      <c r="AC1487" s="37"/>
      <c r="AD1487" s="25"/>
      <c r="AE1487" s="25"/>
      <c r="AF1487" s="25"/>
      <c r="AG1487" s="25"/>
      <c r="AH1487" s="25"/>
      <c r="AI1487" s="25"/>
      <c r="AJ1487" s="25"/>
      <c r="AK1487" s="25"/>
      <c r="AL1487" s="25"/>
      <c r="AM1487" s="25"/>
      <c r="AN1487" s="25"/>
      <c r="AO1487" s="25"/>
      <c r="AP1487" s="25"/>
      <c r="AQ1487" s="37"/>
      <c r="AR1487" s="25"/>
      <c r="AS1487" s="25"/>
      <c r="AW1487" s="25"/>
      <c r="AX1487" s="37"/>
    </row>
    <row r="1488" spans="1:50" s="27" customFormat="1">
      <c r="A1488" s="43"/>
      <c r="B1488" s="25"/>
      <c r="C1488" s="43"/>
      <c r="D1488" s="43"/>
      <c r="E1488" s="43"/>
      <c r="F1488" s="43"/>
      <c r="G1488" s="25"/>
      <c r="H1488" s="25"/>
      <c r="I1488" s="26"/>
      <c r="J1488" s="43"/>
      <c r="K1488" s="26"/>
      <c r="L1488" s="26"/>
      <c r="M1488" s="26"/>
      <c r="N1488" s="43"/>
      <c r="O1488" s="43"/>
      <c r="P1488" s="43"/>
      <c r="Q1488" s="43"/>
      <c r="R1488" s="43"/>
      <c r="S1488" s="43"/>
      <c r="T1488" s="31"/>
      <c r="U1488" s="43"/>
      <c r="V1488" s="25"/>
      <c r="W1488" s="25"/>
      <c r="X1488" s="25"/>
      <c r="Y1488" s="25"/>
      <c r="Z1488" s="25"/>
      <c r="AA1488" s="25"/>
      <c r="AB1488" s="25"/>
      <c r="AC1488" s="37"/>
      <c r="AD1488" s="25"/>
      <c r="AE1488" s="25"/>
      <c r="AF1488" s="25"/>
      <c r="AG1488" s="25"/>
      <c r="AH1488" s="25"/>
      <c r="AI1488" s="25"/>
      <c r="AJ1488" s="25"/>
      <c r="AK1488" s="25"/>
      <c r="AL1488" s="25"/>
      <c r="AM1488" s="25"/>
      <c r="AN1488" s="25"/>
      <c r="AO1488" s="25"/>
      <c r="AP1488" s="25"/>
      <c r="AQ1488" s="37"/>
      <c r="AR1488" s="25"/>
      <c r="AS1488" s="25"/>
      <c r="AW1488" s="25"/>
      <c r="AX1488" s="37"/>
    </row>
  </sheetData>
  <mergeCells count="7">
    <mergeCell ref="T5:V5"/>
    <mergeCell ref="W5:Y5"/>
    <mergeCell ref="Z5:AB5"/>
    <mergeCell ref="C1:I1"/>
    <mergeCell ref="C2:I2"/>
    <mergeCell ref="Q2:AE3"/>
    <mergeCell ref="G3:M3"/>
  </mergeCells>
  <dataValidations count="1">
    <dataValidation type="list" allowBlank="1" showErrorMessage="1" sqref="AQ2 AX2 A2">
      <formula1>"yes,no"</formula1>
      <formula2>0</formula2>
    </dataValidation>
  </dataValidations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zoomScale="151" zoomScaleNormal="151" workbookViewId="0"/>
  </sheetViews>
  <sheetFormatPr defaultColWidth="11.5703125" defaultRowHeight="12.75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zoomScale="151" zoomScaleNormal="151" workbookViewId="0"/>
  </sheetViews>
  <sheetFormatPr defaultColWidth="11.5703125" defaultRowHeight="12.75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Nick</cp:lastModifiedBy>
  <dcterms:created xsi:type="dcterms:W3CDTF">2013-01-08T00:30:51Z</dcterms:created>
  <dcterms:modified xsi:type="dcterms:W3CDTF">2014-01-20T17:03:44Z</dcterms:modified>
</cp:coreProperties>
</file>